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-Lab\biochem\drafts\elife\revised\revised-2\source data\"/>
    </mc:Choice>
  </mc:AlternateContent>
  <xr:revisionPtr revIDLastSave="0" documentId="8_{940C6F3D-F97C-48C5-8D09-1ED4D94BA0DE}" xr6:coauthVersionLast="47" xr6:coauthVersionMax="47" xr10:uidLastSave="{00000000-0000-0000-0000-000000000000}"/>
  <bookViews>
    <workbookView xWindow="-108" yWindow="-108" windowWidth="23256" windowHeight="12456" xr2:uid="{D6A57C7C-9516-463B-B5E4-40C699767E78}"/>
  </bookViews>
  <sheets>
    <sheet name="full-length" sheetId="1" r:id="rId1"/>
    <sheet name="ntd.cc" sheetId="2" r:id="rId2"/>
    <sheet name="cc" sheetId="3" r:id="rId3"/>
    <sheet name="cc.ctd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366" i="4" l="1"/>
  <c r="AZ366" i="3"/>
  <c r="BB366" i="1"/>
  <c r="BB4" i="4"/>
  <c r="BB5" i="4"/>
  <c r="BB6" i="4"/>
  <c r="BB7" i="4"/>
  <c r="BB8" i="4"/>
  <c r="BB9" i="4"/>
  <c r="BB10" i="4"/>
  <c r="BB11" i="4"/>
  <c r="BB12" i="4"/>
  <c r="BB13" i="4"/>
  <c r="BB14" i="4"/>
  <c r="BB15" i="4"/>
  <c r="BB16" i="4"/>
  <c r="BB17" i="4"/>
  <c r="BB18" i="4"/>
  <c r="BB19" i="4"/>
  <c r="BB20" i="4"/>
  <c r="BB21" i="4"/>
  <c r="BB22" i="4"/>
  <c r="BB23" i="4"/>
  <c r="BB24" i="4"/>
  <c r="BB25" i="4"/>
  <c r="BB26" i="4"/>
  <c r="BB27" i="4"/>
  <c r="BB28" i="4"/>
  <c r="BB29" i="4"/>
  <c r="BB30" i="4"/>
  <c r="BB31" i="4"/>
  <c r="BB32" i="4"/>
  <c r="BB33" i="4"/>
  <c r="BB34" i="4"/>
  <c r="BB35" i="4"/>
  <c r="BB36" i="4"/>
  <c r="BB37" i="4"/>
  <c r="BB38" i="4"/>
  <c r="BB39" i="4"/>
  <c r="BB40" i="4"/>
  <c r="BB41" i="4"/>
  <c r="BB42" i="4"/>
  <c r="BB43" i="4"/>
  <c r="BB44" i="4"/>
  <c r="BB45" i="4"/>
  <c r="BB46" i="4"/>
  <c r="BB47" i="4"/>
  <c r="BB48" i="4"/>
  <c r="BB49" i="4"/>
  <c r="BB50" i="4"/>
  <c r="BB51" i="4"/>
  <c r="BB52" i="4"/>
  <c r="BB53" i="4"/>
  <c r="BB54" i="4"/>
  <c r="BB55" i="4"/>
  <c r="BB56" i="4"/>
  <c r="BB57" i="4"/>
  <c r="BB58" i="4"/>
  <c r="BB59" i="4"/>
  <c r="BB60" i="4"/>
  <c r="BB61" i="4"/>
  <c r="BB62" i="4"/>
  <c r="BB63" i="4"/>
  <c r="BB64" i="4"/>
  <c r="BB65" i="4"/>
  <c r="BB66" i="4"/>
  <c r="BB67" i="4"/>
  <c r="BB68" i="4"/>
  <c r="BB69" i="4"/>
  <c r="BB70" i="4"/>
  <c r="BB71" i="4"/>
  <c r="BB72" i="4"/>
  <c r="BB73" i="4"/>
  <c r="BB74" i="4"/>
  <c r="BB75" i="4"/>
  <c r="BB76" i="4"/>
  <c r="BB77" i="4"/>
  <c r="BB78" i="4"/>
  <c r="BB79" i="4"/>
  <c r="BB80" i="4"/>
  <c r="BB81" i="4"/>
  <c r="BB82" i="4"/>
  <c r="BB83" i="4"/>
  <c r="BB84" i="4"/>
  <c r="BB85" i="4"/>
  <c r="BB86" i="4"/>
  <c r="BB87" i="4"/>
  <c r="BB88" i="4"/>
  <c r="BB89" i="4"/>
  <c r="BB90" i="4"/>
  <c r="BB91" i="4"/>
  <c r="BB92" i="4"/>
  <c r="BB93" i="4"/>
  <c r="BB94" i="4"/>
  <c r="BB95" i="4"/>
  <c r="BB96" i="4"/>
  <c r="BB97" i="4"/>
  <c r="BB98" i="4"/>
  <c r="BB99" i="4"/>
  <c r="BB100" i="4"/>
  <c r="BB101" i="4"/>
  <c r="BB102" i="4"/>
  <c r="BB103" i="4"/>
  <c r="BB104" i="4"/>
  <c r="BB105" i="4"/>
  <c r="BB106" i="4"/>
  <c r="BB107" i="4"/>
  <c r="BB108" i="4"/>
  <c r="BB109" i="4"/>
  <c r="BB110" i="4"/>
  <c r="BB111" i="4"/>
  <c r="BB112" i="4"/>
  <c r="BB113" i="4"/>
  <c r="BB114" i="4"/>
  <c r="BB115" i="4"/>
  <c r="BB116" i="4"/>
  <c r="BB117" i="4"/>
  <c r="BB118" i="4"/>
  <c r="BB119" i="4"/>
  <c r="BB120" i="4"/>
  <c r="BB121" i="4"/>
  <c r="BB122" i="4"/>
  <c r="BB123" i="4"/>
  <c r="BB124" i="4"/>
  <c r="BB125" i="4"/>
  <c r="BB126" i="4"/>
  <c r="BB127" i="4"/>
  <c r="BB128" i="4"/>
  <c r="BB129" i="4"/>
  <c r="BB130" i="4"/>
  <c r="BB131" i="4"/>
  <c r="BB132" i="4"/>
  <c r="BB133" i="4"/>
  <c r="BB134" i="4"/>
  <c r="BB135" i="4"/>
  <c r="BB136" i="4"/>
  <c r="BB137" i="4"/>
  <c r="BB138" i="4"/>
  <c r="BB139" i="4"/>
  <c r="BB140" i="4"/>
  <c r="BB141" i="4"/>
  <c r="BB142" i="4"/>
  <c r="BB143" i="4"/>
  <c r="BB144" i="4"/>
  <c r="BB145" i="4"/>
  <c r="BB146" i="4"/>
  <c r="BB147" i="4"/>
  <c r="BB148" i="4"/>
  <c r="BB149" i="4"/>
  <c r="BB150" i="4"/>
  <c r="BB151" i="4"/>
  <c r="BB152" i="4"/>
  <c r="BB153" i="4"/>
  <c r="BB154" i="4"/>
  <c r="BB155" i="4"/>
  <c r="BB156" i="4"/>
  <c r="BB157" i="4"/>
  <c r="BB158" i="4"/>
  <c r="BB159" i="4"/>
  <c r="BB160" i="4"/>
  <c r="BB161" i="4"/>
  <c r="BB162" i="4"/>
  <c r="BB163" i="4"/>
  <c r="BB164" i="4"/>
  <c r="BB165" i="4"/>
  <c r="BB166" i="4"/>
  <c r="BB167" i="4"/>
  <c r="BB168" i="4"/>
  <c r="BB169" i="4"/>
  <c r="BB170" i="4"/>
  <c r="BB171" i="4"/>
  <c r="BB172" i="4"/>
  <c r="BB173" i="4"/>
  <c r="BB174" i="4"/>
  <c r="BB175" i="4"/>
  <c r="BB176" i="4"/>
  <c r="BB177" i="4"/>
  <c r="BB178" i="4"/>
  <c r="BB179" i="4"/>
  <c r="BB180" i="4"/>
  <c r="BB181" i="4"/>
  <c r="BB182" i="4"/>
  <c r="BB183" i="4"/>
  <c r="BB184" i="4"/>
  <c r="BB185" i="4"/>
  <c r="BB186" i="4"/>
  <c r="BB187" i="4"/>
  <c r="BB188" i="4"/>
  <c r="BB189" i="4"/>
  <c r="BB190" i="4"/>
  <c r="BB191" i="4"/>
  <c r="BB192" i="4"/>
  <c r="BB193" i="4"/>
  <c r="BB194" i="4"/>
  <c r="BB195" i="4"/>
  <c r="BB196" i="4"/>
  <c r="BB197" i="4"/>
  <c r="BB198" i="4"/>
  <c r="BB199" i="4"/>
  <c r="BB200" i="4"/>
  <c r="BB201" i="4"/>
  <c r="BB202" i="4"/>
  <c r="BB203" i="4"/>
  <c r="BB204" i="4"/>
  <c r="BB205" i="4"/>
  <c r="BB206" i="4"/>
  <c r="BB207" i="4"/>
  <c r="BB208" i="4"/>
  <c r="BB209" i="4"/>
  <c r="BB210" i="4"/>
  <c r="BB211" i="4"/>
  <c r="BB212" i="4"/>
  <c r="BB213" i="4"/>
  <c r="BB214" i="4"/>
  <c r="BB215" i="4"/>
  <c r="BB216" i="4"/>
  <c r="BB217" i="4"/>
  <c r="BB218" i="4"/>
  <c r="BB219" i="4"/>
  <c r="BB220" i="4"/>
  <c r="BB221" i="4"/>
  <c r="BB222" i="4"/>
  <c r="BB223" i="4"/>
  <c r="BB224" i="4"/>
  <c r="BB225" i="4"/>
  <c r="BB226" i="4"/>
  <c r="BB227" i="4"/>
  <c r="BB228" i="4"/>
  <c r="BB229" i="4"/>
  <c r="BB230" i="4"/>
  <c r="BB231" i="4"/>
  <c r="BB232" i="4"/>
  <c r="BB233" i="4"/>
  <c r="BB234" i="4"/>
  <c r="BB235" i="4"/>
  <c r="BB236" i="4"/>
  <c r="BB237" i="4"/>
  <c r="BB238" i="4"/>
  <c r="BB239" i="4"/>
  <c r="BB240" i="4"/>
  <c r="BB241" i="4"/>
  <c r="BB242" i="4"/>
  <c r="BB243" i="4"/>
  <c r="BB244" i="4"/>
  <c r="BB245" i="4"/>
  <c r="BB246" i="4"/>
  <c r="BB247" i="4"/>
  <c r="BB248" i="4"/>
  <c r="BB249" i="4"/>
  <c r="BB250" i="4"/>
  <c r="BB251" i="4"/>
  <c r="BB252" i="4"/>
  <c r="BB253" i="4"/>
  <c r="BB254" i="4"/>
  <c r="BB255" i="4"/>
  <c r="BB256" i="4"/>
  <c r="BB257" i="4"/>
  <c r="BB258" i="4"/>
  <c r="BB259" i="4"/>
  <c r="BB260" i="4"/>
  <c r="BB261" i="4"/>
  <c r="BB262" i="4"/>
  <c r="BB263" i="4"/>
  <c r="BB264" i="4"/>
  <c r="BB265" i="4"/>
  <c r="BB266" i="4"/>
  <c r="BB267" i="4"/>
  <c r="BB268" i="4"/>
  <c r="BB269" i="4"/>
  <c r="BB270" i="4"/>
  <c r="BB271" i="4"/>
  <c r="BB272" i="4"/>
  <c r="BB273" i="4"/>
  <c r="BB274" i="4"/>
  <c r="BB275" i="4"/>
  <c r="BB276" i="4"/>
  <c r="BB277" i="4"/>
  <c r="BB278" i="4"/>
  <c r="BB279" i="4"/>
  <c r="BB280" i="4"/>
  <c r="BB281" i="4"/>
  <c r="BB282" i="4"/>
  <c r="BB283" i="4"/>
  <c r="BB284" i="4"/>
  <c r="BB285" i="4"/>
  <c r="BB286" i="4"/>
  <c r="BB287" i="4"/>
  <c r="BB288" i="4"/>
  <c r="BB289" i="4"/>
  <c r="BB290" i="4"/>
  <c r="BB291" i="4"/>
  <c r="BB292" i="4"/>
  <c r="BB293" i="4"/>
  <c r="BB294" i="4"/>
  <c r="BB295" i="4"/>
  <c r="BB296" i="4"/>
  <c r="BB297" i="4"/>
  <c r="BB298" i="4"/>
  <c r="BB299" i="4"/>
  <c r="BB300" i="4"/>
  <c r="BB301" i="4"/>
  <c r="BB302" i="4"/>
  <c r="BB303" i="4"/>
  <c r="BB304" i="4"/>
  <c r="BB305" i="4"/>
  <c r="BB306" i="4"/>
  <c r="BB307" i="4"/>
  <c r="BB308" i="4"/>
  <c r="BB309" i="4"/>
  <c r="BB310" i="4"/>
  <c r="BB311" i="4"/>
  <c r="BB312" i="4"/>
  <c r="BB313" i="4"/>
  <c r="BB314" i="4"/>
  <c r="BB315" i="4"/>
  <c r="BB316" i="4"/>
  <c r="BB317" i="4"/>
  <c r="BB318" i="4"/>
  <c r="BB319" i="4"/>
  <c r="BB320" i="4"/>
  <c r="BB321" i="4"/>
  <c r="BB322" i="4"/>
  <c r="BB323" i="4"/>
  <c r="BB324" i="4"/>
  <c r="BB325" i="4"/>
  <c r="BB326" i="4"/>
  <c r="BB327" i="4"/>
  <c r="BB328" i="4"/>
  <c r="BB329" i="4"/>
  <c r="BB330" i="4"/>
  <c r="BB331" i="4"/>
  <c r="BB332" i="4"/>
  <c r="BB333" i="4"/>
  <c r="BB334" i="4"/>
  <c r="BB335" i="4"/>
  <c r="BB336" i="4"/>
  <c r="BB337" i="4"/>
  <c r="BB338" i="4"/>
  <c r="BB339" i="4"/>
  <c r="BB340" i="4"/>
  <c r="BB341" i="4"/>
  <c r="BB342" i="4"/>
  <c r="BB343" i="4"/>
  <c r="BB344" i="4"/>
  <c r="BB345" i="4"/>
  <c r="BB346" i="4"/>
  <c r="BB347" i="4"/>
  <c r="BB348" i="4"/>
  <c r="BB349" i="4"/>
  <c r="BB350" i="4"/>
  <c r="BB351" i="4"/>
  <c r="BB352" i="4"/>
  <c r="BB353" i="4"/>
  <c r="BB354" i="4"/>
  <c r="BB355" i="4"/>
  <c r="BB356" i="4"/>
  <c r="BB357" i="4"/>
  <c r="BB358" i="4"/>
  <c r="BB359" i="4"/>
  <c r="BB360" i="4"/>
  <c r="BB361" i="4"/>
  <c r="BB362" i="4"/>
  <c r="BB363" i="4"/>
  <c r="BB364" i="4"/>
  <c r="BB3" i="4"/>
  <c r="BA4" i="4"/>
  <c r="BA5" i="4"/>
  <c r="BA6" i="4"/>
  <c r="BA7" i="4"/>
  <c r="BA8" i="4"/>
  <c r="BA9" i="4"/>
  <c r="BA10" i="4"/>
  <c r="BA11" i="4"/>
  <c r="BA12" i="4"/>
  <c r="BA13" i="4"/>
  <c r="BA14" i="4"/>
  <c r="BA15" i="4"/>
  <c r="BA16" i="4"/>
  <c r="BA17" i="4"/>
  <c r="BA18" i="4"/>
  <c r="BA19" i="4"/>
  <c r="BA20" i="4"/>
  <c r="BA21" i="4"/>
  <c r="BA22" i="4"/>
  <c r="BA23" i="4"/>
  <c r="BA24" i="4"/>
  <c r="BA25" i="4"/>
  <c r="BA26" i="4"/>
  <c r="BA27" i="4"/>
  <c r="BA28" i="4"/>
  <c r="BA29" i="4"/>
  <c r="BA30" i="4"/>
  <c r="BA31" i="4"/>
  <c r="BA32" i="4"/>
  <c r="BA33" i="4"/>
  <c r="BA34" i="4"/>
  <c r="BA35" i="4"/>
  <c r="BA36" i="4"/>
  <c r="BA37" i="4"/>
  <c r="BA38" i="4"/>
  <c r="BA39" i="4"/>
  <c r="BA40" i="4"/>
  <c r="BA41" i="4"/>
  <c r="BA42" i="4"/>
  <c r="BA43" i="4"/>
  <c r="BA44" i="4"/>
  <c r="BA45" i="4"/>
  <c r="BA46" i="4"/>
  <c r="BA47" i="4"/>
  <c r="BA48" i="4"/>
  <c r="BA49" i="4"/>
  <c r="BA50" i="4"/>
  <c r="BA51" i="4"/>
  <c r="BA52" i="4"/>
  <c r="BA53" i="4"/>
  <c r="BA54" i="4"/>
  <c r="BA55" i="4"/>
  <c r="BA56" i="4"/>
  <c r="BA57" i="4"/>
  <c r="BA58" i="4"/>
  <c r="BA59" i="4"/>
  <c r="BA60" i="4"/>
  <c r="BA61" i="4"/>
  <c r="BA62" i="4"/>
  <c r="BA63" i="4"/>
  <c r="BA64" i="4"/>
  <c r="BA65" i="4"/>
  <c r="BA66" i="4"/>
  <c r="BA67" i="4"/>
  <c r="BA68" i="4"/>
  <c r="BA69" i="4"/>
  <c r="BA70" i="4"/>
  <c r="BA71" i="4"/>
  <c r="BA72" i="4"/>
  <c r="BA73" i="4"/>
  <c r="BA74" i="4"/>
  <c r="BA75" i="4"/>
  <c r="BA76" i="4"/>
  <c r="BA77" i="4"/>
  <c r="BA78" i="4"/>
  <c r="BA79" i="4"/>
  <c r="BA80" i="4"/>
  <c r="BA81" i="4"/>
  <c r="BA82" i="4"/>
  <c r="BA83" i="4"/>
  <c r="BA84" i="4"/>
  <c r="BA85" i="4"/>
  <c r="BA86" i="4"/>
  <c r="BA87" i="4"/>
  <c r="BA88" i="4"/>
  <c r="BA89" i="4"/>
  <c r="BA90" i="4"/>
  <c r="BA91" i="4"/>
  <c r="BA92" i="4"/>
  <c r="BA93" i="4"/>
  <c r="BA94" i="4"/>
  <c r="BA95" i="4"/>
  <c r="BA96" i="4"/>
  <c r="BA97" i="4"/>
  <c r="BA98" i="4"/>
  <c r="BA99" i="4"/>
  <c r="BA100" i="4"/>
  <c r="BA101" i="4"/>
  <c r="BA102" i="4"/>
  <c r="BA103" i="4"/>
  <c r="BA104" i="4"/>
  <c r="BA105" i="4"/>
  <c r="BA106" i="4"/>
  <c r="BA107" i="4"/>
  <c r="BA108" i="4"/>
  <c r="BA109" i="4"/>
  <c r="BA110" i="4"/>
  <c r="BA111" i="4"/>
  <c r="BA112" i="4"/>
  <c r="BA113" i="4"/>
  <c r="BA114" i="4"/>
  <c r="BA115" i="4"/>
  <c r="BA116" i="4"/>
  <c r="BA117" i="4"/>
  <c r="BA118" i="4"/>
  <c r="BA119" i="4"/>
  <c r="BA120" i="4"/>
  <c r="BA121" i="4"/>
  <c r="BA122" i="4"/>
  <c r="BA123" i="4"/>
  <c r="BA124" i="4"/>
  <c r="BA125" i="4"/>
  <c r="BA126" i="4"/>
  <c r="BA127" i="4"/>
  <c r="BA128" i="4"/>
  <c r="BA129" i="4"/>
  <c r="BA130" i="4"/>
  <c r="BA131" i="4"/>
  <c r="BA132" i="4"/>
  <c r="BA133" i="4"/>
  <c r="BA134" i="4"/>
  <c r="BA135" i="4"/>
  <c r="BA136" i="4"/>
  <c r="BA137" i="4"/>
  <c r="BA138" i="4"/>
  <c r="BA139" i="4"/>
  <c r="BA140" i="4"/>
  <c r="BA141" i="4"/>
  <c r="BA142" i="4"/>
  <c r="BA143" i="4"/>
  <c r="BA144" i="4"/>
  <c r="BA145" i="4"/>
  <c r="BA146" i="4"/>
  <c r="BA147" i="4"/>
  <c r="BA148" i="4"/>
  <c r="BA149" i="4"/>
  <c r="BA150" i="4"/>
  <c r="BA151" i="4"/>
  <c r="BA152" i="4"/>
  <c r="BA153" i="4"/>
  <c r="BA154" i="4"/>
  <c r="BA155" i="4"/>
  <c r="BA156" i="4"/>
  <c r="BA157" i="4"/>
  <c r="BA158" i="4"/>
  <c r="BA159" i="4"/>
  <c r="BA160" i="4"/>
  <c r="BA161" i="4"/>
  <c r="BA162" i="4"/>
  <c r="BA163" i="4"/>
  <c r="BA164" i="4"/>
  <c r="BA165" i="4"/>
  <c r="BA166" i="4"/>
  <c r="BA167" i="4"/>
  <c r="BA168" i="4"/>
  <c r="BA169" i="4"/>
  <c r="BA170" i="4"/>
  <c r="BA171" i="4"/>
  <c r="BA172" i="4"/>
  <c r="BA173" i="4"/>
  <c r="BA174" i="4"/>
  <c r="BA175" i="4"/>
  <c r="BA176" i="4"/>
  <c r="BA177" i="4"/>
  <c r="BA178" i="4"/>
  <c r="BA179" i="4"/>
  <c r="BA180" i="4"/>
  <c r="BA181" i="4"/>
  <c r="BA182" i="4"/>
  <c r="BA183" i="4"/>
  <c r="BA184" i="4"/>
  <c r="BA185" i="4"/>
  <c r="BA186" i="4"/>
  <c r="BA187" i="4"/>
  <c r="BA188" i="4"/>
  <c r="BA189" i="4"/>
  <c r="BA190" i="4"/>
  <c r="BA191" i="4"/>
  <c r="BA192" i="4"/>
  <c r="BA193" i="4"/>
  <c r="BA194" i="4"/>
  <c r="BA195" i="4"/>
  <c r="BA196" i="4"/>
  <c r="BA197" i="4"/>
  <c r="BA198" i="4"/>
  <c r="BA199" i="4"/>
  <c r="BA200" i="4"/>
  <c r="BA201" i="4"/>
  <c r="BA202" i="4"/>
  <c r="BA203" i="4"/>
  <c r="BA204" i="4"/>
  <c r="BA205" i="4"/>
  <c r="BA206" i="4"/>
  <c r="BA207" i="4"/>
  <c r="BA208" i="4"/>
  <c r="BA209" i="4"/>
  <c r="BA210" i="4"/>
  <c r="BA211" i="4"/>
  <c r="BA212" i="4"/>
  <c r="BA213" i="4"/>
  <c r="BA214" i="4"/>
  <c r="BA215" i="4"/>
  <c r="BA216" i="4"/>
  <c r="BA217" i="4"/>
  <c r="BA218" i="4"/>
  <c r="BA219" i="4"/>
  <c r="BA220" i="4"/>
  <c r="BA221" i="4"/>
  <c r="BA222" i="4"/>
  <c r="BA223" i="4"/>
  <c r="BA224" i="4"/>
  <c r="BA225" i="4"/>
  <c r="BA226" i="4"/>
  <c r="BA227" i="4"/>
  <c r="BA228" i="4"/>
  <c r="BA229" i="4"/>
  <c r="BA230" i="4"/>
  <c r="BA231" i="4"/>
  <c r="BA232" i="4"/>
  <c r="BA233" i="4"/>
  <c r="BA234" i="4"/>
  <c r="BA235" i="4"/>
  <c r="BA236" i="4"/>
  <c r="BA237" i="4"/>
  <c r="BA238" i="4"/>
  <c r="BA239" i="4"/>
  <c r="BA240" i="4"/>
  <c r="BA241" i="4"/>
  <c r="BA242" i="4"/>
  <c r="BA243" i="4"/>
  <c r="BA244" i="4"/>
  <c r="BA245" i="4"/>
  <c r="BA246" i="4"/>
  <c r="BA247" i="4"/>
  <c r="BA248" i="4"/>
  <c r="BA249" i="4"/>
  <c r="BA250" i="4"/>
  <c r="BA251" i="4"/>
  <c r="BA252" i="4"/>
  <c r="BA253" i="4"/>
  <c r="BA254" i="4"/>
  <c r="BA255" i="4"/>
  <c r="BA256" i="4"/>
  <c r="BA257" i="4"/>
  <c r="BA258" i="4"/>
  <c r="BA259" i="4"/>
  <c r="BA260" i="4"/>
  <c r="BA261" i="4"/>
  <c r="BA262" i="4"/>
  <c r="BA263" i="4"/>
  <c r="BA264" i="4"/>
  <c r="BA265" i="4"/>
  <c r="BA266" i="4"/>
  <c r="BA267" i="4"/>
  <c r="BA268" i="4"/>
  <c r="BA269" i="4"/>
  <c r="BA270" i="4"/>
  <c r="BA271" i="4"/>
  <c r="BA272" i="4"/>
  <c r="BA273" i="4"/>
  <c r="BA274" i="4"/>
  <c r="BA275" i="4"/>
  <c r="BA276" i="4"/>
  <c r="BA277" i="4"/>
  <c r="BA278" i="4"/>
  <c r="BA279" i="4"/>
  <c r="BA280" i="4"/>
  <c r="BA281" i="4"/>
  <c r="BA282" i="4"/>
  <c r="BA283" i="4"/>
  <c r="BA284" i="4"/>
  <c r="BA285" i="4"/>
  <c r="BA286" i="4"/>
  <c r="BA287" i="4"/>
  <c r="BA288" i="4"/>
  <c r="BA289" i="4"/>
  <c r="BA290" i="4"/>
  <c r="BA291" i="4"/>
  <c r="BA292" i="4"/>
  <c r="BA293" i="4"/>
  <c r="BA294" i="4"/>
  <c r="BA295" i="4"/>
  <c r="BA296" i="4"/>
  <c r="BA297" i="4"/>
  <c r="BA298" i="4"/>
  <c r="BA299" i="4"/>
  <c r="BA300" i="4"/>
  <c r="BA301" i="4"/>
  <c r="BA302" i="4"/>
  <c r="BA303" i="4"/>
  <c r="BA304" i="4"/>
  <c r="BA305" i="4"/>
  <c r="BA306" i="4"/>
  <c r="BA307" i="4"/>
  <c r="BA308" i="4"/>
  <c r="BA309" i="4"/>
  <c r="BA310" i="4"/>
  <c r="BA311" i="4"/>
  <c r="BA312" i="4"/>
  <c r="BA313" i="4"/>
  <c r="BA314" i="4"/>
  <c r="BA315" i="4"/>
  <c r="BA316" i="4"/>
  <c r="BA317" i="4"/>
  <c r="BA318" i="4"/>
  <c r="BA319" i="4"/>
  <c r="BA320" i="4"/>
  <c r="BA321" i="4"/>
  <c r="BA322" i="4"/>
  <c r="BA323" i="4"/>
  <c r="BA324" i="4"/>
  <c r="BA325" i="4"/>
  <c r="BA326" i="4"/>
  <c r="BA327" i="4"/>
  <c r="BA328" i="4"/>
  <c r="BA329" i="4"/>
  <c r="BA330" i="4"/>
  <c r="BA331" i="4"/>
  <c r="BA332" i="4"/>
  <c r="BA333" i="4"/>
  <c r="BA334" i="4"/>
  <c r="BA335" i="4"/>
  <c r="BA336" i="4"/>
  <c r="BA337" i="4"/>
  <c r="BA338" i="4"/>
  <c r="BA339" i="4"/>
  <c r="BA340" i="4"/>
  <c r="BA341" i="4"/>
  <c r="BA342" i="4"/>
  <c r="BA343" i="4"/>
  <c r="BA344" i="4"/>
  <c r="BA345" i="4"/>
  <c r="BA346" i="4"/>
  <c r="BA347" i="4"/>
  <c r="BA348" i="4"/>
  <c r="BA349" i="4"/>
  <c r="BA350" i="4"/>
  <c r="BA351" i="4"/>
  <c r="BA352" i="4"/>
  <c r="BA353" i="4"/>
  <c r="BA354" i="4"/>
  <c r="BA355" i="4"/>
  <c r="BA356" i="4"/>
  <c r="BA357" i="4"/>
  <c r="BA358" i="4"/>
  <c r="BA359" i="4"/>
  <c r="BA360" i="4"/>
  <c r="BA361" i="4"/>
  <c r="BA362" i="4"/>
  <c r="BA363" i="4"/>
  <c r="BA364" i="4"/>
  <c r="BA3" i="4"/>
  <c r="AZ4" i="4"/>
  <c r="AZ5" i="4"/>
  <c r="AZ6" i="4"/>
  <c r="AZ7" i="4"/>
  <c r="AZ8" i="4"/>
  <c r="AZ9" i="4"/>
  <c r="AZ10" i="4"/>
  <c r="AZ11" i="4"/>
  <c r="AZ12" i="4"/>
  <c r="AZ13" i="4"/>
  <c r="AZ14" i="4"/>
  <c r="AZ15" i="4"/>
  <c r="AZ16" i="4"/>
  <c r="AZ17" i="4"/>
  <c r="AZ18" i="4"/>
  <c r="AZ19" i="4"/>
  <c r="AZ20" i="4"/>
  <c r="AZ21" i="4"/>
  <c r="AZ22" i="4"/>
  <c r="AZ23" i="4"/>
  <c r="AZ24" i="4"/>
  <c r="AZ25" i="4"/>
  <c r="AZ26" i="4"/>
  <c r="AZ27" i="4"/>
  <c r="AZ28" i="4"/>
  <c r="AZ29" i="4"/>
  <c r="AZ30" i="4"/>
  <c r="AZ31" i="4"/>
  <c r="AZ32" i="4"/>
  <c r="AZ33" i="4"/>
  <c r="AZ34" i="4"/>
  <c r="AZ35" i="4"/>
  <c r="AZ36" i="4"/>
  <c r="AZ37" i="4"/>
  <c r="AZ38" i="4"/>
  <c r="AZ39" i="4"/>
  <c r="AZ40" i="4"/>
  <c r="AZ41" i="4"/>
  <c r="AZ42" i="4"/>
  <c r="AZ43" i="4"/>
  <c r="AZ44" i="4"/>
  <c r="AZ45" i="4"/>
  <c r="AZ46" i="4"/>
  <c r="AZ47" i="4"/>
  <c r="AZ48" i="4"/>
  <c r="AZ49" i="4"/>
  <c r="AZ50" i="4"/>
  <c r="AZ51" i="4"/>
  <c r="AZ52" i="4"/>
  <c r="AZ53" i="4"/>
  <c r="AZ54" i="4"/>
  <c r="AZ55" i="4"/>
  <c r="AZ56" i="4"/>
  <c r="AZ57" i="4"/>
  <c r="AZ58" i="4"/>
  <c r="AZ59" i="4"/>
  <c r="AZ60" i="4"/>
  <c r="AZ61" i="4"/>
  <c r="AZ62" i="4"/>
  <c r="AZ63" i="4"/>
  <c r="AZ64" i="4"/>
  <c r="AZ65" i="4"/>
  <c r="AZ66" i="4"/>
  <c r="AZ67" i="4"/>
  <c r="AZ68" i="4"/>
  <c r="AZ69" i="4"/>
  <c r="AZ70" i="4"/>
  <c r="AZ71" i="4"/>
  <c r="AZ72" i="4"/>
  <c r="AZ73" i="4"/>
  <c r="AZ74" i="4"/>
  <c r="AZ75" i="4"/>
  <c r="AZ76" i="4"/>
  <c r="AZ77" i="4"/>
  <c r="AZ78" i="4"/>
  <c r="AZ79" i="4"/>
  <c r="AZ80" i="4"/>
  <c r="AZ81" i="4"/>
  <c r="AZ82" i="4"/>
  <c r="AZ83" i="4"/>
  <c r="AZ84" i="4"/>
  <c r="AZ85" i="4"/>
  <c r="AZ86" i="4"/>
  <c r="AZ87" i="4"/>
  <c r="AZ88" i="4"/>
  <c r="AZ89" i="4"/>
  <c r="AZ90" i="4"/>
  <c r="AZ91" i="4"/>
  <c r="AZ92" i="4"/>
  <c r="AZ93" i="4"/>
  <c r="AZ94" i="4"/>
  <c r="AZ95" i="4"/>
  <c r="AZ96" i="4"/>
  <c r="AZ97" i="4"/>
  <c r="AZ98" i="4"/>
  <c r="AZ99" i="4"/>
  <c r="AZ100" i="4"/>
  <c r="AZ101" i="4"/>
  <c r="AZ102" i="4"/>
  <c r="AZ103" i="4"/>
  <c r="AZ104" i="4"/>
  <c r="AZ105" i="4"/>
  <c r="AZ106" i="4"/>
  <c r="AZ107" i="4"/>
  <c r="AZ108" i="4"/>
  <c r="AZ109" i="4"/>
  <c r="AZ110" i="4"/>
  <c r="AZ111" i="4"/>
  <c r="AZ112" i="4"/>
  <c r="AZ113" i="4"/>
  <c r="AZ114" i="4"/>
  <c r="AZ115" i="4"/>
  <c r="AZ116" i="4"/>
  <c r="AZ117" i="4"/>
  <c r="AZ118" i="4"/>
  <c r="AZ119" i="4"/>
  <c r="AZ120" i="4"/>
  <c r="AZ121" i="4"/>
  <c r="AZ122" i="4"/>
  <c r="AZ123" i="4"/>
  <c r="AZ124" i="4"/>
  <c r="AZ125" i="4"/>
  <c r="AZ126" i="4"/>
  <c r="AZ127" i="4"/>
  <c r="AZ128" i="4"/>
  <c r="AZ129" i="4"/>
  <c r="AZ130" i="4"/>
  <c r="AZ131" i="4"/>
  <c r="AZ132" i="4"/>
  <c r="AZ133" i="4"/>
  <c r="AZ134" i="4"/>
  <c r="AZ135" i="4"/>
  <c r="AZ136" i="4"/>
  <c r="AZ137" i="4"/>
  <c r="AZ138" i="4"/>
  <c r="AZ139" i="4"/>
  <c r="AZ140" i="4"/>
  <c r="AZ141" i="4"/>
  <c r="AZ142" i="4"/>
  <c r="AZ143" i="4"/>
  <c r="AZ144" i="4"/>
  <c r="AZ145" i="4"/>
  <c r="AZ146" i="4"/>
  <c r="AZ147" i="4"/>
  <c r="AZ148" i="4"/>
  <c r="AZ149" i="4"/>
  <c r="AZ150" i="4"/>
  <c r="AZ151" i="4"/>
  <c r="AZ152" i="4"/>
  <c r="AZ153" i="4"/>
  <c r="AZ154" i="4"/>
  <c r="AZ155" i="4"/>
  <c r="AZ156" i="4"/>
  <c r="AZ157" i="4"/>
  <c r="AZ158" i="4"/>
  <c r="AZ159" i="4"/>
  <c r="AZ160" i="4"/>
  <c r="AZ161" i="4"/>
  <c r="AZ162" i="4"/>
  <c r="AZ163" i="4"/>
  <c r="AZ164" i="4"/>
  <c r="AZ165" i="4"/>
  <c r="AZ166" i="4"/>
  <c r="AZ167" i="4"/>
  <c r="AZ168" i="4"/>
  <c r="AZ169" i="4"/>
  <c r="AZ170" i="4"/>
  <c r="AZ171" i="4"/>
  <c r="AZ172" i="4"/>
  <c r="AZ173" i="4"/>
  <c r="AZ174" i="4"/>
  <c r="AZ175" i="4"/>
  <c r="AZ176" i="4"/>
  <c r="AZ177" i="4"/>
  <c r="AZ178" i="4"/>
  <c r="AZ179" i="4"/>
  <c r="AZ180" i="4"/>
  <c r="AZ181" i="4"/>
  <c r="AZ182" i="4"/>
  <c r="AZ183" i="4"/>
  <c r="AZ184" i="4"/>
  <c r="AZ185" i="4"/>
  <c r="AZ186" i="4"/>
  <c r="AZ187" i="4"/>
  <c r="AZ188" i="4"/>
  <c r="AZ189" i="4"/>
  <c r="AZ190" i="4"/>
  <c r="AZ191" i="4"/>
  <c r="AZ192" i="4"/>
  <c r="AZ193" i="4"/>
  <c r="AZ194" i="4"/>
  <c r="AZ195" i="4"/>
  <c r="AZ196" i="4"/>
  <c r="AZ197" i="4"/>
  <c r="AZ198" i="4"/>
  <c r="AZ199" i="4"/>
  <c r="AZ200" i="4"/>
  <c r="AZ201" i="4"/>
  <c r="AZ202" i="4"/>
  <c r="AZ203" i="4"/>
  <c r="AZ204" i="4"/>
  <c r="AZ205" i="4"/>
  <c r="AZ206" i="4"/>
  <c r="AZ207" i="4"/>
  <c r="AZ208" i="4"/>
  <c r="AZ209" i="4"/>
  <c r="AZ210" i="4"/>
  <c r="AZ211" i="4"/>
  <c r="AZ212" i="4"/>
  <c r="AZ213" i="4"/>
  <c r="AZ214" i="4"/>
  <c r="AZ215" i="4"/>
  <c r="AZ216" i="4"/>
  <c r="AZ217" i="4"/>
  <c r="AZ218" i="4"/>
  <c r="AZ219" i="4"/>
  <c r="AZ220" i="4"/>
  <c r="AZ221" i="4"/>
  <c r="AZ222" i="4"/>
  <c r="AZ223" i="4"/>
  <c r="AZ224" i="4"/>
  <c r="AZ225" i="4"/>
  <c r="AZ226" i="4"/>
  <c r="AZ227" i="4"/>
  <c r="AZ228" i="4"/>
  <c r="AZ229" i="4"/>
  <c r="AZ230" i="4"/>
  <c r="AZ231" i="4"/>
  <c r="AZ232" i="4"/>
  <c r="AZ233" i="4"/>
  <c r="AZ234" i="4"/>
  <c r="AZ235" i="4"/>
  <c r="AZ236" i="4"/>
  <c r="AZ237" i="4"/>
  <c r="AZ238" i="4"/>
  <c r="AZ239" i="4"/>
  <c r="AZ240" i="4"/>
  <c r="AZ241" i="4"/>
  <c r="AZ242" i="4"/>
  <c r="AZ243" i="4"/>
  <c r="AZ244" i="4"/>
  <c r="AZ245" i="4"/>
  <c r="AZ246" i="4"/>
  <c r="AZ247" i="4"/>
  <c r="AZ248" i="4"/>
  <c r="AZ249" i="4"/>
  <c r="AZ250" i="4"/>
  <c r="AZ251" i="4"/>
  <c r="AZ252" i="4"/>
  <c r="AZ253" i="4"/>
  <c r="AZ254" i="4"/>
  <c r="AZ255" i="4"/>
  <c r="AZ256" i="4"/>
  <c r="AZ257" i="4"/>
  <c r="AZ258" i="4"/>
  <c r="AZ259" i="4"/>
  <c r="AZ260" i="4"/>
  <c r="AZ261" i="4"/>
  <c r="AZ262" i="4"/>
  <c r="AZ263" i="4"/>
  <c r="AZ264" i="4"/>
  <c r="AZ265" i="4"/>
  <c r="AZ266" i="4"/>
  <c r="AZ267" i="4"/>
  <c r="AZ268" i="4"/>
  <c r="AZ269" i="4"/>
  <c r="AZ270" i="4"/>
  <c r="AZ271" i="4"/>
  <c r="AZ272" i="4"/>
  <c r="AZ273" i="4"/>
  <c r="AZ274" i="4"/>
  <c r="AZ275" i="4"/>
  <c r="AZ276" i="4"/>
  <c r="AZ277" i="4"/>
  <c r="AZ278" i="4"/>
  <c r="AZ279" i="4"/>
  <c r="AZ280" i="4"/>
  <c r="AZ281" i="4"/>
  <c r="AZ282" i="4"/>
  <c r="AZ283" i="4"/>
  <c r="AZ284" i="4"/>
  <c r="AZ285" i="4"/>
  <c r="AZ286" i="4"/>
  <c r="AZ287" i="4"/>
  <c r="AZ288" i="4"/>
  <c r="AZ289" i="4"/>
  <c r="AZ290" i="4"/>
  <c r="AZ291" i="4"/>
  <c r="AZ292" i="4"/>
  <c r="AZ293" i="4"/>
  <c r="AZ294" i="4"/>
  <c r="AZ295" i="4"/>
  <c r="AZ296" i="4"/>
  <c r="AZ297" i="4"/>
  <c r="AZ298" i="4"/>
  <c r="AZ299" i="4"/>
  <c r="AZ300" i="4"/>
  <c r="AZ301" i="4"/>
  <c r="AZ302" i="4"/>
  <c r="AZ303" i="4"/>
  <c r="AZ304" i="4"/>
  <c r="AZ305" i="4"/>
  <c r="AZ306" i="4"/>
  <c r="AZ307" i="4"/>
  <c r="AZ308" i="4"/>
  <c r="AZ309" i="4"/>
  <c r="AZ310" i="4"/>
  <c r="AZ311" i="4"/>
  <c r="AZ312" i="4"/>
  <c r="AZ313" i="4"/>
  <c r="AZ314" i="4"/>
  <c r="AZ315" i="4"/>
  <c r="AZ316" i="4"/>
  <c r="AZ317" i="4"/>
  <c r="AZ318" i="4"/>
  <c r="AZ319" i="4"/>
  <c r="AZ320" i="4"/>
  <c r="AZ321" i="4"/>
  <c r="AZ322" i="4"/>
  <c r="AZ323" i="4"/>
  <c r="AZ324" i="4"/>
  <c r="AZ325" i="4"/>
  <c r="AZ326" i="4"/>
  <c r="AZ327" i="4"/>
  <c r="AZ328" i="4"/>
  <c r="AZ329" i="4"/>
  <c r="AZ330" i="4"/>
  <c r="AZ331" i="4"/>
  <c r="AZ332" i="4"/>
  <c r="AZ333" i="4"/>
  <c r="AZ334" i="4"/>
  <c r="AZ335" i="4"/>
  <c r="AZ336" i="4"/>
  <c r="AZ337" i="4"/>
  <c r="AZ338" i="4"/>
  <c r="AZ339" i="4"/>
  <c r="AZ340" i="4"/>
  <c r="AZ341" i="4"/>
  <c r="AZ342" i="4"/>
  <c r="AZ343" i="4"/>
  <c r="AZ344" i="4"/>
  <c r="AZ345" i="4"/>
  <c r="AZ346" i="4"/>
  <c r="AZ347" i="4"/>
  <c r="AZ348" i="4"/>
  <c r="AZ349" i="4"/>
  <c r="AZ350" i="4"/>
  <c r="AZ351" i="4"/>
  <c r="AZ352" i="4"/>
  <c r="AZ353" i="4"/>
  <c r="AZ354" i="4"/>
  <c r="AZ355" i="4"/>
  <c r="AZ356" i="4"/>
  <c r="AZ357" i="4"/>
  <c r="AZ358" i="4"/>
  <c r="AZ359" i="4"/>
  <c r="AZ360" i="4"/>
  <c r="AZ361" i="4"/>
  <c r="AZ362" i="4"/>
  <c r="AZ363" i="4"/>
  <c r="AZ364" i="4"/>
  <c r="AZ3" i="4"/>
  <c r="AY4" i="4"/>
  <c r="AY5" i="4"/>
  <c r="AY6" i="4"/>
  <c r="AY7" i="4"/>
  <c r="AY8" i="4"/>
  <c r="AY9" i="4"/>
  <c r="AY10" i="4"/>
  <c r="AY11" i="4"/>
  <c r="AY12" i="4"/>
  <c r="AY13" i="4"/>
  <c r="AY14" i="4"/>
  <c r="AY15" i="4"/>
  <c r="AY16" i="4"/>
  <c r="AY17" i="4"/>
  <c r="AY18" i="4"/>
  <c r="AY19" i="4"/>
  <c r="AY20" i="4"/>
  <c r="AY21" i="4"/>
  <c r="AY22" i="4"/>
  <c r="AY23" i="4"/>
  <c r="AY24" i="4"/>
  <c r="AY25" i="4"/>
  <c r="AY26" i="4"/>
  <c r="AY27" i="4"/>
  <c r="AY28" i="4"/>
  <c r="AY29" i="4"/>
  <c r="AY30" i="4"/>
  <c r="AY31" i="4"/>
  <c r="AY32" i="4"/>
  <c r="AY33" i="4"/>
  <c r="AY34" i="4"/>
  <c r="AY35" i="4"/>
  <c r="AY36" i="4"/>
  <c r="AY37" i="4"/>
  <c r="AY38" i="4"/>
  <c r="AY39" i="4"/>
  <c r="AY40" i="4"/>
  <c r="AY41" i="4"/>
  <c r="AY42" i="4"/>
  <c r="AY43" i="4"/>
  <c r="AY44" i="4"/>
  <c r="AY45" i="4"/>
  <c r="AY46" i="4"/>
  <c r="AY47" i="4"/>
  <c r="AY48" i="4"/>
  <c r="AY49" i="4"/>
  <c r="AY50" i="4"/>
  <c r="AY51" i="4"/>
  <c r="AY52" i="4"/>
  <c r="AY53" i="4"/>
  <c r="AY54" i="4"/>
  <c r="AY55" i="4"/>
  <c r="AY56" i="4"/>
  <c r="AY57" i="4"/>
  <c r="AY58" i="4"/>
  <c r="AY59" i="4"/>
  <c r="AY60" i="4"/>
  <c r="AY61" i="4"/>
  <c r="AY62" i="4"/>
  <c r="AY63" i="4"/>
  <c r="AY64" i="4"/>
  <c r="AY65" i="4"/>
  <c r="AY66" i="4"/>
  <c r="AY67" i="4"/>
  <c r="AY68" i="4"/>
  <c r="AY69" i="4"/>
  <c r="AY70" i="4"/>
  <c r="AY71" i="4"/>
  <c r="AY72" i="4"/>
  <c r="AY73" i="4"/>
  <c r="AY74" i="4"/>
  <c r="AY75" i="4"/>
  <c r="AY76" i="4"/>
  <c r="AY77" i="4"/>
  <c r="AY78" i="4"/>
  <c r="AY79" i="4"/>
  <c r="AY80" i="4"/>
  <c r="AY81" i="4"/>
  <c r="AY82" i="4"/>
  <c r="AY83" i="4"/>
  <c r="AY84" i="4"/>
  <c r="AY85" i="4"/>
  <c r="AY86" i="4"/>
  <c r="AY87" i="4"/>
  <c r="AY88" i="4"/>
  <c r="AY89" i="4"/>
  <c r="AY90" i="4"/>
  <c r="AY91" i="4"/>
  <c r="AY92" i="4"/>
  <c r="AY93" i="4"/>
  <c r="AY94" i="4"/>
  <c r="AY95" i="4"/>
  <c r="AY96" i="4"/>
  <c r="AY97" i="4"/>
  <c r="AY98" i="4"/>
  <c r="AY99" i="4"/>
  <c r="AY100" i="4"/>
  <c r="AY101" i="4"/>
  <c r="AY102" i="4"/>
  <c r="AY103" i="4"/>
  <c r="AY104" i="4"/>
  <c r="AY105" i="4"/>
  <c r="AY106" i="4"/>
  <c r="AY107" i="4"/>
  <c r="AY108" i="4"/>
  <c r="AY109" i="4"/>
  <c r="AY110" i="4"/>
  <c r="AY111" i="4"/>
  <c r="AY112" i="4"/>
  <c r="AY113" i="4"/>
  <c r="AY114" i="4"/>
  <c r="AY115" i="4"/>
  <c r="AY116" i="4"/>
  <c r="AY117" i="4"/>
  <c r="AY118" i="4"/>
  <c r="AY119" i="4"/>
  <c r="AY120" i="4"/>
  <c r="AY121" i="4"/>
  <c r="AY122" i="4"/>
  <c r="AY123" i="4"/>
  <c r="AY124" i="4"/>
  <c r="AY125" i="4"/>
  <c r="AY126" i="4"/>
  <c r="AY127" i="4"/>
  <c r="AY128" i="4"/>
  <c r="AY129" i="4"/>
  <c r="AY130" i="4"/>
  <c r="AY131" i="4"/>
  <c r="AY132" i="4"/>
  <c r="AY133" i="4"/>
  <c r="AY134" i="4"/>
  <c r="AY135" i="4"/>
  <c r="AY136" i="4"/>
  <c r="AY137" i="4"/>
  <c r="AY138" i="4"/>
  <c r="AY139" i="4"/>
  <c r="AY140" i="4"/>
  <c r="AY141" i="4"/>
  <c r="AY142" i="4"/>
  <c r="AY143" i="4"/>
  <c r="AY144" i="4"/>
  <c r="AY145" i="4"/>
  <c r="AY146" i="4"/>
  <c r="AY147" i="4"/>
  <c r="AY148" i="4"/>
  <c r="AY149" i="4"/>
  <c r="AY150" i="4"/>
  <c r="AY151" i="4"/>
  <c r="AY152" i="4"/>
  <c r="AY153" i="4"/>
  <c r="AY154" i="4"/>
  <c r="AY155" i="4"/>
  <c r="AY156" i="4"/>
  <c r="AY157" i="4"/>
  <c r="AY158" i="4"/>
  <c r="AY159" i="4"/>
  <c r="AY160" i="4"/>
  <c r="AY161" i="4"/>
  <c r="AY162" i="4"/>
  <c r="AY163" i="4"/>
  <c r="AY164" i="4"/>
  <c r="AY165" i="4"/>
  <c r="AY166" i="4"/>
  <c r="AY167" i="4"/>
  <c r="AY168" i="4"/>
  <c r="AY169" i="4"/>
  <c r="AY170" i="4"/>
  <c r="AY171" i="4"/>
  <c r="AY172" i="4"/>
  <c r="AY173" i="4"/>
  <c r="AY174" i="4"/>
  <c r="AY175" i="4"/>
  <c r="AY176" i="4"/>
  <c r="AY177" i="4"/>
  <c r="AY178" i="4"/>
  <c r="AY179" i="4"/>
  <c r="AY180" i="4"/>
  <c r="AY181" i="4"/>
  <c r="AY182" i="4"/>
  <c r="AY183" i="4"/>
  <c r="AY184" i="4"/>
  <c r="AY185" i="4"/>
  <c r="AY186" i="4"/>
  <c r="AY187" i="4"/>
  <c r="AY188" i="4"/>
  <c r="AY189" i="4"/>
  <c r="AY190" i="4"/>
  <c r="AY191" i="4"/>
  <c r="AY192" i="4"/>
  <c r="AY193" i="4"/>
  <c r="AY194" i="4"/>
  <c r="AY195" i="4"/>
  <c r="AY196" i="4"/>
  <c r="AY197" i="4"/>
  <c r="AY198" i="4"/>
  <c r="AY199" i="4"/>
  <c r="AY200" i="4"/>
  <c r="AY201" i="4"/>
  <c r="AY202" i="4"/>
  <c r="AY203" i="4"/>
  <c r="AY204" i="4"/>
  <c r="AY205" i="4"/>
  <c r="AY206" i="4"/>
  <c r="AY207" i="4"/>
  <c r="AY208" i="4"/>
  <c r="AY209" i="4"/>
  <c r="AY210" i="4"/>
  <c r="AY211" i="4"/>
  <c r="AY212" i="4"/>
  <c r="AY213" i="4"/>
  <c r="AY214" i="4"/>
  <c r="AY215" i="4"/>
  <c r="AY216" i="4"/>
  <c r="AY217" i="4"/>
  <c r="AY218" i="4"/>
  <c r="AY219" i="4"/>
  <c r="AY220" i="4"/>
  <c r="AY221" i="4"/>
  <c r="AY222" i="4"/>
  <c r="AY223" i="4"/>
  <c r="AY224" i="4"/>
  <c r="AY225" i="4"/>
  <c r="AY226" i="4"/>
  <c r="AY227" i="4"/>
  <c r="AY228" i="4"/>
  <c r="AY229" i="4"/>
  <c r="AY230" i="4"/>
  <c r="AY231" i="4"/>
  <c r="AY232" i="4"/>
  <c r="AY233" i="4"/>
  <c r="AY234" i="4"/>
  <c r="AY235" i="4"/>
  <c r="AY236" i="4"/>
  <c r="AY237" i="4"/>
  <c r="AY238" i="4"/>
  <c r="AY239" i="4"/>
  <c r="AY240" i="4"/>
  <c r="AY241" i="4"/>
  <c r="AY242" i="4"/>
  <c r="AY243" i="4"/>
  <c r="AY244" i="4"/>
  <c r="AY245" i="4"/>
  <c r="AY246" i="4"/>
  <c r="AY247" i="4"/>
  <c r="AY248" i="4"/>
  <c r="AY249" i="4"/>
  <c r="AY250" i="4"/>
  <c r="AY251" i="4"/>
  <c r="AY252" i="4"/>
  <c r="AY253" i="4"/>
  <c r="AY254" i="4"/>
  <c r="AY255" i="4"/>
  <c r="AY256" i="4"/>
  <c r="AY257" i="4"/>
  <c r="AY258" i="4"/>
  <c r="AY259" i="4"/>
  <c r="AY260" i="4"/>
  <c r="AY261" i="4"/>
  <c r="AY262" i="4"/>
  <c r="AY263" i="4"/>
  <c r="AY264" i="4"/>
  <c r="AY265" i="4"/>
  <c r="AY266" i="4"/>
  <c r="AY267" i="4"/>
  <c r="AY268" i="4"/>
  <c r="AY269" i="4"/>
  <c r="AY270" i="4"/>
  <c r="AY271" i="4"/>
  <c r="AY272" i="4"/>
  <c r="AY273" i="4"/>
  <c r="AY274" i="4"/>
  <c r="AY275" i="4"/>
  <c r="AY276" i="4"/>
  <c r="AY277" i="4"/>
  <c r="AY278" i="4"/>
  <c r="AY279" i="4"/>
  <c r="AY280" i="4"/>
  <c r="AY281" i="4"/>
  <c r="AY282" i="4"/>
  <c r="AY283" i="4"/>
  <c r="AY284" i="4"/>
  <c r="AY285" i="4"/>
  <c r="AY286" i="4"/>
  <c r="AY287" i="4"/>
  <c r="AY288" i="4"/>
  <c r="AY289" i="4"/>
  <c r="AY290" i="4"/>
  <c r="AY291" i="4"/>
  <c r="AY292" i="4"/>
  <c r="AY293" i="4"/>
  <c r="AY294" i="4"/>
  <c r="AY295" i="4"/>
  <c r="AY296" i="4"/>
  <c r="AY297" i="4"/>
  <c r="AY298" i="4"/>
  <c r="AY299" i="4"/>
  <c r="AY300" i="4"/>
  <c r="AY301" i="4"/>
  <c r="AY302" i="4"/>
  <c r="AY303" i="4"/>
  <c r="AY304" i="4"/>
  <c r="AY305" i="4"/>
  <c r="AY306" i="4"/>
  <c r="AY307" i="4"/>
  <c r="AY308" i="4"/>
  <c r="AY309" i="4"/>
  <c r="AY310" i="4"/>
  <c r="AY311" i="4"/>
  <c r="AY312" i="4"/>
  <c r="AY313" i="4"/>
  <c r="AY314" i="4"/>
  <c r="AY315" i="4"/>
  <c r="AY316" i="4"/>
  <c r="AY317" i="4"/>
  <c r="AY318" i="4"/>
  <c r="AY319" i="4"/>
  <c r="AY320" i="4"/>
  <c r="AY321" i="4"/>
  <c r="AY322" i="4"/>
  <c r="AY323" i="4"/>
  <c r="AY324" i="4"/>
  <c r="AY325" i="4"/>
  <c r="AY326" i="4"/>
  <c r="AY327" i="4"/>
  <c r="AY328" i="4"/>
  <c r="AY329" i="4"/>
  <c r="AY330" i="4"/>
  <c r="AY331" i="4"/>
  <c r="AY332" i="4"/>
  <c r="AY333" i="4"/>
  <c r="AY334" i="4"/>
  <c r="AY335" i="4"/>
  <c r="AY336" i="4"/>
  <c r="AY337" i="4"/>
  <c r="AY338" i="4"/>
  <c r="AY339" i="4"/>
  <c r="AY340" i="4"/>
  <c r="AY341" i="4"/>
  <c r="AY342" i="4"/>
  <c r="AY343" i="4"/>
  <c r="AY344" i="4"/>
  <c r="AY345" i="4"/>
  <c r="AY346" i="4"/>
  <c r="AY347" i="4"/>
  <c r="AY348" i="4"/>
  <c r="AY349" i="4"/>
  <c r="AY350" i="4"/>
  <c r="AY351" i="4"/>
  <c r="AY352" i="4"/>
  <c r="AY353" i="4"/>
  <c r="AY354" i="4"/>
  <c r="AY355" i="4"/>
  <c r="AY356" i="4"/>
  <c r="AY357" i="4"/>
  <c r="AY358" i="4"/>
  <c r="AY359" i="4"/>
  <c r="AY360" i="4"/>
  <c r="AY361" i="4"/>
  <c r="AY362" i="4"/>
  <c r="AY363" i="4"/>
  <c r="AY364" i="4"/>
  <c r="AY3" i="4"/>
  <c r="AX4" i="4"/>
  <c r="AX5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8" i="4"/>
  <c r="AX19" i="4"/>
  <c r="AX20" i="4"/>
  <c r="AX21" i="4"/>
  <c r="AX22" i="4"/>
  <c r="AX23" i="4"/>
  <c r="AX24" i="4"/>
  <c r="AX25" i="4"/>
  <c r="AX26" i="4"/>
  <c r="AX27" i="4"/>
  <c r="AX28" i="4"/>
  <c r="AX29" i="4"/>
  <c r="AX30" i="4"/>
  <c r="AX31" i="4"/>
  <c r="AX32" i="4"/>
  <c r="AX33" i="4"/>
  <c r="AX34" i="4"/>
  <c r="AX35" i="4"/>
  <c r="AX36" i="4"/>
  <c r="AX37" i="4"/>
  <c r="AX38" i="4"/>
  <c r="AX39" i="4"/>
  <c r="AX40" i="4"/>
  <c r="AX41" i="4"/>
  <c r="AX42" i="4"/>
  <c r="AX43" i="4"/>
  <c r="AX44" i="4"/>
  <c r="AX45" i="4"/>
  <c r="AX46" i="4"/>
  <c r="AX47" i="4"/>
  <c r="AX48" i="4"/>
  <c r="AX49" i="4"/>
  <c r="AX50" i="4"/>
  <c r="AX51" i="4"/>
  <c r="AX52" i="4"/>
  <c r="AX53" i="4"/>
  <c r="AX54" i="4"/>
  <c r="AX55" i="4"/>
  <c r="AX56" i="4"/>
  <c r="AX57" i="4"/>
  <c r="AX58" i="4"/>
  <c r="AX59" i="4"/>
  <c r="AX60" i="4"/>
  <c r="AX61" i="4"/>
  <c r="AX62" i="4"/>
  <c r="AX63" i="4"/>
  <c r="AX64" i="4"/>
  <c r="AX65" i="4"/>
  <c r="AX66" i="4"/>
  <c r="AX67" i="4"/>
  <c r="AX68" i="4"/>
  <c r="AX69" i="4"/>
  <c r="AX70" i="4"/>
  <c r="AX71" i="4"/>
  <c r="AX72" i="4"/>
  <c r="AX73" i="4"/>
  <c r="AX74" i="4"/>
  <c r="AX75" i="4"/>
  <c r="AX76" i="4"/>
  <c r="AX77" i="4"/>
  <c r="AX78" i="4"/>
  <c r="AX79" i="4"/>
  <c r="AX80" i="4"/>
  <c r="AX81" i="4"/>
  <c r="AX82" i="4"/>
  <c r="AX83" i="4"/>
  <c r="AX84" i="4"/>
  <c r="AX85" i="4"/>
  <c r="AX86" i="4"/>
  <c r="AX87" i="4"/>
  <c r="AX88" i="4"/>
  <c r="AX89" i="4"/>
  <c r="AX90" i="4"/>
  <c r="AX91" i="4"/>
  <c r="AX92" i="4"/>
  <c r="AX93" i="4"/>
  <c r="AX94" i="4"/>
  <c r="AX95" i="4"/>
  <c r="AX96" i="4"/>
  <c r="AX97" i="4"/>
  <c r="AX98" i="4"/>
  <c r="AX99" i="4"/>
  <c r="AX100" i="4"/>
  <c r="AX101" i="4"/>
  <c r="AX102" i="4"/>
  <c r="AX103" i="4"/>
  <c r="AX104" i="4"/>
  <c r="AX105" i="4"/>
  <c r="AX106" i="4"/>
  <c r="AX107" i="4"/>
  <c r="AX108" i="4"/>
  <c r="AX109" i="4"/>
  <c r="AX110" i="4"/>
  <c r="AX111" i="4"/>
  <c r="AX112" i="4"/>
  <c r="AX113" i="4"/>
  <c r="AX114" i="4"/>
  <c r="AX115" i="4"/>
  <c r="AX116" i="4"/>
  <c r="AX117" i="4"/>
  <c r="AX118" i="4"/>
  <c r="AX119" i="4"/>
  <c r="AX120" i="4"/>
  <c r="AX121" i="4"/>
  <c r="AX122" i="4"/>
  <c r="AX123" i="4"/>
  <c r="AX124" i="4"/>
  <c r="AX125" i="4"/>
  <c r="AX126" i="4"/>
  <c r="AX127" i="4"/>
  <c r="AX128" i="4"/>
  <c r="AX129" i="4"/>
  <c r="AX130" i="4"/>
  <c r="AX131" i="4"/>
  <c r="AX132" i="4"/>
  <c r="AX133" i="4"/>
  <c r="AX134" i="4"/>
  <c r="AX135" i="4"/>
  <c r="AX136" i="4"/>
  <c r="AX137" i="4"/>
  <c r="AX138" i="4"/>
  <c r="AX139" i="4"/>
  <c r="AX140" i="4"/>
  <c r="AX141" i="4"/>
  <c r="AX142" i="4"/>
  <c r="AX143" i="4"/>
  <c r="AX144" i="4"/>
  <c r="AX145" i="4"/>
  <c r="AX146" i="4"/>
  <c r="AX147" i="4"/>
  <c r="AX148" i="4"/>
  <c r="AX149" i="4"/>
  <c r="AX150" i="4"/>
  <c r="AX151" i="4"/>
  <c r="AX152" i="4"/>
  <c r="AX153" i="4"/>
  <c r="AX154" i="4"/>
  <c r="AX155" i="4"/>
  <c r="AX156" i="4"/>
  <c r="AX157" i="4"/>
  <c r="AX158" i="4"/>
  <c r="AX159" i="4"/>
  <c r="AX160" i="4"/>
  <c r="AX161" i="4"/>
  <c r="AX162" i="4"/>
  <c r="AX163" i="4"/>
  <c r="AX164" i="4"/>
  <c r="AX165" i="4"/>
  <c r="AX166" i="4"/>
  <c r="AX167" i="4"/>
  <c r="AX168" i="4"/>
  <c r="AX169" i="4"/>
  <c r="AX170" i="4"/>
  <c r="AX171" i="4"/>
  <c r="AX172" i="4"/>
  <c r="AX173" i="4"/>
  <c r="AX174" i="4"/>
  <c r="AX175" i="4"/>
  <c r="AX176" i="4"/>
  <c r="AX177" i="4"/>
  <c r="AX178" i="4"/>
  <c r="AX179" i="4"/>
  <c r="AX180" i="4"/>
  <c r="AX181" i="4"/>
  <c r="AX182" i="4"/>
  <c r="AX183" i="4"/>
  <c r="AX184" i="4"/>
  <c r="AX185" i="4"/>
  <c r="AX186" i="4"/>
  <c r="AX187" i="4"/>
  <c r="AX188" i="4"/>
  <c r="AX189" i="4"/>
  <c r="AX190" i="4"/>
  <c r="AX191" i="4"/>
  <c r="AX192" i="4"/>
  <c r="AX193" i="4"/>
  <c r="AX194" i="4"/>
  <c r="AX195" i="4"/>
  <c r="AX196" i="4"/>
  <c r="AX197" i="4"/>
  <c r="AX198" i="4"/>
  <c r="AX199" i="4"/>
  <c r="AX200" i="4"/>
  <c r="AX201" i="4"/>
  <c r="AX202" i="4"/>
  <c r="AX203" i="4"/>
  <c r="AX204" i="4"/>
  <c r="AX205" i="4"/>
  <c r="AX206" i="4"/>
  <c r="AX207" i="4"/>
  <c r="AX208" i="4"/>
  <c r="AX209" i="4"/>
  <c r="AX210" i="4"/>
  <c r="AX211" i="4"/>
  <c r="AX212" i="4"/>
  <c r="AX213" i="4"/>
  <c r="AX214" i="4"/>
  <c r="AX215" i="4"/>
  <c r="AX216" i="4"/>
  <c r="AX217" i="4"/>
  <c r="AX218" i="4"/>
  <c r="AX219" i="4"/>
  <c r="AX220" i="4"/>
  <c r="AX221" i="4"/>
  <c r="AX222" i="4"/>
  <c r="AX223" i="4"/>
  <c r="AX224" i="4"/>
  <c r="AX225" i="4"/>
  <c r="AX226" i="4"/>
  <c r="AX227" i="4"/>
  <c r="AX228" i="4"/>
  <c r="AX229" i="4"/>
  <c r="AX230" i="4"/>
  <c r="AX231" i="4"/>
  <c r="AX232" i="4"/>
  <c r="AX233" i="4"/>
  <c r="AX234" i="4"/>
  <c r="AX235" i="4"/>
  <c r="AX236" i="4"/>
  <c r="AX237" i="4"/>
  <c r="AX238" i="4"/>
  <c r="AX239" i="4"/>
  <c r="AX240" i="4"/>
  <c r="AX241" i="4"/>
  <c r="AX242" i="4"/>
  <c r="AX243" i="4"/>
  <c r="AX244" i="4"/>
  <c r="AX245" i="4"/>
  <c r="AX246" i="4"/>
  <c r="AX247" i="4"/>
  <c r="AX248" i="4"/>
  <c r="AX249" i="4"/>
  <c r="AX250" i="4"/>
  <c r="AX251" i="4"/>
  <c r="AX252" i="4"/>
  <c r="AX253" i="4"/>
  <c r="AX254" i="4"/>
  <c r="AX255" i="4"/>
  <c r="AX256" i="4"/>
  <c r="AX257" i="4"/>
  <c r="AX258" i="4"/>
  <c r="AX259" i="4"/>
  <c r="AX260" i="4"/>
  <c r="AX261" i="4"/>
  <c r="AX262" i="4"/>
  <c r="AX263" i="4"/>
  <c r="AX264" i="4"/>
  <c r="AX265" i="4"/>
  <c r="AX266" i="4"/>
  <c r="AX267" i="4"/>
  <c r="AX268" i="4"/>
  <c r="AX269" i="4"/>
  <c r="AX270" i="4"/>
  <c r="AX271" i="4"/>
  <c r="AX272" i="4"/>
  <c r="AX273" i="4"/>
  <c r="AX274" i="4"/>
  <c r="AX275" i="4"/>
  <c r="AX276" i="4"/>
  <c r="AX277" i="4"/>
  <c r="AX278" i="4"/>
  <c r="AX279" i="4"/>
  <c r="AX280" i="4"/>
  <c r="AX281" i="4"/>
  <c r="AX282" i="4"/>
  <c r="AX283" i="4"/>
  <c r="AX284" i="4"/>
  <c r="AX285" i="4"/>
  <c r="AX286" i="4"/>
  <c r="AX287" i="4"/>
  <c r="AX288" i="4"/>
  <c r="AX289" i="4"/>
  <c r="AX290" i="4"/>
  <c r="AX291" i="4"/>
  <c r="AX292" i="4"/>
  <c r="AX293" i="4"/>
  <c r="AX294" i="4"/>
  <c r="AX295" i="4"/>
  <c r="AX296" i="4"/>
  <c r="AX297" i="4"/>
  <c r="AX298" i="4"/>
  <c r="AX299" i="4"/>
  <c r="AX300" i="4"/>
  <c r="AX301" i="4"/>
  <c r="AX302" i="4"/>
  <c r="AX303" i="4"/>
  <c r="AX304" i="4"/>
  <c r="AX305" i="4"/>
  <c r="AX306" i="4"/>
  <c r="AX307" i="4"/>
  <c r="AX308" i="4"/>
  <c r="AX309" i="4"/>
  <c r="AX310" i="4"/>
  <c r="AX311" i="4"/>
  <c r="AX312" i="4"/>
  <c r="AX313" i="4"/>
  <c r="AX314" i="4"/>
  <c r="AX315" i="4"/>
  <c r="AX316" i="4"/>
  <c r="AX317" i="4"/>
  <c r="AX318" i="4"/>
  <c r="AX319" i="4"/>
  <c r="AX320" i="4"/>
  <c r="AX321" i="4"/>
  <c r="AX322" i="4"/>
  <c r="AX323" i="4"/>
  <c r="AX324" i="4"/>
  <c r="AX325" i="4"/>
  <c r="AX326" i="4"/>
  <c r="AX327" i="4"/>
  <c r="AX328" i="4"/>
  <c r="AX329" i="4"/>
  <c r="AX330" i="4"/>
  <c r="AX331" i="4"/>
  <c r="AX332" i="4"/>
  <c r="AX333" i="4"/>
  <c r="AX334" i="4"/>
  <c r="AX335" i="4"/>
  <c r="AX336" i="4"/>
  <c r="AX337" i="4"/>
  <c r="AX338" i="4"/>
  <c r="AX339" i="4"/>
  <c r="AX340" i="4"/>
  <c r="AX341" i="4"/>
  <c r="AX342" i="4"/>
  <c r="AX343" i="4"/>
  <c r="AX344" i="4"/>
  <c r="AX345" i="4"/>
  <c r="AX346" i="4"/>
  <c r="AX347" i="4"/>
  <c r="AX348" i="4"/>
  <c r="AX349" i="4"/>
  <c r="AX350" i="4"/>
  <c r="AX351" i="4"/>
  <c r="AX352" i="4"/>
  <c r="AX353" i="4"/>
  <c r="AX354" i="4"/>
  <c r="AX355" i="4"/>
  <c r="AX356" i="4"/>
  <c r="AX357" i="4"/>
  <c r="AX358" i="4"/>
  <c r="AX359" i="4"/>
  <c r="AX360" i="4"/>
  <c r="AX361" i="4"/>
  <c r="AX362" i="4"/>
  <c r="AX363" i="4"/>
  <c r="AX364" i="4"/>
  <c r="AX3" i="4"/>
  <c r="AW4" i="4"/>
  <c r="AW5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8" i="4"/>
  <c r="AW19" i="4"/>
  <c r="AW20" i="4"/>
  <c r="AW21" i="4"/>
  <c r="AW22" i="4"/>
  <c r="AW23" i="4"/>
  <c r="AW24" i="4"/>
  <c r="AW25" i="4"/>
  <c r="AW26" i="4"/>
  <c r="AW27" i="4"/>
  <c r="AW28" i="4"/>
  <c r="AW29" i="4"/>
  <c r="AW30" i="4"/>
  <c r="AW31" i="4"/>
  <c r="AW32" i="4"/>
  <c r="AW33" i="4"/>
  <c r="AW34" i="4"/>
  <c r="AW35" i="4"/>
  <c r="AW36" i="4"/>
  <c r="AW37" i="4"/>
  <c r="AW38" i="4"/>
  <c r="AW39" i="4"/>
  <c r="AW40" i="4"/>
  <c r="AW41" i="4"/>
  <c r="AW42" i="4"/>
  <c r="AW43" i="4"/>
  <c r="AW44" i="4"/>
  <c r="AW45" i="4"/>
  <c r="AW46" i="4"/>
  <c r="AW47" i="4"/>
  <c r="AW48" i="4"/>
  <c r="AW49" i="4"/>
  <c r="AW50" i="4"/>
  <c r="AW51" i="4"/>
  <c r="AW52" i="4"/>
  <c r="AW53" i="4"/>
  <c r="AW54" i="4"/>
  <c r="AW55" i="4"/>
  <c r="AW56" i="4"/>
  <c r="AW57" i="4"/>
  <c r="AW58" i="4"/>
  <c r="AW59" i="4"/>
  <c r="AW60" i="4"/>
  <c r="AW61" i="4"/>
  <c r="AW62" i="4"/>
  <c r="AW63" i="4"/>
  <c r="AW64" i="4"/>
  <c r="AW65" i="4"/>
  <c r="AW66" i="4"/>
  <c r="AW67" i="4"/>
  <c r="AW68" i="4"/>
  <c r="AW69" i="4"/>
  <c r="AW70" i="4"/>
  <c r="AW71" i="4"/>
  <c r="AW72" i="4"/>
  <c r="AW73" i="4"/>
  <c r="AW74" i="4"/>
  <c r="AW75" i="4"/>
  <c r="AW76" i="4"/>
  <c r="AW77" i="4"/>
  <c r="AW78" i="4"/>
  <c r="AW79" i="4"/>
  <c r="AW80" i="4"/>
  <c r="AW81" i="4"/>
  <c r="AW82" i="4"/>
  <c r="AW83" i="4"/>
  <c r="AW84" i="4"/>
  <c r="AW85" i="4"/>
  <c r="AW86" i="4"/>
  <c r="AW87" i="4"/>
  <c r="AW88" i="4"/>
  <c r="AW89" i="4"/>
  <c r="AW90" i="4"/>
  <c r="AW91" i="4"/>
  <c r="AW92" i="4"/>
  <c r="AW93" i="4"/>
  <c r="AW94" i="4"/>
  <c r="AW95" i="4"/>
  <c r="AW96" i="4"/>
  <c r="AW97" i="4"/>
  <c r="AW98" i="4"/>
  <c r="AW99" i="4"/>
  <c r="AW100" i="4"/>
  <c r="AW101" i="4"/>
  <c r="AW102" i="4"/>
  <c r="AW103" i="4"/>
  <c r="AW104" i="4"/>
  <c r="AW105" i="4"/>
  <c r="AW106" i="4"/>
  <c r="AW107" i="4"/>
  <c r="AW108" i="4"/>
  <c r="AW109" i="4"/>
  <c r="AW110" i="4"/>
  <c r="AW111" i="4"/>
  <c r="AW112" i="4"/>
  <c r="AW113" i="4"/>
  <c r="AW114" i="4"/>
  <c r="AW115" i="4"/>
  <c r="AW116" i="4"/>
  <c r="AW117" i="4"/>
  <c r="AW118" i="4"/>
  <c r="AW119" i="4"/>
  <c r="AW120" i="4"/>
  <c r="AW121" i="4"/>
  <c r="AW122" i="4"/>
  <c r="AW123" i="4"/>
  <c r="AW124" i="4"/>
  <c r="AW125" i="4"/>
  <c r="AW126" i="4"/>
  <c r="AW127" i="4"/>
  <c r="AW128" i="4"/>
  <c r="AW129" i="4"/>
  <c r="AW130" i="4"/>
  <c r="AW131" i="4"/>
  <c r="AW132" i="4"/>
  <c r="AW133" i="4"/>
  <c r="AW134" i="4"/>
  <c r="AW135" i="4"/>
  <c r="AW136" i="4"/>
  <c r="AW137" i="4"/>
  <c r="AW138" i="4"/>
  <c r="AW139" i="4"/>
  <c r="AW140" i="4"/>
  <c r="AW141" i="4"/>
  <c r="AW142" i="4"/>
  <c r="AW143" i="4"/>
  <c r="AW144" i="4"/>
  <c r="AW145" i="4"/>
  <c r="AW146" i="4"/>
  <c r="AW147" i="4"/>
  <c r="AW148" i="4"/>
  <c r="AW149" i="4"/>
  <c r="AW150" i="4"/>
  <c r="AW151" i="4"/>
  <c r="AW152" i="4"/>
  <c r="AW153" i="4"/>
  <c r="AW154" i="4"/>
  <c r="AW155" i="4"/>
  <c r="AW156" i="4"/>
  <c r="AW157" i="4"/>
  <c r="AW158" i="4"/>
  <c r="AW159" i="4"/>
  <c r="AW160" i="4"/>
  <c r="AW161" i="4"/>
  <c r="AW162" i="4"/>
  <c r="AW163" i="4"/>
  <c r="AW164" i="4"/>
  <c r="AW165" i="4"/>
  <c r="AW166" i="4"/>
  <c r="AW167" i="4"/>
  <c r="AW168" i="4"/>
  <c r="AW169" i="4"/>
  <c r="AW170" i="4"/>
  <c r="AW171" i="4"/>
  <c r="AW172" i="4"/>
  <c r="AW173" i="4"/>
  <c r="AW174" i="4"/>
  <c r="AW175" i="4"/>
  <c r="AW176" i="4"/>
  <c r="AW177" i="4"/>
  <c r="AW178" i="4"/>
  <c r="AW179" i="4"/>
  <c r="AW180" i="4"/>
  <c r="AW181" i="4"/>
  <c r="AW182" i="4"/>
  <c r="AW183" i="4"/>
  <c r="AW184" i="4"/>
  <c r="AW185" i="4"/>
  <c r="AW186" i="4"/>
  <c r="AW187" i="4"/>
  <c r="AW188" i="4"/>
  <c r="AW189" i="4"/>
  <c r="AW190" i="4"/>
  <c r="AW191" i="4"/>
  <c r="AW192" i="4"/>
  <c r="AW193" i="4"/>
  <c r="AW194" i="4"/>
  <c r="AW195" i="4"/>
  <c r="AW196" i="4"/>
  <c r="AW197" i="4"/>
  <c r="AW198" i="4"/>
  <c r="AW199" i="4"/>
  <c r="AW200" i="4"/>
  <c r="AW201" i="4"/>
  <c r="AW202" i="4"/>
  <c r="AW203" i="4"/>
  <c r="AW204" i="4"/>
  <c r="AW205" i="4"/>
  <c r="AW206" i="4"/>
  <c r="AW207" i="4"/>
  <c r="AW208" i="4"/>
  <c r="AW209" i="4"/>
  <c r="AW210" i="4"/>
  <c r="AW211" i="4"/>
  <c r="AW212" i="4"/>
  <c r="AW213" i="4"/>
  <c r="AW214" i="4"/>
  <c r="AW215" i="4"/>
  <c r="AW216" i="4"/>
  <c r="AW217" i="4"/>
  <c r="AW218" i="4"/>
  <c r="AW219" i="4"/>
  <c r="AW220" i="4"/>
  <c r="AW221" i="4"/>
  <c r="AW222" i="4"/>
  <c r="AW223" i="4"/>
  <c r="AW224" i="4"/>
  <c r="AW225" i="4"/>
  <c r="AW226" i="4"/>
  <c r="AW227" i="4"/>
  <c r="AW228" i="4"/>
  <c r="AW229" i="4"/>
  <c r="AW230" i="4"/>
  <c r="AW231" i="4"/>
  <c r="AW232" i="4"/>
  <c r="AW233" i="4"/>
  <c r="AW234" i="4"/>
  <c r="AW235" i="4"/>
  <c r="AW236" i="4"/>
  <c r="AW237" i="4"/>
  <c r="AW238" i="4"/>
  <c r="AW239" i="4"/>
  <c r="AW240" i="4"/>
  <c r="AW241" i="4"/>
  <c r="AW242" i="4"/>
  <c r="AW243" i="4"/>
  <c r="AW244" i="4"/>
  <c r="AW245" i="4"/>
  <c r="AW246" i="4"/>
  <c r="AW247" i="4"/>
  <c r="AW248" i="4"/>
  <c r="AW249" i="4"/>
  <c r="AW250" i="4"/>
  <c r="AW251" i="4"/>
  <c r="AW252" i="4"/>
  <c r="AW253" i="4"/>
  <c r="AW254" i="4"/>
  <c r="AW255" i="4"/>
  <c r="AW256" i="4"/>
  <c r="AW257" i="4"/>
  <c r="AW258" i="4"/>
  <c r="AW259" i="4"/>
  <c r="AW260" i="4"/>
  <c r="AW261" i="4"/>
  <c r="AW262" i="4"/>
  <c r="AW263" i="4"/>
  <c r="AW264" i="4"/>
  <c r="AW265" i="4"/>
  <c r="AW266" i="4"/>
  <c r="AW267" i="4"/>
  <c r="AW268" i="4"/>
  <c r="AW269" i="4"/>
  <c r="AW270" i="4"/>
  <c r="AW271" i="4"/>
  <c r="AW272" i="4"/>
  <c r="AW273" i="4"/>
  <c r="AW274" i="4"/>
  <c r="AW275" i="4"/>
  <c r="AW276" i="4"/>
  <c r="AW277" i="4"/>
  <c r="AW278" i="4"/>
  <c r="AW279" i="4"/>
  <c r="AW280" i="4"/>
  <c r="AW281" i="4"/>
  <c r="AW282" i="4"/>
  <c r="AW283" i="4"/>
  <c r="AW284" i="4"/>
  <c r="AW285" i="4"/>
  <c r="AW286" i="4"/>
  <c r="AW287" i="4"/>
  <c r="AW288" i="4"/>
  <c r="AW289" i="4"/>
  <c r="AW290" i="4"/>
  <c r="AW291" i="4"/>
  <c r="AW292" i="4"/>
  <c r="AW293" i="4"/>
  <c r="AW294" i="4"/>
  <c r="AW295" i="4"/>
  <c r="AW296" i="4"/>
  <c r="AW297" i="4"/>
  <c r="AW298" i="4"/>
  <c r="AW299" i="4"/>
  <c r="AW300" i="4"/>
  <c r="AW301" i="4"/>
  <c r="AW302" i="4"/>
  <c r="AW303" i="4"/>
  <c r="AW304" i="4"/>
  <c r="AW305" i="4"/>
  <c r="AW306" i="4"/>
  <c r="AW307" i="4"/>
  <c r="AW308" i="4"/>
  <c r="AW309" i="4"/>
  <c r="AW310" i="4"/>
  <c r="AW311" i="4"/>
  <c r="AW312" i="4"/>
  <c r="AW313" i="4"/>
  <c r="AW314" i="4"/>
  <c r="AW315" i="4"/>
  <c r="AW316" i="4"/>
  <c r="AW317" i="4"/>
  <c r="AW318" i="4"/>
  <c r="AW319" i="4"/>
  <c r="AW320" i="4"/>
  <c r="AW321" i="4"/>
  <c r="AW322" i="4"/>
  <c r="AW323" i="4"/>
  <c r="AW324" i="4"/>
  <c r="AW325" i="4"/>
  <c r="AW326" i="4"/>
  <c r="AW327" i="4"/>
  <c r="AW328" i="4"/>
  <c r="AW329" i="4"/>
  <c r="AW330" i="4"/>
  <c r="AW331" i="4"/>
  <c r="AW332" i="4"/>
  <c r="AW333" i="4"/>
  <c r="AW334" i="4"/>
  <c r="AW335" i="4"/>
  <c r="AW336" i="4"/>
  <c r="AW337" i="4"/>
  <c r="AW338" i="4"/>
  <c r="AW339" i="4"/>
  <c r="AW340" i="4"/>
  <c r="AW341" i="4"/>
  <c r="AW342" i="4"/>
  <c r="AW343" i="4"/>
  <c r="AW344" i="4"/>
  <c r="AW345" i="4"/>
  <c r="AW346" i="4"/>
  <c r="AW347" i="4"/>
  <c r="AW348" i="4"/>
  <c r="AW349" i="4"/>
  <c r="AW350" i="4"/>
  <c r="AW351" i="4"/>
  <c r="AW352" i="4"/>
  <c r="AW353" i="4"/>
  <c r="AW354" i="4"/>
  <c r="AW355" i="4"/>
  <c r="AW356" i="4"/>
  <c r="AW357" i="4"/>
  <c r="AW358" i="4"/>
  <c r="AW359" i="4"/>
  <c r="AW360" i="4"/>
  <c r="AW361" i="4"/>
  <c r="AW362" i="4"/>
  <c r="AW363" i="4"/>
  <c r="AW364" i="4"/>
  <c r="AW3" i="4"/>
  <c r="AV4" i="4"/>
  <c r="AV5" i="4"/>
  <c r="AV6" i="4"/>
  <c r="AV7" i="4"/>
  <c r="AV8" i="4"/>
  <c r="AV9" i="4"/>
  <c r="AV10" i="4"/>
  <c r="AV11" i="4"/>
  <c r="AV12" i="4"/>
  <c r="AV13" i="4"/>
  <c r="AV14" i="4"/>
  <c r="AV15" i="4"/>
  <c r="AV16" i="4"/>
  <c r="AV17" i="4"/>
  <c r="AV18" i="4"/>
  <c r="AV19" i="4"/>
  <c r="AV20" i="4"/>
  <c r="AV21" i="4"/>
  <c r="AV22" i="4"/>
  <c r="AV23" i="4"/>
  <c r="AV24" i="4"/>
  <c r="AV25" i="4"/>
  <c r="AV26" i="4"/>
  <c r="AV27" i="4"/>
  <c r="AV28" i="4"/>
  <c r="AV29" i="4"/>
  <c r="AV30" i="4"/>
  <c r="AV31" i="4"/>
  <c r="AV32" i="4"/>
  <c r="AV33" i="4"/>
  <c r="AV34" i="4"/>
  <c r="AV35" i="4"/>
  <c r="AV36" i="4"/>
  <c r="AV37" i="4"/>
  <c r="AV38" i="4"/>
  <c r="AV39" i="4"/>
  <c r="AV40" i="4"/>
  <c r="AV41" i="4"/>
  <c r="AV42" i="4"/>
  <c r="AV43" i="4"/>
  <c r="AV44" i="4"/>
  <c r="AV45" i="4"/>
  <c r="AV46" i="4"/>
  <c r="AV47" i="4"/>
  <c r="AV48" i="4"/>
  <c r="AV49" i="4"/>
  <c r="AV50" i="4"/>
  <c r="AV51" i="4"/>
  <c r="AV52" i="4"/>
  <c r="AV53" i="4"/>
  <c r="AV54" i="4"/>
  <c r="AV55" i="4"/>
  <c r="AV56" i="4"/>
  <c r="AV57" i="4"/>
  <c r="AV58" i="4"/>
  <c r="AV59" i="4"/>
  <c r="AV60" i="4"/>
  <c r="AV61" i="4"/>
  <c r="AV62" i="4"/>
  <c r="AV63" i="4"/>
  <c r="AV64" i="4"/>
  <c r="AV65" i="4"/>
  <c r="AV66" i="4"/>
  <c r="AV67" i="4"/>
  <c r="AV68" i="4"/>
  <c r="AV69" i="4"/>
  <c r="AV70" i="4"/>
  <c r="AV71" i="4"/>
  <c r="AV72" i="4"/>
  <c r="AV73" i="4"/>
  <c r="AV74" i="4"/>
  <c r="AV75" i="4"/>
  <c r="AV76" i="4"/>
  <c r="AV77" i="4"/>
  <c r="AV78" i="4"/>
  <c r="AV79" i="4"/>
  <c r="AV80" i="4"/>
  <c r="AV81" i="4"/>
  <c r="AV82" i="4"/>
  <c r="AV83" i="4"/>
  <c r="AV84" i="4"/>
  <c r="AV85" i="4"/>
  <c r="AV86" i="4"/>
  <c r="AV87" i="4"/>
  <c r="AV88" i="4"/>
  <c r="AV89" i="4"/>
  <c r="AV90" i="4"/>
  <c r="AV91" i="4"/>
  <c r="AV92" i="4"/>
  <c r="AV93" i="4"/>
  <c r="AV94" i="4"/>
  <c r="AV95" i="4"/>
  <c r="AV96" i="4"/>
  <c r="AV97" i="4"/>
  <c r="AV98" i="4"/>
  <c r="AV99" i="4"/>
  <c r="AV100" i="4"/>
  <c r="AV101" i="4"/>
  <c r="AV102" i="4"/>
  <c r="AV103" i="4"/>
  <c r="AV104" i="4"/>
  <c r="AV105" i="4"/>
  <c r="AV106" i="4"/>
  <c r="AV107" i="4"/>
  <c r="AV108" i="4"/>
  <c r="AV109" i="4"/>
  <c r="AV110" i="4"/>
  <c r="AV111" i="4"/>
  <c r="AV112" i="4"/>
  <c r="AV113" i="4"/>
  <c r="AV114" i="4"/>
  <c r="AV115" i="4"/>
  <c r="AV116" i="4"/>
  <c r="AV117" i="4"/>
  <c r="AV118" i="4"/>
  <c r="AV119" i="4"/>
  <c r="AV120" i="4"/>
  <c r="AV121" i="4"/>
  <c r="AV122" i="4"/>
  <c r="AV123" i="4"/>
  <c r="AV124" i="4"/>
  <c r="AV125" i="4"/>
  <c r="AV126" i="4"/>
  <c r="AV127" i="4"/>
  <c r="AV128" i="4"/>
  <c r="AV129" i="4"/>
  <c r="AV130" i="4"/>
  <c r="AV131" i="4"/>
  <c r="AV132" i="4"/>
  <c r="AV133" i="4"/>
  <c r="AV134" i="4"/>
  <c r="AV135" i="4"/>
  <c r="AV136" i="4"/>
  <c r="AV137" i="4"/>
  <c r="AV138" i="4"/>
  <c r="AV139" i="4"/>
  <c r="AV140" i="4"/>
  <c r="AV141" i="4"/>
  <c r="AV142" i="4"/>
  <c r="AV143" i="4"/>
  <c r="AV144" i="4"/>
  <c r="AV145" i="4"/>
  <c r="AV146" i="4"/>
  <c r="AV147" i="4"/>
  <c r="AV148" i="4"/>
  <c r="AV149" i="4"/>
  <c r="AV150" i="4"/>
  <c r="AV151" i="4"/>
  <c r="AV152" i="4"/>
  <c r="AV153" i="4"/>
  <c r="AV154" i="4"/>
  <c r="AV155" i="4"/>
  <c r="AV156" i="4"/>
  <c r="AV157" i="4"/>
  <c r="AV158" i="4"/>
  <c r="AV159" i="4"/>
  <c r="AV160" i="4"/>
  <c r="AV161" i="4"/>
  <c r="AV162" i="4"/>
  <c r="AV163" i="4"/>
  <c r="AV164" i="4"/>
  <c r="AV165" i="4"/>
  <c r="AV166" i="4"/>
  <c r="AV167" i="4"/>
  <c r="AV168" i="4"/>
  <c r="AV169" i="4"/>
  <c r="AV170" i="4"/>
  <c r="AV171" i="4"/>
  <c r="AV172" i="4"/>
  <c r="AV173" i="4"/>
  <c r="AV174" i="4"/>
  <c r="AV175" i="4"/>
  <c r="AV176" i="4"/>
  <c r="AV177" i="4"/>
  <c r="AV178" i="4"/>
  <c r="AV179" i="4"/>
  <c r="AV180" i="4"/>
  <c r="AV181" i="4"/>
  <c r="AV182" i="4"/>
  <c r="AV183" i="4"/>
  <c r="AV184" i="4"/>
  <c r="AV185" i="4"/>
  <c r="AV186" i="4"/>
  <c r="AV187" i="4"/>
  <c r="AV188" i="4"/>
  <c r="AV189" i="4"/>
  <c r="AV190" i="4"/>
  <c r="AV191" i="4"/>
  <c r="AV192" i="4"/>
  <c r="AV193" i="4"/>
  <c r="AV194" i="4"/>
  <c r="AV195" i="4"/>
  <c r="AV196" i="4"/>
  <c r="AV197" i="4"/>
  <c r="AV198" i="4"/>
  <c r="AV199" i="4"/>
  <c r="AV200" i="4"/>
  <c r="AV201" i="4"/>
  <c r="AV202" i="4"/>
  <c r="AV203" i="4"/>
  <c r="AV204" i="4"/>
  <c r="AV205" i="4"/>
  <c r="AV206" i="4"/>
  <c r="AV207" i="4"/>
  <c r="AV208" i="4"/>
  <c r="AV209" i="4"/>
  <c r="AV210" i="4"/>
  <c r="AV211" i="4"/>
  <c r="AV212" i="4"/>
  <c r="AV213" i="4"/>
  <c r="AV214" i="4"/>
  <c r="AV215" i="4"/>
  <c r="AV216" i="4"/>
  <c r="AV217" i="4"/>
  <c r="AV218" i="4"/>
  <c r="AV219" i="4"/>
  <c r="AV220" i="4"/>
  <c r="AV221" i="4"/>
  <c r="AV222" i="4"/>
  <c r="AV223" i="4"/>
  <c r="AV224" i="4"/>
  <c r="AV225" i="4"/>
  <c r="AV226" i="4"/>
  <c r="AV227" i="4"/>
  <c r="AV228" i="4"/>
  <c r="AV229" i="4"/>
  <c r="AV230" i="4"/>
  <c r="AV231" i="4"/>
  <c r="AV232" i="4"/>
  <c r="AV233" i="4"/>
  <c r="AV234" i="4"/>
  <c r="AV235" i="4"/>
  <c r="AV236" i="4"/>
  <c r="AV237" i="4"/>
  <c r="AV238" i="4"/>
  <c r="AV239" i="4"/>
  <c r="AV240" i="4"/>
  <c r="AV241" i="4"/>
  <c r="AV242" i="4"/>
  <c r="AV243" i="4"/>
  <c r="AV244" i="4"/>
  <c r="AV245" i="4"/>
  <c r="AV246" i="4"/>
  <c r="AV247" i="4"/>
  <c r="AV248" i="4"/>
  <c r="AV249" i="4"/>
  <c r="AV250" i="4"/>
  <c r="AV251" i="4"/>
  <c r="AV252" i="4"/>
  <c r="AV253" i="4"/>
  <c r="AV254" i="4"/>
  <c r="AV255" i="4"/>
  <c r="AV256" i="4"/>
  <c r="AV257" i="4"/>
  <c r="AV258" i="4"/>
  <c r="AV259" i="4"/>
  <c r="AV260" i="4"/>
  <c r="AV261" i="4"/>
  <c r="AV262" i="4"/>
  <c r="AV263" i="4"/>
  <c r="AV264" i="4"/>
  <c r="AV265" i="4"/>
  <c r="AV266" i="4"/>
  <c r="AV267" i="4"/>
  <c r="AV268" i="4"/>
  <c r="AV269" i="4"/>
  <c r="AV270" i="4"/>
  <c r="AV271" i="4"/>
  <c r="AV272" i="4"/>
  <c r="AV273" i="4"/>
  <c r="AV274" i="4"/>
  <c r="AV275" i="4"/>
  <c r="AV276" i="4"/>
  <c r="AV277" i="4"/>
  <c r="AV278" i="4"/>
  <c r="AV279" i="4"/>
  <c r="AV280" i="4"/>
  <c r="AV281" i="4"/>
  <c r="AV282" i="4"/>
  <c r="AV283" i="4"/>
  <c r="AV284" i="4"/>
  <c r="AV285" i="4"/>
  <c r="AV286" i="4"/>
  <c r="AV287" i="4"/>
  <c r="AV288" i="4"/>
  <c r="AV289" i="4"/>
  <c r="AV290" i="4"/>
  <c r="AV291" i="4"/>
  <c r="AV292" i="4"/>
  <c r="AV293" i="4"/>
  <c r="AV294" i="4"/>
  <c r="AV295" i="4"/>
  <c r="AV296" i="4"/>
  <c r="AV297" i="4"/>
  <c r="AV298" i="4"/>
  <c r="AV299" i="4"/>
  <c r="AV300" i="4"/>
  <c r="AV301" i="4"/>
  <c r="AV302" i="4"/>
  <c r="AV303" i="4"/>
  <c r="AV304" i="4"/>
  <c r="AV305" i="4"/>
  <c r="AV306" i="4"/>
  <c r="AV307" i="4"/>
  <c r="AV308" i="4"/>
  <c r="AV309" i="4"/>
  <c r="AV310" i="4"/>
  <c r="AV311" i="4"/>
  <c r="AV312" i="4"/>
  <c r="AV313" i="4"/>
  <c r="AV314" i="4"/>
  <c r="AV315" i="4"/>
  <c r="AV316" i="4"/>
  <c r="AV317" i="4"/>
  <c r="AV318" i="4"/>
  <c r="AV319" i="4"/>
  <c r="AV320" i="4"/>
  <c r="AV321" i="4"/>
  <c r="AV322" i="4"/>
  <c r="AV323" i="4"/>
  <c r="AV324" i="4"/>
  <c r="AV325" i="4"/>
  <c r="AV326" i="4"/>
  <c r="AV327" i="4"/>
  <c r="AV328" i="4"/>
  <c r="AV329" i="4"/>
  <c r="AV330" i="4"/>
  <c r="AV331" i="4"/>
  <c r="AV332" i="4"/>
  <c r="AV333" i="4"/>
  <c r="AV334" i="4"/>
  <c r="AV335" i="4"/>
  <c r="AV336" i="4"/>
  <c r="AV337" i="4"/>
  <c r="AV338" i="4"/>
  <c r="AV339" i="4"/>
  <c r="AV340" i="4"/>
  <c r="AV341" i="4"/>
  <c r="AV342" i="4"/>
  <c r="AV343" i="4"/>
  <c r="AV344" i="4"/>
  <c r="AV345" i="4"/>
  <c r="AV346" i="4"/>
  <c r="AV347" i="4"/>
  <c r="AV348" i="4"/>
  <c r="AV349" i="4"/>
  <c r="AV350" i="4"/>
  <c r="AV351" i="4"/>
  <c r="AV352" i="4"/>
  <c r="AV353" i="4"/>
  <c r="AV354" i="4"/>
  <c r="AV355" i="4"/>
  <c r="AV356" i="4"/>
  <c r="AV357" i="4"/>
  <c r="AV358" i="4"/>
  <c r="AV359" i="4"/>
  <c r="AV360" i="4"/>
  <c r="AV361" i="4"/>
  <c r="AV362" i="4"/>
  <c r="AV363" i="4"/>
  <c r="AV364" i="4"/>
  <c r="AV3" i="4"/>
  <c r="AU4" i="4"/>
  <c r="AU5" i="4"/>
  <c r="AU6" i="4"/>
  <c r="AU7" i="4"/>
  <c r="AU8" i="4"/>
  <c r="AU9" i="4"/>
  <c r="AU10" i="4"/>
  <c r="AU11" i="4"/>
  <c r="AU12" i="4"/>
  <c r="AU13" i="4"/>
  <c r="AU14" i="4"/>
  <c r="AU15" i="4"/>
  <c r="AU16" i="4"/>
  <c r="AU17" i="4"/>
  <c r="AU18" i="4"/>
  <c r="AU19" i="4"/>
  <c r="AU20" i="4"/>
  <c r="AU21" i="4"/>
  <c r="AU22" i="4"/>
  <c r="AU23" i="4"/>
  <c r="AU24" i="4"/>
  <c r="AU25" i="4"/>
  <c r="AU26" i="4"/>
  <c r="AU27" i="4"/>
  <c r="AU28" i="4"/>
  <c r="AU29" i="4"/>
  <c r="AU30" i="4"/>
  <c r="AU31" i="4"/>
  <c r="AU32" i="4"/>
  <c r="AU33" i="4"/>
  <c r="AU34" i="4"/>
  <c r="AU35" i="4"/>
  <c r="AU36" i="4"/>
  <c r="AU37" i="4"/>
  <c r="AU38" i="4"/>
  <c r="AU39" i="4"/>
  <c r="AU40" i="4"/>
  <c r="AU41" i="4"/>
  <c r="AU42" i="4"/>
  <c r="AU43" i="4"/>
  <c r="AU44" i="4"/>
  <c r="AU45" i="4"/>
  <c r="AU46" i="4"/>
  <c r="AU47" i="4"/>
  <c r="AU48" i="4"/>
  <c r="AU49" i="4"/>
  <c r="AU50" i="4"/>
  <c r="AU51" i="4"/>
  <c r="AU52" i="4"/>
  <c r="AU53" i="4"/>
  <c r="AU54" i="4"/>
  <c r="AU55" i="4"/>
  <c r="AU56" i="4"/>
  <c r="AU57" i="4"/>
  <c r="AU58" i="4"/>
  <c r="AU59" i="4"/>
  <c r="AU60" i="4"/>
  <c r="AU61" i="4"/>
  <c r="AU62" i="4"/>
  <c r="AU63" i="4"/>
  <c r="AU64" i="4"/>
  <c r="AU65" i="4"/>
  <c r="AU66" i="4"/>
  <c r="AU67" i="4"/>
  <c r="AU68" i="4"/>
  <c r="AU69" i="4"/>
  <c r="AU70" i="4"/>
  <c r="AU71" i="4"/>
  <c r="AU72" i="4"/>
  <c r="AU73" i="4"/>
  <c r="AU74" i="4"/>
  <c r="AU75" i="4"/>
  <c r="AU76" i="4"/>
  <c r="AU77" i="4"/>
  <c r="AU78" i="4"/>
  <c r="AU79" i="4"/>
  <c r="AU80" i="4"/>
  <c r="AU81" i="4"/>
  <c r="AU82" i="4"/>
  <c r="AU83" i="4"/>
  <c r="AU84" i="4"/>
  <c r="AU85" i="4"/>
  <c r="AU86" i="4"/>
  <c r="AU87" i="4"/>
  <c r="AU88" i="4"/>
  <c r="AU89" i="4"/>
  <c r="AU90" i="4"/>
  <c r="AU91" i="4"/>
  <c r="AU92" i="4"/>
  <c r="AU93" i="4"/>
  <c r="AU94" i="4"/>
  <c r="AU95" i="4"/>
  <c r="AU96" i="4"/>
  <c r="AU97" i="4"/>
  <c r="AU98" i="4"/>
  <c r="AU99" i="4"/>
  <c r="AU100" i="4"/>
  <c r="AU101" i="4"/>
  <c r="AU102" i="4"/>
  <c r="AU103" i="4"/>
  <c r="AU104" i="4"/>
  <c r="AU105" i="4"/>
  <c r="AU106" i="4"/>
  <c r="AU107" i="4"/>
  <c r="AU108" i="4"/>
  <c r="AU109" i="4"/>
  <c r="AU110" i="4"/>
  <c r="AU111" i="4"/>
  <c r="AU112" i="4"/>
  <c r="AU113" i="4"/>
  <c r="AU114" i="4"/>
  <c r="AU115" i="4"/>
  <c r="AU116" i="4"/>
  <c r="AU117" i="4"/>
  <c r="AU118" i="4"/>
  <c r="AU119" i="4"/>
  <c r="AU120" i="4"/>
  <c r="AU121" i="4"/>
  <c r="AU122" i="4"/>
  <c r="AU123" i="4"/>
  <c r="AU124" i="4"/>
  <c r="AU125" i="4"/>
  <c r="AU126" i="4"/>
  <c r="AU127" i="4"/>
  <c r="AU128" i="4"/>
  <c r="AU129" i="4"/>
  <c r="AU130" i="4"/>
  <c r="AU131" i="4"/>
  <c r="AU132" i="4"/>
  <c r="AU133" i="4"/>
  <c r="AU134" i="4"/>
  <c r="AU135" i="4"/>
  <c r="AU136" i="4"/>
  <c r="AU137" i="4"/>
  <c r="AU138" i="4"/>
  <c r="AU139" i="4"/>
  <c r="AU140" i="4"/>
  <c r="AU141" i="4"/>
  <c r="AU142" i="4"/>
  <c r="AU143" i="4"/>
  <c r="AU144" i="4"/>
  <c r="AU145" i="4"/>
  <c r="AU146" i="4"/>
  <c r="AU147" i="4"/>
  <c r="AU148" i="4"/>
  <c r="AU149" i="4"/>
  <c r="AU150" i="4"/>
  <c r="AU151" i="4"/>
  <c r="AU152" i="4"/>
  <c r="AU153" i="4"/>
  <c r="AU154" i="4"/>
  <c r="AU155" i="4"/>
  <c r="AU156" i="4"/>
  <c r="AU157" i="4"/>
  <c r="AU158" i="4"/>
  <c r="AU159" i="4"/>
  <c r="AU160" i="4"/>
  <c r="AU161" i="4"/>
  <c r="AU162" i="4"/>
  <c r="AU163" i="4"/>
  <c r="AU164" i="4"/>
  <c r="AU165" i="4"/>
  <c r="AU166" i="4"/>
  <c r="AU167" i="4"/>
  <c r="AU168" i="4"/>
  <c r="AU169" i="4"/>
  <c r="AU170" i="4"/>
  <c r="AU171" i="4"/>
  <c r="AU172" i="4"/>
  <c r="AU173" i="4"/>
  <c r="AU174" i="4"/>
  <c r="AU175" i="4"/>
  <c r="AU176" i="4"/>
  <c r="AU177" i="4"/>
  <c r="AU178" i="4"/>
  <c r="AU179" i="4"/>
  <c r="AU180" i="4"/>
  <c r="AU181" i="4"/>
  <c r="AU182" i="4"/>
  <c r="AU183" i="4"/>
  <c r="AU184" i="4"/>
  <c r="AU185" i="4"/>
  <c r="AU186" i="4"/>
  <c r="AU187" i="4"/>
  <c r="AU188" i="4"/>
  <c r="AU189" i="4"/>
  <c r="AU190" i="4"/>
  <c r="AU191" i="4"/>
  <c r="AU192" i="4"/>
  <c r="AU193" i="4"/>
  <c r="AU194" i="4"/>
  <c r="AU195" i="4"/>
  <c r="AU196" i="4"/>
  <c r="AU197" i="4"/>
  <c r="AU198" i="4"/>
  <c r="AU199" i="4"/>
  <c r="AU200" i="4"/>
  <c r="AU201" i="4"/>
  <c r="AU202" i="4"/>
  <c r="AU203" i="4"/>
  <c r="AU204" i="4"/>
  <c r="AU205" i="4"/>
  <c r="AU206" i="4"/>
  <c r="AU207" i="4"/>
  <c r="AU208" i="4"/>
  <c r="AU209" i="4"/>
  <c r="AU210" i="4"/>
  <c r="AU211" i="4"/>
  <c r="AU212" i="4"/>
  <c r="AU213" i="4"/>
  <c r="AU214" i="4"/>
  <c r="AU215" i="4"/>
  <c r="AU216" i="4"/>
  <c r="AU217" i="4"/>
  <c r="AU218" i="4"/>
  <c r="AU219" i="4"/>
  <c r="AU220" i="4"/>
  <c r="AU221" i="4"/>
  <c r="AU222" i="4"/>
  <c r="AU223" i="4"/>
  <c r="AU224" i="4"/>
  <c r="AU225" i="4"/>
  <c r="AU226" i="4"/>
  <c r="AU227" i="4"/>
  <c r="AU228" i="4"/>
  <c r="AU229" i="4"/>
  <c r="AU230" i="4"/>
  <c r="AU231" i="4"/>
  <c r="AU232" i="4"/>
  <c r="AU233" i="4"/>
  <c r="AU234" i="4"/>
  <c r="AU235" i="4"/>
  <c r="AU236" i="4"/>
  <c r="AU237" i="4"/>
  <c r="AU238" i="4"/>
  <c r="AU239" i="4"/>
  <c r="AU240" i="4"/>
  <c r="AU241" i="4"/>
  <c r="AU242" i="4"/>
  <c r="AU243" i="4"/>
  <c r="AU244" i="4"/>
  <c r="AU245" i="4"/>
  <c r="AU246" i="4"/>
  <c r="AU247" i="4"/>
  <c r="AU248" i="4"/>
  <c r="AU249" i="4"/>
  <c r="AU250" i="4"/>
  <c r="AU251" i="4"/>
  <c r="AU252" i="4"/>
  <c r="AU253" i="4"/>
  <c r="AU254" i="4"/>
  <c r="AU255" i="4"/>
  <c r="AU256" i="4"/>
  <c r="AU257" i="4"/>
  <c r="AU258" i="4"/>
  <c r="AU259" i="4"/>
  <c r="AU260" i="4"/>
  <c r="AU261" i="4"/>
  <c r="AU262" i="4"/>
  <c r="AU263" i="4"/>
  <c r="AU264" i="4"/>
  <c r="AU265" i="4"/>
  <c r="AU266" i="4"/>
  <c r="AU267" i="4"/>
  <c r="AU268" i="4"/>
  <c r="AU269" i="4"/>
  <c r="AU270" i="4"/>
  <c r="AU271" i="4"/>
  <c r="AU272" i="4"/>
  <c r="AU273" i="4"/>
  <c r="AU274" i="4"/>
  <c r="AU275" i="4"/>
  <c r="AU276" i="4"/>
  <c r="AU277" i="4"/>
  <c r="AU278" i="4"/>
  <c r="AU279" i="4"/>
  <c r="AU280" i="4"/>
  <c r="AU281" i="4"/>
  <c r="AU282" i="4"/>
  <c r="AU283" i="4"/>
  <c r="AU284" i="4"/>
  <c r="AU285" i="4"/>
  <c r="AU286" i="4"/>
  <c r="AU287" i="4"/>
  <c r="AU288" i="4"/>
  <c r="AU289" i="4"/>
  <c r="AU290" i="4"/>
  <c r="AU291" i="4"/>
  <c r="AU292" i="4"/>
  <c r="AU293" i="4"/>
  <c r="AU294" i="4"/>
  <c r="AU295" i="4"/>
  <c r="AU296" i="4"/>
  <c r="AU297" i="4"/>
  <c r="AU298" i="4"/>
  <c r="AU299" i="4"/>
  <c r="AU300" i="4"/>
  <c r="AU301" i="4"/>
  <c r="AU302" i="4"/>
  <c r="AU303" i="4"/>
  <c r="AU304" i="4"/>
  <c r="AU305" i="4"/>
  <c r="AU306" i="4"/>
  <c r="AU307" i="4"/>
  <c r="AU308" i="4"/>
  <c r="AU309" i="4"/>
  <c r="AU310" i="4"/>
  <c r="AU311" i="4"/>
  <c r="AU312" i="4"/>
  <c r="AU313" i="4"/>
  <c r="AU314" i="4"/>
  <c r="AU315" i="4"/>
  <c r="AU316" i="4"/>
  <c r="AU317" i="4"/>
  <c r="AU318" i="4"/>
  <c r="AU319" i="4"/>
  <c r="AU320" i="4"/>
  <c r="AU321" i="4"/>
  <c r="AU322" i="4"/>
  <c r="AU323" i="4"/>
  <c r="AU324" i="4"/>
  <c r="AU325" i="4"/>
  <c r="AU326" i="4"/>
  <c r="AU327" i="4"/>
  <c r="AU328" i="4"/>
  <c r="AU329" i="4"/>
  <c r="AU330" i="4"/>
  <c r="AU331" i="4"/>
  <c r="AU332" i="4"/>
  <c r="AU333" i="4"/>
  <c r="AU334" i="4"/>
  <c r="AU335" i="4"/>
  <c r="AU336" i="4"/>
  <c r="AU337" i="4"/>
  <c r="AU338" i="4"/>
  <c r="AU339" i="4"/>
  <c r="AU340" i="4"/>
  <c r="AU341" i="4"/>
  <c r="AU342" i="4"/>
  <c r="AU343" i="4"/>
  <c r="AU344" i="4"/>
  <c r="AU345" i="4"/>
  <c r="AU346" i="4"/>
  <c r="AU347" i="4"/>
  <c r="AU348" i="4"/>
  <c r="AU349" i="4"/>
  <c r="AU350" i="4"/>
  <c r="AU351" i="4"/>
  <c r="AU352" i="4"/>
  <c r="AU353" i="4"/>
  <c r="AU354" i="4"/>
  <c r="AU355" i="4"/>
  <c r="AU356" i="4"/>
  <c r="AU357" i="4"/>
  <c r="AU358" i="4"/>
  <c r="AU359" i="4"/>
  <c r="AU360" i="4"/>
  <c r="AU361" i="4"/>
  <c r="AU362" i="4"/>
  <c r="AU363" i="4"/>
  <c r="AU364" i="4"/>
  <c r="AU3" i="4"/>
  <c r="AT4" i="4"/>
  <c r="AT5" i="4"/>
  <c r="AT6" i="4"/>
  <c r="AT7" i="4"/>
  <c r="AT8" i="4"/>
  <c r="AT9" i="4"/>
  <c r="AT10" i="4"/>
  <c r="AT11" i="4"/>
  <c r="AT12" i="4"/>
  <c r="AT13" i="4"/>
  <c r="AT14" i="4"/>
  <c r="AT15" i="4"/>
  <c r="AT16" i="4"/>
  <c r="AT17" i="4"/>
  <c r="AT18" i="4"/>
  <c r="AT19" i="4"/>
  <c r="AT20" i="4"/>
  <c r="AT21" i="4"/>
  <c r="AT22" i="4"/>
  <c r="AT23" i="4"/>
  <c r="AT24" i="4"/>
  <c r="AT25" i="4"/>
  <c r="AT26" i="4"/>
  <c r="AT27" i="4"/>
  <c r="AT28" i="4"/>
  <c r="AT29" i="4"/>
  <c r="AT30" i="4"/>
  <c r="AT31" i="4"/>
  <c r="AT32" i="4"/>
  <c r="AT33" i="4"/>
  <c r="AT34" i="4"/>
  <c r="AT35" i="4"/>
  <c r="AT36" i="4"/>
  <c r="AT37" i="4"/>
  <c r="AT38" i="4"/>
  <c r="AT39" i="4"/>
  <c r="AT40" i="4"/>
  <c r="AT41" i="4"/>
  <c r="AT42" i="4"/>
  <c r="AT43" i="4"/>
  <c r="AT44" i="4"/>
  <c r="AT45" i="4"/>
  <c r="AT46" i="4"/>
  <c r="AT47" i="4"/>
  <c r="AT48" i="4"/>
  <c r="AT49" i="4"/>
  <c r="AT50" i="4"/>
  <c r="AT51" i="4"/>
  <c r="AT52" i="4"/>
  <c r="AT53" i="4"/>
  <c r="AT54" i="4"/>
  <c r="AT55" i="4"/>
  <c r="AT56" i="4"/>
  <c r="AT57" i="4"/>
  <c r="AT58" i="4"/>
  <c r="AT59" i="4"/>
  <c r="AT60" i="4"/>
  <c r="AT61" i="4"/>
  <c r="AT62" i="4"/>
  <c r="AT63" i="4"/>
  <c r="AT64" i="4"/>
  <c r="AT65" i="4"/>
  <c r="AT66" i="4"/>
  <c r="AT67" i="4"/>
  <c r="AT68" i="4"/>
  <c r="AT69" i="4"/>
  <c r="AT70" i="4"/>
  <c r="AT71" i="4"/>
  <c r="AT72" i="4"/>
  <c r="AT73" i="4"/>
  <c r="AT74" i="4"/>
  <c r="AT75" i="4"/>
  <c r="AT76" i="4"/>
  <c r="AT77" i="4"/>
  <c r="AT78" i="4"/>
  <c r="AT79" i="4"/>
  <c r="AT80" i="4"/>
  <c r="AT81" i="4"/>
  <c r="AT82" i="4"/>
  <c r="AT83" i="4"/>
  <c r="AT84" i="4"/>
  <c r="AT85" i="4"/>
  <c r="AT86" i="4"/>
  <c r="AT87" i="4"/>
  <c r="AT88" i="4"/>
  <c r="AT89" i="4"/>
  <c r="AT90" i="4"/>
  <c r="AT91" i="4"/>
  <c r="AT92" i="4"/>
  <c r="AT93" i="4"/>
  <c r="AT94" i="4"/>
  <c r="AT95" i="4"/>
  <c r="AT96" i="4"/>
  <c r="AT97" i="4"/>
  <c r="AT98" i="4"/>
  <c r="AT99" i="4"/>
  <c r="AT100" i="4"/>
  <c r="AT101" i="4"/>
  <c r="AT102" i="4"/>
  <c r="AT103" i="4"/>
  <c r="AT104" i="4"/>
  <c r="AT105" i="4"/>
  <c r="AT106" i="4"/>
  <c r="AT107" i="4"/>
  <c r="AT108" i="4"/>
  <c r="AT109" i="4"/>
  <c r="AT110" i="4"/>
  <c r="AT111" i="4"/>
  <c r="AT112" i="4"/>
  <c r="AT113" i="4"/>
  <c r="AT114" i="4"/>
  <c r="AT115" i="4"/>
  <c r="AT116" i="4"/>
  <c r="AT117" i="4"/>
  <c r="AT118" i="4"/>
  <c r="AT119" i="4"/>
  <c r="AT120" i="4"/>
  <c r="AT121" i="4"/>
  <c r="AT122" i="4"/>
  <c r="AT123" i="4"/>
  <c r="AT124" i="4"/>
  <c r="AT125" i="4"/>
  <c r="AT126" i="4"/>
  <c r="AT127" i="4"/>
  <c r="AT128" i="4"/>
  <c r="AT129" i="4"/>
  <c r="AT130" i="4"/>
  <c r="AT131" i="4"/>
  <c r="AT132" i="4"/>
  <c r="AT133" i="4"/>
  <c r="AT134" i="4"/>
  <c r="AT135" i="4"/>
  <c r="AT136" i="4"/>
  <c r="AT137" i="4"/>
  <c r="AT138" i="4"/>
  <c r="AT139" i="4"/>
  <c r="AT140" i="4"/>
  <c r="AT141" i="4"/>
  <c r="AT142" i="4"/>
  <c r="AT143" i="4"/>
  <c r="AT144" i="4"/>
  <c r="AT145" i="4"/>
  <c r="AT146" i="4"/>
  <c r="AT147" i="4"/>
  <c r="AT148" i="4"/>
  <c r="AT149" i="4"/>
  <c r="AT150" i="4"/>
  <c r="AT151" i="4"/>
  <c r="AT152" i="4"/>
  <c r="AT153" i="4"/>
  <c r="AT154" i="4"/>
  <c r="AT155" i="4"/>
  <c r="AT156" i="4"/>
  <c r="AT157" i="4"/>
  <c r="AT158" i="4"/>
  <c r="AT159" i="4"/>
  <c r="AT160" i="4"/>
  <c r="AT161" i="4"/>
  <c r="AT162" i="4"/>
  <c r="AT163" i="4"/>
  <c r="AT164" i="4"/>
  <c r="AT165" i="4"/>
  <c r="AT166" i="4"/>
  <c r="AT167" i="4"/>
  <c r="AT168" i="4"/>
  <c r="AT169" i="4"/>
  <c r="AT170" i="4"/>
  <c r="AT171" i="4"/>
  <c r="AT172" i="4"/>
  <c r="AT173" i="4"/>
  <c r="AT174" i="4"/>
  <c r="AT175" i="4"/>
  <c r="AT176" i="4"/>
  <c r="AT177" i="4"/>
  <c r="AT178" i="4"/>
  <c r="AT179" i="4"/>
  <c r="AT180" i="4"/>
  <c r="AT181" i="4"/>
  <c r="AT182" i="4"/>
  <c r="AT183" i="4"/>
  <c r="AT184" i="4"/>
  <c r="AT185" i="4"/>
  <c r="AT186" i="4"/>
  <c r="AT187" i="4"/>
  <c r="AT188" i="4"/>
  <c r="AT189" i="4"/>
  <c r="AT190" i="4"/>
  <c r="AT191" i="4"/>
  <c r="AT192" i="4"/>
  <c r="AT193" i="4"/>
  <c r="AT194" i="4"/>
  <c r="AT195" i="4"/>
  <c r="AT196" i="4"/>
  <c r="AT197" i="4"/>
  <c r="AT198" i="4"/>
  <c r="AT199" i="4"/>
  <c r="AT200" i="4"/>
  <c r="AT201" i="4"/>
  <c r="AT202" i="4"/>
  <c r="AT203" i="4"/>
  <c r="AT204" i="4"/>
  <c r="AT205" i="4"/>
  <c r="AT206" i="4"/>
  <c r="AT207" i="4"/>
  <c r="AT208" i="4"/>
  <c r="AT209" i="4"/>
  <c r="AT210" i="4"/>
  <c r="AT211" i="4"/>
  <c r="AT212" i="4"/>
  <c r="AT213" i="4"/>
  <c r="AT214" i="4"/>
  <c r="AT215" i="4"/>
  <c r="AT216" i="4"/>
  <c r="AT217" i="4"/>
  <c r="AT218" i="4"/>
  <c r="AT219" i="4"/>
  <c r="AT220" i="4"/>
  <c r="AT221" i="4"/>
  <c r="AT222" i="4"/>
  <c r="AT223" i="4"/>
  <c r="AT224" i="4"/>
  <c r="AT225" i="4"/>
  <c r="AT226" i="4"/>
  <c r="AT227" i="4"/>
  <c r="AT228" i="4"/>
  <c r="AT229" i="4"/>
  <c r="AT230" i="4"/>
  <c r="AT231" i="4"/>
  <c r="AT232" i="4"/>
  <c r="AT233" i="4"/>
  <c r="AT234" i="4"/>
  <c r="AT235" i="4"/>
  <c r="AT236" i="4"/>
  <c r="AT237" i="4"/>
  <c r="AT238" i="4"/>
  <c r="AT239" i="4"/>
  <c r="AT240" i="4"/>
  <c r="AT241" i="4"/>
  <c r="AT242" i="4"/>
  <c r="AT243" i="4"/>
  <c r="AT244" i="4"/>
  <c r="AT245" i="4"/>
  <c r="AT246" i="4"/>
  <c r="AT247" i="4"/>
  <c r="AT248" i="4"/>
  <c r="AT249" i="4"/>
  <c r="AT250" i="4"/>
  <c r="AT251" i="4"/>
  <c r="AT252" i="4"/>
  <c r="AT253" i="4"/>
  <c r="AT254" i="4"/>
  <c r="AT255" i="4"/>
  <c r="AT256" i="4"/>
  <c r="AT257" i="4"/>
  <c r="AT258" i="4"/>
  <c r="AT259" i="4"/>
  <c r="AT260" i="4"/>
  <c r="AT261" i="4"/>
  <c r="AT262" i="4"/>
  <c r="AT263" i="4"/>
  <c r="AT264" i="4"/>
  <c r="AT265" i="4"/>
  <c r="AT266" i="4"/>
  <c r="AT267" i="4"/>
  <c r="AT268" i="4"/>
  <c r="AT269" i="4"/>
  <c r="AT270" i="4"/>
  <c r="AT271" i="4"/>
  <c r="AT272" i="4"/>
  <c r="AT273" i="4"/>
  <c r="AT274" i="4"/>
  <c r="AT275" i="4"/>
  <c r="AT276" i="4"/>
  <c r="AT277" i="4"/>
  <c r="AT278" i="4"/>
  <c r="AT279" i="4"/>
  <c r="AT280" i="4"/>
  <c r="AT281" i="4"/>
  <c r="AT282" i="4"/>
  <c r="AT283" i="4"/>
  <c r="AT284" i="4"/>
  <c r="AT285" i="4"/>
  <c r="AT286" i="4"/>
  <c r="AT287" i="4"/>
  <c r="AT288" i="4"/>
  <c r="AT289" i="4"/>
  <c r="AT290" i="4"/>
  <c r="AT291" i="4"/>
  <c r="AT292" i="4"/>
  <c r="AT293" i="4"/>
  <c r="AT294" i="4"/>
  <c r="AT295" i="4"/>
  <c r="AT296" i="4"/>
  <c r="AT297" i="4"/>
  <c r="AT298" i="4"/>
  <c r="AT299" i="4"/>
  <c r="AT300" i="4"/>
  <c r="AT301" i="4"/>
  <c r="AT302" i="4"/>
  <c r="AT303" i="4"/>
  <c r="AT304" i="4"/>
  <c r="AT305" i="4"/>
  <c r="AT306" i="4"/>
  <c r="AT307" i="4"/>
  <c r="AT308" i="4"/>
  <c r="AT309" i="4"/>
  <c r="AT310" i="4"/>
  <c r="AT311" i="4"/>
  <c r="AT312" i="4"/>
  <c r="AT313" i="4"/>
  <c r="AT314" i="4"/>
  <c r="AT315" i="4"/>
  <c r="AT316" i="4"/>
  <c r="AT317" i="4"/>
  <c r="AT318" i="4"/>
  <c r="AT319" i="4"/>
  <c r="AT320" i="4"/>
  <c r="AT321" i="4"/>
  <c r="AT322" i="4"/>
  <c r="AT323" i="4"/>
  <c r="AT324" i="4"/>
  <c r="AT325" i="4"/>
  <c r="AT326" i="4"/>
  <c r="AT327" i="4"/>
  <c r="AT328" i="4"/>
  <c r="AT329" i="4"/>
  <c r="AT330" i="4"/>
  <c r="AT331" i="4"/>
  <c r="AT332" i="4"/>
  <c r="AT333" i="4"/>
  <c r="AT334" i="4"/>
  <c r="AT335" i="4"/>
  <c r="AT336" i="4"/>
  <c r="AT337" i="4"/>
  <c r="AT338" i="4"/>
  <c r="AT339" i="4"/>
  <c r="AT340" i="4"/>
  <c r="AT341" i="4"/>
  <c r="AT342" i="4"/>
  <c r="AT343" i="4"/>
  <c r="AT344" i="4"/>
  <c r="AT345" i="4"/>
  <c r="AT346" i="4"/>
  <c r="AT347" i="4"/>
  <c r="AT348" i="4"/>
  <c r="AT349" i="4"/>
  <c r="AT350" i="4"/>
  <c r="AT351" i="4"/>
  <c r="AT352" i="4"/>
  <c r="AT353" i="4"/>
  <c r="AT354" i="4"/>
  <c r="AT355" i="4"/>
  <c r="AT356" i="4"/>
  <c r="AT357" i="4"/>
  <c r="AT358" i="4"/>
  <c r="AT359" i="4"/>
  <c r="AT360" i="4"/>
  <c r="AT361" i="4"/>
  <c r="AT362" i="4"/>
  <c r="AT363" i="4"/>
  <c r="AT364" i="4"/>
  <c r="AT3" i="4"/>
  <c r="AS4" i="4"/>
  <c r="AS5" i="4"/>
  <c r="AS6" i="4"/>
  <c r="AS7" i="4"/>
  <c r="AS8" i="4"/>
  <c r="AS9" i="4"/>
  <c r="AS10" i="4"/>
  <c r="AS11" i="4"/>
  <c r="AS12" i="4"/>
  <c r="AS13" i="4"/>
  <c r="AS14" i="4"/>
  <c r="AS15" i="4"/>
  <c r="AS16" i="4"/>
  <c r="AS17" i="4"/>
  <c r="AS18" i="4"/>
  <c r="AS19" i="4"/>
  <c r="AS20" i="4"/>
  <c r="AS21" i="4"/>
  <c r="AS22" i="4"/>
  <c r="AS23" i="4"/>
  <c r="AS24" i="4"/>
  <c r="AS25" i="4"/>
  <c r="AS26" i="4"/>
  <c r="AS27" i="4"/>
  <c r="AS28" i="4"/>
  <c r="AS29" i="4"/>
  <c r="AS30" i="4"/>
  <c r="AS31" i="4"/>
  <c r="AS32" i="4"/>
  <c r="AS33" i="4"/>
  <c r="AS34" i="4"/>
  <c r="AS35" i="4"/>
  <c r="AS36" i="4"/>
  <c r="AS37" i="4"/>
  <c r="AS38" i="4"/>
  <c r="AS39" i="4"/>
  <c r="AS40" i="4"/>
  <c r="AS41" i="4"/>
  <c r="AS42" i="4"/>
  <c r="AS43" i="4"/>
  <c r="AS44" i="4"/>
  <c r="AS45" i="4"/>
  <c r="AS46" i="4"/>
  <c r="AS47" i="4"/>
  <c r="AS48" i="4"/>
  <c r="AS49" i="4"/>
  <c r="AS50" i="4"/>
  <c r="AS51" i="4"/>
  <c r="AS52" i="4"/>
  <c r="AS53" i="4"/>
  <c r="AS54" i="4"/>
  <c r="AS55" i="4"/>
  <c r="AS56" i="4"/>
  <c r="AS57" i="4"/>
  <c r="AS58" i="4"/>
  <c r="AS59" i="4"/>
  <c r="AS60" i="4"/>
  <c r="AS61" i="4"/>
  <c r="AS62" i="4"/>
  <c r="AS63" i="4"/>
  <c r="AS64" i="4"/>
  <c r="AS65" i="4"/>
  <c r="AS66" i="4"/>
  <c r="AS67" i="4"/>
  <c r="AS68" i="4"/>
  <c r="AS69" i="4"/>
  <c r="AS70" i="4"/>
  <c r="AS71" i="4"/>
  <c r="AS72" i="4"/>
  <c r="AS73" i="4"/>
  <c r="AS74" i="4"/>
  <c r="AS75" i="4"/>
  <c r="AS76" i="4"/>
  <c r="AS77" i="4"/>
  <c r="AS78" i="4"/>
  <c r="AS79" i="4"/>
  <c r="AS80" i="4"/>
  <c r="AS81" i="4"/>
  <c r="AS82" i="4"/>
  <c r="AS83" i="4"/>
  <c r="AS84" i="4"/>
  <c r="AS85" i="4"/>
  <c r="AS86" i="4"/>
  <c r="AS87" i="4"/>
  <c r="AS88" i="4"/>
  <c r="AS89" i="4"/>
  <c r="AS90" i="4"/>
  <c r="AS91" i="4"/>
  <c r="AS92" i="4"/>
  <c r="AS93" i="4"/>
  <c r="AS94" i="4"/>
  <c r="AS95" i="4"/>
  <c r="AS96" i="4"/>
  <c r="AS97" i="4"/>
  <c r="AS98" i="4"/>
  <c r="AS99" i="4"/>
  <c r="AS100" i="4"/>
  <c r="AS101" i="4"/>
  <c r="AS102" i="4"/>
  <c r="AS103" i="4"/>
  <c r="AS104" i="4"/>
  <c r="AS105" i="4"/>
  <c r="AS106" i="4"/>
  <c r="AS107" i="4"/>
  <c r="AS108" i="4"/>
  <c r="AS109" i="4"/>
  <c r="AS110" i="4"/>
  <c r="AS111" i="4"/>
  <c r="AS112" i="4"/>
  <c r="AS113" i="4"/>
  <c r="AS114" i="4"/>
  <c r="AS115" i="4"/>
  <c r="AS116" i="4"/>
  <c r="AS117" i="4"/>
  <c r="AS118" i="4"/>
  <c r="AS119" i="4"/>
  <c r="AS120" i="4"/>
  <c r="AS121" i="4"/>
  <c r="AS122" i="4"/>
  <c r="AS123" i="4"/>
  <c r="AS124" i="4"/>
  <c r="AS125" i="4"/>
  <c r="AS126" i="4"/>
  <c r="AS127" i="4"/>
  <c r="AS128" i="4"/>
  <c r="AS129" i="4"/>
  <c r="AS130" i="4"/>
  <c r="AS131" i="4"/>
  <c r="AS132" i="4"/>
  <c r="AS133" i="4"/>
  <c r="AS134" i="4"/>
  <c r="AS135" i="4"/>
  <c r="AS136" i="4"/>
  <c r="AS137" i="4"/>
  <c r="AS138" i="4"/>
  <c r="AS139" i="4"/>
  <c r="AS140" i="4"/>
  <c r="AS141" i="4"/>
  <c r="AS142" i="4"/>
  <c r="AS143" i="4"/>
  <c r="AS144" i="4"/>
  <c r="AS145" i="4"/>
  <c r="AS146" i="4"/>
  <c r="AS147" i="4"/>
  <c r="AS148" i="4"/>
  <c r="AS149" i="4"/>
  <c r="AS150" i="4"/>
  <c r="AS151" i="4"/>
  <c r="AS152" i="4"/>
  <c r="AS153" i="4"/>
  <c r="AS154" i="4"/>
  <c r="AS155" i="4"/>
  <c r="AS156" i="4"/>
  <c r="AS157" i="4"/>
  <c r="AS158" i="4"/>
  <c r="AS159" i="4"/>
  <c r="AS160" i="4"/>
  <c r="AS161" i="4"/>
  <c r="AS162" i="4"/>
  <c r="AS163" i="4"/>
  <c r="AS164" i="4"/>
  <c r="AS165" i="4"/>
  <c r="AS166" i="4"/>
  <c r="AS167" i="4"/>
  <c r="AS168" i="4"/>
  <c r="AS169" i="4"/>
  <c r="AS170" i="4"/>
  <c r="AS171" i="4"/>
  <c r="AS172" i="4"/>
  <c r="AS173" i="4"/>
  <c r="AS174" i="4"/>
  <c r="AS175" i="4"/>
  <c r="AS176" i="4"/>
  <c r="AS177" i="4"/>
  <c r="AS178" i="4"/>
  <c r="AS179" i="4"/>
  <c r="AS180" i="4"/>
  <c r="AS181" i="4"/>
  <c r="AS182" i="4"/>
  <c r="AS183" i="4"/>
  <c r="AS184" i="4"/>
  <c r="AS185" i="4"/>
  <c r="AS186" i="4"/>
  <c r="AS187" i="4"/>
  <c r="AS188" i="4"/>
  <c r="AS189" i="4"/>
  <c r="AS190" i="4"/>
  <c r="AS191" i="4"/>
  <c r="AS192" i="4"/>
  <c r="AS193" i="4"/>
  <c r="AS194" i="4"/>
  <c r="AS195" i="4"/>
  <c r="AS196" i="4"/>
  <c r="AS197" i="4"/>
  <c r="AS198" i="4"/>
  <c r="AS199" i="4"/>
  <c r="AS200" i="4"/>
  <c r="AS201" i="4"/>
  <c r="AS202" i="4"/>
  <c r="AS203" i="4"/>
  <c r="AS204" i="4"/>
  <c r="AS205" i="4"/>
  <c r="AS206" i="4"/>
  <c r="AS207" i="4"/>
  <c r="AS208" i="4"/>
  <c r="AS209" i="4"/>
  <c r="AS210" i="4"/>
  <c r="AS211" i="4"/>
  <c r="AS212" i="4"/>
  <c r="AS213" i="4"/>
  <c r="AS214" i="4"/>
  <c r="AS215" i="4"/>
  <c r="AS216" i="4"/>
  <c r="AS217" i="4"/>
  <c r="AS218" i="4"/>
  <c r="AS219" i="4"/>
  <c r="AS220" i="4"/>
  <c r="AS221" i="4"/>
  <c r="AS222" i="4"/>
  <c r="AS223" i="4"/>
  <c r="AS224" i="4"/>
  <c r="AS225" i="4"/>
  <c r="AS226" i="4"/>
  <c r="AS227" i="4"/>
  <c r="AS228" i="4"/>
  <c r="AS229" i="4"/>
  <c r="AS230" i="4"/>
  <c r="AS231" i="4"/>
  <c r="AS232" i="4"/>
  <c r="AS233" i="4"/>
  <c r="AS234" i="4"/>
  <c r="AS235" i="4"/>
  <c r="AS236" i="4"/>
  <c r="AS237" i="4"/>
  <c r="AS238" i="4"/>
  <c r="AS239" i="4"/>
  <c r="AS240" i="4"/>
  <c r="AS241" i="4"/>
  <c r="AS242" i="4"/>
  <c r="AS243" i="4"/>
  <c r="AS244" i="4"/>
  <c r="AS245" i="4"/>
  <c r="AS246" i="4"/>
  <c r="AS247" i="4"/>
  <c r="AS248" i="4"/>
  <c r="AS249" i="4"/>
  <c r="AS250" i="4"/>
  <c r="AS251" i="4"/>
  <c r="AS252" i="4"/>
  <c r="AS253" i="4"/>
  <c r="AS254" i="4"/>
  <c r="AS255" i="4"/>
  <c r="AS256" i="4"/>
  <c r="AS257" i="4"/>
  <c r="AS258" i="4"/>
  <c r="AS259" i="4"/>
  <c r="AS260" i="4"/>
  <c r="AS261" i="4"/>
  <c r="AS262" i="4"/>
  <c r="AS263" i="4"/>
  <c r="AS264" i="4"/>
  <c r="AS265" i="4"/>
  <c r="AS266" i="4"/>
  <c r="AS267" i="4"/>
  <c r="AS268" i="4"/>
  <c r="AS269" i="4"/>
  <c r="AS270" i="4"/>
  <c r="AS271" i="4"/>
  <c r="AS272" i="4"/>
  <c r="AS273" i="4"/>
  <c r="AS274" i="4"/>
  <c r="AS275" i="4"/>
  <c r="AS276" i="4"/>
  <c r="AS277" i="4"/>
  <c r="AS278" i="4"/>
  <c r="AS279" i="4"/>
  <c r="AS280" i="4"/>
  <c r="AS281" i="4"/>
  <c r="AS282" i="4"/>
  <c r="AS283" i="4"/>
  <c r="AS284" i="4"/>
  <c r="AS285" i="4"/>
  <c r="AS286" i="4"/>
  <c r="AS287" i="4"/>
  <c r="AS288" i="4"/>
  <c r="AS289" i="4"/>
  <c r="AS290" i="4"/>
  <c r="AS291" i="4"/>
  <c r="AS292" i="4"/>
  <c r="AS293" i="4"/>
  <c r="AS294" i="4"/>
  <c r="AS295" i="4"/>
  <c r="AS296" i="4"/>
  <c r="AS297" i="4"/>
  <c r="AS298" i="4"/>
  <c r="AS299" i="4"/>
  <c r="AS300" i="4"/>
  <c r="AS301" i="4"/>
  <c r="AS302" i="4"/>
  <c r="AS303" i="4"/>
  <c r="AS304" i="4"/>
  <c r="AS305" i="4"/>
  <c r="AS306" i="4"/>
  <c r="AS307" i="4"/>
  <c r="AS308" i="4"/>
  <c r="AS309" i="4"/>
  <c r="AS310" i="4"/>
  <c r="AS311" i="4"/>
  <c r="AS312" i="4"/>
  <c r="AS313" i="4"/>
  <c r="AS314" i="4"/>
  <c r="AS315" i="4"/>
  <c r="AS316" i="4"/>
  <c r="AS317" i="4"/>
  <c r="AS318" i="4"/>
  <c r="AS319" i="4"/>
  <c r="AS320" i="4"/>
  <c r="AS321" i="4"/>
  <c r="AS322" i="4"/>
  <c r="AS323" i="4"/>
  <c r="AS324" i="4"/>
  <c r="AS325" i="4"/>
  <c r="AS326" i="4"/>
  <c r="AS327" i="4"/>
  <c r="AS328" i="4"/>
  <c r="AS329" i="4"/>
  <c r="AS330" i="4"/>
  <c r="AS331" i="4"/>
  <c r="AS332" i="4"/>
  <c r="AS333" i="4"/>
  <c r="AS334" i="4"/>
  <c r="AS335" i="4"/>
  <c r="AS336" i="4"/>
  <c r="AS337" i="4"/>
  <c r="AS338" i="4"/>
  <c r="AS339" i="4"/>
  <c r="AS340" i="4"/>
  <c r="AS341" i="4"/>
  <c r="AS342" i="4"/>
  <c r="AS343" i="4"/>
  <c r="AS344" i="4"/>
  <c r="AS345" i="4"/>
  <c r="AS346" i="4"/>
  <c r="AS347" i="4"/>
  <c r="AS348" i="4"/>
  <c r="AS349" i="4"/>
  <c r="AS350" i="4"/>
  <c r="AS351" i="4"/>
  <c r="AS352" i="4"/>
  <c r="AS353" i="4"/>
  <c r="AS354" i="4"/>
  <c r="AS355" i="4"/>
  <c r="AS356" i="4"/>
  <c r="AS357" i="4"/>
  <c r="AS358" i="4"/>
  <c r="AS359" i="4"/>
  <c r="AS360" i="4"/>
  <c r="AS361" i="4"/>
  <c r="AS362" i="4"/>
  <c r="AS363" i="4"/>
  <c r="AS364" i="4"/>
  <c r="AS3" i="4"/>
  <c r="AR4" i="4"/>
  <c r="AR5" i="4"/>
  <c r="AR6" i="4"/>
  <c r="AR7" i="4"/>
  <c r="AR8" i="4"/>
  <c r="AR9" i="4"/>
  <c r="AR10" i="4"/>
  <c r="AR11" i="4"/>
  <c r="AR12" i="4"/>
  <c r="AR13" i="4"/>
  <c r="AR14" i="4"/>
  <c r="AR15" i="4"/>
  <c r="AR16" i="4"/>
  <c r="AR17" i="4"/>
  <c r="AR18" i="4"/>
  <c r="AR19" i="4"/>
  <c r="AR20" i="4"/>
  <c r="AR21" i="4"/>
  <c r="AR22" i="4"/>
  <c r="AR23" i="4"/>
  <c r="AR24" i="4"/>
  <c r="AR25" i="4"/>
  <c r="AR26" i="4"/>
  <c r="AR27" i="4"/>
  <c r="AR28" i="4"/>
  <c r="AR29" i="4"/>
  <c r="AR30" i="4"/>
  <c r="AR31" i="4"/>
  <c r="AR32" i="4"/>
  <c r="AR33" i="4"/>
  <c r="AR34" i="4"/>
  <c r="AR35" i="4"/>
  <c r="AR36" i="4"/>
  <c r="AR37" i="4"/>
  <c r="AR38" i="4"/>
  <c r="AR39" i="4"/>
  <c r="AR40" i="4"/>
  <c r="AR41" i="4"/>
  <c r="AR42" i="4"/>
  <c r="AR43" i="4"/>
  <c r="AR44" i="4"/>
  <c r="AR45" i="4"/>
  <c r="AR46" i="4"/>
  <c r="AR47" i="4"/>
  <c r="AR48" i="4"/>
  <c r="AR49" i="4"/>
  <c r="AR50" i="4"/>
  <c r="AR51" i="4"/>
  <c r="AR52" i="4"/>
  <c r="AR53" i="4"/>
  <c r="AR54" i="4"/>
  <c r="AR55" i="4"/>
  <c r="AR56" i="4"/>
  <c r="AR57" i="4"/>
  <c r="AR58" i="4"/>
  <c r="AR59" i="4"/>
  <c r="AR60" i="4"/>
  <c r="AR61" i="4"/>
  <c r="AR62" i="4"/>
  <c r="AR63" i="4"/>
  <c r="AR64" i="4"/>
  <c r="AR65" i="4"/>
  <c r="AR66" i="4"/>
  <c r="AR67" i="4"/>
  <c r="AR68" i="4"/>
  <c r="AR69" i="4"/>
  <c r="AR70" i="4"/>
  <c r="AR71" i="4"/>
  <c r="AR72" i="4"/>
  <c r="AR73" i="4"/>
  <c r="AR74" i="4"/>
  <c r="AR75" i="4"/>
  <c r="AR76" i="4"/>
  <c r="AR77" i="4"/>
  <c r="AR78" i="4"/>
  <c r="AR79" i="4"/>
  <c r="AR80" i="4"/>
  <c r="AR81" i="4"/>
  <c r="AR82" i="4"/>
  <c r="AR83" i="4"/>
  <c r="AR84" i="4"/>
  <c r="AR85" i="4"/>
  <c r="AR86" i="4"/>
  <c r="AR87" i="4"/>
  <c r="AR88" i="4"/>
  <c r="AR89" i="4"/>
  <c r="AR90" i="4"/>
  <c r="AR91" i="4"/>
  <c r="AR92" i="4"/>
  <c r="AR93" i="4"/>
  <c r="AR94" i="4"/>
  <c r="AR95" i="4"/>
  <c r="AR96" i="4"/>
  <c r="AR97" i="4"/>
  <c r="AR98" i="4"/>
  <c r="AR99" i="4"/>
  <c r="AR100" i="4"/>
  <c r="AR101" i="4"/>
  <c r="AR102" i="4"/>
  <c r="AR103" i="4"/>
  <c r="AR104" i="4"/>
  <c r="AR105" i="4"/>
  <c r="AR106" i="4"/>
  <c r="AR107" i="4"/>
  <c r="AR108" i="4"/>
  <c r="AR109" i="4"/>
  <c r="AR110" i="4"/>
  <c r="AR111" i="4"/>
  <c r="AR112" i="4"/>
  <c r="AR113" i="4"/>
  <c r="AR114" i="4"/>
  <c r="AR115" i="4"/>
  <c r="AR116" i="4"/>
  <c r="AR117" i="4"/>
  <c r="AR118" i="4"/>
  <c r="AR119" i="4"/>
  <c r="AR120" i="4"/>
  <c r="AR121" i="4"/>
  <c r="AR122" i="4"/>
  <c r="AR123" i="4"/>
  <c r="AR124" i="4"/>
  <c r="AR125" i="4"/>
  <c r="AR126" i="4"/>
  <c r="AR127" i="4"/>
  <c r="AR128" i="4"/>
  <c r="AR129" i="4"/>
  <c r="AR130" i="4"/>
  <c r="AR131" i="4"/>
  <c r="AR132" i="4"/>
  <c r="AR133" i="4"/>
  <c r="AR134" i="4"/>
  <c r="AR135" i="4"/>
  <c r="AR136" i="4"/>
  <c r="AR137" i="4"/>
  <c r="AR138" i="4"/>
  <c r="AR139" i="4"/>
  <c r="AR140" i="4"/>
  <c r="AR141" i="4"/>
  <c r="AR142" i="4"/>
  <c r="AR143" i="4"/>
  <c r="AR144" i="4"/>
  <c r="AR145" i="4"/>
  <c r="AR146" i="4"/>
  <c r="AR147" i="4"/>
  <c r="AR148" i="4"/>
  <c r="AR149" i="4"/>
  <c r="AR150" i="4"/>
  <c r="AR151" i="4"/>
  <c r="AR152" i="4"/>
  <c r="AR153" i="4"/>
  <c r="AR154" i="4"/>
  <c r="AR155" i="4"/>
  <c r="AR156" i="4"/>
  <c r="AR157" i="4"/>
  <c r="AR158" i="4"/>
  <c r="AR159" i="4"/>
  <c r="AR160" i="4"/>
  <c r="AR161" i="4"/>
  <c r="AR162" i="4"/>
  <c r="AR163" i="4"/>
  <c r="AR164" i="4"/>
  <c r="AR165" i="4"/>
  <c r="AR166" i="4"/>
  <c r="AR167" i="4"/>
  <c r="AR168" i="4"/>
  <c r="AR169" i="4"/>
  <c r="AR170" i="4"/>
  <c r="AR171" i="4"/>
  <c r="AR172" i="4"/>
  <c r="AR173" i="4"/>
  <c r="AR174" i="4"/>
  <c r="AR175" i="4"/>
  <c r="AR176" i="4"/>
  <c r="AR177" i="4"/>
  <c r="AR178" i="4"/>
  <c r="AR179" i="4"/>
  <c r="AR180" i="4"/>
  <c r="AR181" i="4"/>
  <c r="AR182" i="4"/>
  <c r="AR183" i="4"/>
  <c r="AR184" i="4"/>
  <c r="AR185" i="4"/>
  <c r="AR186" i="4"/>
  <c r="AR187" i="4"/>
  <c r="AR188" i="4"/>
  <c r="AR189" i="4"/>
  <c r="AR190" i="4"/>
  <c r="AR191" i="4"/>
  <c r="AR192" i="4"/>
  <c r="AR193" i="4"/>
  <c r="AR194" i="4"/>
  <c r="AR195" i="4"/>
  <c r="AR196" i="4"/>
  <c r="AR197" i="4"/>
  <c r="AR198" i="4"/>
  <c r="AR199" i="4"/>
  <c r="AR200" i="4"/>
  <c r="AR201" i="4"/>
  <c r="AR202" i="4"/>
  <c r="AR203" i="4"/>
  <c r="AR204" i="4"/>
  <c r="AR205" i="4"/>
  <c r="AR206" i="4"/>
  <c r="AR207" i="4"/>
  <c r="AR208" i="4"/>
  <c r="AR209" i="4"/>
  <c r="AR210" i="4"/>
  <c r="AR211" i="4"/>
  <c r="AR212" i="4"/>
  <c r="AR213" i="4"/>
  <c r="AR214" i="4"/>
  <c r="AR215" i="4"/>
  <c r="AR216" i="4"/>
  <c r="AR217" i="4"/>
  <c r="AR218" i="4"/>
  <c r="AR219" i="4"/>
  <c r="AR220" i="4"/>
  <c r="AR221" i="4"/>
  <c r="AR222" i="4"/>
  <c r="AR223" i="4"/>
  <c r="AR224" i="4"/>
  <c r="AR225" i="4"/>
  <c r="AR226" i="4"/>
  <c r="AR227" i="4"/>
  <c r="AR228" i="4"/>
  <c r="AR229" i="4"/>
  <c r="AR230" i="4"/>
  <c r="AR231" i="4"/>
  <c r="AR232" i="4"/>
  <c r="AR233" i="4"/>
  <c r="AR234" i="4"/>
  <c r="AR235" i="4"/>
  <c r="AR236" i="4"/>
  <c r="AR237" i="4"/>
  <c r="AR238" i="4"/>
  <c r="AR239" i="4"/>
  <c r="AR240" i="4"/>
  <c r="AR241" i="4"/>
  <c r="AR242" i="4"/>
  <c r="AR243" i="4"/>
  <c r="AR244" i="4"/>
  <c r="AR245" i="4"/>
  <c r="AR246" i="4"/>
  <c r="AR247" i="4"/>
  <c r="AR248" i="4"/>
  <c r="AR249" i="4"/>
  <c r="AR250" i="4"/>
  <c r="AR251" i="4"/>
  <c r="AR252" i="4"/>
  <c r="AR253" i="4"/>
  <c r="AR254" i="4"/>
  <c r="AR255" i="4"/>
  <c r="AR256" i="4"/>
  <c r="AR257" i="4"/>
  <c r="AR258" i="4"/>
  <c r="AR259" i="4"/>
  <c r="AR260" i="4"/>
  <c r="AR261" i="4"/>
  <c r="AR262" i="4"/>
  <c r="AR263" i="4"/>
  <c r="AR264" i="4"/>
  <c r="AR265" i="4"/>
  <c r="AR266" i="4"/>
  <c r="AR267" i="4"/>
  <c r="AR268" i="4"/>
  <c r="AR269" i="4"/>
  <c r="AR270" i="4"/>
  <c r="AR271" i="4"/>
  <c r="AR272" i="4"/>
  <c r="AR273" i="4"/>
  <c r="AR274" i="4"/>
  <c r="AR275" i="4"/>
  <c r="AR276" i="4"/>
  <c r="AR277" i="4"/>
  <c r="AR278" i="4"/>
  <c r="AR279" i="4"/>
  <c r="AR280" i="4"/>
  <c r="AR281" i="4"/>
  <c r="AR282" i="4"/>
  <c r="AR283" i="4"/>
  <c r="AR284" i="4"/>
  <c r="AR285" i="4"/>
  <c r="AR286" i="4"/>
  <c r="AR287" i="4"/>
  <c r="AR288" i="4"/>
  <c r="AR289" i="4"/>
  <c r="AR290" i="4"/>
  <c r="AR291" i="4"/>
  <c r="AR292" i="4"/>
  <c r="AR293" i="4"/>
  <c r="AR294" i="4"/>
  <c r="AR295" i="4"/>
  <c r="AR296" i="4"/>
  <c r="AR297" i="4"/>
  <c r="AR298" i="4"/>
  <c r="AR299" i="4"/>
  <c r="AR300" i="4"/>
  <c r="AR301" i="4"/>
  <c r="AR302" i="4"/>
  <c r="AR303" i="4"/>
  <c r="AR304" i="4"/>
  <c r="AR305" i="4"/>
  <c r="AR306" i="4"/>
  <c r="AR307" i="4"/>
  <c r="AR308" i="4"/>
  <c r="AR309" i="4"/>
  <c r="AR310" i="4"/>
  <c r="AR311" i="4"/>
  <c r="AR312" i="4"/>
  <c r="AR313" i="4"/>
  <c r="AR314" i="4"/>
  <c r="AR315" i="4"/>
  <c r="AR316" i="4"/>
  <c r="AR317" i="4"/>
  <c r="AR318" i="4"/>
  <c r="AR319" i="4"/>
  <c r="AR320" i="4"/>
  <c r="AR321" i="4"/>
  <c r="AR322" i="4"/>
  <c r="AR323" i="4"/>
  <c r="AR324" i="4"/>
  <c r="AR325" i="4"/>
  <c r="AR326" i="4"/>
  <c r="AR327" i="4"/>
  <c r="AR328" i="4"/>
  <c r="AR329" i="4"/>
  <c r="AR330" i="4"/>
  <c r="AR331" i="4"/>
  <c r="AR332" i="4"/>
  <c r="AR333" i="4"/>
  <c r="AR334" i="4"/>
  <c r="AR335" i="4"/>
  <c r="AR336" i="4"/>
  <c r="AR337" i="4"/>
  <c r="AR338" i="4"/>
  <c r="AR339" i="4"/>
  <c r="AR340" i="4"/>
  <c r="AR341" i="4"/>
  <c r="AR342" i="4"/>
  <c r="AR343" i="4"/>
  <c r="AR344" i="4"/>
  <c r="AR345" i="4"/>
  <c r="AR346" i="4"/>
  <c r="AR347" i="4"/>
  <c r="AR348" i="4"/>
  <c r="AR349" i="4"/>
  <c r="AR350" i="4"/>
  <c r="AR351" i="4"/>
  <c r="AR352" i="4"/>
  <c r="AR353" i="4"/>
  <c r="AR354" i="4"/>
  <c r="AR355" i="4"/>
  <c r="AR356" i="4"/>
  <c r="AR357" i="4"/>
  <c r="AR358" i="4"/>
  <c r="AR359" i="4"/>
  <c r="AR360" i="4"/>
  <c r="AR361" i="4"/>
  <c r="AR362" i="4"/>
  <c r="AR363" i="4"/>
  <c r="AR364" i="4"/>
  <c r="AR3" i="4"/>
  <c r="AQ4" i="4"/>
  <c r="AQ5" i="4"/>
  <c r="AQ6" i="4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Q40" i="4"/>
  <c r="AQ41" i="4"/>
  <c r="AQ42" i="4"/>
  <c r="AQ43" i="4"/>
  <c r="AQ44" i="4"/>
  <c r="AQ45" i="4"/>
  <c r="AQ46" i="4"/>
  <c r="AQ47" i="4"/>
  <c r="AQ48" i="4"/>
  <c r="AQ49" i="4"/>
  <c r="AQ50" i="4"/>
  <c r="AQ51" i="4"/>
  <c r="AQ52" i="4"/>
  <c r="AQ53" i="4"/>
  <c r="AQ54" i="4"/>
  <c r="AQ55" i="4"/>
  <c r="AQ56" i="4"/>
  <c r="AQ57" i="4"/>
  <c r="AQ58" i="4"/>
  <c r="AQ59" i="4"/>
  <c r="AQ60" i="4"/>
  <c r="AQ61" i="4"/>
  <c r="AQ62" i="4"/>
  <c r="AQ63" i="4"/>
  <c r="AQ64" i="4"/>
  <c r="AQ65" i="4"/>
  <c r="AQ66" i="4"/>
  <c r="AQ67" i="4"/>
  <c r="AQ68" i="4"/>
  <c r="AQ69" i="4"/>
  <c r="AQ70" i="4"/>
  <c r="AQ71" i="4"/>
  <c r="AQ72" i="4"/>
  <c r="AQ73" i="4"/>
  <c r="AQ74" i="4"/>
  <c r="AQ75" i="4"/>
  <c r="AQ76" i="4"/>
  <c r="AQ77" i="4"/>
  <c r="AQ78" i="4"/>
  <c r="AQ79" i="4"/>
  <c r="AQ80" i="4"/>
  <c r="AQ81" i="4"/>
  <c r="AQ82" i="4"/>
  <c r="AQ83" i="4"/>
  <c r="AQ84" i="4"/>
  <c r="AQ85" i="4"/>
  <c r="AQ86" i="4"/>
  <c r="AQ87" i="4"/>
  <c r="AQ88" i="4"/>
  <c r="AQ89" i="4"/>
  <c r="AQ90" i="4"/>
  <c r="AQ91" i="4"/>
  <c r="AQ92" i="4"/>
  <c r="AQ93" i="4"/>
  <c r="AQ94" i="4"/>
  <c r="AQ95" i="4"/>
  <c r="AQ96" i="4"/>
  <c r="AQ97" i="4"/>
  <c r="AQ98" i="4"/>
  <c r="AQ99" i="4"/>
  <c r="AQ100" i="4"/>
  <c r="AQ101" i="4"/>
  <c r="AQ102" i="4"/>
  <c r="AQ103" i="4"/>
  <c r="AQ104" i="4"/>
  <c r="AQ105" i="4"/>
  <c r="AQ106" i="4"/>
  <c r="AQ107" i="4"/>
  <c r="AQ108" i="4"/>
  <c r="AQ109" i="4"/>
  <c r="AQ110" i="4"/>
  <c r="AQ111" i="4"/>
  <c r="AQ112" i="4"/>
  <c r="AQ113" i="4"/>
  <c r="AQ114" i="4"/>
  <c r="AQ115" i="4"/>
  <c r="AQ116" i="4"/>
  <c r="AQ117" i="4"/>
  <c r="AQ118" i="4"/>
  <c r="AQ119" i="4"/>
  <c r="AQ120" i="4"/>
  <c r="AQ121" i="4"/>
  <c r="AQ122" i="4"/>
  <c r="AQ123" i="4"/>
  <c r="AQ124" i="4"/>
  <c r="AQ125" i="4"/>
  <c r="AQ126" i="4"/>
  <c r="AQ127" i="4"/>
  <c r="AQ128" i="4"/>
  <c r="AQ129" i="4"/>
  <c r="AQ130" i="4"/>
  <c r="AQ131" i="4"/>
  <c r="AQ132" i="4"/>
  <c r="AQ133" i="4"/>
  <c r="AQ134" i="4"/>
  <c r="AQ135" i="4"/>
  <c r="AQ136" i="4"/>
  <c r="AQ137" i="4"/>
  <c r="AQ138" i="4"/>
  <c r="AQ139" i="4"/>
  <c r="AQ140" i="4"/>
  <c r="AQ141" i="4"/>
  <c r="AQ142" i="4"/>
  <c r="AQ143" i="4"/>
  <c r="AQ144" i="4"/>
  <c r="AQ145" i="4"/>
  <c r="AQ146" i="4"/>
  <c r="AQ147" i="4"/>
  <c r="AQ148" i="4"/>
  <c r="AQ149" i="4"/>
  <c r="AQ150" i="4"/>
  <c r="AQ151" i="4"/>
  <c r="AQ152" i="4"/>
  <c r="AQ153" i="4"/>
  <c r="AQ154" i="4"/>
  <c r="AQ155" i="4"/>
  <c r="AQ156" i="4"/>
  <c r="AQ157" i="4"/>
  <c r="AQ158" i="4"/>
  <c r="AQ159" i="4"/>
  <c r="AQ160" i="4"/>
  <c r="AQ161" i="4"/>
  <c r="AQ162" i="4"/>
  <c r="AQ163" i="4"/>
  <c r="AQ164" i="4"/>
  <c r="AQ165" i="4"/>
  <c r="AQ166" i="4"/>
  <c r="AQ167" i="4"/>
  <c r="AQ168" i="4"/>
  <c r="AQ169" i="4"/>
  <c r="AQ170" i="4"/>
  <c r="AQ171" i="4"/>
  <c r="AQ172" i="4"/>
  <c r="AQ173" i="4"/>
  <c r="AQ174" i="4"/>
  <c r="AQ175" i="4"/>
  <c r="AQ176" i="4"/>
  <c r="AQ177" i="4"/>
  <c r="AQ178" i="4"/>
  <c r="AQ179" i="4"/>
  <c r="AQ180" i="4"/>
  <c r="AQ181" i="4"/>
  <c r="AQ182" i="4"/>
  <c r="AQ183" i="4"/>
  <c r="AQ184" i="4"/>
  <c r="AQ185" i="4"/>
  <c r="AQ186" i="4"/>
  <c r="AQ187" i="4"/>
  <c r="AQ188" i="4"/>
  <c r="AQ189" i="4"/>
  <c r="AQ190" i="4"/>
  <c r="AQ191" i="4"/>
  <c r="AQ192" i="4"/>
  <c r="AQ193" i="4"/>
  <c r="AQ194" i="4"/>
  <c r="AQ195" i="4"/>
  <c r="AQ196" i="4"/>
  <c r="AQ197" i="4"/>
  <c r="AQ198" i="4"/>
  <c r="AQ199" i="4"/>
  <c r="AQ200" i="4"/>
  <c r="AQ201" i="4"/>
  <c r="AQ202" i="4"/>
  <c r="AQ203" i="4"/>
  <c r="AQ204" i="4"/>
  <c r="AQ205" i="4"/>
  <c r="AQ206" i="4"/>
  <c r="AQ207" i="4"/>
  <c r="AQ208" i="4"/>
  <c r="AQ209" i="4"/>
  <c r="AQ210" i="4"/>
  <c r="AQ211" i="4"/>
  <c r="AQ212" i="4"/>
  <c r="AQ213" i="4"/>
  <c r="AQ214" i="4"/>
  <c r="AQ215" i="4"/>
  <c r="AQ216" i="4"/>
  <c r="AQ217" i="4"/>
  <c r="AQ218" i="4"/>
  <c r="AQ219" i="4"/>
  <c r="AQ220" i="4"/>
  <c r="AQ221" i="4"/>
  <c r="AQ222" i="4"/>
  <c r="AQ223" i="4"/>
  <c r="AQ224" i="4"/>
  <c r="AQ225" i="4"/>
  <c r="AQ226" i="4"/>
  <c r="AQ227" i="4"/>
  <c r="AQ228" i="4"/>
  <c r="AQ229" i="4"/>
  <c r="AQ230" i="4"/>
  <c r="AQ231" i="4"/>
  <c r="AQ232" i="4"/>
  <c r="AQ233" i="4"/>
  <c r="AQ234" i="4"/>
  <c r="AQ235" i="4"/>
  <c r="AQ236" i="4"/>
  <c r="AQ237" i="4"/>
  <c r="AQ238" i="4"/>
  <c r="AQ239" i="4"/>
  <c r="AQ240" i="4"/>
  <c r="AQ241" i="4"/>
  <c r="AQ242" i="4"/>
  <c r="AQ243" i="4"/>
  <c r="AQ244" i="4"/>
  <c r="AQ245" i="4"/>
  <c r="AQ246" i="4"/>
  <c r="AQ247" i="4"/>
  <c r="AQ248" i="4"/>
  <c r="AQ249" i="4"/>
  <c r="AQ250" i="4"/>
  <c r="AQ251" i="4"/>
  <c r="AQ252" i="4"/>
  <c r="AQ253" i="4"/>
  <c r="AQ254" i="4"/>
  <c r="AQ255" i="4"/>
  <c r="AQ256" i="4"/>
  <c r="AQ257" i="4"/>
  <c r="AQ258" i="4"/>
  <c r="AQ259" i="4"/>
  <c r="AQ260" i="4"/>
  <c r="AQ261" i="4"/>
  <c r="AQ262" i="4"/>
  <c r="AQ263" i="4"/>
  <c r="AQ264" i="4"/>
  <c r="AQ265" i="4"/>
  <c r="AQ266" i="4"/>
  <c r="AQ267" i="4"/>
  <c r="AQ268" i="4"/>
  <c r="AQ269" i="4"/>
  <c r="AQ270" i="4"/>
  <c r="AQ271" i="4"/>
  <c r="AQ272" i="4"/>
  <c r="AQ273" i="4"/>
  <c r="AQ274" i="4"/>
  <c r="AQ275" i="4"/>
  <c r="AQ276" i="4"/>
  <c r="AQ277" i="4"/>
  <c r="AQ278" i="4"/>
  <c r="AQ279" i="4"/>
  <c r="AQ280" i="4"/>
  <c r="AQ281" i="4"/>
  <c r="AQ282" i="4"/>
  <c r="AQ283" i="4"/>
  <c r="AQ284" i="4"/>
  <c r="AQ285" i="4"/>
  <c r="AQ286" i="4"/>
  <c r="AQ287" i="4"/>
  <c r="AQ288" i="4"/>
  <c r="AQ289" i="4"/>
  <c r="AQ290" i="4"/>
  <c r="AQ291" i="4"/>
  <c r="AQ292" i="4"/>
  <c r="AQ293" i="4"/>
  <c r="AQ294" i="4"/>
  <c r="AQ295" i="4"/>
  <c r="AQ296" i="4"/>
  <c r="AQ297" i="4"/>
  <c r="AQ298" i="4"/>
  <c r="AQ299" i="4"/>
  <c r="AQ300" i="4"/>
  <c r="AQ301" i="4"/>
  <c r="AQ302" i="4"/>
  <c r="AQ303" i="4"/>
  <c r="AQ304" i="4"/>
  <c r="AQ305" i="4"/>
  <c r="AQ306" i="4"/>
  <c r="AQ307" i="4"/>
  <c r="AQ308" i="4"/>
  <c r="AQ309" i="4"/>
  <c r="AQ310" i="4"/>
  <c r="AQ311" i="4"/>
  <c r="AQ312" i="4"/>
  <c r="AQ313" i="4"/>
  <c r="AQ314" i="4"/>
  <c r="AQ315" i="4"/>
  <c r="AQ316" i="4"/>
  <c r="AQ317" i="4"/>
  <c r="AQ318" i="4"/>
  <c r="AQ319" i="4"/>
  <c r="AQ320" i="4"/>
  <c r="AQ321" i="4"/>
  <c r="AQ322" i="4"/>
  <c r="AQ323" i="4"/>
  <c r="AQ324" i="4"/>
  <c r="AQ325" i="4"/>
  <c r="AQ326" i="4"/>
  <c r="AQ327" i="4"/>
  <c r="AQ328" i="4"/>
  <c r="AQ329" i="4"/>
  <c r="AQ330" i="4"/>
  <c r="AQ331" i="4"/>
  <c r="AQ332" i="4"/>
  <c r="AQ333" i="4"/>
  <c r="AQ334" i="4"/>
  <c r="AQ335" i="4"/>
  <c r="AQ336" i="4"/>
  <c r="AQ337" i="4"/>
  <c r="AQ338" i="4"/>
  <c r="AQ339" i="4"/>
  <c r="AQ340" i="4"/>
  <c r="AQ341" i="4"/>
  <c r="AQ342" i="4"/>
  <c r="AQ343" i="4"/>
  <c r="AQ344" i="4"/>
  <c r="AQ345" i="4"/>
  <c r="AQ346" i="4"/>
  <c r="AQ347" i="4"/>
  <c r="AQ348" i="4"/>
  <c r="AQ349" i="4"/>
  <c r="AQ350" i="4"/>
  <c r="AQ351" i="4"/>
  <c r="AQ352" i="4"/>
  <c r="AQ353" i="4"/>
  <c r="AQ354" i="4"/>
  <c r="AQ355" i="4"/>
  <c r="AQ356" i="4"/>
  <c r="AQ357" i="4"/>
  <c r="AQ358" i="4"/>
  <c r="AQ359" i="4"/>
  <c r="AQ360" i="4"/>
  <c r="AQ361" i="4"/>
  <c r="AQ362" i="4"/>
  <c r="AQ363" i="4"/>
  <c r="AQ364" i="4"/>
  <c r="AQ3" i="4"/>
  <c r="AP4" i="4"/>
  <c r="AP5" i="4"/>
  <c r="AP6" i="4"/>
  <c r="AP7" i="4"/>
  <c r="AP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P40" i="4"/>
  <c r="AP41" i="4"/>
  <c r="AP42" i="4"/>
  <c r="AP43" i="4"/>
  <c r="AP44" i="4"/>
  <c r="AP45" i="4"/>
  <c r="AP46" i="4"/>
  <c r="AP47" i="4"/>
  <c r="AP48" i="4"/>
  <c r="AP49" i="4"/>
  <c r="AP50" i="4"/>
  <c r="AP51" i="4"/>
  <c r="AP52" i="4"/>
  <c r="AP53" i="4"/>
  <c r="AP54" i="4"/>
  <c r="AP55" i="4"/>
  <c r="AP56" i="4"/>
  <c r="AP57" i="4"/>
  <c r="AP58" i="4"/>
  <c r="AP59" i="4"/>
  <c r="AP60" i="4"/>
  <c r="AP61" i="4"/>
  <c r="AP62" i="4"/>
  <c r="AP63" i="4"/>
  <c r="AP64" i="4"/>
  <c r="AP65" i="4"/>
  <c r="AP66" i="4"/>
  <c r="AP67" i="4"/>
  <c r="AP68" i="4"/>
  <c r="AP69" i="4"/>
  <c r="AP70" i="4"/>
  <c r="AP71" i="4"/>
  <c r="AP72" i="4"/>
  <c r="AP73" i="4"/>
  <c r="AP74" i="4"/>
  <c r="AP75" i="4"/>
  <c r="AP76" i="4"/>
  <c r="AP77" i="4"/>
  <c r="AP78" i="4"/>
  <c r="AP79" i="4"/>
  <c r="AP80" i="4"/>
  <c r="AP81" i="4"/>
  <c r="AP82" i="4"/>
  <c r="AP83" i="4"/>
  <c r="AP84" i="4"/>
  <c r="AP85" i="4"/>
  <c r="AP86" i="4"/>
  <c r="AP87" i="4"/>
  <c r="AP88" i="4"/>
  <c r="AP89" i="4"/>
  <c r="AP90" i="4"/>
  <c r="AP91" i="4"/>
  <c r="AP92" i="4"/>
  <c r="AP93" i="4"/>
  <c r="AP94" i="4"/>
  <c r="AP95" i="4"/>
  <c r="AP96" i="4"/>
  <c r="AP97" i="4"/>
  <c r="AP98" i="4"/>
  <c r="AP99" i="4"/>
  <c r="AP100" i="4"/>
  <c r="AP101" i="4"/>
  <c r="AP102" i="4"/>
  <c r="AP103" i="4"/>
  <c r="AP104" i="4"/>
  <c r="AP105" i="4"/>
  <c r="AP106" i="4"/>
  <c r="AP107" i="4"/>
  <c r="AP108" i="4"/>
  <c r="AP109" i="4"/>
  <c r="AP110" i="4"/>
  <c r="AP111" i="4"/>
  <c r="AP112" i="4"/>
  <c r="AP113" i="4"/>
  <c r="AP114" i="4"/>
  <c r="AP115" i="4"/>
  <c r="AP116" i="4"/>
  <c r="AP117" i="4"/>
  <c r="AP118" i="4"/>
  <c r="AP119" i="4"/>
  <c r="AP120" i="4"/>
  <c r="AP121" i="4"/>
  <c r="AP122" i="4"/>
  <c r="AP123" i="4"/>
  <c r="AP124" i="4"/>
  <c r="AP125" i="4"/>
  <c r="AP126" i="4"/>
  <c r="AP127" i="4"/>
  <c r="AP128" i="4"/>
  <c r="AP129" i="4"/>
  <c r="AP130" i="4"/>
  <c r="AP131" i="4"/>
  <c r="AP132" i="4"/>
  <c r="AP133" i="4"/>
  <c r="AP134" i="4"/>
  <c r="AP135" i="4"/>
  <c r="AP136" i="4"/>
  <c r="AP137" i="4"/>
  <c r="AP138" i="4"/>
  <c r="AP139" i="4"/>
  <c r="AP140" i="4"/>
  <c r="AP141" i="4"/>
  <c r="AP142" i="4"/>
  <c r="AP143" i="4"/>
  <c r="AP144" i="4"/>
  <c r="AP145" i="4"/>
  <c r="AP146" i="4"/>
  <c r="AP147" i="4"/>
  <c r="AP148" i="4"/>
  <c r="AP149" i="4"/>
  <c r="AP150" i="4"/>
  <c r="AP151" i="4"/>
  <c r="AP152" i="4"/>
  <c r="AP153" i="4"/>
  <c r="AP154" i="4"/>
  <c r="AP155" i="4"/>
  <c r="AP156" i="4"/>
  <c r="AP157" i="4"/>
  <c r="AP158" i="4"/>
  <c r="AP159" i="4"/>
  <c r="AP160" i="4"/>
  <c r="AP161" i="4"/>
  <c r="AP162" i="4"/>
  <c r="AP163" i="4"/>
  <c r="AP164" i="4"/>
  <c r="AP165" i="4"/>
  <c r="AP166" i="4"/>
  <c r="AP167" i="4"/>
  <c r="AP168" i="4"/>
  <c r="AP169" i="4"/>
  <c r="AP170" i="4"/>
  <c r="AP171" i="4"/>
  <c r="AP172" i="4"/>
  <c r="AP173" i="4"/>
  <c r="AP174" i="4"/>
  <c r="AP175" i="4"/>
  <c r="AP176" i="4"/>
  <c r="AP177" i="4"/>
  <c r="AP178" i="4"/>
  <c r="AP179" i="4"/>
  <c r="AP180" i="4"/>
  <c r="AP181" i="4"/>
  <c r="AP182" i="4"/>
  <c r="AP183" i="4"/>
  <c r="AP184" i="4"/>
  <c r="AP185" i="4"/>
  <c r="AP186" i="4"/>
  <c r="AP187" i="4"/>
  <c r="AP188" i="4"/>
  <c r="AP189" i="4"/>
  <c r="AP190" i="4"/>
  <c r="AP191" i="4"/>
  <c r="AP192" i="4"/>
  <c r="AP193" i="4"/>
  <c r="AP194" i="4"/>
  <c r="AP195" i="4"/>
  <c r="AP196" i="4"/>
  <c r="AP197" i="4"/>
  <c r="AP198" i="4"/>
  <c r="AP199" i="4"/>
  <c r="AP200" i="4"/>
  <c r="AP201" i="4"/>
  <c r="AP202" i="4"/>
  <c r="AP203" i="4"/>
  <c r="AP204" i="4"/>
  <c r="AP205" i="4"/>
  <c r="AP206" i="4"/>
  <c r="AP207" i="4"/>
  <c r="AP208" i="4"/>
  <c r="AP209" i="4"/>
  <c r="AP210" i="4"/>
  <c r="AP211" i="4"/>
  <c r="AP212" i="4"/>
  <c r="AP213" i="4"/>
  <c r="AP214" i="4"/>
  <c r="AP215" i="4"/>
  <c r="AP216" i="4"/>
  <c r="AP217" i="4"/>
  <c r="AP218" i="4"/>
  <c r="AP219" i="4"/>
  <c r="AP220" i="4"/>
  <c r="AP221" i="4"/>
  <c r="AP222" i="4"/>
  <c r="AP223" i="4"/>
  <c r="AP224" i="4"/>
  <c r="AP225" i="4"/>
  <c r="AP226" i="4"/>
  <c r="AP227" i="4"/>
  <c r="AP228" i="4"/>
  <c r="AP229" i="4"/>
  <c r="AP230" i="4"/>
  <c r="AP231" i="4"/>
  <c r="AP232" i="4"/>
  <c r="AP233" i="4"/>
  <c r="AP234" i="4"/>
  <c r="AP235" i="4"/>
  <c r="AP236" i="4"/>
  <c r="AP237" i="4"/>
  <c r="AP238" i="4"/>
  <c r="AP239" i="4"/>
  <c r="AP240" i="4"/>
  <c r="AP241" i="4"/>
  <c r="AP242" i="4"/>
  <c r="AP243" i="4"/>
  <c r="AP244" i="4"/>
  <c r="AP245" i="4"/>
  <c r="AP246" i="4"/>
  <c r="AP247" i="4"/>
  <c r="AP248" i="4"/>
  <c r="AP249" i="4"/>
  <c r="AP250" i="4"/>
  <c r="AP251" i="4"/>
  <c r="AP252" i="4"/>
  <c r="AP253" i="4"/>
  <c r="AP254" i="4"/>
  <c r="AP255" i="4"/>
  <c r="AP256" i="4"/>
  <c r="AP257" i="4"/>
  <c r="AP258" i="4"/>
  <c r="AP259" i="4"/>
  <c r="AP260" i="4"/>
  <c r="AP261" i="4"/>
  <c r="AP262" i="4"/>
  <c r="AP263" i="4"/>
  <c r="AP264" i="4"/>
  <c r="AP265" i="4"/>
  <c r="AP266" i="4"/>
  <c r="AP267" i="4"/>
  <c r="AP268" i="4"/>
  <c r="AP269" i="4"/>
  <c r="AP270" i="4"/>
  <c r="AP271" i="4"/>
  <c r="AP272" i="4"/>
  <c r="AP273" i="4"/>
  <c r="AP274" i="4"/>
  <c r="AP275" i="4"/>
  <c r="AP276" i="4"/>
  <c r="AP277" i="4"/>
  <c r="AP278" i="4"/>
  <c r="AP279" i="4"/>
  <c r="AP280" i="4"/>
  <c r="AP281" i="4"/>
  <c r="AP282" i="4"/>
  <c r="AP283" i="4"/>
  <c r="AP284" i="4"/>
  <c r="AP285" i="4"/>
  <c r="AP286" i="4"/>
  <c r="AP287" i="4"/>
  <c r="AP288" i="4"/>
  <c r="AP289" i="4"/>
  <c r="AP290" i="4"/>
  <c r="AP291" i="4"/>
  <c r="AP292" i="4"/>
  <c r="AP293" i="4"/>
  <c r="AP294" i="4"/>
  <c r="AP295" i="4"/>
  <c r="AP296" i="4"/>
  <c r="AP297" i="4"/>
  <c r="AP298" i="4"/>
  <c r="AP299" i="4"/>
  <c r="AP300" i="4"/>
  <c r="AP301" i="4"/>
  <c r="AP302" i="4"/>
  <c r="AP303" i="4"/>
  <c r="AP304" i="4"/>
  <c r="AP305" i="4"/>
  <c r="AP306" i="4"/>
  <c r="AP307" i="4"/>
  <c r="AP308" i="4"/>
  <c r="AP309" i="4"/>
  <c r="AP310" i="4"/>
  <c r="AP311" i="4"/>
  <c r="AP312" i="4"/>
  <c r="AP313" i="4"/>
  <c r="AP314" i="4"/>
  <c r="AP315" i="4"/>
  <c r="AP316" i="4"/>
  <c r="AP317" i="4"/>
  <c r="AP318" i="4"/>
  <c r="AP319" i="4"/>
  <c r="AP320" i="4"/>
  <c r="AP321" i="4"/>
  <c r="AP322" i="4"/>
  <c r="AP323" i="4"/>
  <c r="AP324" i="4"/>
  <c r="AP325" i="4"/>
  <c r="AP326" i="4"/>
  <c r="AP327" i="4"/>
  <c r="AP328" i="4"/>
  <c r="AP329" i="4"/>
  <c r="AP330" i="4"/>
  <c r="AP331" i="4"/>
  <c r="AP332" i="4"/>
  <c r="AP333" i="4"/>
  <c r="AP334" i="4"/>
  <c r="AP335" i="4"/>
  <c r="AP336" i="4"/>
  <c r="AP337" i="4"/>
  <c r="AP338" i="4"/>
  <c r="AP339" i="4"/>
  <c r="AP340" i="4"/>
  <c r="AP341" i="4"/>
  <c r="AP342" i="4"/>
  <c r="AP343" i="4"/>
  <c r="AP344" i="4"/>
  <c r="AP345" i="4"/>
  <c r="AP346" i="4"/>
  <c r="AP347" i="4"/>
  <c r="AP348" i="4"/>
  <c r="AP349" i="4"/>
  <c r="AP350" i="4"/>
  <c r="AP351" i="4"/>
  <c r="AP352" i="4"/>
  <c r="AP353" i="4"/>
  <c r="AP354" i="4"/>
  <c r="AP355" i="4"/>
  <c r="AP356" i="4"/>
  <c r="AP357" i="4"/>
  <c r="AP358" i="4"/>
  <c r="AP359" i="4"/>
  <c r="AP360" i="4"/>
  <c r="AP361" i="4"/>
  <c r="AP362" i="4"/>
  <c r="AP363" i="4"/>
  <c r="AP364" i="4"/>
  <c r="AP3" i="4"/>
  <c r="AO4" i="4"/>
  <c r="AO5" i="4"/>
  <c r="AO6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O40" i="4"/>
  <c r="AO41" i="4"/>
  <c r="AO42" i="4"/>
  <c r="AO43" i="4"/>
  <c r="AO44" i="4"/>
  <c r="AO45" i="4"/>
  <c r="AO46" i="4"/>
  <c r="AO47" i="4"/>
  <c r="AO48" i="4"/>
  <c r="AO49" i="4"/>
  <c r="AO50" i="4"/>
  <c r="AO51" i="4"/>
  <c r="AO52" i="4"/>
  <c r="AO53" i="4"/>
  <c r="AO54" i="4"/>
  <c r="AO55" i="4"/>
  <c r="AO56" i="4"/>
  <c r="AO57" i="4"/>
  <c r="AO58" i="4"/>
  <c r="AO59" i="4"/>
  <c r="AO60" i="4"/>
  <c r="AO61" i="4"/>
  <c r="AO62" i="4"/>
  <c r="AO63" i="4"/>
  <c r="AO64" i="4"/>
  <c r="AO65" i="4"/>
  <c r="AO66" i="4"/>
  <c r="AO67" i="4"/>
  <c r="AO68" i="4"/>
  <c r="AO69" i="4"/>
  <c r="AO70" i="4"/>
  <c r="AO71" i="4"/>
  <c r="AO72" i="4"/>
  <c r="AO73" i="4"/>
  <c r="AO74" i="4"/>
  <c r="AO75" i="4"/>
  <c r="AO76" i="4"/>
  <c r="AO77" i="4"/>
  <c r="AO78" i="4"/>
  <c r="AO79" i="4"/>
  <c r="AO80" i="4"/>
  <c r="AO81" i="4"/>
  <c r="AO82" i="4"/>
  <c r="AO83" i="4"/>
  <c r="AO84" i="4"/>
  <c r="AO85" i="4"/>
  <c r="AO86" i="4"/>
  <c r="AO87" i="4"/>
  <c r="AO88" i="4"/>
  <c r="AO89" i="4"/>
  <c r="AO90" i="4"/>
  <c r="AO91" i="4"/>
  <c r="AO92" i="4"/>
  <c r="AO93" i="4"/>
  <c r="AO94" i="4"/>
  <c r="AO95" i="4"/>
  <c r="AO96" i="4"/>
  <c r="AO97" i="4"/>
  <c r="AO98" i="4"/>
  <c r="AO99" i="4"/>
  <c r="AO100" i="4"/>
  <c r="AO101" i="4"/>
  <c r="AO102" i="4"/>
  <c r="AO103" i="4"/>
  <c r="AO104" i="4"/>
  <c r="AO105" i="4"/>
  <c r="AO106" i="4"/>
  <c r="AO107" i="4"/>
  <c r="AO108" i="4"/>
  <c r="AO109" i="4"/>
  <c r="AO110" i="4"/>
  <c r="AO111" i="4"/>
  <c r="AO112" i="4"/>
  <c r="AO113" i="4"/>
  <c r="AO114" i="4"/>
  <c r="AO115" i="4"/>
  <c r="AO116" i="4"/>
  <c r="AO117" i="4"/>
  <c r="AO118" i="4"/>
  <c r="AO119" i="4"/>
  <c r="AO120" i="4"/>
  <c r="AO121" i="4"/>
  <c r="AO122" i="4"/>
  <c r="AO123" i="4"/>
  <c r="AO124" i="4"/>
  <c r="AO125" i="4"/>
  <c r="AO126" i="4"/>
  <c r="AO127" i="4"/>
  <c r="AO128" i="4"/>
  <c r="AO129" i="4"/>
  <c r="AO130" i="4"/>
  <c r="AO131" i="4"/>
  <c r="AO132" i="4"/>
  <c r="AO133" i="4"/>
  <c r="AO134" i="4"/>
  <c r="AO135" i="4"/>
  <c r="AO136" i="4"/>
  <c r="AO137" i="4"/>
  <c r="AO138" i="4"/>
  <c r="AO139" i="4"/>
  <c r="AO140" i="4"/>
  <c r="AO141" i="4"/>
  <c r="AO142" i="4"/>
  <c r="AO143" i="4"/>
  <c r="AO144" i="4"/>
  <c r="AO145" i="4"/>
  <c r="AO146" i="4"/>
  <c r="AO147" i="4"/>
  <c r="AO148" i="4"/>
  <c r="AO149" i="4"/>
  <c r="AO150" i="4"/>
  <c r="AO151" i="4"/>
  <c r="AO152" i="4"/>
  <c r="AO153" i="4"/>
  <c r="AO154" i="4"/>
  <c r="AO155" i="4"/>
  <c r="AO156" i="4"/>
  <c r="AO157" i="4"/>
  <c r="AO158" i="4"/>
  <c r="AO159" i="4"/>
  <c r="AO160" i="4"/>
  <c r="AO161" i="4"/>
  <c r="AO162" i="4"/>
  <c r="AO163" i="4"/>
  <c r="AO164" i="4"/>
  <c r="AO165" i="4"/>
  <c r="AO166" i="4"/>
  <c r="AO167" i="4"/>
  <c r="AO168" i="4"/>
  <c r="AO169" i="4"/>
  <c r="AO170" i="4"/>
  <c r="AO171" i="4"/>
  <c r="AO172" i="4"/>
  <c r="AO173" i="4"/>
  <c r="AO174" i="4"/>
  <c r="AO175" i="4"/>
  <c r="AO176" i="4"/>
  <c r="AO177" i="4"/>
  <c r="AO178" i="4"/>
  <c r="AO179" i="4"/>
  <c r="AO180" i="4"/>
  <c r="AO181" i="4"/>
  <c r="AO182" i="4"/>
  <c r="AO183" i="4"/>
  <c r="AO184" i="4"/>
  <c r="AO185" i="4"/>
  <c r="AO186" i="4"/>
  <c r="AO187" i="4"/>
  <c r="AO188" i="4"/>
  <c r="AO189" i="4"/>
  <c r="AO190" i="4"/>
  <c r="AO191" i="4"/>
  <c r="AO192" i="4"/>
  <c r="AO193" i="4"/>
  <c r="AO194" i="4"/>
  <c r="AO195" i="4"/>
  <c r="AO196" i="4"/>
  <c r="AO197" i="4"/>
  <c r="AO198" i="4"/>
  <c r="AO199" i="4"/>
  <c r="AO200" i="4"/>
  <c r="AO201" i="4"/>
  <c r="AO202" i="4"/>
  <c r="AO203" i="4"/>
  <c r="AO204" i="4"/>
  <c r="AO205" i="4"/>
  <c r="AO206" i="4"/>
  <c r="AO207" i="4"/>
  <c r="AO208" i="4"/>
  <c r="AO209" i="4"/>
  <c r="AO210" i="4"/>
  <c r="AO211" i="4"/>
  <c r="AO212" i="4"/>
  <c r="AO213" i="4"/>
  <c r="AO214" i="4"/>
  <c r="AO215" i="4"/>
  <c r="AO216" i="4"/>
  <c r="AO217" i="4"/>
  <c r="AO218" i="4"/>
  <c r="AO219" i="4"/>
  <c r="AO220" i="4"/>
  <c r="AO221" i="4"/>
  <c r="AO222" i="4"/>
  <c r="AO223" i="4"/>
  <c r="AO224" i="4"/>
  <c r="AO225" i="4"/>
  <c r="AO226" i="4"/>
  <c r="AO227" i="4"/>
  <c r="AO228" i="4"/>
  <c r="AO229" i="4"/>
  <c r="AO230" i="4"/>
  <c r="AO231" i="4"/>
  <c r="AO232" i="4"/>
  <c r="AO233" i="4"/>
  <c r="AO234" i="4"/>
  <c r="AO235" i="4"/>
  <c r="AO236" i="4"/>
  <c r="AO237" i="4"/>
  <c r="AO238" i="4"/>
  <c r="AO239" i="4"/>
  <c r="AO240" i="4"/>
  <c r="AO241" i="4"/>
  <c r="AO242" i="4"/>
  <c r="AO243" i="4"/>
  <c r="AO244" i="4"/>
  <c r="AO245" i="4"/>
  <c r="AO246" i="4"/>
  <c r="AO247" i="4"/>
  <c r="AO248" i="4"/>
  <c r="AO249" i="4"/>
  <c r="AO250" i="4"/>
  <c r="AO251" i="4"/>
  <c r="AO252" i="4"/>
  <c r="AO253" i="4"/>
  <c r="AO254" i="4"/>
  <c r="AO255" i="4"/>
  <c r="AO256" i="4"/>
  <c r="AO257" i="4"/>
  <c r="AO258" i="4"/>
  <c r="AO259" i="4"/>
  <c r="AO260" i="4"/>
  <c r="AO261" i="4"/>
  <c r="AO262" i="4"/>
  <c r="AO263" i="4"/>
  <c r="AO264" i="4"/>
  <c r="AO265" i="4"/>
  <c r="AO266" i="4"/>
  <c r="AO267" i="4"/>
  <c r="AO268" i="4"/>
  <c r="AO269" i="4"/>
  <c r="AO270" i="4"/>
  <c r="AO271" i="4"/>
  <c r="AO272" i="4"/>
  <c r="AO273" i="4"/>
  <c r="AO274" i="4"/>
  <c r="AO275" i="4"/>
  <c r="AO276" i="4"/>
  <c r="AO277" i="4"/>
  <c r="AO278" i="4"/>
  <c r="AO279" i="4"/>
  <c r="AO280" i="4"/>
  <c r="AO281" i="4"/>
  <c r="AO282" i="4"/>
  <c r="AO283" i="4"/>
  <c r="AO284" i="4"/>
  <c r="AO285" i="4"/>
  <c r="AO286" i="4"/>
  <c r="AO287" i="4"/>
  <c r="AO288" i="4"/>
  <c r="AO289" i="4"/>
  <c r="AO290" i="4"/>
  <c r="AO291" i="4"/>
  <c r="AO292" i="4"/>
  <c r="AO293" i="4"/>
  <c r="AO294" i="4"/>
  <c r="AO295" i="4"/>
  <c r="AO296" i="4"/>
  <c r="AO297" i="4"/>
  <c r="AO298" i="4"/>
  <c r="AO299" i="4"/>
  <c r="AO300" i="4"/>
  <c r="AO301" i="4"/>
  <c r="AO302" i="4"/>
  <c r="AO303" i="4"/>
  <c r="AO304" i="4"/>
  <c r="AO305" i="4"/>
  <c r="AO306" i="4"/>
  <c r="AO307" i="4"/>
  <c r="AO308" i="4"/>
  <c r="AO309" i="4"/>
  <c r="AO310" i="4"/>
  <c r="AO311" i="4"/>
  <c r="AO312" i="4"/>
  <c r="AO313" i="4"/>
  <c r="AO314" i="4"/>
  <c r="AO315" i="4"/>
  <c r="AO316" i="4"/>
  <c r="AO317" i="4"/>
  <c r="AO318" i="4"/>
  <c r="AO319" i="4"/>
  <c r="AO320" i="4"/>
  <c r="AO321" i="4"/>
  <c r="AO322" i="4"/>
  <c r="AO323" i="4"/>
  <c r="AO324" i="4"/>
  <c r="AO325" i="4"/>
  <c r="AO326" i="4"/>
  <c r="AO327" i="4"/>
  <c r="AO328" i="4"/>
  <c r="AO329" i="4"/>
  <c r="AO330" i="4"/>
  <c r="AO331" i="4"/>
  <c r="AO332" i="4"/>
  <c r="AO333" i="4"/>
  <c r="AO334" i="4"/>
  <c r="AO335" i="4"/>
  <c r="AO336" i="4"/>
  <c r="AO337" i="4"/>
  <c r="AO338" i="4"/>
  <c r="AO339" i="4"/>
  <c r="AO340" i="4"/>
  <c r="AO341" i="4"/>
  <c r="AO342" i="4"/>
  <c r="AO343" i="4"/>
  <c r="AO344" i="4"/>
  <c r="AO345" i="4"/>
  <c r="AO346" i="4"/>
  <c r="AO347" i="4"/>
  <c r="AO348" i="4"/>
  <c r="AO349" i="4"/>
  <c r="AO350" i="4"/>
  <c r="AO351" i="4"/>
  <c r="AO352" i="4"/>
  <c r="AO353" i="4"/>
  <c r="AO354" i="4"/>
  <c r="AO355" i="4"/>
  <c r="AO356" i="4"/>
  <c r="AO357" i="4"/>
  <c r="AO358" i="4"/>
  <c r="AO359" i="4"/>
  <c r="AO360" i="4"/>
  <c r="AO361" i="4"/>
  <c r="AO362" i="4"/>
  <c r="AO363" i="4"/>
  <c r="AO364" i="4"/>
  <c r="AO3" i="4"/>
  <c r="AN4" i="4"/>
  <c r="AN5" i="4"/>
  <c r="AN6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N40" i="4"/>
  <c r="AN41" i="4"/>
  <c r="AN42" i="4"/>
  <c r="AN43" i="4"/>
  <c r="AN44" i="4"/>
  <c r="AN45" i="4"/>
  <c r="AN46" i="4"/>
  <c r="AN47" i="4"/>
  <c r="AN48" i="4"/>
  <c r="AN49" i="4"/>
  <c r="AN50" i="4"/>
  <c r="AN51" i="4"/>
  <c r="AN52" i="4"/>
  <c r="AN53" i="4"/>
  <c r="AN54" i="4"/>
  <c r="AN55" i="4"/>
  <c r="AN56" i="4"/>
  <c r="AN57" i="4"/>
  <c r="AN58" i="4"/>
  <c r="AN59" i="4"/>
  <c r="AN60" i="4"/>
  <c r="AN61" i="4"/>
  <c r="AN62" i="4"/>
  <c r="AN63" i="4"/>
  <c r="AN64" i="4"/>
  <c r="AN65" i="4"/>
  <c r="AN66" i="4"/>
  <c r="AN67" i="4"/>
  <c r="AN68" i="4"/>
  <c r="AN69" i="4"/>
  <c r="AN70" i="4"/>
  <c r="AN71" i="4"/>
  <c r="AN72" i="4"/>
  <c r="AN73" i="4"/>
  <c r="AN74" i="4"/>
  <c r="AN75" i="4"/>
  <c r="AN76" i="4"/>
  <c r="AN77" i="4"/>
  <c r="AN78" i="4"/>
  <c r="AN79" i="4"/>
  <c r="AN80" i="4"/>
  <c r="AN81" i="4"/>
  <c r="AN82" i="4"/>
  <c r="AN83" i="4"/>
  <c r="AN84" i="4"/>
  <c r="AN85" i="4"/>
  <c r="AN86" i="4"/>
  <c r="AN87" i="4"/>
  <c r="AN88" i="4"/>
  <c r="AN89" i="4"/>
  <c r="AN90" i="4"/>
  <c r="AN91" i="4"/>
  <c r="AN92" i="4"/>
  <c r="AN93" i="4"/>
  <c r="AN94" i="4"/>
  <c r="AN95" i="4"/>
  <c r="AN96" i="4"/>
  <c r="AN97" i="4"/>
  <c r="AN98" i="4"/>
  <c r="AN99" i="4"/>
  <c r="AN100" i="4"/>
  <c r="AN101" i="4"/>
  <c r="AN102" i="4"/>
  <c r="AN103" i="4"/>
  <c r="AN104" i="4"/>
  <c r="AN105" i="4"/>
  <c r="AN106" i="4"/>
  <c r="AN107" i="4"/>
  <c r="AN108" i="4"/>
  <c r="AN109" i="4"/>
  <c r="AN110" i="4"/>
  <c r="AN111" i="4"/>
  <c r="AN112" i="4"/>
  <c r="AN113" i="4"/>
  <c r="AN114" i="4"/>
  <c r="AN115" i="4"/>
  <c r="AN116" i="4"/>
  <c r="AN117" i="4"/>
  <c r="AN118" i="4"/>
  <c r="AN119" i="4"/>
  <c r="AN120" i="4"/>
  <c r="AN121" i="4"/>
  <c r="AN122" i="4"/>
  <c r="AN123" i="4"/>
  <c r="AN124" i="4"/>
  <c r="AN125" i="4"/>
  <c r="AN126" i="4"/>
  <c r="AN127" i="4"/>
  <c r="AN128" i="4"/>
  <c r="AN129" i="4"/>
  <c r="AN130" i="4"/>
  <c r="AN131" i="4"/>
  <c r="AN132" i="4"/>
  <c r="AN133" i="4"/>
  <c r="AN134" i="4"/>
  <c r="AN135" i="4"/>
  <c r="AN136" i="4"/>
  <c r="AN137" i="4"/>
  <c r="AN138" i="4"/>
  <c r="AN139" i="4"/>
  <c r="AN140" i="4"/>
  <c r="AN141" i="4"/>
  <c r="AN142" i="4"/>
  <c r="AN143" i="4"/>
  <c r="AN144" i="4"/>
  <c r="AN145" i="4"/>
  <c r="AN146" i="4"/>
  <c r="AN147" i="4"/>
  <c r="AN148" i="4"/>
  <c r="AN149" i="4"/>
  <c r="AN150" i="4"/>
  <c r="AN151" i="4"/>
  <c r="AN152" i="4"/>
  <c r="AN153" i="4"/>
  <c r="AN154" i="4"/>
  <c r="AN155" i="4"/>
  <c r="AN156" i="4"/>
  <c r="AN157" i="4"/>
  <c r="AN158" i="4"/>
  <c r="AN159" i="4"/>
  <c r="AN160" i="4"/>
  <c r="AN161" i="4"/>
  <c r="AN162" i="4"/>
  <c r="AN163" i="4"/>
  <c r="AN164" i="4"/>
  <c r="AN165" i="4"/>
  <c r="AN166" i="4"/>
  <c r="AN167" i="4"/>
  <c r="AN168" i="4"/>
  <c r="AN169" i="4"/>
  <c r="AN170" i="4"/>
  <c r="AN171" i="4"/>
  <c r="AN172" i="4"/>
  <c r="AN173" i="4"/>
  <c r="AN174" i="4"/>
  <c r="AN175" i="4"/>
  <c r="AN176" i="4"/>
  <c r="AN177" i="4"/>
  <c r="AN178" i="4"/>
  <c r="AN179" i="4"/>
  <c r="AN180" i="4"/>
  <c r="AN181" i="4"/>
  <c r="AN182" i="4"/>
  <c r="AN183" i="4"/>
  <c r="AN184" i="4"/>
  <c r="AN185" i="4"/>
  <c r="AN186" i="4"/>
  <c r="AN187" i="4"/>
  <c r="AN188" i="4"/>
  <c r="AN189" i="4"/>
  <c r="AN190" i="4"/>
  <c r="AN191" i="4"/>
  <c r="AN192" i="4"/>
  <c r="AN193" i="4"/>
  <c r="AN194" i="4"/>
  <c r="AN195" i="4"/>
  <c r="AN196" i="4"/>
  <c r="AN197" i="4"/>
  <c r="AN198" i="4"/>
  <c r="AN199" i="4"/>
  <c r="AN200" i="4"/>
  <c r="AN201" i="4"/>
  <c r="AN202" i="4"/>
  <c r="AN203" i="4"/>
  <c r="AN204" i="4"/>
  <c r="AN205" i="4"/>
  <c r="AN206" i="4"/>
  <c r="AN207" i="4"/>
  <c r="AN208" i="4"/>
  <c r="AN209" i="4"/>
  <c r="AN210" i="4"/>
  <c r="AN211" i="4"/>
  <c r="AN212" i="4"/>
  <c r="AN213" i="4"/>
  <c r="AN214" i="4"/>
  <c r="AN215" i="4"/>
  <c r="AN216" i="4"/>
  <c r="AN217" i="4"/>
  <c r="AN218" i="4"/>
  <c r="AN219" i="4"/>
  <c r="AN220" i="4"/>
  <c r="AN221" i="4"/>
  <c r="AN222" i="4"/>
  <c r="AN223" i="4"/>
  <c r="AN224" i="4"/>
  <c r="AN225" i="4"/>
  <c r="AN226" i="4"/>
  <c r="AN227" i="4"/>
  <c r="AN228" i="4"/>
  <c r="AN229" i="4"/>
  <c r="AN230" i="4"/>
  <c r="AN231" i="4"/>
  <c r="AN232" i="4"/>
  <c r="AN233" i="4"/>
  <c r="AN234" i="4"/>
  <c r="AN235" i="4"/>
  <c r="AN236" i="4"/>
  <c r="AN237" i="4"/>
  <c r="AN238" i="4"/>
  <c r="AN239" i="4"/>
  <c r="AN240" i="4"/>
  <c r="AN241" i="4"/>
  <c r="AN242" i="4"/>
  <c r="AN243" i="4"/>
  <c r="AN244" i="4"/>
  <c r="AN245" i="4"/>
  <c r="AN246" i="4"/>
  <c r="AN247" i="4"/>
  <c r="AN248" i="4"/>
  <c r="AN249" i="4"/>
  <c r="AN250" i="4"/>
  <c r="AN251" i="4"/>
  <c r="AN252" i="4"/>
  <c r="AN253" i="4"/>
  <c r="AN254" i="4"/>
  <c r="AN255" i="4"/>
  <c r="AN256" i="4"/>
  <c r="AN257" i="4"/>
  <c r="AN258" i="4"/>
  <c r="AN259" i="4"/>
  <c r="AN260" i="4"/>
  <c r="AN261" i="4"/>
  <c r="AN262" i="4"/>
  <c r="AN263" i="4"/>
  <c r="AN264" i="4"/>
  <c r="AN265" i="4"/>
  <c r="AN266" i="4"/>
  <c r="AN267" i="4"/>
  <c r="AN268" i="4"/>
  <c r="AN269" i="4"/>
  <c r="AN270" i="4"/>
  <c r="AN271" i="4"/>
  <c r="AN272" i="4"/>
  <c r="AN273" i="4"/>
  <c r="AN274" i="4"/>
  <c r="AN275" i="4"/>
  <c r="AN276" i="4"/>
  <c r="AN277" i="4"/>
  <c r="AN278" i="4"/>
  <c r="AN279" i="4"/>
  <c r="AN280" i="4"/>
  <c r="AN281" i="4"/>
  <c r="AN282" i="4"/>
  <c r="AN283" i="4"/>
  <c r="AN284" i="4"/>
  <c r="AN285" i="4"/>
  <c r="AN286" i="4"/>
  <c r="AN287" i="4"/>
  <c r="AN288" i="4"/>
  <c r="AN289" i="4"/>
  <c r="AN290" i="4"/>
  <c r="AN291" i="4"/>
  <c r="AN292" i="4"/>
  <c r="AN293" i="4"/>
  <c r="AN294" i="4"/>
  <c r="AN295" i="4"/>
  <c r="AN296" i="4"/>
  <c r="AN297" i="4"/>
  <c r="AN298" i="4"/>
  <c r="AN299" i="4"/>
  <c r="AN300" i="4"/>
  <c r="AN301" i="4"/>
  <c r="AN302" i="4"/>
  <c r="AN303" i="4"/>
  <c r="AN304" i="4"/>
  <c r="AN305" i="4"/>
  <c r="AN306" i="4"/>
  <c r="AN307" i="4"/>
  <c r="AN308" i="4"/>
  <c r="AN309" i="4"/>
  <c r="AN310" i="4"/>
  <c r="AN311" i="4"/>
  <c r="AN312" i="4"/>
  <c r="AN313" i="4"/>
  <c r="AN314" i="4"/>
  <c r="AN315" i="4"/>
  <c r="AN316" i="4"/>
  <c r="AN317" i="4"/>
  <c r="AN318" i="4"/>
  <c r="AN319" i="4"/>
  <c r="AN320" i="4"/>
  <c r="AN321" i="4"/>
  <c r="AN322" i="4"/>
  <c r="AN323" i="4"/>
  <c r="AN324" i="4"/>
  <c r="AN325" i="4"/>
  <c r="AN326" i="4"/>
  <c r="AN327" i="4"/>
  <c r="AN328" i="4"/>
  <c r="AN329" i="4"/>
  <c r="AN330" i="4"/>
  <c r="AN331" i="4"/>
  <c r="AN332" i="4"/>
  <c r="AN333" i="4"/>
  <c r="AN334" i="4"/>
  <c r="AN335" i="4"/>
  <c r="AN336" i="4"/>
  <c r="AN337" i="4"/>
  <c r="AN338" i="4"/>
  <c r="AN339" i="4"/>
  <c r="AN340" i="4"/>
  <c r="AN341" i="4"/>
  <c r="AN342" i="4"/>
  <c r="AN343" i="4"/>
  <c r="AN344" i="4"/>
  <c r="AN345" i="4"/>
  <c r="AN346" i="4"/>
  <c r="AN347" i="4"/>
  <c r="AN348" i="4"/>
  <c r="AN349" i="4"/>
  <c r="AN350" i="4"/>
  <c r="AN351" i="4"/>
  <c r="AN352" i="4"/>
  <c r="AN353" i="4"/>
  <c r="AN354" i="4"/>
  <c r="AN355" i="4"/>
  <c r="AN356" i="4"/>
  <c r="AN357" i="4"/>
  <c r="AN358" i="4"/>
  <c r="AN359" i="4"/>
  <c r="AN360" i="4"/>
  <c r="AN361" i="4"/>
  <c r="AN362" i="4"/>
  <c r="AN363" i="4"/>
  <c r="AN364" i="4"/>
  <c r="AN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AM75" i="4"/>
  <c r="AM76" i="4"/>
  <c r="AM77" i="4"/>
  <c r="AM78" i="4"/>
  <c r="AM79" i="4"/>
  <c r="AM80" i="4"/>
  <c r="AM81" i="4"/>
  <c r="AM82" i="4"/>
  <c r="AM83" i="4"/>
  <c r="AM84" i="4"/>
  <c r="AM85" i="4"/>
  <c r="AM86" i="4"/>
  <c r="AM87" i="4"/>
  <c r="AM88" i="4"/>
  <c r="AM89" i="4"/>
  <c r="AM90" i="4"/>
  <c r="AM91" i="4"/>
  <c r="AM92" i="4"/>
  <c r="AM93" i="4"/>
  <c r="AM94" i="4"/>
  <c r="AM95" i="4"/>
  <c r="AM96" i="4"/>
  <c r="AM97" i="4"/>
  <c r="AM98" i="4"/>
  <c r="AM99" i="4"/>
  <c r="AM100" i="4"/>
  <c r="AM101" i="4"/>
  <c r="AM102" i="4"/>
  <c r="AM103" i="4"/>
  <c r="AM104" i="4"/>
  <c r="AM105" i="4"/>
  <c r="AM106" i="4"/>
  <c r="AM107" i="4"/>
  <c r="AM108" i="4"/>
  <c r="AM109" i="4"/>
  <c r="AM110" i="4"/>
  <c r="AM111" i="4"/>
  <c r="AM112" i="4"/>
  <c r="AM113" i="4"/>
  <c r="AM114" i="4"/>
  <c r="AM115" i="4"/>
  <c r="AM116" i="4"/>
  <c r="AM117" i="4"/>
  <c r="AM118" i="4"/>
  <c r="AM119" i="4"/>
  <c r="AM120" i="4"/>
  <c r="AM121" i="4"/>
  <c r="AM122" i="4"/>
  <c r="AM123" i="4"/>
  <c r="AM124" i="4"/>
  <c r="AM125" i="4"/>
  <c r="AM126" i="4"/>
  <c r="AM127" i="4"/>
  <c r="AM128" i="4"/>
  <c r="AM129" i="4"/>
  <c r="AM130" i="4"/>
  <c r="AM131" i="4"/>
  <c r="AM132" i="4"/>
  <c r="AM133" i="4"/>
  <c r="AM134" i="4"/>
  <c r="AM135" i="4"/>
  <c r="AM136" i="4"/>
  <c r="AM137" i="4"/>
  <c r="AM138" i="4"/>
  <c r="AM139" i="4"/>
  <c r="AM140" i="4"/>
  <c r="AM141" i="4"/>
  <c r="AM142" i="4"/>
  <c r="AM143" i="4"/>
  <c r="AM144" i="4"/>
  <c r="AM145" i="4"/>
  <c r="AM146" i="4"/>
  <c r="AM147" i="4"/>
  <c r="AM148" i="4"/>
  <c r="AM149" i="4"/>
  <c r="AM150" i="4"/>
  <c r="AM151" i="4"/>
  <c r="AM152" i="4"/>
  <c r="AM153" i="4"/>
  <c r="AM154" i="4"/>
  <c r="AM155" i="4"/>
  <c r="AM156" i="4"/>
  <c r="AM157" i="4"/>
  <c r="AM158" i="4"/>
  <c r="AM159" i="4"/>
  <c r="AM160" i="4"/>
  <c r="AM161" i="4"/>
  <c r="AM162" i="4"/>
  <c r="AM163" i="4"/>
  <c r="AM164" i="4"/>
  <c r="AM165" i="4"/>
  <c r="AM166" i="4"/>
  <c r="AM167" i="4"/>
  <c r="AM168" i="4"/>
  <c r="AM169" i="4"/>
  <c r="AM170" i="4"/>
  <c r="AM171" i="4"/>
  <c r="AM172" i="4"/>
  <c r="AM173" i="4"/>
  <c r="AM174" i="4"/>
  <c r="AM175" i="4"/>
  <c r="AM176" i="4"/>
  <c r="AM177" i="4"/>
  <c r="AM178" i="4"/>
  <c r="AM179" i="4"/>
  <c r="AM180" i="4"/>
  <c r="AM181" i="4"/>
  <c r="AM182" i="4"/>
  <c r="AM183" i="4"/>
  <c r="AM184" i="4"/>
  <c r="AM185" i="4"/>
  <c r="AM186" i="4"/>
  <c r="AM187" i="4"/>
  <c r="AM188" i="4"/>
  <c r="AM189" i="4"/>
  <c r="AM190" i="4"/>
  <c r="AM191" i="4"/>
  <c r="AM192" i="4"/>
  <c r="AM193" i="4"/>
  <c r="AM194" i="4"/>
  <c r="AM195" i="4"/>
  <c r="AM196" i="4"/>
  <c r="AM197" i="4"/>
  <c r="AM198" i="4"/>
  <c r="AM199" i="4"/>
  <c r="AM200" i="4"/>
  <c r="AM201" i="4"/>
  <c r="AM202" i="4"/>
  <c r="AM203" i="4"/>
  <c r="AM204" i="4"/>
  <c r="AM205" i="4"/>
  <c r="AM206" i="4"/>
  <c r="AM207" i="4"/>
  <c r="AM208" i="4"/>
  <c r="AM209" i="4"/>
  <c r="AM210" i="4"/>
  <c r="AM211" i="4"/>
  <c r="AM212" i="4"/>
  <c r="AM213" i="4"/>
  <c r="AM214" i="4"/>
  <c r="AM215" i="4"/>
  <c r="AM216" i="4"/>
  <c r="AM217" i="4"/>
  <c r="AM218" i="4"/>
  <c r="AM219" i="4"/>
  <c r="AM220" i="4"/>
  <c r="AM221" i="4"/>
  <c r="AM222" i="4"/>
  <c r="AM223" i="4"/>
  <c r="AM224" i="4"/>
  <c r="AM225" i="4"/>
  <c r="AM226" i="4"/>
  <c r="AM227" i="4"/>
  <c r="AM228" i="4"/>
  <c r="AM229" i="4"/>
  <c r="AM230" i="4"/>
  <c r="AM231" i="4"/>
  <c r="AM232" i="4"/>
  <c r="AM233" i="4"/>
  <c r="AM234" i="4"/>
  <c r="AM235" i="4"/>
  <c r="AM236" i="4"/>
  <c r="AM237" i="4"/>
  <c r="AM238" i="4"/>
  <c r="AM239" i="4"/>
  <c r="AM240" i="4"/>
  <c r="AM241" i="4"/>
  <c r="AM242" i="4"/>
  <c r="AM243" i="4"/>
  <c r="AM244" i="4"/>
  <c r="AM245" i="4"/>
  <c r="AM246" i="4"/>
  <c r="AM247" i="4"/>
  <c r="AM248" i="4"/>
  <c r="AM249" i="4"/>
  <c r="AM250" i="4"/>
  <c r="AM251" i="4"/>
  <c r="AM252" i="4"/>
  <c r="AM253" i="4"/>
  <c r="AM254" i="4"/>
  <c r="AM255" i="4"/>
  <c r="AM256" i="4"/>
  <c r="AM257" i="4"/>
  <c r="AM258" i="4"/>
  <c r="AM259" i="4"/>
  <c r="AM260" i="4"/>
  <c r="AM261" i="4"/>
  <c r="AM262" i="4"/>
  <c r="AM263" i="4"/>
  <c r="AM264" i="4"/>
  <c r="AM265" i="4"/>
  <c r="AM266" i="4"/>
  <c r="AM267" i="4"/>
  <c r="AM268" i="4"/>
  <c r="AM269" i="4"/>
  <c r="AM270" i="4"/>
  <c r="AM271" i="4"/>
  <c r="AM272" i="4"/>
  <c r="AM273" i="4"/>
  <c r="AM274" i="4"/>
  <c r="AM275" i="4"/>
  <c r="AM276" i="4"/>
  <c r="AM277" i="4"/>
  <c r="AM278" i="4"/>
  <c r="AM279" i="4"/>
  <c r="AM280" i="4"/>
  <c r="AM281" i="4"/>
  <c r="AM282" i="4"/>
  <c r="AM283" i="4"/>
  <c r="AM284" i="4"/>
  <c r="AM285" i="4"/>
  <c r="AM286" i="4"/>
  <c r="AM287" i="4"/>
  <c r="AM288" i="4"/>
  <c r="AM289" i="4"/>
  <c r="AM290" i="4"/>
  <c r="AM291" i="4"/>
  <c r="AM292" i="4"/>
  <c r="AM293" i="4"/>
  <c r="AM294" i="4"/>
  <c r="AM295" i="4"/>
  <c r="AM296" i="4"/>
  <c r="AM297" i="4"/>
  <c r="AM298" i="4"/>
  <c r="AM299" i="4"/>
  <c r="AM300" i="4"/>
  <c r="AM301" i="4"/>
  <c r="AM302" i="4"/>
  <c r="AM303" i="4"/>
  <c r="AM304" i="4"/>
  <c r="AM305" i="4"/>
  <c r="AM306" i="4"/>
  <c r="AM307" i="4"/>
  <c r="AM308" i="4"/>
  <c r="AM309" i="4"/>
  <c r="AM310" i="4"/>
  <c r="AM311" i="4"/>
  <c r="AM312" i="4"/>
  <c r="AM313" i="4"/>
  <c r="AM314" i="4"/>
  <c r="AM315" i="4"/>
  <c r="AM316" i="4"/>
  <c r="AM317" i="4"/>
  <c r="AM318" i="4"/>
  <c r="AM319" i="4"/>
  <c r="AM320" i="4"/>
  <c r="AM321" i="4"/>
  <c r="AM322" i="4"/>
  <c r="AM323" i="4"/>
  <c r="AM324" i="4"/>
  <c r="AM325" i="4"/>
  <c r="AM326" i="4"/>
  <c r="AM327" i="4"/>
  <c r="AM328" i="4"/>
  <c r="AM329" i="4"/>
  <c r="AM330" i="4"/>
  <c r="AM331" i="4"/>
  <c r="AM332" i="4"/>
  <c r="AM333" i="4"/>
  <c r="AM334" i="4"/>
  <c r="AM335" i="4"/>
  <c r="AM336" i="4"/>
  <c r="AM337" i="4"/>
  <c r="AM338" i="4"/>
  <c r="AM339" i="4"/>
  <c r="AM340" i="4"/>
  <c r="AM341" i="4"/>
  <c r="AM342" i="4"/>
  <c r="AM343" i="4"/>
  <c r="AM344" i="4"/>
  <c r="AM345" i="4"/>
  <c r="AM346" i="4"/>
  <c r="AM347" i="4"/>
  <c r="AM348" i="4"/>
  <c r="AM349" i="4"/>
  <c r="AM350" i="4"/>
  <c r="AM351" i="4"/>
  <c r="AM352" i="4"/>
  <c r="AM353" i="4"/>
  <c r="AM354" i="4"/>
  <c r="AM355" i="4"/>
  <c r="AM356" i="4"/>
  <c r="AM357" i="4"/>
  <c r="AM358" i="4"/>
  <c r="AM359" i="4"/>
  <c r="AM360" i="4"/>
  <c r="AM361" i="4"/>
  <c r="AM362" i="4"/>
  <c r="AM363" i="4"/>
  <c r="AM364" i="4"/>
  <c r="AM3" i="4"/>
  <c r="AL4" i="4"/>
  <c r="AL5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L40" i="4"/>
  <c r="AL41" i="4"/>
  <c r="AL42" i="4"/>
  <c r="AL43" i="4"/>
  <c r="AL44" i="4"/>
  <c r="AL45" i="4"/>
  <c r="AL46" i="4"/>
  <c r="AL47" i="4"/>
  <c r="AL48" i="4"/>
  <c r="AL49" i="4"/>
  <c r="AL50" i="4"/>
  <c r="AL51" i="4"/>
  <c r="AL52" i="4"/>
  <c r="AL53" i="4"/>
  <c r="AL54" i="4"/>
  <c r="AL55" i="4"/>
  <c r="AL56" i="4"/>
  <c r="AL57" i="4"/>
  <c r="AL58" i="4"/>
  <c r="AL59" i="4"/>
  <c r="AL60" i="4"/>
  <c r="AL61" i="4"/>
  <c r="AL62" i="4"/>
  <c r="AL63" i="4"/>
  <c r="AL64" i="4"/>
  <c r="AL65" i="4"/>
  <c r="AL66" i="4"/>
  <c r="AL67" i="4"/>
  <c r="AL68" i="4"/>
  <c r="AL69" i="4"/>
  <c r="AL70" i="4"/>
  <c r="AL71" i="4"/>
  <c r="AL72" i="4"/>
  <c r="AL73" i="4"/>
  <c r="AL74" i="4"/>
  <c r="AL75" i="4"/>
  <c r="AL76" i="4"/>
  <c r="AL77" i="4"/>
  <c r="AL78" i="4"/>
  <c r="AL79" i="4"/>
  <c r="AL80" i="4"/>
  <c r="AL81" i="4"/>
  <c r="AL82" i="4"/>
  <c r="AL83" i="4"/>
  <c r="AL84" i="4"/>
  <c r="AL85" i="4"/>
  <c r="AL86" i="4"/>
  <c r="AL87" i="4"/>
  <c r="AL88" i="4"/>
  <c r="AL89" i="4"/>
  <c r="AL90" i="4"/>
  <c r="AL91" i="4"/>
  <c r="AL92" i="4"/>
  <c r="AL93" i="4"/>
  <c r="AL94" i="4"/>
  <c r="AL95" i="4"/>
  <c r="AL96" i="4"/>
  <c r="AL97" i="4"/>
  <c r="AL98" i="4"/>
  <c r="AL99" i="4"/>
  <c r="AL100" i="4"/>
  <c r="AL101" i="4"/>
  <c r="AL102" i="4"/>
  <c r="AL103" i="4"/>
  <c r="AL104" i="4"/>
  <c r="AL105" i="4"/>
  <c r="AL106" i="4"/>
  <c r="AL107" i="4"/>
  <c r="AL108" i="4"/>
  <c r="AL109" i="4"/>
  <c r="AL110" i="4"/>
  <c r="AL111" i="4"/>
  <c r="AL112" i="4"/>
  <c r="AL113" i="4"/>
  <c r="AL114" i="4"/>
  <c r="AL115" i="4"/>
  <c r="AL116" i="4"/>
  <c r="AL117" i="4"/>
  <c r="AL118" i="4"/>
  <c r="AL119" i="4"/>
  <c r="AL120" i="4"/>
  <c r="AL121" i="4"/>
  <c r="AL122" i="4"/>
  <c r="AL123" i="4"/>
  <c r="AL124" i="4"/>
  <c r="AL125" i="4"/>
  <c r="AL126" i="4"/>
  <c r="AL127" i="4"/>
  <c r="AL128" i="4"/>
  <c r="AL129" i="4"/>
  <c r="AL130" i="4"/>
  <c r="AL131" i="4"/>
  <c r="AL132" i="4"/>
  <c r="AL133" i="4"/>
  <c r="AL134" i="4"/>
  <c r="AL135" i="4"/>
  <c r="AL136" i="4"/>
  <c r="AL137" i="4"/>
  <c r="AL138" i="4"/>
  <c r="AL139" i="4"/>
  <c r="AL140" i="4"/>
  <c r="AL141" i="4"/>
  <c r="AL142" i="4"/>
  <c r="AL143" i="4"/>
  <c r="AL144" i="4"/>
  <c r="AL145" i="4"/>
  <c r="AL146" i="4"/>
  <c r="AL147" i="4"/>
  <c r="AL148" i="4"/>
  <c r="AL149" i="4"/>
  <c r="AL150" i="4"/>
  <c r="AL151" i="4"/>
  <c r="AL152" i="4"/>
  <c r="AL153" i="4"/>
  <c r="AL154" i="4"/>
  <c r="AL155" i="4"/>
  <c r="AL156" i="4"/>
  <c r="AL157" i="4"/>
  <c r="AL158" i="4"/>
  <c r="AL159" i="4"/>
  <c r="AL160" i="4"/>
  <c r="AL161" i="4"/>
  <c r="AL162" i="4"/>
  <c r="AL163" i="4"/>
  <c r="AL164" i="4"/>
  <c r="AL165" i="4"/>
  <c r="AL166" i="4"/>
  <c r="AL167" i="4"/>
  <c r="AL168" i="4"/>
  <c r="AL169" i="4"/>
  <c r="AL170" i="4"/>
  <c r="AL171" i="4"/>
  <c r="AL172" i="4"/>
  <c r="AL173" i="4"/>
  <c r="AL174" i="4"/>
  <c r="AL175" i="4"/>
  <c r="AL176" i="4"/>
  <c r="AL177" i="4"/>
  <c r="AL178" i="4"/>
  <c r="AL179" i="4"/>
  <c r="AL180" i="4"/>
  <c r="AL181" i="4"/>
  <c r="AL182" i="4"/>
  <c r="AL183" i="4"/>
  <c r="AL184" i="4"/>
  <c r="AL185" i="4"/>
  <c r="AL186" i="4"/>
  <c r="AL187" i="4"/>
  <c r="AL188" i="4"/>
  <c r="AL189" i="4"/>
  <c r="AL190" i="4"/>
  <c r="AL191" i="4"/>
  <c r="AL192" i="4"/>
  <c r="AL193" i="4"/>
  <c r="AL194" i="4"/>
  <c r="AL195" i="4"/>
  <c r="AL196" i="4"/>
  <c r="AL197" i="4"/>
  <c r="AL198" i="4"/>
  <c r="AL199" i="4"/>
  <c r="AL200" i="4"/>
  <c r="AL201" i="4"/>
  <c r="AL202" i="4"/>
  <c r="AL203" i="4"/>
  <c r="AL204" i="4"/>
  <c r="AL205" i="4"/>
  <c r="AL206" i="4"/>
  <c r="AL207" i="4"/>
  <c r="AL208" i="4"/>
  <c r="AL209" i="4"/>
  <c r="AL210" i="4"/>
  <c r="AL211" i="4"/>
  <c r="AL212" i="4"/>
  <c r="AL213" i="4"/>
  <c r="AL214" i="4"/>
  <c r="AL215" i="4"/>
  <c r="AL216" i="4"/>
  <c r="AL217" i="4"/>
  <c r="AL218" i="4"/>
  <c r="AL219" i="4"/>
  <c r="AL220" i="4"/>
  <c r="AL221" i="4"/>
  <c r="AL222" i="4"/>
  <c r="AL223" i="4"/>
  <c r="AL224" i="4"/>
  <c r="AL225" i="4"/>
  <c r="AL226" i="4"/>
  <c r="AL227" i="4"/>
  <c r="AL228" i="4"/>
  <c r="AL229" i="4"/>
  <c r="AL230" i="4"/>
  <c r="AL231" i="4"/>
  <c r="AL232" i="4"/>
  <c r="AL233" i="4"/>
  <c r="AL234" i="4"/>
  <c r="AL235" i="4"/>
  <c r="AL236" i="4"/>
  <c r="AL237" i="4"/>
  <c r="AL238" i="4"/>
  <c r="AL239" i="4"/>
  <c r="AL240" i="4"/>
  <c r="AL241" i="4"/>
  <c r="AL242" i="4"/>
  <c r="AL243" i="4"/>
  <c r="AL244" i="4"/>
  <c r="AL245" i="4"/>
  <c r="AL246" i="4"/>
  <c r="AL247" i="4"/>
  <c r="AL248" i="4"/>
  <c r="AL249" i="4"/>
  <c r="AL250" i="4"/>
  <c r="AL251" i="4"/>
  <c r="AL252" i="4"/>
  <c r="AL253" i="4"/>
  <c r="AL254" i="4"/>
  <c r="AL255" i="4"/>
  <c r="AL256" i="4"/>
  <c r="AL257" i="4"/>
  <c r="AL258" i="4"/>
  <c r="AL259" i="4"/>
  <c r="AL260" i="4"/>
  <c r="AL261" i="4"/>
  <c r="AL262" i="4"/>
  <c r="AL263" i="4"/>
  <c r="AL264" i="4"/>
  <c r="AL265" i="4"/>
  <c r="AL266" i="4"/>
  <c r="AL267" i="4"/>
  <c r="AL268" i="4"/>
  <c r="AL269" i="4"/>
  <c r="AL270" i="4"/>
  <c r="AL271" i="4"/>
  <c r="AL272" i="4"/>
  <c r="AL273" i="4"/>
  <c r="AL274" i="4"/>
  <c r="AL275" i="4"/>
  <c r="AL276" i="4"/>
  <c r="AL277" i="4"/>
  <c r="AL278" i="4"/>
  <c r="AL279" i="4"/>
  <c r="AL280" i="4"/>
  <c r="AL281" i="4"/>
  <c r="AL282" i="4"/>
  <c r="AL283" i="4"/>
  <c r="AL284" i="4"/>
  <c r="AL285" i="4"/>
  <c r="AL286" i="4"/>
  <c r="AL287" i="4"/>
  <c r="AL288" i="4"/>
  <c r="AL289" i="4"/>
  <c r="AL290" i="4"/>
  <c r="AL291" i="4"/>
  <c r="AL292" i="4"/>
  <c r="AL293" i="4"/>
  <c r="AL294" i="4"/>
  <c r="AL295" i="4"/>
  <c r="AL296" i="4"/>
  <c r="AL297" i="4"/>
  <c r="AL298" i="4"/>
  <c r="AL299" i="4"/>
  <c r="AL300" i="4"/>
  <c r="AL301" i="4"/>
  <c r="AL302" i="4"/>
  <c r="AL303" i="4"/>
  <c r="AL304" i="4"/>
  <c r="AL305" i="4"/>
  <c r="AL306" i="4"/>
  <c r="AL307" i="4"/>
  <c r="AL308" i="4"/>
  <c r="AL309" i="4"/>
  <c r="AL310" i="4"/>
  <c r="AL311" i="4"/>
  <c r="AL312" i="4"/>
  <c r="AL313" i="4"/>
  <c r="AL314" i="4"/>
  <c r="AL315" i="4"/>
  <c r="AL316" i="4"/>
  <c r="AL317" i="4"/>
  <c r="AL318" i="4"/>
  <c r="AL319" i="4"/>
  <c r="AL320" i="4"/>
  <c r="AL321" i="4"/>
  <c r="AL322" i="4"/>
  <c r="AL323" i="4"/>
  <c r="AL324" i="4"/>
  <c r="AL325" i="4"/>
  <c r="AL326" i="4"/>
  <c r="AL327" i="4"/>
  <c r="AL328" i="4"/>
  <c r="AL329" i="4"/>
  <c r="AL330" i="4"/>
  <c r="AL331" i="4"/>
  <c r="AL332" i="4"/>
  <c r="AL333" i="4"/>
  <c r="AL334" i="4"/>
  <c r="AL335" i="4"/>
  <c r="AL336" i="4"/>
  <c r="AL337" i="4"/>
  <c r="AL338" i="4"/>
  <c r="AL339" i="4"/>
  <c r="AL340" i="4"/>
  <c r="AL341" i="4"/>
  <c r="AL342" i="4"/>
  <c r="AL343" i="4"/>
  <c r="AL344" i="4"/>
  <c r="AL345" i="4"/>
  <c r="AL346" i="4"/>
  <c r="AL347" i="4"/>
  <c r="AL348" i="4"/>
  <c r="AL349" i="4"/>
  <c r="AL350" i="4"/>
  <c r="AL351" i="4"/>
  <c r="AL352" i="4"/>
  <c r="AL353" i="4"/>
  <c r="AL354" i="4"/>
  <c r="AL355" i="4"/>
  <c r="AL356" i="4"/>
  <c r="AL357" i="4"/>
  <c r="AL358" i="4"/>
  <c r="AL359" i="4"/>
  <c r="AL360" i="4"/>
  <c r="AL361" i="4"/>
  <c r="AL362" i="4"/>
  <c r="AL363" i="4"/>
  <c r="AL364" i="4"/>
  <c r="AL3" i="4"/>
  <c r="AK4" i="4"/>
  <c r="AK5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43" i="4"/>
  <c r="AK44" i="4"/>
  <c r="AK45" i="4"/>
  <c r="AK46" i="4"/>
  <c r="AK47" i="4"/>
  <c r="AK48" i="4"/>
  <c r="AK49" i="4"/>
  <c r="AK50" i="4"/>
  <c r="AK51" i="4"/>
  <c r="AK52" i="4"/>
  <c r="AK53" i="4"/>
  <c r="AK54" i="4"/>
  <c r="AK55" i="4"/>
  <c r="AK56" i="4"/>
  <c r="AK57" i="4"/>
  <c r="AK58" i="4"/>
  <c r="AK59" i="4"/>
  <c r="AK60" i="4"/>
  <c r="AK61" i="4"/>
  <c r="AK62" i="4"/>
  <c r="AK63" i="4"/>
  <c r="AK64" i="4"/>
  <c r="AK65" i="4"/>
  <c r="AK66" i="4"/>
  <c r="AK67" i="4"/>
  <c r="AK68" i="4"/>
  <c r="AK69" i="4"/>
  <c r="AK70" i="4"/>
  <c r="AK71" i="4"/>
  <c r="AK72" i="4"/>
  <c r="AK73" i="4"/>
  <c r="AK74" i="4"/>
  <c r="AK75" i="4"/>
  <c r="AK76" i="4"/>
  <c r="AK77" i="4"/>
  <c r="AK78" i="4"/>
  <c r="AK79" i="4"/>
  <c r="AK80" i="4"/>
  <c r="AK81" i="4"/>
  <c r="AK82" i="4"/>
  <c r="AK83" i="4"/>
  <c r="AK84" i="4"/>
  <c r="AK85" i="4"/>
  <c r="AK86" i="4"/>
  <c r="AK87" i="4"/>
  <c r="AK88" i="4"/>
  <c r="AK89" i="4"/>
  <c r="AK90" i="4"/>
  <c r="AK91" i="4"/>
  <c r="AK92" i="4"/>
  <c r="AK93" i="4"/>
  <c r="AK94" i="4"/>
  <c r="AK95" i="4"/>
  <c r="AK96" i="4"/>
  <c r="AK97" i="4"/>
  <c r="AK98" i="4"/>
  <c r="AK99" i="4"/>
  <c r="AK100" i="4"/>
  <c r="AK101" i="4"/>
  <c r="AK102" i="4"/>
  <c r="AK103" i="4"/>
  <c r="AK104" i="4"/>
  <c r="AK105" i="4"/>
  <c r="AK106" i="4"/>
  <c r="AK107" i="4"/>
  <c r="AK108" i="4"/>
  <c r="AK109" i="4"/>
  <c r="AK110" i="4"/>
  <c r="AK111" i="4"/>
  <c r="AK112" i="4"/>
  <c r="AK113" i="4"/>
  <c r="AK114" i="4"/>
  <c r="AK115" i="4"/>
  <c r="AK116" i="4"/>
  <c r="AK117" i="4"/>
  <c r="AK118" i="4"/>
  <c r="AK119" i="4"/>
  <c r="AK120" i="4"/>
  <c r="AK121" i="4"/>
  <c r="AK122" i="4"/>
  <c r="AK123" i="4"/>
  <c r="AK124" i="4"/>
  <c r="AK125" i="4"/>
  <c r="AK126" i="4"/>
  <c r="AK127" i="4"/>
  <c r="AK128" i="4"/>
  <c r="AK129" i="4"/>
  <c r="AK130" i="4"/>
  <c r="AK131" i="4"/>
  <c r="AK132" i="4"/>
  <c r="AK133" i="4"/>
  <c r="AK134" i="4"/>
  <c r="AK135" i="4"/>
  <c r="AK136" i="4"/>
  <c r="AK137" i="4"/>
  <c r="AK138" i="4"/>
  <c r="AK139" i="4"/>
  <c r="AK140" i="4"/>
  <c r="AK141" i="4"/>
  <c r="AK142" i="4"/>
  <c r="AK143" i="4"/>
  <c r="AK144" i="4"/>
  <c r="AK145" i="4"/>
  <c r="AK146" i="4"/>
  <c r="AK147" i="4"/>
  <c r="AK148" i="4"/>
  <c r="AK149" i="4"/>
  <c r="AK150" i="4"/>
  <c r="AK151" i="4"/>
  <c r="AK152" i="4"/>
  <c r="AK153" i="4"/>
  <c r="AK154" i="4"/>
  <c r="AK155" i="4"/>
  <c r="AK156" i="4"/>
  <c r="AK157" i="4"/>
  <c r="AK158" i="4"/>
  <c r="AK159" i="4"/>
  <c r="AK160" i="4"/>
  <c r="AK161" i="4"/>
  <c r="AK162" i="4"/>
  <c r="AK163" i="4"/>
  <c r="AK164" i="4"/>
  <c r="AK165" i="4"/>
  <c r="AK166" i="4"/>
  <c r="AK167" i="4"/>
  <c r="AK168" i="4"/>
  <c r="AK169" i="4"/>
  <c r="AK170" i="4"/>
  <c r="AK171" i="4"/>
  <c r="AK172" i="4"/>
  <c r="AK173" i="4"/>
  <c r="AK174" i="4"/>
  <c r="AK175" i="4"/>
  <c r="AK176" i="4"/>
  <c r="AK177" i="4"/>
  <c r="AK178" i="4"/>
  <c r="AK179" i="4"/>
  <c r="AK180" i="4"/>
  <c r="AK181" i="4"/>
  <c r="AK182" i="4"/>
  <c r="AK183" i="4"/>
  <c r="AK184" i="4"/>
  <c r="AK185" i="4"/>
  <c r="AK186" i="4"/>
  <c r="AK187" i="4"/>
  <c r="AK188" i="4"/>
  <c r="AK189" i="4"/>
  <c r="AK190" i="4"/>
  <c r="AK191" i="4"/>
  <c r="AK192" i="4"/>
  <c r="AK193" i="4"/>
  <c r="AK194" i="4"/>
  <c r="AK195" i="4"/>
  <c r="AK196" i="4"/>
  <c r="AK197" i="4"/>
  <c r="AK198" i="4"/>
  <c r="AK199" i="4"/>
  <c r="AK200" i="4"/>
  <c r="AK201" i="4"/>
  <c r="AK202" i="4"/>
  <c r="AK203" i="4"/>
  <c r="AK204" i="4"/>
  <c r="AK205" i="4"/>
  <c r="AK206" i="4"/>
  <c r="AK207" i="4"/>
  <c r="AK208" i="4"/>
  <c r="AK209" i="4"/>
  <c r="AK210" i="4"/>
  <c r="AK211" i="4"/>
  <c r="AK212" i="4"/>
  <c r="AK213" i="4"/>
  <c r="AK214" i="4"/>
  <c r="AK215" i="4"/>
  <c r="AK216" i="4"/>
  <c r="AK217" i="4"/>
  <c r="AK218" i="4"/>
  <c r="AK219" i="4"/>
  <c r="AK220" i="4"/>
  <c r="AK221" i="4"/>
  <c r="AK222" i="4"/>
  <c r="AK223" i="4"/>
  <c r="AK224" i="4"/>
  <c r="AK225" i="4"/>
  <c r="AK226" i="4"/>
  <c r="AK227" i="4"/>
  <c r="AK228" i="4"/>
  <c r="AK229" i="4"/>
  <c r="AK230" i="4"/>
  <c r="AK231" i="4"/>
  <c r="AK232" i="4"/>
  <c r="AK233" i="4"/>
  <c r="AK234" i="4"/>
  <c r="AK235" i="4"/>
  <c r="AK236" i="4"/>
  <c r="AK237" i="4"/>
  <c r="AK238" i="4"/>
  <c r="AK239" i="4"/>
  <c r="AK240" i="4"/>
  <c r="AK241" i="4"/>
  <c r="AK242" i="4"/>
  <c r="AK243" i="4"/>
  <c r="AK244" i="4"/>
  <c r="AK245" i="4"/>
  <c r="AK246" i="4"/>
  <c r="AK247" i="4"/>
  <c r="AK248" i="4"/>
  <c r="AK249" i="4"/>
  <c r="AK250" i="4"/>
  <c r="AK251" i="4"/>
  <c r="AK252" i="4"/>
  <c r="AK253" i="4"/>
  <c r="AK254" i="4"/>
  <c r="AK255" i="4"/>
  <c r="AK256" i="4"/>
  <c r="AK257" i="4"/>
  <c r="AK258" i="4"/>
  <c r="AK259" i="4"/>
  <c r="AK260" i="4"/>
  <c r="AK261" i="4"/>
  <c r="AK262" i="4"/>
  <c r="AK263" i="4"/>
  <c r="AK264" i="4"/>
  <c r="AK265" i="4"/>
  <c r="AK266" i="4"/>
  <c r="AK267" i="4"/>
  <c r="AK268" i="4"/>
  <c r="AK269" i="4"/>
  <c r="AK270" i="4"/>
  <c r="AK271" i="4"/>
  <c r="AK272" i="4"/>
  <c r="AK273" i="4"/>
  <c r="AK274" i="4"/>
  <c r="AK275" i="4"/>
  <c r="AK276" i="4"/>
  <c r="AK277" i="4"/>
  <c r="AK278" i="4"/>
  <c r="AK279" i="4"/>
  <c r="AK280" i="4"/>
  <c r="AK281" i="4"/>
  <c r="AK282" i="4"/>
  <c r="AK283" i="4"/>
  <c r="AK284" i="4"/>
  <c r="AK285" i="4"/>
  <c r="AK286" i="4"/>
  <c r="AK287" i="4"/>
  <c r="AK288" i="4"/>
  <c r="AK289" i="4"/>
  <c r="AK290" i="4"/>
  <c r="AK291" i="4"/>
  <c r="AK292" i="4"/>
  <c r="AK293" i="4"/>
  <c r="AK294" i="4"/>
  <c r="AK295" i="4"/>
  <c r="AK296" i="4"/>
  <c r="AK297" i="4"/>
  <c r="AK298" i="4"/>
  <c r="AK299" i="4"/>
  <c r="AK300" i="4"/>
  <c r="AK301" i="4"/>
  <c r="AK302" i="4"/>
  <c r="AK303" i="4"/>
  <c r="AK304" i="4"/>
  <c r="AK305" i="4"/>
  <c r="AK306" i="4"/>
  <c r="AK307" i="4"/>
  <c r="AK308" i="4"/>
  <c r="AK309" i="4"/>
  <c r="AK310" i="4"/>
  <c r="AK311" i="4"/>
  <c r="AK312" i="4"/>
  <c r="AK313" i="4"/>
  <c r="AK314" i="4"/>
  <c r="AK315" i="4"/>
  <c r="AK316" i="4"/>
  <c r="AK317" i="4"/>
  <c r="AK318" i="4"/>
  <c r="AK319" i="4"/>
  <c r="AK320" i="4"/>
  <c r="AK321" i="4"/>
  <c r="AK322" i="4"/>
  <c r="AK323" i="4"/>
  <c r="AK324" i="4"/>
  <c r="AK325" i="4"/>
  <c r="AK326" i="4"/>
  <c r="AK327" i="4"/>
  <c r="AK328" i="4"/>
  <c r="AK329" i="4"/>
  <c r="AK330" i="4"/>
  <c r="AK331" i="4"/>
  <c r="AK332" i="4"/>
  <c r="AK333" i="4"/>
  <c r="AK334" i="4"/>
  <c r="AK335" i="4"/>
  <c r="AK336" i="4"/>
  <c r="AK337" i="4"/>
  <c r="AK338" i="4"/>
  <c r="AK339" i="4"/>
  <c r="AK340" i="4"/>
  <c r="AK341" i="4"/>
  <c r="AK342" i="4"/>
  <c r="AK343" i="4"/>
  <c r="AK344" i="4"/>
  <c r="AK345" i="4"/>
  <c r="AK346" i="4"/>
  <c r="AK347" i="4"/>
  <c r="AK348" i="4"/>
  <c r="AK349" i="4"/>
  <c r="AK350" i="4"/>
  <c r="AK351" i="4"/>
  <c r="AK352" i="4"/>
  <c r="AK353" i="4"/>
  <c r="AK354" i="4"/>
  <c r="AK355" i="4"/>
  <c r="AK356" i="4"/>
  <c r="AK357" i="4"/>
  <c r="AK358" i="4"/>
  <c r="AK359" i="4"/>
  <c r="AK360" i="4"/>
  <c r="AK361" i="4"/>
  <c r="AK362" i="4"/>
  <c r="AK363" i="4"/>
  <c r="AK364" i="4"/>
  <c r="AK3" i="4"/>
  <c r="AJ4" i="4"/>
  <c r="AJ5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J40" i="4"/>
  <c r="AJ41" i="4"/>
  <c r="AJ42" i="4"/>
  <c r="AJ43" i="4"/>
  <c r="AJ44" i="4"/>
  <c r="AJ45" i="4"/>
  <c r="AJ46" i="4"/>
  <c r="AJ47" i="4"/>
  <c r="AJ48" i="4"/>
  <c r="AJ49" i="4"/>
  <c r="AJ50" i="4"/>
  <c r="AJ51" i="4"/>
  <c r="AJ52" i="4"/>
  <c r="AJ53" i="4"/>
  <c r="AJ54" i="4"/>
  <c r="AJ55" i="4"/>
  <c r="AJ56" i="4"/>
  <c r="AJ57" i="4"/>
  <c r="AJ58" i="4"/>
  <c r="AJ59" i="4"/>
  <c r="AJ60" i="4"/>
  <c r="AJ61" i="4"/>
  <c r="AJ62" i="4"/>
  <c r="AJ63" i="4"/>
  <c r="AJ64" i="4"/>
  <c r="AJ65" i="4"/>
  <c r="AJ66" i="4"/>
  <c r="AJ67" i="4"/>
  <c r="AJ68" i="4"/>
  <c r="AJ69" i="4"/>
  <c r="AJ70" i="4"/>
  <c r="AJ71" i="4"/>
  <c r="AJ72" i="4"/>
  <c r="AJ73" i="4"/>
  <c r="AJ74" i="4"/>
  <c r="AJ75" i="4"/>
  <c r="AJ76" i="4"/>
  <c r="AJ77" i="4"/>
  <c r="AJ78" i="4"/>
  <c r="AJ79" i="4"/>
  <c r="AJ80" i="4"/>
  <c r="AJ81" i="4"/>
  <c r="AJ82" i="4"/>
  <c r="AJ83" i="4"/>
  <c r="AJ84" i="4"/>
  <c r="AJ85" i="4"/>
  <c r="AJ86" i="4"/>
  <c r="AJ87" i="4"/>
  <c r="AJ88" i="4"/>
  <c r="AJ89" i="4"/>
  <c r="AJ90" i="4"/>
  <c r="AJ91" i="4"/>
  <c r="AJ92" i="4"/>
  <c r="AJ93" i="4"/>
  <c r="AJ94" i="4"/>
  <c r="AJ95" i="4"/>
  <c r="AJ96" i="4"/>
  <c r="AJ97" i="4"/>
  <c r="AJ98" i="4"/>
  <c r="AJ99" i="4"/>
  <c r="AJ100" i="4"/>
  <c r="AJ101" i="4"/>
  <c r="AJ102" i="4"/>
  <c r="AJ103" i="4"/>
  <c r="AJ104" i="4"/>
  <c r="AJ105" i="4"/>
  <c r="AJ106" i="4"/>
  <c r="AJ107" i="4"/>
  <c r="AJ108" i="4"/>
  <c r="AJ109" i="4"/>
  <c r="AJ110" i="4"/>
  <c r="AJ111" i="4"/>
  <c r="AJ112" i="4"/>
  <c r="AJ113" i="4"/>
  <c r="AJ114" i="4"/>
  <c r="AJ115" i="4"/>
  <c r="AJ116" i="4"/>
  <c r="AJ117" i="4"/>
  <c r="AJ118" i="4"/>
  <c r="AJ119" i="4"/>
  <c r="AJ120" i="4"/>
  <c r="AJ121" i="4"/>
  <c r="AJ122" i="4"/>
  <c r="AJ123" i="4"/>
  <c r="AJ124" i="4"/>
  <c r="AJ125" i="4"/>
  <c r="AJ126" i="4"/>
  <c r="AJ127" i="4"/>
  <c r="AJ128" i="4"/>
  <c r="AJ129" i="4"/>
  <c r="AJ130" i="4"/>
  <c r="AJ131" i="4"/>
  <c r="AJ132" i="4"/>
  <c r="AJ133" i="4"/>
  <c r="AJ134" i="4"/>
  <c r="AJ135" i="4"/>
  <c r="AJ136" i="4"/>
  <c r="AJ137" i="4"/>
  <c r="AJ138" i="4"/>
  <c r="AJ139" i="4"/>
  <c r="AJ140" i="4"/>
  <c r="AJ141" i="4"/>
  <c r="AJ142" i="4"/>
  <c r="AJ143" i="4"/>
  <c r="AJ144" i="4"/>
  <c r="AJ145" i="4"/>
  <c r="AJ146" i="4"/>
  <c r="AJ147" i="4"/>
  <c r="AJ148" i="4"/>
  <c r="AJ149" i="4"/>
  <c r="AJ150" i="4"/>
  <c r="AJ151" i="4"/>
  <c r="AJ152" i="4"/>
  <c r="AJ153" i="4"/>
  <c r="AJ154" i="4"/>
  <c r="AJ155" i="4"/>
  <c r="AJ156" i="4"/>
  <c r="AJ157" i="4"/>
  <c r="AJ158" i="4"/>
  <c r="AJ159" i="4"/>
  <c r="AJ160" i="4"/>
  <c r="AJ161" i="4"/>
  <c r="AJ162" i="4"/>
  <c r="AJ163" i="4"/>
  <c r="AJ164" i="4"/>
  <c r="AJ165" i="4"/>
  <c r="AJ166" i="4"/>
  <c r="AJ167" i="4"/>
  <c r="AJ168" i="4"/>
  <c r="AJ169" i="4"/>
  <c r="AJ170" i="4"/>
  <c r="AJ171" i="4"/>
  <c r="AJ172" i="4"/>
  <c r="AJ173" i="4"/>
  <c r="AJ174" i="4"/>
  <c r="AJ175" i="4"/>
  <c r="AJ176" i="4"/>
  <c r="AJ177" i="4"/>
  <c r="AJ178" i="4"/>
  <c r="AJ179" i="4"/>
  <c r="AJ180" i="4"/>
  <c r="AJ181" i="4"/>
  <c r="AJ182" i="4"/>
  <c r="AJ183" i="4"/>
  <c r="AJ184" i="4"/>
  <c r="AJ185" i="4"/>
  <c r="AJ186" i="4"/>
  <c r="AJ187" i="4"/>
  <c r="AJ188" i="4"/>
  <c r="AJ189" i="4"/>
  <c r="AJ190" i="4"/>
  <c r="AJ191" i="4"/>
  <c r="AJ192" i="4"/>
  <c r="AJ193" i="4"/>
  <c r="AJ194" i="4"/>
  <c r="AJ195" i="4"/>
  <c r="AJ196" i="4"/>
  <c r="AJ197" i="4"/>
  <c r="AJ198" i="4"/>
  <c r="AJ199" i="4"/>
  <c r="AJ200" i="4"/>
  <c r="AJ201" i="4"/>
  <c r="AJ202" i="4"/>
  <c r="AJ203" i="4"/>
  <c r="AJ204" i="4"/>
  <c r="AJ205" i="4"/>
  <c r="AJ206" i="4"/>
  <c r="AJ207" i="4"/>
  <c r="AJ208" i="4"/>
  <c r="AJ209" i="4"/>
  <c r="AJ210" i="4"/>
  <c r="AJ211" i="4"/>
  <c r="AJ212" i="4"/>
  <c r="AJ213" i="4"/>
  <c r="AJ214" i="4"/>
  <c r="AJ215" i="4"/>
  <c r="AJ216" i="4"/>
  <c r="AJ217" i="4"/>
  <c r="AJ218" i="4"/>
  <c r="AJ219" i="4"/>
  <c r="AJ220" i="4"/>
  <c r="AJ221" i="4"/>
  <c r="AJ222" i="4"/>
  <c r="AJ223" i="4"/>
  <c r="AJ224" i="4"/>
  <c r="AJ225" i="4"/>
  <c r="AJ226" i="4"/>
  <c r="AJ227" i="4"/>
  <c r="AJ228" i="4"/>
  <c r="AJ229" i="4"/>
  <c r="AJ230" i="4"/>
  <c r="AJ231" i="4"/>
  <c r="AJ232" i="4"/>
  <c r="AJ233" i="4"/>
  <c r="AJ234" i="4"/>
  <c r="AJ235" i="4"/>
  <c r="AJ236" i="4"/>
  <c r="AJ237" i="4"/>
  <c r="AJ238" i="4"/>
  <c r="AJ239" i="4"/>
  <c r="AJ240" i="4"/>
  <c r="AJ241" i="4"/>
  <c r="AJ242" i="4"/>
  <c r="AJ243" i="4"/>
  <c r="AJ244" i="4"/>
  <c r="AJ245" i="4"/>
  <c r="AJ246" i="4"/>
  <c r="AJ247" i="4"/>
  <c r="AJ248" i="4"/>
  <c r="AJ249" i="4"/>
  <c r="AJ250" i="4"/>
  <c r="AJ251" i="4"/>
  <c r="AJ252" i="4"/>
  <c r="AJ253" i="4"/>
  <c r="AJ254" i="4"/>
  <c r="AJ255" i="4"/>
  <c r="AJ256" i="4"/>
  <c r="AJ257" i="4"/>
  <c r="AJ258" i="4"/>
  <c r="AJ259" i="4"/>
  <c r="AJ260" i="4"/>
  <c r="AJ261" i="4"/>
  <c r="AJ262" i="4"/>
  <c r="AJ263" i="4"/>
  <c r="AJ264" i="4"/>
  <c r="AJ265" i="4"/>
  <c r="AJ266" i="4"/>
  <c r="AJ267" i="4"/>
  <c r="AJ268" i="4"/>
  <c r="AJ269" i="4"/>
  <c r="AJ270" i="4"/>
  <c r="AJ271" i="4"/>
  <c r="AJ272" i="4"/>
  <c r="AJ273" i="4"/>
  <c r="AJ274" i="4"/>
  <c r="AJ275" i="4"/>
  <c r="AJ276" i="4"/>
  <c r="AJ277" i="4"/>
  <c r="AJ278" i="4"/>
  <c r="AJ279" i="4"/>
  <c r="AJ280" i="4"/>
  <c r="AJ281" i="4"/>
  <c r="AJ282" i="4"/>
  <c r="AJ283" i="4"/>
  <c r="AJ284" i="4"/>
  <c r="AJ285" i="4"/>
  <c r="AJ286" i="4"/>
  <c r="AJ287" i="4"/>
  <c r="AJ288" i="4"/>
  <c r="AJ289" i="4"/>
  <c r="AJ290" i="4"/>
  <c r="AJ291" i="4"/>
  <c r="AJ292" i="4"/>
  <c r="AJ293" i="4"/>
  <c r="AJ294" i="4"/>
  <c r="AJ295" i="4"/>
  <c r="AJ296" i="4"/>
  <c r="AJ297" i="4"/>
  <c r="AJ298" i="4"/>
  <c r="AJ299" i="4"/>
  <c r="AJ300" i="4"/>
  <c r="AJ301" i="4"/>
  <c r="AJ302" i="4"/>
  <c r="AJ303" i="4"/>
  <c r="AJ304" i="4"/>
  <c r="AJ305" i="4"/>
  <c r="AJ306" i="4"/>
  <c r="AJ307" i="4"/>
  <c r="AJ308" i="4"/>
  <c r="AJ309" i="4"/>
  <c r="AJ310" i="4"/>
  <c r="AJ311" i="4"/>
  <c r="AJ312" i="4"/>
  <c r="AJ313" i="4"/>
  <c r="AJ314" i="4"/>
  <c r="AJ315" i="4"/>
  <c r="AJ316" i="4"/>
  <c r="AJ317" i="4"/>
  <c r="AJ318" i="4"/>
  <c r="AJ319" i="4"/>
  <c r="AJ320" i="4"/>
  <c r="AJ321" i="4"/>
  <c r="AJ322" i="4"/>
  <c r="AJ323" i="4"/>
  <c r="AJ324" i="4"/>
  <c r="AJ325" i="4"/>
  <c r="AJ326" i="4"/>
  <c r="AJ327" i="4"/>
  <c r="AJ328" i="4"/>
  <c r="AJ329" i="4"/>
  <c r="AJ330" i="4"/>
  <c r="AJ331" i="4"/>
  <c r="AJ332" i="4"/>
  <c r="AJ333" i="4"/>
  <c r="AJ334" i="4"/>
  <c r="AJ335" i="4"/>
  <c r="AJ336" i="4"/>
  <c r="AJ337" i="4"/>
  <c r="AJ338" i="4"/>
  <c r="AJ339" i="4"/>
  <c r="AJ340" i="4"/>
  <c r="AJ341" i="4"/>
  <c r="AJ342" i="4"/>
  <c r="AJ343" i="4"/>
  <c r="AJ344" i="4"/>
  <c r="AJ345" i="4"/>
  <c r="AJ346" i="4"/>
  <c r="AJ347" i="4"/>
  <c r="AJ348" i="4"/>
  <c r="AJ349" i="4"/>
  <c r="AJ350" i="4"/>
  <c r="AJ351" i="4"/>
  <c r="AJ352" i="4"/>
  <c r="AJ353" i="4"/>
  <c r="AJ354" i="4"/>
  <c r="AJ355" i="4"/>
  <c r="AJ356" i="4"/>
  <c r="AJ357" i="4"/>
  <c r="AJ358" i="4"/>
  <c r="AJ359" i="4"/>
  <c r="AJ360" i="4"/>
  <c r="AJ361" i="4"/>
  <c r="AJ362" i="4"/>
  <c r="AJ363" i="4"/>
  <c r="AJ364" i="4"/>
  <c r="AJ3" i="4"/>
  <c r="AI4" i="4"/>
  <c r="AI5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45" i="4"/>
  <c r="AI46" i="4"/>
  <c r="AI47" i="4"/>
  <c r="AI48" i="4"/>
  <c r="AI49" i="4"/>
  <c r="AI50" i="4"/>
  <c r="AI51" i="4"/>
  <c r="AI52" i="4"/>
  <c r="AI53" i="4"/>
  <c r="AI54" i="4"/>
  <c r="AI55" i="4"/>
  <c r="AI56" i="4"/>
  <c r="AI57" i="4"/>
  <c r="AI58" i="4"/>
  <c r="AI59" i="4"/>
  <c r="AI60" i="4"/>
  <c r="AI61" i="4"/>
  <c r="AI62" i="4"/>
  <c r="AI63" i="4"/>
  <c r="AI64" i="4"/>
  <c r="AI65" i="4"/>
  <c r="AI66" i="4"/>
  <c r="AI67" i="4"/>
  <c r="AI68" i="4"/>
  <c r="AI69" i="4"/>
  <c r="AI70" i="4"/>
  <c r="AI71" i="4"/>
  <c r="AI72" i="4"/>
  <c r="AI73" i="4"/>
  <c r="AI74" i="4"/>
  <c r="AI75" i="4"/>
  <c r="AI76" i="4"/>
  <c r="AI77" i="4"/>
  <c r="AI78" i="4"/>
  <c r="AI79" i="4"/>
  <c r="AI80" i="4"/>
  <c r="AI81" i="4"/>
  <c r="AI82" i="4"/>
  <c r="AI83" i="4"/>
  <c r="AI84" i="4"/>
  <c r="AI85" i="4"/>
  <c r="AI86" i="4"/>
  <c r="AI87" i="4"/>
  <c r="AI88" i="4"/>
  <c r="AI89" i="4"/>
  <c r="AI90" i="4"/>
  <c r="AI91" i="4"/>
  <c r="AI92" i="4"/>
  <c r="AI93" i="4"/>
  <c r="AI94" i="4"/>
  <c r="AI95" i="4"/>
  <c r="AI96" i="4"/>
  <c r="AI97" i="4"/>
  <c r="AI98" i="4"/>
  <c r="AI99" i="4"/>
  <c r="AI100" i="4"/>
  <c r="AI101" i="4"/>
  <c r="AI102" i="4"/>
  <c r="AI103" i="4"/>
  <c r="AI104" i="4"/>
  <c r="AI105" i="4"/>
  <c r="AI106" i="4"/>
  <c r="AI107" i="4"/>
  <c r="AI108" i="4"/>
  <c r="AI109" i="4"/>
  <c r="AI110" i="4"/>
  <c r="AI111" i="4"/>
  <c r="AI112" i="4"/>
  <c r="AI113" i="4"/>
  <c r="AI114" i="4"/>
  <c r="AI115" i="4"/>
  <c r="AI116" i="4"/>
  <c r="AI117" i="4"/>
  <c r="AI118" i="4"/>
  <c r="AI119" i="4"/>
  <c r="AI120" i="4"/>
  <c r="AI121" i="4"/>
  <c r="AI122" i="4"/>
  <c r="AI123" i="4"/>
  <c r="AI124" i="4"/>
  <c r="AI125" i="4"/>
  <c r="AI126" i="4"/>
  <c r="AI127" i="4"/>
  <c r="AI128" i="4"/>
  <c r="AI129" i="4"/>
  <c r="AI130" i="4"/>
  <c r="AI131" i="4"/>
  <c r="AI132" i="4"/>
  <c r="AI133" i="4"/>
  <c r="AI134" i="4"/>
  <c r="AI135" i="4"/>
  <c r="AI136" i="4"/>
  <c r="AI137" i="4"/>
  <c r="AI138" i="4"/>
  <c r="AI139" i="4"/>
  <c r="AI140" i="4"/>
  <c r="AI141" i="4"/>
  <c r="AI142" i="4"/>
  <c r="AI143" i="4"/>
  <c r="AI144" i="4"/>
  <c r="AI145" i="4"/>
  <c r="AI146" i="4"/>
  <c r="AI147" i="4"/>
  <c r="AI148" i="4"/>
  <c r="AI149" i="4"/>
  <c r="AI150" i="4"/>
  <c r="AI151" i="4"/>
  <c r="AI152" i="4"/>
  <c r="AI153" i="4"/>
  <c r="AI154" i="4"/>
  <c r="AI155" i="4"/>
  <c r="AI156" i="4"/>
  <c r="AI157" i="4"/>
  <c r="AI158" i="4"/>
  <c r="AI159" i="4"/>
  <c r="AI160" i="4"/>
  <c r="AI161" i="4"/>
  <c r="AI162" i="4"/>
  <c r="AI163" i="4"/>
  <c r="AI164" i="4"/>
  <c r="AI165" i="4"/>
  <c r="AI166" i="4"/>
  <c r="AI167" i="4"/>
  <c r="AI168" i="4"/>
  <c r="AI169" i="4"/>
  <c r="AI170" i="4"/>
  <c r="AI171" i="4"/>
  <c r="AI172" i="4"/>
  <c r="AI173" i="4"/>
  <c r="AI174" i="4"/>
  <c r="AI175" i="4"/>
  <c r="AI176" i="4"/>
  <c r="AI177" i="4"/>
  <c r="AI178" i="4"/>
  <c r="AI179" i="4"/>
  <c r="AI180" i="4"/>
  <c r="AI181" i="4"/>
  <c r="AI182" i="4"/>
  <c r="AI183" i="4"/>
  <c r="AI184" i="4"/>
  <c r="AI185" i="4"/>
  <c r="AI186" i="4"/>
  <c r="AI187" i="4"/>
  <c r="AI188" i="4"/>
  <c r="AI189" i="4"/>
  <c r="AI190" i="4"/>
  <c r="AI191" i="4"/>
  <c r="AI192" i="4"/>
  <c r="AI193" i="4"/>
  <c r="AI194" i="4"/>
  <c r="AI195" i="4"/>
  <c r="AI196" i="4"/>
  <c r="AI197" i="4"/>
  <c r="AI198" i="4"/>
  <c r="AI199" i="4"/>
  <c r="AI200" i="4"/>
  <c r="AI201" i="4"/>
  <c r="AI202" i="4"/>
  <c r="AI203" i="4"/>
  <c r="AI204" i="4"/>
  <c r="AI205" i="4"/>
  <c r="AI206" i="4"/>
  <c r="AI207" i="4"/>
  <c r="AI208" i="4"/>
  <c r="AI209" i="4"/>
  <c r="AI210" i="4"/>
  <c r="AI211" i="4"/>
  <c r="AI212" i="4"/>
  <c r="AI213" i="4"/>
  <c r="AI214" i="4"/>
  <c r="AI215" i="4"/>
  <c r="AI216" i="4"/>
  <c r="AI217" i="4"/>
  <c r="AI218" i="4"/>
  <c r="AI219" i="4"/>
  <c r="AI220" i="4"/>
  <c r="AI221" i="4"/>
  <c r="AI222" i="4"/>
  <c r="AI223" i="4"/>
  <c r="AI224" i="4"/>
  <c r="AI225" i="4"/>
  <c r="AI226" i="4"/>
  <c r="AI227" i="4"/>
  <c r="AI228" i="4"/>
  <c r="AI229" i="4"/>
  <c r="AI230" i="4"/>
  <c r="AI231" i="4"/>
  <c r="AI232" i="4"/>
  <c r="AI233" i="4"/>
  <c r="AI234" i="4"/>
  <c r="AI235" i="4"/>
  <c r="AI236" i="4"/>
  <c r="AI237" i="4"/>
  <c r="AI238" i="4"/>
  <c r="AI239" i="4"/>
  <c r="AI240" i="4"/>
  <c r="AI241" i="4"/>
  <c r="AI242" i="4"/>
  <c r="AI243" i="4"/>
  <c r="AI244" i="4"/>
  <c r="AI245" i="4"/>
  <c r="AI246" i="4"/>
  <c r="AI247" i="4"/>
  <c r="AI248" i="4"/>
  <c r="AI249" i="4"/>
  <c r="AI250" i="4"/>
  <c r="AI251" i="4"/>
  <c r="AI252" i="4"/>
  <c r="AI253" i="4"/>
  <c r="AI254" i="4"/>
  <c r="AI255" i="4"/>
  <c r="AI256" i="4"/>
  <c r="AI257" i="4"/>
  <c r="AI258" i="4"/>
  <c r="AI259" i="4"/>
  <c r="AI260" i="4"/>
  <c r="AI261" i="4"/>
  <c r="AI262" i="4"/>
  <c r="AI263" i="4"/>
  <c r="AI264" i="4"/>
  <c r="AI265" i="4"/>
  <c r="AI266" i="4"/>
  <c r="AI267" i="4"/>
  <c r="AI268" i="4"/>
  <c r="AI269" i="4"/>
  <c r="AI270" i="4"/>
  <c r="AI271" i="4"/>
  <c r="AI272" i="4"/>
  <c r="AI273" i="4"/>
  <c r="AI274" i="4"/>
  <c r="AI275" i="4"/>
  <c r="AI276" i="4"/>
  <c r="AI277" i="4"/>
  <c r="AI278" i="4"/>
  <c r="AI279" i="4"/>
  <c r="AI280" i="4"/>
  <c r="AI281" i="4"/>
  <c r="AI282" i="4"/>
  <c r="AI283" i="4"/>
  <c r="AI284" i="4"/>
  <c r="AI285" i="4"/>
  <c r="AI286" i="4"/>
  <c r="AI287" i="4"/>
  <c r="AI288" i="4"/>
  <c r="AI289" i="4"/>
  <c r="AI290" i="4"/>
  <c r="AI291" i="4"/>
  <c r="AI292" i="4"/>
  <c r="AI293" i="4"/>
  <c r="AI294" i="4"/>
  <c r="AI295" i="4"/>
  <c r="AI296" i="4"/>
  <c r="AI297" i="4"/>
  <c r="AI298" i="4"/>
  <c r="AI299" i="4"/>
  <c r="AI300" i="4"/>
  <c r="AI301" i="4"/>
  <c r="AI302" i="4"/>
  <c r="AI303" i="4"/>
  <c r="AI304" i="4"/>
  <c r="AI305" i="4"/>
  <c r="AI306" i="4"/>
  <c r="AI307" i="4"/>
  <c r="AI308" i="4"/>
  <c r="AI309" i="4"/>
  <c r="AI310" i="4"/>
  <c r="AI311" i="4"/>
  <c r="AI312" i="4"/>
  <c r="AI313" i="4"/>
  <c r="AI314" i="4"/>
  <c r="AI315" i="4"/>
  <c r="AI316" i="4"/>
  <c r="AI317" i="4"/>
  <c r="AI318" i="4"/>
  <c r="AI319" i="4"/>
  <c r="AI320" i="4"/>
  <c r="AI321" i="4"/>
  <c r="AI322" i="4"/>
  <c r="AI323" i="4"/>
  <c r="AI324" i="4"/>
  <c r="AI325" i="4"/>
  <c r="AI326" i="4"/>
  <c r="AI327" i="4"/>
  <c r="AI328" i="4"/>
  <c r="AI329" i="4"/>
  <c r="AI330" i="4"/>
  <c r="AI331" i="4"/>
  <c r="AI332" i="4"/>
  <c r="AI333" i="4"/>
  <c r="AI334" i="4"/>
  <c r="AI335" i="4"/>
  <c r="AI336" i="4"/>
  <c r="AI337" i="4"/>
  <c r="AI338" i="4"/>
  <c r="AI339" i="4"/>
  <c r="AI340" i="4"/>
  <c r="AI341" i="4"/>
  <c r="AI342" i="4"/>
  <c r="AI343" i="4"/>
  <c r="AI344" i="4"/>
  <c r="AI345" i="4"/>
  <c r="AI346" i="4"/>
  <c r="AI347" i="4"/>
  <c r="AI348" i="4"/>
  <c r="AI349" i="4"/>
  <c r="AI350" i="4"/>
  <c r="AI351" i="4"/>
  <c r="AI352" i="4"/>
  <c r="AI353" i="4"/>
  <c r="AI354" i="4"/>
  <c r="AI355" i="4"/>
  <c r="AI356" i="4"/>
  <c r="AI357" i="4"/>
  <c r="AI358" i="4"/>
  <c r="AI359" i="4"/>
  <c r="AI360" i="4"/>
  <c r="AI361" i="4"/>
  <c r="AI362" i="4"/>
  <c r="AI363" i="4"/>
  <c r="AI364" i="4"/>
  <c r="AI3" i="4"/>
  <c r="Z3" i="4"/>
  <c r="AA3" i="4"/>
  <c r="AB3" i="4"/>
  <c r="AC3" i="4"/>
  <c r="AD3" i="4"/>
  <c r="AE3" i="4"/>
  <c r="AF3" i="4"/>
  <c r="AG3" i="4"/>
  <c r="AH3" i="4"/>
  <c r="Z4" i="4"/>
  <c r="AA4" i="4"/>
  <c r="AB4" i="4"/>
  <c r="AC4" i="4"/>
  <c r="AD4" i="4"/>
  <c r="AE4" i="4"/>
  <c r="AF4" i="4"/>
  <c r="AG4" i="4"/>
  <c r="AH4" i="4"/>
  <c r="Z5" i="4"/>
  <c r="AA5" i="4"/>
  <c r="AB5" i="4"/>
  <c r="AC5" i="4"/>
  <c r="AD5" i="4"/>
  <c r="AE5" i="4"/>
  <c r="AF5" i="4"/>
  <c r="AG5" i="4"/>
  <c r="AH5" i="4"/>
  <c r="Z6" i="4"/>
  <c r="AA6" i="4"/>
  <c r="AB6" i="4"/>
  <c r="AC6" i="4"/>
  <c r="AD6" i="4"/>
  <c r="AE6" i="4"/>
  <c r="AF6" i="4"/>
  <c r="AG6" i="4"/>
  <c r="AH6" i="4"/>
  <c r="Z7" i="4"/>
  <c r="AA7" i="4"/>
  <c r="AB7" i="4"/>
  <c r="AC7" i="4"/>
  <c r="AD7" i="4"/>
  <c r="AE7" i="4"/>
  <c r="AF7" i="4"/>
  <c r="AG7" i="4"/>
  <c r="AH7" i="4"/>
  <c r="Z8" i="4"/>
  <c r="AA8" i="4"/>
  <c r="AB8" i="4"/>
  <c r="AC8" i="4"/>
  <c r="AD8" i="4"/>
  <c r="AE8" i="4"/>
  <c r="AF8" i="4"/>
  <c r="AG8" i="4"/>
  <c r="AH8" i="4"/>
  <c r="Z9" i="4"/>
  <c r="AA9" i="4"/>
  <c r="AB9" i="4"/>
  <c r="AC9" i="4"/>
  <c r="AD9" i="4"/>
  <c r="AE9" i="4"/>
  <c r="AF9" i="4"/>
  <c r="AG9" i="4"/>
  <c r="AH9" i="4"/>
  <c r="Z10" i="4"/>
  <c r="AA10" i="4"/>
  <c r="AB10" i="4"/>
  <c r="AC10" i="4"/>
  <c r="AD10" i="4"/>
  <c r="AE10" i="4"/>
  <c r="AF10" i="4"/>
  <c r="AG10" i="4"/>
  <c r="AH10" i="4"/>
  <c r="Z11" i="4"/>
  <c r="AA11" i="4"/>
  <c r="AB11" i="4"/>
  <c r="AC11" i="4"/>
  <c r="AD11" i="4"/>
  <c r="AE11" i="4"/>
  <c r="AF11" i="4"/>
  <c r="AG11" i="4"/>
  <c r="AH11" i="4"/>
  <c r="Z12" i="4"/>
  <c r="AA12" i="4"/>
  <c r="AB12" i="4"/>
  <c r="AC12" i="4"/>
  <c r="AD12" i="4"/>
  <c r="AE12" i="4"/>
  <c r="AF12" i="4"/>
  <c r="AG12" i="4"/>
  <c r="AH12" i="4"/>
  <c r="Z13" i="4"/>
  <c r="AA13" i="4"/>
  <c r="AB13" i="4"/>
  <c r="AC13" i="4"/>
  <c r="AD13" i="4"/>
  <c r="AE13" i="4"/>
  <c r="AF13" i="4"/>
  <c r="AG13" i="4"/>
  <c r="AH13" i="4"/>
  <c r="Z14" i="4"/>
  <c r="AA14" i="4"/>
  <c r="AB14" i="4"/>
  <c r="AC14" i="4"/>
  <c r="AD14" i="4"/>
  <c r="AE14" i="4"/>
  <c r="AF14" i="4"/>
  <c r="AG14" i="4"/>
  <c r="AH14" i="4"/>
  <c r="Z15" i="4"/>
  <c r="AA15" i="4"/>
  <c r="AB15" i="4"/>
  <c r="AC15" i="4"/>
  <c r="AD15" i="4"/>
  <c r="AE15" i="4"/>
  <c r="AF15" i="4"/>
  <c r="AG15" i="4"/>
  <c r="AH15" i="4"/>
  <c r="Z16" i="4"/>
  <c r="AA16" i="4"/>
  <c r="AB16" i="4"/>
  <c r="AC16" i="4"/>
  <c r="AD16" i="4"/>
  <c r="AE16" i="4"/>
  <c r="AF16" i="4"/>
  <c r="AG16" i="4"/>
  <c r="AH16" i="4"/>
  <c r="Z17" i="4"/>
  <c r="AA17" i="4"/>
  <c r="AB17" i="4"/>
  <c r="AC17" i="4"/>
  <c r="AD17" i="4"/>
  <c r="AE17" i="4"/>
  <c r="AF17" i="4"/>
  <c r="AG17" i="4"/>
  <c r="AH17" i="4"/>
  <c r="Z18" i="4"/>
  <c r="AA18" i="4"/>
  <c r="AB18" i="4"/>
  <c r="AC18" i="4"/>
  <c r="AD18" i="4"/>
  <c r="AE18" i="4"/>
  <c r="AF18" i="4"/>
  <c r="AG18" i="4"/>
  <c r="AH18" i="4"/>
  <c r="Z19" i="4"/>
  <c r="AA19" i="4"/>
  <c r="AB19" i="4"/>
  <c r="AC19" i="4"/>
  <c r="AD19" i="4"/>
  <c r="AE19" i="4"/>
  <c r="AF19" i="4"/>
  <c r="AG19" i="4"/>
  <c r="AH19" i="4"/>
  <c r="Z20" i="4"/>
  <c r="AA20" i="4"/>
  <c r="AB20" i="4"/>
  <c r="AC20" i="4"/>
  <c r="AD20" i="4"/>
  <c r="AE20" i="4"/>
  <c r="AF20" i="4"/>
  <c r="AG20" i="4"/>
  <c r="AH20" i="4"/>
  <c r="Z21" i="4"/>
  <c r="AA21" i="4"/>
  <c r="AB21" i="4"/>
  <c r="AC21" i="4"/>
  <c r="AD21" i="4"/>
  <c r="AE21" i="4"/>
  <c r="AF21" i="4"/>
  <c r="AG21" i="4"/>
  <c r="AH21" i="4"/>
  <c r="Z22" i="4"/>
  <c r="AA22" i="4"/>
  <c r="AB22" i="4"/>
  <c r="AC22" i="4"/>
  <c r="AD22" i="4"/>
  <c r="AE22" i="4"/>
  <c r="AF22" i="4"/>
  <c r="AG22" i="4"/>
  <c r="AH22" i="4"/>
  <c r="Z23" i="4"/>
  <c r="AA23" i="4"/>
  <c r="AB23" i="4"/>
  <c r="AC23" i="4"/>
  <c r="AD23" i="4"/>
  <c r="AE23" i="4"/>
  <c r="AF23" i="4"/>
  <c r="AG23" i="4"/>
  <c r="AH23" i="4"/>
  <c r="Z24" i="4"/>
  <c r="AA24" i="4"/>
  <c r="AB24" i="4"/>
  <c r="AC24" i="4"/>
  <c r="AD24" i="4"/>
  <c r="AE24" i="4"/>
  <c r="AF24" i="4"/>
  <c r="AG24" i="4"/>
  <c r="AH24" i="4"/>
  <c r="Z25" i="4"/>
  <c r="AA25" i="4"/>
  <c r="AB25" i="4"/>
  <c r="AC25" i="4"/>
  <c r="AD25" i="4"/>
  <c r="AE25" i="4"/>
  <c r="AF25" i="4"/>
  <c r="AG25" i="4"/>
  <c r="AH25" i="4"/>
  <c r="Z26" i="4"/>
  <c r="AA26" i="4"/>
  <c r="AB26" i="4"/>
  <c r="AC26" i="4"/>
  <c r="AD26" i="4"/>
  <c r="AE26" i="4"/>
  <c r="AF26" i="4"/>
  <c r="AG26" i="4"/>
  <c r="AH26" i="4"/>
  <c r="Z27" i="4"/>
  <c r="AA27" i="4"/>
  <c r="AB27" i="4"/>
  <c r="AC27" i="4"/>
  <c r="AD27" i="4"/>
  <c r="AE27" i="4"/>
  <c r="AF27" i="4"/>
  <c r="AG27" i="4"/>
  <c r="AH27" i="4"/>
  <c r="Z28" i="4"/>
  <c r="AA28" i="4"/>
  <c r="AB28" i="4"/>
  <c r="AC28" i="4"/>
  <c r="AD28" i="4"/>
  <c r="AE28" i="4"/>
  <c r="AF28" i="4"/>
  <c r="AG28" i="4"/>
  <c r="AH28" i="4"/>
  <c r="Z29" i="4"/>
  <c r="AA29" i="4"/>
  <c r="AB29" i="4"/>
  <c r="AC29" i="4"/>
  <c r="AD29" i="4"/>
  <c r="AE29" i="4"/>
  <c r="AF29" i="4"/>
  <c r="AG29" i="4"/>
  <c r="AH29" i="4"/>
  <c r="Z30" i="4"/>
  <c r="AA30" i="4"/>
  <c r="AB30" i="4"/>
  <c r="AC30" i="4"/>
  <c r="AD30" i="4"/>
  <c r="AE30" i="4"/>
  <c r="AF30" i="4"/>
  <c r="AG30" i="4"/>
  <c r="AH30" i="4"/>
  <c r="Z31" i="4"/>
  <c r="AA31" i="4"/>
  <c r="AB31" i="4"/>
  <c r="AC31" i="4"/>
  <c r="AD31" i="4"/>
  <c r="AE31" i="4"/>
  <c r="AF31" i="4"/>
  <c r="AG31" i="4"/>
  <c r="AH31" i="4"/>
  <c r="Z32" i="4"/>
  <c r="AA32" i="4"/>
  <c r="AB32" i="4"/>
  <c r="AC32" i="4"/>
  <c r="AD32" i="4"/>
  <c r="AE32" i="4"/>
  <c r="AF32" i="4"/>
  <c r="AG32" i="4"/>
  <c r="AH32" i="4"/>
  <c r="Z33" i="4"/>
  <c r="AA33" i="4"/>
  <c r="AB33" i="4"/>
  <c r="AC33" i="4"/>
  <c r="AD33" i="4"/>
  <c r="AE33" i="4"/>
  <c r="AF33" i="4"/>
  <c r="AG33" i="4"/>
  <c r="AH33" i="4"/>
  <c r="Z34" i="4"/>
  <c r="AA34" i="4"/>
  <c r="AB34" i="4"/>
  <c r="AC34" i="4"/>
  <c r="AD34" i="4"/>
  <c r="AE34" i="4"/>
  <c r="AF34" i="4"/>
  <c r="AG34" i="4"/>
  <c r="AH34" i="4"/>
  <c r="Z35" i="4"/>
  <c r="AA35" i="4"/>
  <c r="AB35" i="4"/>
  <c r="AC35" i="4"/>
  <c r="AD35" i="4"/>
  <c r="AE35" i="4"/>
  <c r="AF35" i="4"/>
  <c r="AG35" i="4"/>
  <c r="AH35" i="4"/>
  <c r="Z36" i="4"/>
  <c r="AA36" i="4"/>
  <c r="AB36" i="4"/>
  <c r="AC36" i="4"/>
  <c r="AD36" i="4"/>
  <c r="AE36" i="4"/>
  <c r="AF36" i="4"/>
  <c r="AG36" i="4"/>
  <c r="AH36" i="4"/>
  <c r="Z37" i="4"/>
  <c r="AA37" i="4"/>
  <c r="AB37" i="4"/>
  <c r="AC37" i="4"/>
  <c r="AD37" i="4"/>
  <c r="AE37" i="4"/>
  <c r="AF37" i="4"/>
  <c r="AG37" i="4"/>
  <c r="AH37" i="4"/>
  <c r="Z38" i="4"/>
  <c r="AA38" i="4"/>
  <c r="AB38" i="4"/>
  <c r="AC38" i="4"/>
  <c r="AD38" i="4"/>
  <c r="AE38" i="4"/>
  <c r="AF38" i="4"/>
  <c r="AG38" i="4"/>
  <c r="AH38" i="4"/>
  <c r="Z39" i="4"/>
  <c r="AA39" i="4"/>
  <c r="AB39" i="4"/>
  <c r="AC39" i="4"/>
  <c r="AD39" i="4"/>
  <c r="AE39" i="4"/>
  <c r="AF39" i="4"/>
  <c r="AG39" i="4"/>
  <c r="AH39" i="4"/>
  <c r="Z40" i="4"/>
  <c r="AA40" i="4"/>
  <c r="AB40" i="4"/>
  <c r="AC40" i="4"/>
  <c r="AD40" i="4"/>
  <c r="AE40" i="4"/>
  <c r="AF40" i="4"/>
  <c r="AG40" i="4"/>
  <c r="AH40" i="4"/>
  <c r="Z41" i="4"/>
  <c r="AA41" i="4"/>
  <c r="AB41" i="4"/>
  <c r="AC41" i="4"/>
  <c r="AD41" i="4"/>
  <c r="AE41" i="4"/>
  <c r="AF41" i="4"/>
  <c r="AG41" i="4"/>
  <c r="AH41" i="4"/>
  <c r="Z42" i="4"/>
  <c r="AA42" i="4"/>
  <c r="AB42" i="4"/>
  <c r="AC42" i="4"/>
  <c r="AD42" i="4"/>
  <c r="AE42" i="4"/>
  <c r="AF42" i="4"/>
  <c r="AG42" i="4"/>
  <c r="AH42" i="4"/>
  <c r="Z43" i="4"/>
  <c r="AA43" i="4"/>
  <c r="AB43" i="4"/>
  <c r="AC43" i="4"/>
  <c r="AD43" i="4"/>
  <c r="AE43" i="4"/>
  <c r="AF43" i="4"/>
  <c r="AG43" i="4"/>
  <c r="AH43" i="4"/>
  <c r="Z44" i="4"/>
  <c r="AA44" i="4"/>
  <c r="AB44" i="4"/>
  <c r="AC44" i="4"/>
  <c r="AD44" i="4"/>
  <c r="AE44" i="4"/>
  <c r="AF44" i="4"/>
  <c r="AG44" i="4"/>
  <c r="AH44" i="4"/>
  <c r="Z45" i="4"/>
  <c r="AA45" i="4"/>
  <c r="AB45" i="4"/>
  <c r="AC45" i="4"/>
  <c r="AD45" i="4"/>
  <c r="AE45" i="4"/>
  <c r="AF45" i="4"/>
  <c r="AG45" i="4"/>
  <c r="AH45" i="4"/>
  <c r="Z46" i="4"/>
  <c r="AA46" i="4"/>
  <c r="AB46" i="4"/>
  <c r="AC46" i="4"/>
  <c r="AD46" i="4"/>
  <c r="AE46" i="4"/>
  <c r="AF46" i="4"/>
  <c r="AG46" i="4"/>
  <c r="AH46" i="4"/>
  <c r="Z47" i="4"/>
  <c r="AA47" i="4"/>
  <c r="AB47" i="4"/>
  <c r="AC47" i="4"/>
  <c r="AD47" i="4"/>
  <c r="AE47" i="4"/>
  <c r="AF47" i="4"/>
  <c r="AG47" i="4"/>
  <c r="AH47" i="4"/>
  <c r="Z48" i="4"/>
  <c r="AA48" i="4"/>
  <c r="AB48" i="4"/>
  <c r="AC48" i="4"/>
  <c r="AD48" i="4"/>
  <c r="AE48" i="4"/>
  <c r="AF48" i="4"/>
  <c r="AG48" i="4"/>
  <c r="AH48" i="4"/>
  <c r="Z49" i="4"/>
  <c r="AA49" i="4"/>
  <c r="AB49" i="4"/>
  <c r="AC49" i="4"/>
  <c r="AD49" i="4"/>
  <c r="AE49" i="4"/>
  <c r="AF49" i="4"/>
  <c r="AG49" i="4"/>
  <c r="AH49" i="4"/>
  <c r="Z50" i="4"/>
  <c r="AA50" i="4"/>
  <c r="AB50" i="4"/>
  <c r="AC50" i="4"/>
  <c r="AD50" i="4"/>
  <c r="AE50" i="4"/>
  <c r="AF50" i="4"/>
  <c r="AG50" i="4"/>
  <c r="AH50" i="4"/>
  <c r="Z51" i="4"/>
  <c r="AA51" i="4"/>
  <c r="AB51" i="4"/>
  <c r="AC51" i="4"/>
  <c r="AD51" i="4"/>
  <c r="AE51" i="4"/>
  <c r="AF51" i="4"/>
  <c r="AG51" i="4"/>
  <c r="AH51" i="4"/>
  <c r="Z52" i="4"/>
  <c r="AA52" i="4"/>
  <c r="AB52" i="4"/>
  <c r="AC52" i="4"/>
  <c r="AD52" i="4"/>
  <c r="AE52" i="4"/>
  <c r="AF52" i="4"/>
  <c r="AG52" i="4"/>
  <c r="AH52" i="4"/>
  <c r="Z53" i="4"/>
  <c r="AA53" i="4"/>
  <c r="AB53" i="4"/>
  <c r="AC53" i="4"/>
  <c r="AD53" i="4"/>
  <c r="AE53" i="4"/>
  <c r="AF53" i="4"/>
  <c r="AG53" i="4"/>
  <c r="AH53" i="4"/>
  <c r="Z54" i="4"/>
  <c r="AA54" i="4"/>
  <c r="AB54" i="4"/>
  <c r="AC54" i="4"/>
  <c r="AD54" i="4"/>
  <c r="AE54" i="4"/>
  <c r="AF54" i="4"/>
  <c r="AG54" i="4"/>
  <c r="AH54" i="4"/>
  <c r="Z55" i="4"/>
  <c r="AA55" i="4"/>
  <c r="AB55" i="4"/>
  <c r="AC55" i="4"/>
  <c r="AD55" i="4"/>
  <c r="AE55" i="4"/>
  <c r="AF55" i="4"/>
  <c r="AG55" i="4"/>
  <c r="AH55" i="4"/>
  <c r="Z56" i="4"/>
  <c r="AA56" i="4"/>
  <c r="AB56" i="4"/>
  <c r="AC56" i="4"/>
  <c r="AD56" i="4"/>
  <c r="AE56" i="4"/>
  <c r="AF56" i="4"/>
  <c r="AG56" i="4"/>
  <c r="AH56" i="4"/>
  <c r="Z57" i="4"/>
  <c r="AA57" i="4"/>
  <c r="AB57" i="4"/>
  <c r="AC57" i="4"/>
  <c r="AD57" i="4"/>
  <c r="AE57" i="4"/>
  <c r="AF57" i="4"/>
  <c r="AG57" i="4"/>
  <c r="AH57" i="4"/>
  <c r="Z58" i="4"/>
  <c r="AA58" i="4"/>
  <c r="AB58" i="4"/>
  <c r="AC58" i="4"/>
  <c r="AD58" i="4"/>
  <c r="AE58" i="4"/>
  <c r="AF58" i="4"/>
  <c r="AG58" i="4"/>
  <c r="AH58" i="4"/>
  <c r="Z59" i="4"/>
  <c r="AA59" i="4"/>
  <c r="AB59" i="4"/>
  <c r="AC59" i="4"/>
  <c r="AD59" i="4"/>
  <c r="AE59" i="4"/>
  <c r="AF59" i="4"/>
  <c r="AG59" i="4"/>
  <c r="AH59" i="4"/>
  <c r="Z60" i="4"/>
  <c r="AA60" i="4"/>
  <c r="AB60" i="4"/>
  <c r="AC60" i="4"/>
  <c r="AD60" i="4"/>
  <c r="AE60" i="4"/>
  <c r="AF60" i="4"/>
  <c r="AG60" i="4"/>
  <c r="AH60" i="4"/>
  <c r="Z61" i="4"/>
  <c r="AA61" i="4"/>
  <c r="AB61" i="4"/>
  <c r="AC61" i="4"/>
  <c r="AD61" i="4"/>
  <c r="AE61" i="4"/>
  <c r="AF61" i="4"/>
  <c r="AG61" i="4"/>
  <c r="AH61" i="4"/>
  <c r="Z62" i="4"/>
  <c r="AA62" i="4"/>
  <c r="AB62" i="4"/>
  <c r="AC62" i="4"/>
  <c r="AD62" i="4"/>
  <c r="AE62" i="4"/>
  <c r="AF62" i="4"/>
  <c r="AG62" i="4"/>
  <c r="AH62" i="4"/>
  <c r="Z63" i="4"/>
  <c r="AA63" i="4"/>
  <c r="AB63" i="4"/>
  <c r="AC63" i="4"/>
  <c r="AD63" i="4"/>
  <c r="AE63" i="4"/>
  <c r="AF63" i="4"/>
  <c r="AG63" i="4"/>
  <c r="AH63" i="4"/>
  <c r="Z64" i="4"/>
  <c r="AA64" i="4"/>
  <c r="AB64" i="4"/>
  <c r="AC64" i="4"/>
  <c r="AD64" i="4"/>
  <c r="AE64" i="4"/>
  <c r="AF64" i="4"/>
  <c r="AG64" i="4"/>
  <c r="AH64" i="4"/>
  <c r="Z65" i="4"/>
  <c r="AA65" i="4"/>
  <c r="AB65" i="4"/>
  <c r="AC65" i="4"/>
  <c r="AD65" i="4"/>
  <c r="AE65" i="4"/>
  <c r="AF65" i="4"/>
  <c r="AG65" i="4"/>
  <c r="AH65" i="4"/>
  <c r="Z66" i="4"/>
  <c r="AA66" i="4"/>
  <c r="AB66" i="4"/>
  <c r="AC66" i="4"/>
  <c r="AD66" i="4"/>
  <c r="AE66" i="4"/>
  <c r="AF66" i="4"/>
  <c r="AG66" i="4"/>
  <c r="AH66" i="4"/>
  <c r="Z67" i="4"/>
  <c r="AA67" i="4"/>
  <c r="AB67" i="4"/>
  <c r="AC67" i="4"/>
  <c r="AD67" i="4"/>
  <c r="AE67" i="4"/>
  <c r="AF67" i="4"/>
  <c r="AG67" i="4"/>
  <c r="AH67" i="4"/>
  <c r="Z68" i="4"/>
  <c r="AA68" i="4"/>
  <c r="AB68" i="4"/>
  <c r="AC68" i="4"/>
  <c r="AD68" i="4"/>
  <c r="AE68" i="4"/>
  <c r="AF68" i="4"/>
  <c r="AG68" i="4"/>
  <c r="AH68" i="4"/>
  <c r="Z69" i="4"/>
  <c r="AA69" i="4"/>
  <c r="AB69" i="4"/>
  <c r="AC69" i="4"/>
  <c r="AD69" i="4"/>
  <c r="AE69" i="4"/>
  <c r="AF69" i="4"/>
  <c r="AG69" i="4"/>
  <c r="AH69" i="4"/>
  <c r="Z70" i="4"/>
  <c r="AA70" i="4"/>
  <c r="AB70" i="4"/>
  <c r="AC70" i="4"/>
  <c r="AD70" i="4"/>
  <c r="AE70" i="4"/>
  <c r="AF70" i="4"/>
  <c r="AG70" i="4"/>
  <c r="AH70" i="4"/>
  <c r="Z71" i="4"/>
  <c r="AA71" i="4"/>
  <c r="AB71" i="4"/>
  <c r="AC71" i="4"/>
  <c r="AD71" i="4"/>
  <c r="AE71" i="4"/>
  <c r="AF71" i="4"/>
  <c r="AG71" i="4"/>
  <c r="AH71" i="4"/>
  <c r="Z72" i="4"/>
  <c r="AA72" i="4"/>
  <c r="AB72" i="4"/>
  <c r="AC72" i="4"/>
  <c r="AD72" i="4"/>
  <c r="AE72" i="4"/>
  <c r="AF72" i="4"/>
  <c r="AG72" i="4"/>
  <c r="AH72" i="4"/>
  <c r="Z73" i="4"/>
  <c r="AA73" i="4"/>
  <c r="AB73" i="4"/>
  <c r="AC73" i="4"/>
  <c r="AD73" i="4"/>
  <c r="AE73" i="4"/>
  <c r="AF73" i="4"/>
  <c r="AG73" i="4"/>
  <c r="AH73" i="4"/>
  <c r="Z74" i="4"/>
  <c r="AA74" i="4"/>
  <c r="AB74" i="4"/>
  <c r="AC74" i="4"/>
  <c r="AD74" i="4"/>
  <c r="AE74" i="4"/>
  <c r="AF74" i="4"/>
  <c r="AG74" i="4"/>
  <c r="AH74" i="4"/>
  <c r="Z75" i="4"/>
  <c r="AA75" i="4"/>
  <c r="AB75" i="4"/>
  <c r="AC75" i="4"/>
  <c r="AD75" i="4"/>
  <c r="AE75" i="4"/>
  <c r="AF75" i="4"/>
  <c r="AG75" i="4"/>
  <c r="AH75" i="4"/>
  <c r="Z76" i="4"/>
  <c r="AA76" i="4"/>
  <c r="AB76" i="4"/>
  <c r="AC76" i="4"/>
  <c r="AD76" i="4"/>
  <c r="AE76" i="4"/>
  <c r="AF76" i="4"/>
  <c r="AG76" i="4"/>
  <c r="AH76" i="4"/>
  <c r="Z77" i="4"/>
  <c r="AA77" i="4"/>
  <c r="AB77" i="4"/>
  <c r="AC77" i="4"/>
  <c r="AD77" i="4"/>
  <c r="AE77" i="4"/>
  <c r="AF77" i="4"/>
  <c r="AG77" i="4"/>
  <c r="AH77" i="4"/>
  <c r="Z78" i="4"/>
  <c r="AA78" i="4"/>
  <c r="AB78" i="4"/>
  <c r="AC78" i="4"/>
  <c r="AD78" i="4"/>
  <c r="AE78" i="4"/>
  <c r="AF78" i="4"/>
  <c r="AG78" i="4"/>
  <c r="AH78" i="4"/>
  <c r="Z79" i="4"/>
  <c r="AA79" i="4"/>
  <c r="AB79" i="4"/>
  <c r="AC79" i="4"/>
  <c r="AD79" i="4"/>
  <c r="AE79" i="4"/>
  <c r="AF79" i="4"/>
  <c r="AG79" i="4"/>
  <c r="AH79" i="4"/>
  <c r="Z80" i="4"/>
  <c r="AA80" i="4"/>
  <c r="AB80" i="4"/>
  <c r="AC80" i="4"/>
  <c r="AD80" i="4"/>
  <c r="AE80" i="4"/>
  <c r="AF80" i="4"/>
  <c r="AG80" i="4"/>
  <c r="AH80" i="4"/>
  <c r="Z81" i="4"/>
  <c r="AA81" i="4"/>
  <c r="AB81" i="4"/>
  <c r="AC81" i="4"/>
  <c r="AD81" i="4"/>
  <c r="AE81" i="4"/>
  <c r="AF81" i="4"/>
  <c r="AG81" i="4"/>
  <c r="AH81" i="4"/>
  <c r="Z82" i="4"/>
  <c r="AA82" i="4"/>
  <c r="AB82" i="4"/>
  <c r="AC82" i="4"/>
  <c r="AD82" i="4"/>
  <c r="AE82" i="4"/>
  <c r="AF82" i="4"/>
  <c r="AG82" i="4"/>
  <c r="AH82" i="4"/>
  <c r="Z83" i="4"/>
  <c r="AA83" i="4"/>
  <c r="AB83" i="4"/>
  <c r="AC83" i="4"/>
  <c r="AD83" i="4"/>
  <c r="AE83" i="4"/>
  <c r="AF83" i="4"/>
  <c r="AG83" i="4"/>
  <c r="AH83" i="4"/>
  <c r="Z84" i="4"/>
  <c r="AA84" i="4"/>
  <c r="AB84" i="4"/>
  <c r="AC84" i="4"/>
  <c r="AD84" i="4"/>
  <c r="AE84" i="4"/>
  <c r="AF84" i="4"/>
  <c r="AG84" i="4"/>
  <c r="AH84" i="4"/>
  <c r="Z85" i="4"/>
  <c r="AA85" i="4"/>
  <c r="AB85" i="4"/>
  <c r="AC85" i="4"/>
  <c r="AD85" i="4"/>
  <c r="AE85" i="4"/>
  <c r="AF85" i="4"/>
  <c r="AG85" i="4"/>
  <c r="AH85" i="4"/>
  <c r="Z86" i="4"/>
  <c r="AA86" i="4"/>
  <c r="AB86" i="4"/>
  <c r="AC86" i="4"/>
  <c r="AD86" i="4"/>
  <c r="AE86" i="4"/>
  <c r="AF86" i="4"/>
  <c r="AG86" i="4"/>
  <c r="AH86" i="4"/>
  <c r="Z87" i="4"/>
  <c r="AA87" i="4"/>
  <c r="AB87" i="4"/>
  <c r="AC87" i="4"/>
  <c r="AD87" i="4"/>
  <c r="AE87" i="4"/>
  <c r="AF87" i="4"/>
  <c r="AG87" i="4"/>
  <c r="AH87" i="4"/>
  <c r="Z88" i="4"/>
  <c r="AA88" i="4"/>
  <c r="AB88" i="4"/>
  <c r="AC88" i="4"/>
  <c r="AD88" i="4"/>
  <c r="AE88" i="4"/>
  <c r="AF88" i="4"/>
  <c r="AG88" i="4"/>
  <c r="AH88" i="4"/>
  <c r="Z89" i="4"/>
  <c r="AA89" i="4"/>
  <c r="AB89" i="4"/>
  <c r="AC89" i="4"/>
  <c r="AD89" i="4"/>
  <c r="AE89" i="4"/>
  <c r="AF89" i="4"/>
  <c r="AG89" i="4"/>
  <c r="AH89" i="4"/>
  <c r="Z90" i="4"/>
  <c r="AA90" i="4"/>
  <c r="AB90" i="4"/>
  <c r="AC90" i="4"/>
  <c r="AD90" i="4"/>
  <c r="AE90" i="4"/>
  <c r="AF90" i="4"/>
  <c r="AG90" i="4"/>
  <c r="AH90" i="4"/>
  <c r="Z91" i="4"/>
  <c r="AA91" i="4"/>
  <c r="AB91" i="4"/>
  <c r="AC91" i="4"/>
  <c r="AD91" i="4"/>
  <c r="AE91" i="4"/>
  <c r="AF91" i="4"/>
  <c r="AG91" i="4"/>
  <c r="AH91" i="4"/>
  <c r="Z92" i="4"/>
  <c r="AA92" i="4"/>
  <c r="AB92" i="4"/>
  <c r="AC92" i="4"/>
  <c r="AD92" i="4"/>
  <c r="AE92" i="4"/>
  <c r="AF92" i="4"/>
  <c r="AG92" i="4"/>
  <c r="AH92" i="4"/>
  <c r="Z93" i="4"/>
  <c r="AA93" i="4"/>
  <c r="AB93" i="4"/>
  <c r="AC93" i="4"/>
  <c r="AD93" i="4"/>
  <c r="AE93" i="4"/>
  <c r="AF93" i="4"/>
  <c r="AG93" i="4"/>
  <c r="AH93" i="4"/>
  <c r="Z94" i="4"/>
  <c r="AA94" i="4"/>
  <c r="AB94" i="4"/>
  <c r="AC94" i="4"/>
  <c r="AD94" i="4"/>
  <c r="AE94" i="4"/>
  <c r="AF94" i="4"/>
  <c r="AG94" i="4"/>
  <c r="AH94" i="4"/>
  <c r="Z95" i="4"/>
  <c r="AA95" i="4"/>
  <c r="AB95" i="4"/>
  <c r="AC95" i="4"/>
  <c r="AD95" i="4"/>
  <c r="AE95" i="4"/>
  <c r="AF95" i="4"/>
  <c r="AG95" i="4"/>
  <c r="AH95" i="4"/>
  <c r="Z96" i="4"/>
  <c r="AA96" i="4"/>
  <c r="AB96" i="4"/>
  <c r="AC96" i="4"/>
  <c r="AD96" i="4"/>
  <c r="AE96" i="4"/>
  <c r="AF96" i="4"/>
  <c r="AG96" i="4"/>
  <c r="AH96" i="4"/>
  <c r="Z97" i="4"/>
  <c r="AA97" i="4"/>
  <c r="AB97" i="4"/>
  <c r="AC97" i="4"/>
  <c r="AD97" i="4"/>
  <c r="AE97" i="4"/>
  <c r="AF97" i="4"/>
  <c r="AG97" i="4"/>
  <c r="AH97" i="4"/>
  <c r="Z98" i="4"/>
  <c r="AA98" i="4"/>
  <c r="AB98" i="4"/>
  <c r="AC98" i="4"/>
  <c r="AD98" i="4"/>
  <c r="AE98" i="4"/>
  <c r="AF98" i="4"/>
  <c r="AG98" i="4"/>
  <c r="AH98" i="4"/>
  <c r="Z99" i="4"/>
  <c r="AA99" i="4"/>
  <c r="AB99" i="4"/>
  <c r="AC99" i="4"/>
  <c r="AD99" i="4"/>
  <c r="AE99" i="4"/>
  <c r="AF99" i="4"/>
  <c r="AG99" i="4"/>
  <c r="AH99" i="4"/>
  <c r="Z100" i="4"/>
  <c r="AA100" i="4"/>
  <c r="AB100" i="4"/>
  <c r="AC100" i="4"/>
  <c r="AD100" i="4"/>
  <c r="AE100" i="4"/>
  <c r="AF100" i="4"/>
  <c r="AG100" i="4"/>
  <c r="AH100" i="4"/>
  <c r="Z101" i="4"/>
  <c r="AA101" i="4"/>
  <c r="AB101" i="4"/>
  <c r="AC101" i="4"/>
  <c r="AD101" i="4"/>
  <c r="AE101" i="4"/>
  <c r="AF101" i="4"/>
  <c r="AG101" i="4"/>
  <c r="AH101" i="4"/>
  <c r="Z102" i="4"/>
  <c r="AA102" i="4"/>
  <c r="AB102" i="4"/>
  <c r="AC102" i="4"/>
  <c r="AD102" i="4"/>
  <c r="AE102" i="4"/>
  <c r="AF102" i="4"/>
  <c r="AG102" i="4"/>
  <c r="AH102" i="4"/>
  <c r="Z103" i="4"/>
  <c r="AA103" i="4"/>
  <c r="AB103" i="4"/>
  <c r="AC103" i="4"/>
  <c r="AD103" i="4"/>
  <c r="AE103" i="4"/>
  <c r="AF103" i="4"/>
  <c r="AG103" i="4"/>
  <c r="AH103" i="4"/>
  <c r="Z104" i="4"/>
  <c r="AA104" i="4"/>
  <c r="AB104" i="4"/>
  <c r="AC104" i="4"/>
  <c r="AD104" i="4"/>
  <c r="AE104" i="4"/>
  <c r="AF104" i="4"/>
  <c r="AG104" i="4"/>
  <c r="AH104" i="4"/>
  <c r="Z105" i="4"/>
  <c r="AA105" i="4"/>
  <c r="AB105" i="4"/>
  <c r="AC105" i="4"/>
  <c r="AD105" i="4"/>
  <c r="AE105" i="4"/>
  <c r="AF105" i="4"/>
  <c r="AG105" i="4"/>
  <c r="AH105" i="4"/>
  <c r="Z106" i="4"/>
  <c r="AA106" i="4"/>
  <c r="AB106" i="4"/>
  <c r="AC106" i="4"/>
  <c r="AD106" i="4"/>
  <c r="AE106" i="4"/>
  <c r="AF106" i="4"/>
  <c r="AG106" i="4"/>
  <c r="AH106" i="4"/>
  <c r="Z107" i="4"/>
  <c r="AA107" i="4"/>
  <c r="AB107" i="4"/>
  <c r="AC107" i="4"/>
  <c r="AD107" i="4"/>
  <c r="AE107" i="4"/>
  <c r="AF107" i="4"/>
  <c r="AG107" i="4"/>
  <c r="AH107" i="4"/>
  <c r="Z108" i="4"/>
  <c r="AA108" i="4"/>
  <c r="AB108" i="4"/>
  <c r="AC108" i="4"/>
  <c r="AD108" i="4"/>
  <c r="AE108" i="4"/>
  <c r="AF108" i="4"/>
  <c r="AG108" i="4"/>
  <c r="AH108" i="4"/>
  <c r="Z109" i="4"/>
  <c r="AA109" i="4"/>
  <c r="AB109" i="4"/>
  <c r="AC109" i="4"/>
  <c r="AD109" i="4"/>
  <c r="AE109" i="4"/>
  <c r="AF109" i="4"/>
  <c r="AG109" i="4"/>
  <c r="AH109" i="4"/>
  <c r="Z110" i="4"/>
  <c r="AA110" i="4"/>
  <c r="AB110" i="4"/>
  <c r="AC110" i="4"/>
  <c r="AD110" i="4"/>
  <c r="AE110" i="4"/>
  <c r="AF110" i="4"/>
  <c r="AG110" i="4"/>
  <c r="AH110" i="4"/>
  <c r="Z111" i="4"/>
  <c r="AA111" i="4"/>
  <c r="AB111" i="4"/>
  <c r="AC111" i="4"/>
  <c r="AD111" i="4"/>
  <c r="AE111" i="4"/>
  <c r="AF111" i="4"/>
  <c r="AG111" i="4"/>
  <c r="AH111" i="4"/>
  <c r="Z112" i="4"/>
  <c r="AA112" i="4"/>
  <c r="AB112" i="4"/>
  <c r="AC112" i="4"/>
  <c r="AD112" i="4"/>
  <c r="AE112" i="4"/>
  <c r="AF112" i="4"/>
  <c r="AG112" i="4"/>
  <c r="AH112" i="4"/>
  <c r="Z113" i="4"/>
  <c r="AA113" i="4"/>
  <c r="AB113" i="4"/>
  <c r="AC113" i="4"/>
  <c r="AD113" i="4"/>
  <c r="AE113" i="4"/>
  <c r="AF113" i="4"/>
  <c r="AG113" i="4"/>
  <c r="AH113" i="4"/>
  <c r="Z114" i="4"/>
  <c r="AA114" i="4"/>
  <c r="AB114" i="4"/>
  <c r="AC114" i="4"/>
  <c r="AD114" i="4"/>
  <c r="AE114" i="4"/>
  <c r="AF114" i="4"/>
  <c r="AG114" i="4"/>
  <c r="AH114" i="4"/>
  <c r="Z115" i="4"/>
  <c r="AA115" i="4"/>
  <c r="AB115" i="4"/>
  <c r="AC115" i="4"/>
  <c r="AD115" i="4"/>
  <c r="AE115" i="4"/>
  <c r="AF115" i="4"/>
  <c r="AG115" i="4"/>
  <c r="AH115" i="4"/>
  <c r="Z116" i="4"/>
  <c r="AA116" i="4"/>
  <c r="AB116" i="4"/>
  <c r="AC116" i="4"/>
  <c r="AD116" i="4"/>
  <c r="AE116" i="4"/>
  <c r="AF116" i="4"/>
  <c r="AG116" i="4"/>
  <c r="AH116" i="4"/>
  <c r="Z117" i="4"/>
  <c r="AA117" i="4"/>
  <c r="AB117" i="4"/>
  <c r="AC117" i="4"/>
  <c r="AD117" i="4"/>
  <c r="AE117" i="4"/>
  <c r="AF117" i="4"/>
  <c r="AG117" i="4"/>
  <c r="AH117" i="4"/>
  <c r="Z118" i="4"/>
  <c r="AA118" i="4"/>
  <c r="AB118" i="4"/>
  <c r="AC118" i="4"/>
  <c r="AD118" i="4"/>
  <c r="AE118" i="4"/>
  <c r="AF118" i="4"/>
  <c r="AG118" i="4"/>
  <c r="AH118" i="4"/>
  <c r="Z119" i="4"/>
  <c r="AA119" i="4"/>
  <c r="AB119" i="4"/>
  <c r="AC119" i="4"/>
  <c r="AD119" i="4"/>
  <c r="AE119" i="4"/>
  <c r="AF119" i="4"/>
  <c r="AG119" i="4"/>
  <c r="AH119" i="4"/>
  <c r="Z120" i="4"/>
  <c r="AA120" i="4"/>
  <c r="AB120" i="4"/>
  <c r="AC120" i="4"/>
  <c r="AD120" i="4"/>
  <c r="AE120" i="4"/>
  <c r="AF120" i="4"/>
  <c r="AG120" i="4"/>
  <c r="AH120" i="4"/>
  <c r="Z121" i="4"/>
  <c r="AA121" i="4"/>
  <c r="AB121" i="4"/>
  <c r="AC121" i="4"/>
  <c r="AD121" i="4"/>
  <c r="AE121" i="4"/>
  <c r="AF121" i="4"/>
  <c r="AG121" i="4"/>
  <c r="AH121" i="4"/>
  <c r="Z122" i="4"/>
  <c r="AA122" i="4"/>
  <c r="AB122" i="4"/>
  <c r="AC122" i="4"/>
  <c r="AD122" i="4"/>
  <c r="AE122" i="4"/>
  <c r="AF122" i="4"/>
  <c r="AG122" i="4"/>
  <c r="AH122" i="4"/>
  <c r="Z123" i="4"/>
  <c r="AA123" i="4"/>
  <c r="AB123" i="4"/>
  <c r="AC123" i="4"/>
  <c r="AD123" i="4"/>
  <c r="AE123" i="4"/>
  <c r="AF123" i="4"/>
  <c r="AG123" i="4"/>
  <c r="AH123" i="4"/>
  <c r="Z124" i="4"/>
  <c r="AA124" i="4"/>
  <c r="AB124" i="4"/>
  <c r="AC124" i="4"/>
  <c r="AD124" i="4"/>
  <c r="AE124" i="4"/>
  <c r="AF124" i="4"/>
  <c r="AG124" i="4"/>
  <c r="AH124" i="4"/>
  <c r="Z125" i="4"/>
  <c r="AA125" i="4"/>
  <c r="AB125" i="4"/>
  <c r="AC125" i="4"/>
  <c r="AD125" i="4"/>
  <c r="AE125" i="4"/>
  <c r="AF125" i="4"/>
  <c r="AG125" i="4"/>
  <c r="AH125" i="4"/>
  <c r="Z126" i="4"/>
  <c r="AA126" i="4"/>
  <c r="AB126" i="4"/>
  <c r="AC126" i="4"/>
  <c r="AD126" i="4"/>
  <c r="AE126" i="4"/>
  <c r="AF126" i="4"/>
  <c r="AG126" i="4"/>
  <c r="AH126" i="4"/>
  <c r="Z127" i="4"/>
  <c r="AA127" i="4"/>
  <c r="AB127" i="4"/>
  <c r="AC127" i="4"/>
  <c r="AD127" i="4"/>
  <c r="AE127" i="4"/>
  <c r="AF127" i="4"/>
  <c r="AG127" i="4"/>
  <c r="AH127" i="4"/>
  <c r="Z128" i="4"/>
  <c r="AA128" i="4"/>
  <c r="AB128" i="4"/>
  <c r="AC128" i="4"/>
  <c r="AD128" i="4"/>
  <c r="AE128" i="4"/>
  <c r="AF128" i="4"/>
  <c r="AG128" i="4"/>
  <c r="AH128" i="4"/>
  <c r="Z129" i="4"/>
  <c r="AA129" i="4"/>
  <c r="AB129" i="4"/>
  <c r="AC129" i="4"/>
  <c r="AD129" i="4"/>
  <c r="AE129" i="4"/>
  <c r="AF129" i="4"/>
  <c r="AG129" i="4"/>
  <c r="AH129" i="4"/>
  <c r="Z130" i="4"/>
  <c r="AA130" i="4"/>
  <c r="AB130" i="4"/>
  <c r="AC130" i="4"/>
  <c r="AD130" i="4"/>
  <c r="AE130" i="4"/>
  <c r="AF130" i="4"/>
  <c r="AG130" i="4"/>
  <c r="AH130" i="4"/>
  <c r="Z131" i="4"/>
  <c r="AA131" i="4"/>
  <c r="AB131" i="4"/>
  <c r="AC131" i="4"/>
  <c r="AD131" i="4"/>
  <c r="AE131" i="4"/>
  <c r="AF131" i="4"/>
  <c r="AG131" i="4"/>
  <c r="AH131" i="4"/>
  <c r="Z132" i="4"/>
  <c r="AA132" i="4"/>
  <c r="AB132" i="4"/>
  <c r="AC132" i="4"/>
  <c r="AD132" i="4"/>
  <c r="AE132" i="4"/>
  <c r="AF132" i="4"/>
  <c r="AG132" i="4"/>
  <c r="AH132" i="4"/>
  <c r="Z133" i="4"/>
  <c r="AA133" i="4"/>
  <c r="AB133" i="4"/>
  <c r="AC133" i="4"/>
  <c r="AD133" i="4"/>
  <c r="AE133" i="4"/>
  <c r="AF133" i="4"/>
  <c r="AG133" i="4"/>
  <c r="AH133" i="4"/>
  <c r="Z134" i="4"/>
  <c r="AA134" i="4"/>
  <c r="AB134" i="4"/>
  <c r="AC134" i="4"/>
  <c r="AD134" i="4"/>
  <c r="AE134" i="4"/>
  <c r="AF134" i="4"/>
  <c r="AG134" i="4"/>
  <c r="AH134" i="4"/>
  <c r="Z135" i="4"/>
  <c r="AA135" i="4"/>
  <c r="AB135" i="4"/>
  <c r="AC135" i="4"/>
  <c r="AD135" i="4"/>
  <c r="AE135" i="4"/>
  <c r="AF135" i="4"/>
  <c r="AG135" i="4"/>
  <c r="AH135" i="4"/>
  <c r="Z136" i="4"/>
  <c r="AA136" i="4"/>
  <c r="AB136" i="4"/>
  <c r="AC136" i="4"/>
  <c r="AD136" i="4"/>
  <c r="AE136" i="4"/>
  <c r="AF136" i="4"/>
  <c r="AG136" i="4"/>
  <c r="AH136" i="4"/>
  <c r="Z137" i="4"/>
  <c r="AA137" i="4"/>
  <c r="AB137" i="4"/>
  <c r="AC137" i="4"/>
  <c r="AD137" i="4"/>
  <c r="AE137" i="4"/>
  <c r="AF137" i="4"/>
  <c r="AG137" i="4"/>
  <c r="AH137" i="4"/>
  <c r="Z138" i="4"/>
  <c r="AA138" i="4"/>
  <c r="AB138" i="4"/>
  <c r="AC138" i="4"/>
  <c r="AD138" i="4"/>
  <c r="AE138" i="4"/>
  <c r="AF138" i="4"/>
  <c r="AG138" i="4"/>
  <c r="AH138" i="4"/>
  <c r="Z139" i="4"/>
  <c r="AA139" i="4"/>
  <c r="AB139" i="4"/>
  <c r="AC139" i="4"/>
  <c r="AD139" i="4"/>
  <c r="AE139" i="4"/>
  <c r="AF139" i="4"/>
  <c r="AG139" i="4"/>
  <c r="AH139" i="4"/>
  <c r="Z140" i="4"/>
  <c r="AA140" i="4"/>
  <c r="AB140" i="4"/>
  <c r="AC140" i="4"/>
  <c r="AD140" i="4"/>
  <c r="AE140" i="4"/>
  <c r="AF140" i="4"/>
  <c r="AG140" i="4"/>
  <c r="AH140" i="4"/>
  <c r="Z141" i="4"/>
  <c r="AA141" i="4"/>
  <c r="AB141" i="4"/>
  <c r="AC141" i="4"/>
  <c r="AD141" i="4"/>
  <c r="AE141" i="4"/>
  <c r="AF141" i="4"/>
  <c r="AG141" i="4"/>
  <c r="AH141" i="4"/>
  <c r="Z142" i="4"/>
  <c r="AA142" i="4"/>
  <c r="AB142" i="4"/>
  <c r="AC142" i="4"/>
  <c r="AD142" i="4"/>
  <c r="AE142" i="4"/>
  <c r="AF142" i="4"/>
  <c r="AG142" i="4"/>
  <c r="AH142" i="4"/>
  <c r="Z143" i="4"/>
  <c r="AA143" i="4"/>
  <c r="AB143" i="4"/>
  <c r="AC143" i="4"/>
  <c r="AD143" i="4"/>
  <c r="AE143" i="4"/>
  <c r="AF143" i="4"/>
  <c r="AG143" i="4"/>
  <c r="AH143" i="4"/>
  <c r="Z144" i="4"/>
  <c r="AA144" i="4"/>
  <c r="AB144" i="4"/>
  <c r="AC144" i="4"/>
  <c r="AD144" i="4"/>
  <c r="AE144" i="4"/>
  <c r="AF144" i="4"/>
  <c r="AG144" i="4"/>
  <c r="AH144" i="4"/>
  <c r="Z145" i="4"/>
  <c r="AA145" i="4"/>
  <c r="AB145" i="4"/>
  <c r="AC145" i="4"/>
  <c r="AD145" i="4"/>
  <c r="AE145" i="4"/>
  <c r="AF145" i="4"/>
  <c r="AG145" i="4"/>
  <c r="AH145" i="4"/>
  <c r="Z146" i="4"/>
  <c r="AA146" i="4"/>
  <c r="AB146" i="4"/>
  <c r="AC146" i="4"/>
  <c r="AD146" i="4"/>
  <c r="AE146" i="4"/>
  <c r="AF146" i="4"/>
  <c r="AG146" i="4"/>
  <c r="AH146" i="4"/>
  <c r="Z147" i="4"/>
  <c r="AA147" i="4"/>
  <c r="AB147" i="4"/>
  <c r="AC147" i="4"/>
  <c r="AD147" i="4"/>
  <c r="AE147" i="4"/>
  <c r="AF147" i="4"/>
  <c r="AG147" i="4"/>
  <c r="AH147" i="4"/>
  <c r="Z148" i="4"/>
  <c r="AA148" i="4"/>
  <c r="AB148" i="4"/>
  <c r="AC148" i="4"/>
  <c r="AD148" i="4"/>
  <c r="AE148" i="4"/>
  <c r="AF148" i="4"/>
  <c r="AG148" i="4"/>
  <c r="AH148" i="4"/>
  <c r="Z149" i="4"/>
  <c r="AA149" i="4"/>
  <c r="AB149" i="4"/>
  <c r="AC149" i="4"/>
  <c r="AD149" i="4"/>
  <c r="AE149" i="4"/>
  <c r="AF149" i="4"/>
  <c r="AG149" i="4"/>
  <c r="AH149" i="4"/>
  <c r="Z150" i="4"/>
  <c r="AA150" i="4"/>
  <c r="AB150" i="4"/>
  <c r="AC150" i="4"/>
  <c r="AD150" i="4"/>
  <c r="AE150" i="4"/>
  <c r="AF150" i="4"/>
  <c r="AG150" i="4"/>
  <c r="AH150" i="4"/>
  <c r="Z151" i="4"/>
  <c r="AA151" i="4"/>
  <c r="AB151" i="4"/>
  <c r="AC151" i="4"/>
  <c r="AD151" i="4"/>
  <c r="AE151" i="4"/>
  <c r="AF151" i="4"/>
  <c r="AG151" i="4"/>
  <c r="AH151" i="4"/>
  <c r="Z152" i="4"/>
  <c r="AA152" i="4"/>
  <c r="AB152" i="4"/>
  <c r="AC152" i="4"/>
  <c r="AD152" i="4"/>
  <c r="AE152" i="4"/>
  <c r="AF152" i="4"/>
  <c r="AG152" i="4"/>
  <c r="AH152" i="4"/>
  <c r="Z153" i="4"/>
  <c r="AA153" i="4"/>
  <c r="AB153" i="4"/>
  <c r="AC153" i="4"/>
  <c r="AD153" i="4"/>
  <c r="AE153" i="4"/>
  <c r="AF153" i="4"/>
  <c r="AG153" i="4"/>
  <c r="AH153" i="4"/>
  <c r="Z154" i="4"/>
  <c r="AA154" i="4"/>
  <c r="AB154" i="4"/>
  <c r="AC154" i="4"/>
  <c r="AD154" i="4"/>
  <c r="AE154" i="4"/>
  <c r="AF154" i="4"/>
  <c r="AG154" i="4"/>
  <c r="AH154" i="4"/>
  <c r="Z155" i="4"/>
  <c r="AA155" i="4"/>
  <c r="AB155" i="4"/>
  <c r="AC155" i="4"/>
  <c r="AD155" i="4"/>
  <c r="AE155" i="4"/>
  <c r="AF155" i="4"/>
  <c r="AG155" i="4"/>
  <c r="AH155" i="4"/>
  <c r="Z156" i="4"/>
  <c r="AA156" i="4"/>
  <c r="AB156" i="4"/>
  <c r="AC156" i="4"/>
  <c r="AD156" i="4"/>
  <c r="AE156" i="4"/>
  <c r="AF156" i="4"/>
  <c r="AG156" i="4"/>
  <c r="AH156" i="4"/>
  <c r="Z157" i="4"/>
  <c r="AA157" i="4"/>
  <c r="AB157" i="4"/>
  <c r="AC157" i="4"/>
  <c r="AD157" i="4"/>
  <c r="AE157" i="4"/>
  <c r="AF157" i="4"/>
  <c r="AG157" i="4"/>
  <c r="AH157" i="4"/>
  <c r="Z158" i="4"/>
  <c r="AA158" i="4"/>
  <c r="AB158" i="4"/>
  <c r="AC158" i="4"/>
  <c r="AD158" i="4"/>
  <c r="AE158" i="4"/>
  <c r="AF158" i="4"/>
  <c r="AG158" i="4"/>
  <c r="AH158" i="4"/>
  <c r="Z159" i="4"/>
  <c r="AA159" i="4"/>
  <c r="AB159" i="4"/>
  <c r="AC159" i="4"/>
  <c r="AD159" i="4"/>
  <c r="AE159" i="4"/>
  <c r="AF159" i="4"/>
  <c r="AG159" i="4"/>
  <c r="AH159" i="4"/>
  <c r="Z160" i="4"/>
  <c r="AA160" i="4"/>
  <c r="AB160" i="4"/>
  <c r="AC160" i="4"/>
  <c r="AD160" i="4"/>
  <c r="AE160" i="4"/>
  <c r="AF160" i="4"/>
  <c r="AG160" i="4"/>
  <c r="AH160" i="4"/>
  <c r="Z161" i="4"/>
  <c r="AA161" i="4"/>
  <c r="AB161" i="4"/>
  <c r="AC161" i="4"/>
  <c r="AD161" i="4"/>
  <c r="AE161" i="4"/>
  <c r="AF161" i="4"/>
  <c r="AG161" i="4"/>
  <c r="AH161" i="4"/>
  <c r="Z162" i="4"/>
  <c r="AA162" i="4"/>
  <c r="AB162" i="4"/>
  <c r="AC162" i="4"/>
  <c r="AD162" i="4"/>
  <c r="AE162" i="4"/>
  <c r="AF162" i="4"/>
  <c r="AG162" i="4"/>
  <c r="AH162" i="4"/>
  <c r="Z163" i="4"/>
  <c r="AA163" i="4"/>
  <c r="AB163" i="4"/>
  <c r="AC163" i="4"/>
  <c r="AD163" i="4"/>
  <c r="AE163" i="4"/>
  <c r="AF163" i="4"/>
  <c r="AG163" i="4"/>
  <c r="AH163" i="4"/>
  <c r="Z164" i="4"/>
  <c r="AA164" i="4"/>
  <c r="AB164" i="4"/>
  <c r="AC164" i="4"/>
  <c r="AD164" i="4"/>
  <c r="AE164" i="4"/>
  <c r="AF164" i="4"/>
  <c r="AG164" i="4"/>
  <c r="AH164" i="4"/>
  <c r="Z165" i="4"/>
  <c r="AA165" i="4"/>
  <c r="AB165" i="4"/>
  <c r="AC165" i="4"/>
  <c r="AD165" i="4"/>
  <c r="AE165" i="4"/>
  <c r="AF165" i="4"/>
  <c r="AG165" i="4"/>
  <c r="AH165" i="4"/>
  <c r="Z166" i="4"/>
  <c r="AA166" i="4"/>
  <c r="AB166" i="4"/>
  <c r="AC166" i="4"/>
  <c r="AD166" i="4"/>
  <c r="AE166" i="4"/>
  <c r="AF166" i="4"/>
  <c r="AG166" i="4"/>
  <c r="AH166" i="4"/>
  <c r="Z167" i="4"/>
  <c r="AA167" i="4"/>
  <c r="AB167" i="4"/>
  <c r="AC167" i="4"/>
  <c r="AD167" i="4"/>
  <c r="AE167" i="4"/>
  <c r="AF167" i="4"/>
  <c r="AG167" i="4"/>
  <c r="AH167" i="4"/>
  <c r="Z168" i="4"/>
  <c r="AA168" i="4"/>
  <c r="AB168" i="4"/>
  <c r="AC168" i="4"/>
  <c r="AD168" i="4"/>
  <c r="AE168" i="4"/>
  <c r="AF168" i="4"/>
  <c r="AG168" i="4"/>
  <c r="AH168" i="4"/>
  <c r="Z169" i="4"/>
  <c r="AA169" i="4"/>
  <c r="AB169" i="4"/>
  <c r="AC169" i="4"/>
  <c r="AD169" i="4"/>
  <c r="AE169" i="4"/>
  <c r="AF169" i="4"/>
  <c r="AG169" i="4"/>
  <c r="AH169" i="4"/>
  <c r="Z170" i="4"/>
  <c r="AA170" i="4"/>
  <c r="AB170" i="4"/>
  <c r="AC170" i="4"/>
  <c r="AD170" i="4"/>
  <c r="AE170" i="4"/>
  <c r="AF170" i="4"/>
  <c r="AG170" i="4"/>
  <c r="AH170" i="4"/>
  <c r="Z171" i="4"/>
  <c r="AA171" i="4"/>
  <c r="AB171" i="4"/>
  <c r="AC171" i="4"/>
  <c r="AD171" i="4"/>
  <c r="AE171" i="4"/>
  <c r="AF171" i="4"/>
  <c r="AG171" i="4"/>
  <c r="AH171" i="4"/>
  <c r="Z172" i="4"/>
  <c r="AA172" i="4"/>
  <c r="AB172" i="4"/>
  <c r="AC172" i="4"/>
  <c r="AD172" i="4"/>
  <c r="AE172" i="4"/>
  <c r="AF172" i="4"/>
  <c r="AG172" i="4"/>
  <c r="AH172" i="4"/>
  <c r="Z173" i="4"/>
  <c r="AA173" i="4"/>
  <c r="AB173" i="4"/>
  <c r="AC173" i="4"/>
  <c r="AD173" i="4"/>
  <c r="AE173" i="4"/>
  <c r="AF173" i="4"/>
  <c r="AG173" i="4"/>
  <c r="AH173" i="4"/>
  <c r="Z174" i="4"/>
  <c r="AA174" i="4"/>
  <c r="AB174" i="4"/>
  <c r="AC174" i="4"/>
  <c r="AD174" i="4"/>
  <c r="AE174" i="4"/>
  <c r="AF174" i="4"/>
  <c r="AG174" i="4"/>
  <c r="AH174" i="4"/>
  <c r="Z175" i="4"/>
  <c r="AA175" i="4"/>
  <c r="AB175" i="4"/>
  <c r="AC175" i="4"/>
  <c r="AD175" i="4"/>
  <c r="AE175" i="4"/>
  <c r="AF175" i="4"/>
  <c r="AG175" i="4"/>
  <c r="AH175" i="4"/>
  <c r="Z176" i="4"/>
  <c r="AA176" i="4"/>
  <c r="AB176" i="4"/>
  <c r="AC176" i="4"/>
  <c r="AD176" i="4"/>
  <c r="AE176" i="4"/>
  <c r="AF176" i="4"/>
  <c r="AG176" i="4"/>
  <c r="AH176" i="4"/>
  <c r="Z177" i="4"/>
  <c r="AA177" i="4"/>
  <c r="AB177" i="4"/>
  <c r="AC177" i="4"/>
  <c r="AD177" i="4"/>
  <c r="AE177" i="4"/>
  <c r="AF177" i="4"/>
  <c r="AG177" i="4"/>
  <c r="AH177" i="4"/>
  <c r="Z178" i="4"/>
  <c r="AA178" i="4"/>
  <c r="AB178" i="4"/>
  <c r="AC178" i="4"/>
  <c r="AD178" i="4"/>
  <c r="AE178" i="4"/>
  <c r="AF178" i="4"/>
  <c r="AG178" i="4"/>
  <c r="AH178" i="4"/>
  <c r="Z179" i="4"/>
  <c r="AA179" i="4"/>
  <c r="AB179" i="4"/>
  <c r="AC179" i="4"/>
  <c r="AD179" i="4"/>
  <c r="AE179" i="4"/>
  <c r="AF179" i="4"/>
  <c r="AG179" i="4"/>
  <c r="AH179" i="4"/>
  <c r="Z180" i="4"/>
  <c r="AA180" i="4"/>
  <c r="AB180" i="4"/>
  <c r="AC180" i="4"/>
  <c r="AD180" i="4"/>
  <c r="AE180" i="4"/>
  <c r="AF180" i="4"/>
  <c r="AG180" i="4"/>
  <c r="AH180" i="4"/>
  <c r="Z181" i="4"/>
  <c r="AA181" i="4"/>
  <c r="AB181" i="4"/>
  <c r="AC181" i="4"/>
  <c r="AD181" i="4"/>
  <c r="AE181" i="4"/>
  <c r="AF181" i="4"/>
  <c r="AG181" i="4"/>
  <c r="AH181" i="4"/>
  <c r="Z182" i="4"/>
  <c r="AA182" i="4"/>
  <c r="AB182" i="4"/>
  <c r="AC182" i="4"/>
  <c r="AD182" i="4"/>
  <c r="AE182" i="4"/>
  <c r="AF182" i="4"/>
  <c r="AG182" i="4"/>
  <c r="AH182" i="4"/>
  <c r="Z183" i="4"/>
  <c r="AA183" i="4"/>
  <c r="AB183" i="4"/>
  <c r="AC183" i="4"/>
  <c r="AD183" i="4"/>
  <c r="AE183" i="4"/>
  <c r="AF183" i="4"/>
  <c r="AG183" i="4"/>
  <c r="AH183" i="4"/>
  <c r="Z184" i="4"/>
  <c r="AA184" i="4"/>
  <c r="AB184" i="4"/>
  <c r="AC184" i="4"/>
  <c r="AD184" i="4"/>
  <c r="AE184" i="4"/>
  <c r="AF184" i="4"/>
  <c r="AG184" i="4"/>
  <c r="AH184" i="4"/>
  <c r="Z185" i="4"/>
  <c r="AA185" i="4"/>
  <c r="AB185" i="4"/>
  <c r="AC185" i="4"/>
  <c r="AD185" i="4"/>
  <c r="AE185" i="4"/>
  <c r="AF185" i="4"/>
  <c r="AG185" i="4"/>
  <c r="AH185" i="4"/>
  <c r="Z186" i="4"/>
  <c r="AA186" i="4"/>
  <c r="AB186" i="4"/>
  <c r="AC186" i="4"/>
  <c r="AD186" i="4"/>
  <c r="AE186" i="4"/>
  <c r="AF186" i="4"/>
  <c r="AG186" i="4"/>
  <c r="AH186" i="4"/>
  <c r="Z187" i="4"/>
  <c r="AA187" i="4"/>
  <c r="AB187" i="4"/>
  <c r="AC187" i="4"/>
  <c r="AD187" i="4"/>
  <c r="AE187" i="4"/>
  <c r="AF187" i="4"/>
  <c r="AG187" i="4"/>
  <c r="AH187" i="4"/>
  <c r="Z188" i="4"/>
  <c r="AA188" i="4"/>
  <c r="AB188" i="4"/>
  <c r="AC188" i="4"/>
  <c r="AD188" i="4"/>
  <c r="AE188" i="4"/>
  <c r="AF188" i="4"/>
  <c r="AG188" i="4"/>
  <c r="AH188" i="4"/>
  <c r="Z189" i="4"/>
  <c r="AA189" i="4"/>
  <c r="AB189" i="4"/>
  <c r="AC189" i="4"/>
  <c r="AD189" i="4"/>
  <c r="AE189" i="4"/>
  <c r="AF189" i="4"/>
  <c r="AG189" i="4"/>
  <c r="AH189" i="4"/>
  <c r="Z190" i="4"/>
  <c r="AA190" i="4"/>
  <c r="AB190" i="4"/>
  <c r="AC190" i="4"/>
  <c r="AD190" i="4"/>
  <c r="AE190" i="4"/>
  <c r="AF190" i="4"/>
  <c r="AG190" i="4"/>
  <c r="AH190" i="4"/>
  <c r="Z191" i="4"/>
  <c r="AA191" i="4"/>
  <c r="AB191" i="4"/>
  <c r="AC191" i="4"/>
  <c r="AD191" i="4"/>
  <c r="AE191" i="4"/>
  <c r="AF191" i="4"/>
  <c r="AG191" i="4"/>
  <c r="AH191" i="4"/>
  <c r="Z192" i="4"/>
  <c r="AA192" i="4"/>
  <c r="AB192" i="4"/>
  <c r="AC192" i="4"/>
  <c r="AD192" i="4"/>
  <c r="AE192" i="4"/>
  <c r="AF192" i="4"/>
  <c r="AG192" i="4"/>
  <c r="AH192" i="4"/>
  <c r="Z193" i="4"/>
  <c r="AA193" i="4"/>
  <c r="AB193" i="4"/>
  <c r="AC193" i="4"/>
  <c r="AD193" i="4"/>
  <c r="AE193" i="4"/>
  <c r="AF193" i="4"/>
  <c r="AG193" i="4"/>
  <c r="AH193" i="4"/>
  <c r="Z194" i="4"/>
  <c r="AA194" i="4"/>
  <c r="AB194" i="4"/>
  <c r="AC194" i="4"/>
  <c r="AD194" i="4"/>
  <c r="AE194" i="4"/>
  <c r="AF194" i="4"/>
  <c r="AG194" i="4"/>
  <c r="AH194" i="4"/>
  <c r="Z195" i="4"/>
  <c r="AA195" i="4"/>
  <c r="AB195" i="4"/>
  <c r="AC195" i="4"/>
  <c r="AD195" i="4"/>
  <c r="AE195" i="4"/>
  <c r="AF195" i="4"/>
  <c r="AG195" i="4"/>
  <c r="AH195" i="4"/>
  <c r="Z196" i="4"/>
  <c r="AA196" i="4"/>
  <c r="AB196" i="4"/>
  <c r="AC196" i="4"/>
  <c r="AD196" i="4"/>
  <c r="AE196" i="4"/>
  <c r="AF196" i="4"/>
  <c r="AG196" i="4"/>
  <c r="AH196" i="4"/>
  <c r="Z197" i="4"/>
  <c r="AA197" i="4"/>
  <c r="AB197" i="4"/>
  <c r="AC197" i="4"/>
  <c r="AD197" i="4"/>
  <c r="AE197" i="4"/>
  <c r="AF197" i="4"/>
  <c r="AG197" i="4"/>
  <c r="AH197" i="4"/>
  <c r="Z198" i="4"/>
  <c r="AA198" i="4"/>
  <c r="AB198" i="4"/>
  <c r="AC198" i="4"/>
  <c r="AD198" i="4"/>
  <c r="AE198" i="4"/>
  <c r="AF198" i="4"/>
  <c r="AG198" i="4"/>
  <c r="AH198" i="4"/>
  <c r="Z199" i="4"/>
  <c r="AA199" i="4"/>
  <c r="AB199" i="4"/>
  <c r="AC199" i="4"/>
  <c r="AD199" i="4"/>
  <c r="AE199" i="4"/>
  <c r="AF199" i="4"/>
  <c r="AG199" i="4"/>
  <c r="AH199" i="4"/>
  <c r="Z200" i="4"/>
  <c r="AA200" i="4"/>
  <c r="AB200" i="4"/>
  <c r="AC200" i="4"/>
  <c r="AD200" i="4"/>
  <c r="AE200" i="4"/>
  <c r="AF200" i="4"/>
  <c r="AG200" i="4"/>
  <c r="AH200" i="4"/>
  <c r="Z201" i="4"/>
  <c r="AA201" i="4"/>
  <c r="AB201" i="4"/>
  <c r="AC201" i="4"/>
  <c r="AD201" i="4"/>
  <c r="AE201" i="4"/>
  <c r="AF201" i="4"/>
  <c r="AG201" i="4"/>
  <c r="AH201" i="4"/>
  <c r="Z202" i="4"/>
  <c r="AA202" i="4"/>
  <c r="AB202" i="4"/>
  <c r="AC202" i="4"/>
  <c r="AD202" i="4"/>
  <c r="AE202" i="4"/>
  <c r="AF202" i="4"/>
  <c r="AG202" i="4"/>
  <c r="AH202" i="4"/>
  <c r="Z203" i="4"/>
  <c r="AA203" i="4"/>
  <c r="AB203" i="4"/>
  <c r="AC203" i="4"/>
  <c r="AD203" i="4"/>
  <c r="AE203" i="4"/>
  <c r="AF203" i="4"/>
  <c r="AG203" i="4"/>
  <c r="AH203" i="4"/>
  <c r="Z204" i="4"/>
  <c r="AA204" i="4"/>
  <c r="AB204" i="4"/>
  <c r="AC204" i="4"/>
  <c r="AD204" i="4"/>
  <c r="AE204" i="4"/>
  <c r="AF204" i="4"/>
  <c r="AG204" i="4"/>
  <c r="AH204" i="4"/>
  <c r="Z205" i="4"/>
  <c r="AA205" i="4"/>
  <c r="AB205" i="4"/>
  <c r="AC205" i="4"/>
  <c r="AD205" i="4"/>
  <c r="AE205" i="4"/>
  <c r="AF205" i="4"/>
  <c r="AG205" i="4"/>
  <c r="AH205" i="4"/>
  <c r="Z206" i="4"/>
  <c r="AA206" i="4"/>
  <c r="AB206" i="4"/>
  <c r="AC206" i="4"/>
  <c r="AD206" i="4"/>
  <c r="AE206" i="4"/>
  <c r="AF206" i="4"/>
  <c r="AG206" i="4"/>
  <c r="AH206" i="4"/>
  <c r="Z207" i="4"/>
  <c r="AA207" i="4"/>
  <c r="AB207" i="4"/>
  <c r="AC207" i="4"/>
  <c r="AD207" i="4"/>
  <c r="AE207" i="4"/>
  <c r="AF207" i="4"/>
  <c r="AG207" i="4"/>
  <c r="AH207" i="4"/>
  <c r="Z208" i="4"/>
  <c r="AA208" i="4"/>
  <c r="AB208" i="4"/>
  <c r="AC208" i="4"/>
  <c r="AD208" i="4"/>
  <c r="AE208" i="4"/>
  <c r="AF208" i="4"/>
  <c r="AG208" i="4"/>
  <c r="AH208" i="4"/>
  <c r="Z209" i="4"/>
  <c r="AA209" i="4"/>
  <c r="AB209" i="4"/>
  <c r="AC209" i="4"/>
  <c r="AD209" i="4"/>
  <c r="AE209" i="4"/>
  <c r="AF209" i="4"/>
  <c r="AG209" i="4"/>
  <c r="AH209" i="4"/>
  <c r="Z210" i="4"/>
  <c r="AA210" i="4"/>
  <c r="AB210" i="4"/>
  <c r="AC210" i="4"/>
  <c r="AD210" i="4"/>
  <c r="AE210" i="4"/>
  <c r="AF210" i="4"/>
  <c r="AG210" i="4"/>
  <c r="AH210" i="4"/>
  <c r="Z211" i="4"/>
  <c r="AA211" i="4"/>
  <c r="AB211" i="4"/>
  <c r="AC211" i="4"/>
  <c r="AD211" i="4"/>
  <c r="AE211" i="4"/>
  <c r="AF211" i="4"/>
  <c r="AG211" i="4"/>
  <c r="AH211" i="4"/>
  <c r="Z212" i="4"/>
  <c r="AA212" i="4"/>
  <c r="AB212" i="4"/>
  <c r="AC212" i="4"/>
  <c r="AD212" i="4"/>
  <c r="AE212" i="4"/>
  <c r="AF212" i="4"/>
  <c r="AG212" i="4"/>
  <c r="AH212" i="4"/>
  <c r="Z213" i="4"/>
  <c r="AA213" i="4"/>
  <c r="AB213" i="4"/>
  <c r="AC213" i="4"/>
  <c r="AD213" i="4"/>
  <c r="AE213" i="4"/>
  <c r="AF213" i="4"/>
  <c r="AG213" i="4"/>
  <c r="AH213" i="4"/>
  <c r="Z214" i="4"/>
  <c r="AA214" i="4"/>
  <c r="AB214" i="4"/>
  <c r="AC214" i="4"/>
  <c r="AD214" i="4"/>
  <c r="AE214" i="4"/>
  <c r="AF214" i="4"/>
  <c r="AG214" i="4"/>
  <c r="AH214" i="4"/>
  <c r="Z215" i="4"/>
  <c r="AA215" i="4"/>
  <c r="AB215" i="4"/>
  <c r="AC215" i="4"/>
  <c r="AD215" i="4"/>
  <c r="AE215" i="4"/>
  <c r="AF215" i="4"/>
  <c r="AG215" i="4"/>
  <c r="AH215" i="4"/>
  <c r="Z216" i="4"/>
  <c r="AA216" i="4"/>
  <c r="AB216" i="4"/>
  <c r="AC216" i="4"/>
  <c r="AD216" i="4"/>
  <c r="AE216" i="4"/>
  <c r="AF216" i="4"/>
  <c r="AG216" i="4"/>
  <c r="AH216" i="4"/>
  <c r="Z217" i="4"/>
  <c r="AA217" i="4"/>
  <c r="AB217" i="4"/>
  <c r="AC217" i="4"/>
  <c r="AD217" i="4"/>
  <c r="AE217" i="4"/>
  <c r="AF217" i="4"/>
  <c r="AG217" i="4"/>
  <c r="AH217" i="4"/>
  <c r="Z218" i="4"/>
  <c r="AA218" i="4"/>
  <c r="AB218" i="4"/>
  <c r="AC218" i="4"/>
  <c r="AD218" i="4"/>
  <c r="AE218" i="4"/>
  <c r="AF218" i="4"/>
  <c r="AG218" i="4"/>
  <c r="AH218" i="4"/>
  <c r="Z219" i="4"/>
  <c r="AA219" i="4"/>
  <c r="AB219" i="4"/>
  <c r="AC219" i="4"/>
  <c r="AD219" i="4"/>
  <c r="AE219" i="4"/>
  <c r="AF219" i="4"/>
  <c r="AG219" i="4"/>
  <c r="AH219" i="4"/>
  <c r="Z220" i="4"/>
  <c r="AA220" i="4"/>
  <c r="AB220" i="4"/>
  <c r="AC220" i="4"/>
  <c r="AD220" i="4"/>
  <c r="AE220" i="4"/>
  <c r="AF220" i="4"/>
  <c r="AG220" i="4"/>
  <c r="AH220" i="4"/>
  <c r="Z221" i="4"/>
  <c r="AA221" i="4"/>
  <c r="AB221" i="4"/>
  <c r="AC221" i="4"/>
  <c r="AD221" i="4"/>
  <c r="AE221" i="4"/>
  <c r="AF221" i="4"/>
  <c r="AG221" i="4"/>
  <c r="AH221" i="4"/>
  <c r="Z222" i="4"/>
  <c r="AA222" i="4"/>
  <c r="AB222" i="4"/>
  <c r="AC222" i="4"/>
  <c r="AD222" i="4"/>
  <c r="AE222" i="4"/>
  <c r="AF222" i="4"/>
  <c r="AG222" i="4"/>
  <c r="AH222" i="4"/>
  <c r="Z223" i="4"/>
  <c r="AA223" i="4"/>
  <c r="AB223" i="4"/>
  <c r="AC223" i="4"/>
  <c r="AD223" i="4"/>
  <c r="AE223" i="4"/>
  <c r="AF223" i="4"/>
  <c r="AG223" i="4"/>
  <c r="AH223" i="4"/>
  <c r="Z224" i="4"/>
  <c r="AA224" i="4"/>
  <c r="AB224" i="4"/>
  <c r="AC224" i="4"/>
  <c r="AD224" i="4"/>
  <c r="AE224" i="4"/>
  <c r="AF224" i="4"/>
  <c r="AG224" i="4"/>
  <c r="AH224" i="4"/>
  <c r="Z225" i="4"/>
  <c r="AA225" i="4"/>
  <c r="AB225" i="4"/>
  <c r="AC225" i="4"/>
  <c r="AD225" i="4"/>
  <c r="AE225" i="4"/>
  <c r="AF225" i="4"/>
  <c r="AG225" i="4"/>
  <c r="AH225" i="4"/>
  <c r="Z226" i="4"/>
  <c r="AA226" i="4"/>
  <c r="AB226" i="4"/>
  <c r="AC226" i="4"/>
  <c r="AD226" i="4"/>
  <c r="AE226" i="4"/>
  <c r="AF226" i="4"/>
  <c r="AG226" i="4"/>
  <c r="AH226" i="4"/>
  <c r="Z227" i="4"/>
  <c r="AA227" i="4"/>
  <c r="AB227" i="4"/>
  <c r="AC227" i="4"/>
  <c r="AD227" i="4"/>
  <c r="AE227" i="4"/>
  <c r="AF227" i="4"/>
  <c r="AG227" i="4"/>
  <c r="AH227" i="4"/>
  <c r="Z228" i="4"/>
  <c r="AA228" i="4"/>
  <c r="AB228" i="4"/>
  <c r="AC228" i="4"/>
  <c r="AD228" i="4"/>
  <c r="AE228" i="4"/>
  <c r="AF228" i="4"/>
  <c r="AG228" i="4"/>
  <c r="AH228" i="4"/>
  <c r="Z229" i="4"/>
  <c r="AA229" i="4"/>
  <c r="AB229" i="4"/>
  <c r="AC229" i="4"/>
  <c r="AD229" i="4"/>
  <c r="AE229" i="4"/>
  <c r="AF229" i="4"/>
  <c r="AG229" i="4"/>
  <c r="AH229" i="4"/>
  <c r="Z230" i="4"/>
  <c r="AA230" i="4"/>
  <c r="AB230" i="4"/>
  <c r="AC230" i="4"/>
  <c r="AD230" i="4"/>
  <c r="AE230" i="4"/>
  <c r="AF230" i="4"/>
  <c r="AG230" i="4"/>
  <c r="AH230" i="4"/>
  <c r="Z231" i="4"/>
  <c r="AA231" i="4"/>
  <c r="AB231" i="4"/>
  <c r="AC231" i="4"/>
  <c r="AD231" i="4"/>
  <c r="AE231" i="4"/>
  <c r="AF231" i="4"/>
  <c r="AG231" i="4"/>
  <c r="AH231" i="4"/>
  <c r="Z232" i="4"/>
  <c r="AA232" i="4"/>
  <c r="AB232" i="4"/>
  <c r="AC232" i="4"/>
  <c r="AD232" i="4"/>
  <c r="AE232" i="4"/>
  <c r="AF232" i="4"/>
  <c r="AG232" i="4"/>
  <c r="AH232" i="4"/>
  <c r="Z233" i="4"/>
  <c r="AA233" i="4"/>
  <c r="AB233" i="4"/>
  <c r="AC233" i="4"/>
  <c r="AD233" i="4"/>
  <c r="AE233" i="4"/>
  <c r="AF233" i="4"/>
  <c r="AG233" i="4"/>
  <c r="AH233" i="4"/>
  <c r="Z234" i="4"/>
  <c r="AA234" i="4"/>
  <c r="AB234" i="4"/>
  <c r="AC234" i="4"/>
  <c r="AD234" i="4"/>
  <c r="AE234" i="4"/>
  <c r="AF234" i="4"/>
  <c r="AG234" i="4"/>
  <c r="AH234" i="4"/>
  <c r="Z235" i="4"/>
  <c r="AA235" i="4"/>
  <c r="AB235" i="4"/>
  <c r="AC235" i="4"/>
  <c r="AD235" i="4"/>
  <c r="AE235" i="4"/>
  <c r="AF235" i="4"/>
  <c r="AG235" i="4"/>
  <c r="AH235" i="4"/>
  <c r="Z236" i="4"/>
  <c r="AA236" i="4"/>
  <c r="AB236" i="4"/>
  <c r="AC236" i="4"/>
  <c r="AD236" i="4"/>
  <c r="AE236" i="4"/>
  <c r="AF236" i="4"/>
  <c r="AG236" i="4"/>
  <c r="AH236" i="4"/>
  <c r="Z237" i="4"/>
  <c r="AA237" i="4"/>
  <c r="AB237" i="4"/>
  <c r="AC237" i="4"/>
  <c r="AD237" i="4"/>
  <c r="AE237" i="4"/>
  <c r="AF237" i="4"/>
  <c r="AG237" i="4"/>
  <c r="AH237" i="4"/>
  <c r="Z238" i="4"/>
  <c r="AA238" i="4"/>
  <c r="AB238" i="4"/>
  <c r="AC238" i="4"/>
  <c r="AD238" i="4"/>
  <c r="AE238" i="4"/>
  <c r="AF238" i="4"/>
  <c r="AG238" i="4"/>
  <c r="AH238" i="4"/>
  <c r="Z239" i="4"/>
  <c r="AA239" i="4"/>
  <c r="AB239" i="4"/>
  <c r="AC239" i="4"/>
  <c r="AD239" i="4"/>
  <c r="AE239" i="4"/>
  <c r="AF239" i="4"/>
  <c r="AG239" i="4"/>
  <c r="AH239" i="4"/>
  <c r="Z240" i="4"/>
  <c r="AA240" i="4"/>
  <c r="AB240" i="4"/>
  <c r="AC240" i="4"/>
  <c r="AD240" i="4"/>
  <c r="AE240" i="4"/>
  <c r="AF240" i="4"/>
  <c r="AG240" i="4"/>
  <c r="AH240" i="4"/>
  <c r="Z241" i="4"/>
  <c r="AA241" i="4"/>
  <c r="AB241" i="4"/>
  <c r="AC241" i="4"/>
  <c r="AD241" i="4"/>
  <c r="AE241" i="4"/>
  <c r="AF241" i="4"/>
  <c r="AG241" i="4"/>
  <c r="AH241" i="4"/>
  <c r="Z242" i="4"/>
  <c r="AA242" i="4"/>
  <c r="AB242" i="4"/>
  <c r="AC242" i="4"/>
  <c r="AD242" i="4"/>
  <c r="AE242" i="4"/>
  <c r="AF242" i="4"/>
  <c r="AG242" i="4"/>
  <c r="AH242" i="4"/>
  <c r="Z243" i="4"/>
  <c r="AA243" i="4"/>
  <c r="AB243" i="4"/>
  <c r="AC243" i="4"/>
  <c r="AD243" i="4"/>
  <c r="AE243" i="4"/>
  <c r="AF243" i="4"/>
  <c r="AG243" i="4"/>
  <c r="AH243" i="4"/>
  <c r="Z244" i="4"/>
  <c r="AA244" i="4"/>
  <c r="AB244" i="4"/>
  <c r="AC244" i="4"/>
  <c r="AD244" i="4"/>
  <c r="AE244" i="4"/>
  <c r="AF244" i="4"/>
  <c r="AG244" i="4"/>
  <c r="AH244" i="4"/>
  <c r="Z245" i="4"/>
  <c r="AA245" i="4"/>
  <c r="AB245" i="4"/>
  <c r="AC245" i="4"/>
  <c r="AD245" i="4"/>
  <c r="AE245" i="4"/>
  <c r="AF245" i="4"/>
  <c r="AG245" i="4"/>
  <c r="AH245" i="4"/>
  <c r="Z246" i="4"/>
  <c r="AA246" i="4"/>
  <c r="AB246" i="4"/>
  <c r="AC246" i="4"/>
  <c r="AD246" i="4"/>
  <c r="AE246" i="4"/>
  <c r="AF246" i="4"/>
  <c r="AG246" i="4"/>
  <c r="AH246" i="4"/>
  <c r="Z247" i="4"/>
  <c r="AA247" i="4"/>
  <c r="AB247" i="4"/>
  <c r="AC247" i="4"/>
  <c r="AD247" i="4"/>
  <c r="AE247" i="4"/>
  <c r="AF247" i="4"/>
  <c r="AG247" i="4"/>
  <c r="AH247" i="4"/>
  <c r="Z248" i="4"/>
  <c r="AA248" i="4"/>
  <c r="AB248" i="4"/>
  <c r="AC248" i="4"/>
  <c r="AD248" i="4"/>
  <c r="AE248" i="4"/>
  <c r="AF248" i="4"/>
  <c r="AG248" i="4"/>
  <c r="AH248" i="4"/>
  <c r="Z249" i="4"/>
  <c r="AA249" i="4"/>
  <c r="AB249" i="4"/>
  <c r="AC249" i="4"/>
  <c r="AD249" i="4"/>
  <c r="AE249" i="4"/>
  <c r="AF249" i="4"/>
  <c r="AG249" i="4"/>
  <c r="AH249" i="4"/>
  <c r="Z250" i="4"/>
  <c r="AA250" i="4"/>
  <c r="AB250" i="4"/>
  <c r="AC250" i="4"/>
  <c r="AD250" i="4"/>
  <c r="AE250" i="4"/>
  <c r="AF250" i="4"/>
  <c r="AG250" i="4"/>
  <c r="AH250" i="4"/>
  <c r="Z251" i="4"/>
  <c r="AA251" i="4"/>
  <c r="AB251" i="4"/>
  <c r="AC251" i="4"/>
  <c r="AD251" i="4"/>
  <c r="AE251" i="4"/>
  <c r="AF251" i="4"/>
  <c r="AG251" i="4"/>
  <c r="AH251" i="4"/>
  <c r="Z252" i="4"/>
  <c r="AA252" i="4"/>
  <c r="AB252" i="4"/>
  <c r="AC252" i="4"/>
  <c r="AD252" i="4"/>
  <c r="AE252" i="4"/>
  <c r="AF252" i="4"/>
  <c r="AG252" i="4"/>
  <c r="AH252" i="4"/>
  <c r="Z253" i="4"/>
  <c r="AA253" i="4"/>
  <c r="AB253" i="4"/>
  <c r="AC253" i="4"/>
  <c r="AD253" i="4"/>
  <c r="AE253" i="4"/>
  <c r="AF253" i="4"/>
  <c r="AG253" i="4"/>
  <c r="AH253" i="4"/>
  <c r="Z254" i="4"/>
  <c r="AA254" i="4"/>
  <c r="AB254" i="4"/>
  <c r="AC254" i="4"/>
  <c r="AD254" i="4"/>
  <c r="AE254" i="4"/>
  <c r="AF254" i="4"/>
  <c r="AG254" i="4"/>
  <c r="AH254" i="4"/>
  <c r="Z255" i="4"/>
  <c r="AA255" i="4"/>
  <c r="AB255" i="4"/>
  <c r="AC255" i="4"/>
  <c r="AD255" i="4"/>
  <c r="AE255" i="4"/>
  <c r="AF255" i="4"/>
  <c r="AG255" i="4"/>
  <c r="AH255" i="4"/>
  <c r="Z256" i="4"/>
  <c r="AA256" i="4"/>
  <c r="AB256" i="4"/>
  <c r="AC256" i="4"/>
  <c r="AD256" i="4"/>
  <c r="AE256" i="4"/>
  <c r="AF256" i="4"/>
  <c r="AG256" i="4"/>
  <c r="AH256" i="4"/>
  <c r="Z257" i="4"/>
  <c r="AA257" i="4"/>
  <c r="AB257" i="4"/>
  <c r="AC257" i="4"/>
  <c r="AD257" i="4"/>
  <c r="AE257" i="4"/>
  <c r="AF257" i="4"/>
  <c r="AG257" i="4"/>
  <c r="AH257" i="4"/>
  <c r="Z258" i="4"/>
  <c r="AA258" i="4"/>
  <c r="AB258" i="4"/>
  <c r="AC258" i="4"/>
  <c r="AD258" i="4"/>
  <c r="AE258" i="4"/>
  <c r="AF258" i="4"/>
  <c r="AG258" i="4"/>
  <c r="AH258" i="4"/>
  <c r="Z259" i="4"/>
  <c r="AA259" i="4"/>
  <c r="AB259" i="4"/>
  <c r="AC259" i="4"/>
  <c r="AD259" i="4"/>
  <c r="AE259" i="4"/>
  <c r="AF259" i="4"/>
  <c r="AG259" i="4"/>
  <c r="AH259" i="4"/>
  <c r="Z260" i="4"/>
  <c r="AA260" i="4"/>
  <c r="AB260" i="4"/>
  <c r="AC260" i="4"/>
  <c r="AD260" i="4"/>
  <c r="AE260" i="4"/>
  <c r="AF260" i="4"/>
  <c r="AG260" i="4"/>
  <c r="AH260" i="4"/>
  <c r="Z261" i="4"/>
  <c r="AA261" i="4"/>
  <c r="AB261" i="4"/>
  <c r="AC261" i="4"/>
  <c r="AD261" i="4"/>
  <c r="AE261" i="4"/>
  <c r="AF261" i="4"/>
  <c r="AG261" i="4"/>
  <c r="AH261" i="4"/>
  <c r="Z262" i="4"/>
  <c r="AA262" i="4"/>
  <c r="AB262" i="4"/>
  <c r="AC262" i="4"/>
  <c r="AD262" i="4"/>
  <c r="AE262" i="4"/>
  <c r="AF262" i="4"/>
  <c r="AG262" i="4"/>
  <c r="AH262" i="4"/>
  <c r="Z263" i="4"/>
  <c r="AA263" i="4"/>
  <c r="AB263" i="4"/>
  <c r="AC263" i="4"/>
  <c r="AD263" i="4"/>
  <c r="AE263" i="4"/>
  <c r="AF263" i="4"/>
  <c r="AG263" i="4"/>
  <c r="AH263" i="4"/>
  <c r="Z264" i="4"/>
  <c r="AA264" i="4"/>
  <c r="AB264" i="4"/>
  <c r="AC264" i="4"/>
  <c r="AD264" i="4"/>
  <c r="AE264" i="4"/>
  <c r="AF264" i="4"/>
  <c r="AG264" i="4"/>
  <c r="AH264" i="4"/>
  <c r="Z265" i="4"/>
  <c r="AA265" i="4"/>
  <c r="AB265" i="4"/>
  <c r="AC265" i="4"/>
  <c r="AD265" i="4"/>
  <c r="AE265" i="4"/>
  <c r="AF265" i="4"/>
  <c r="AG265" i="4"/>
  <c r="AH265" i="4"/>
  <c r="Z266" i="4"/>
  <c r="AA266" i="4"/>
  <c r="AB266" i="4"/>
  <c r="AC266" i="4"/>
  <c r="AD266" i="4"/>
  <c r="AE266" i="4"/>
  <c r="AF266" i="4"/>
  <c r="AG266" i="4"/>
  <c r="AH266" i="4"/>
  <c r="Z267" i="4"/>
  <c r="AA267" i="4"/>
  <c r="AB267" i="4"/>
  <c r="AC267" i="4"/>
  <c r="AD267" i="4"/>
  <c r="AE267" i="4"/>
  <c r="AF267" i="4"/>
  <c r="AG267" i="4"/>
  <c r="AH267" i="4"/>
  <c r="Z268" i="4"/>
  <c r="AA268" i="4"/>
  <c r="AB268" i="4"/>
  <c r="AC268" i="4"/>
  <c r="AD268" i="4"/>
  <c r="AE268" i="4"/>
  <c r="AF268" i="4"/>
  <c r="AG268" i="4"/>
  <c r="AH268" i="4"/>
  <c r="Z269" i="4"/>
  <c r="AA269" i="4"/>
  <c r="AB269" i="4"/>
  <c r="AC269" i="4"/>
  <c r="AD269" i="4"/>
  <c r="AE269" i="4"/>
  <c r="AF269" i="4"/>
  <c r="AG269" i="4"/>
  <c r="AH269" i="4"/>
  <c r="Z270" i="4"/>
  <c r="AA270" i="4"/>
  <c r="AB270" i="4"/>
  <c r="AC270" i="4"/>
  <c r="AD270" i="4"/>
  <c r="AE270" i="4"/>
  <c r="AF270" i="4"/>
  <c r="AG270" i="4"/>
  <c r="AH270" i="4"/>
  <c r="Z271" i="4"/>
  <c r="AA271" i="4"/>
  <c r="AB271" i="4"/>
  <c r="AC271" i="4"/>
  <c r="AD271" i="4"/>
  <c r="AE271" i="4"/>
  <c r="AF271" i="4"/>
  <c r="AG271" i="4"/>
  <c r="AH271" i="4"/>
  <c r="Z272" i="4"/>
  <c r="AA272" i="4"/>
  <c r="AB272" i="4"/>
  <c r="AC272" i="4"/>
  <c r="AD272" i="4"/>
  <c r="AE272" i="4"/>
  <c r="AF272" i="4"/>
  <c r="AG272" i="4"/>
  <c r="AH272" i="4"/>
  <c r="Z273" i="4"/>
  <c r="AA273" i="4"/>
  <c r="AB273" i="4"/>
  <c r="AC273" i="4"/>
  <c r="AD273" i="4"/>
  <c r="AE273" i="4"/>
  <c r="AF273" i="4"/>
  <c r="AG273" i="4"/>
  <c r="AH273" i="4"/>
  <c r="Z274" i="4"/>
  <c r="AA274" i="4"/>
  <c r="AB274" i="4"/>
  <c r="AC274" i="4"/>
  <c r="AD274" i="4"/>
  <c r="AE274" i="4"/>
  <c r="AF274" i="4"/>
  <c r="AG274" i="4"/>
  <c r="AH274" i="4"/>
  <c r="Z275" i="4"/>
  <c r="AA275" i="4"/>
  <c r="AB275" i="4"/>
  <c r="AC275" i="4"/>
  <c r="AD275" i="4"/>
  <c r="AE275" i="4"/>
  <c r="AF275" i="4"/>
  <c r="AG275" i="4"/>
  <c r="AH275" i="4"/>
  <c r="Z276" i="4"/>
  <c r="AA276" i="4"/>
  <c r="AB276" i="4"/>
  <c r="AC276" i="4"/>
  <c r="AD276" i="4"/>
  <c r="AE276" i="4"/>
  <c r="AF276" i="4"/>
  <c r="AG276" i="4"/>
  <c r="AH276" i="4"/>
  <c r="Z277" i="4"/>
  <c r="AA277" i="4"/>
  <c r="AB277" i="4"/>
  <c r="AC277" i="4"/>
  <c r="AD277" i="4"/>
  <c r="AE277" i="4"/>
  <c r="AF277" i="4"/>
  <c r="AG277" i="4"/>
  <c r="AH277" i="4"/>
  <c r="Z278" i="4"/>
  <c r="AA278" i="4"/>
  <c r="AB278" i="4"/>
  <c r="AC278" i="4"/>
  <c r="AD278" i="4"/>
  <c r="AE278" i="4"/>
  <c r="AF278" i="4"/>
  <c r="AG278" i="4"/>
  <c r="AH278" i="4"/>
  <c r="Z279" i="4"/>
  <c r="AA279" i="4"/>
  <c r="AB279" i="4"/>
  <c r="AC279" i="4"/>
  <c r="AD279" i="4"/>
  <c r="AE279" i="4"/>
  <c r="AF279" i="4"/>
  <c r="AG279" i="4"/>
  <c r="AH279" i="4"/>
  <c r="Z280" i="4"/>
  <c r="AA280" i="4"/>
  <c r="AB280" i="4"/>
  <c r="AC280" i="4"/>
  <c r="AD280" i="4"/>
  <c r="AE280" i="4"/>
  <c r="AF280" i="4"/>
  <c r="AG280" i="4"/>
  <c r="AH280" i="4"/>
  <c r="Z281" i="4"/>
  <c r="AA281" i="4"/>
  <c r="AB281" i="4"/>
  <c r="AC281" i="4"/>
  <c r="AD281" i="4"/>
  <c r="AE281" i="4"/>
  <c r="AF281" i="4"/>
  <c r="AG281" i="4"/>
  <c r="AH281" i="4"/>
  <c r="Z282" i="4"/>
  <c r="AA282" i="4"/>
  <c r="AB282" i="4"/>
  <c r="AC282" i="4"/>
  <c r="AD282" i="4"/>
  <c r="AE282" i="4"/>
  <c r="AF282" i="4"/>
  <c r="AG282" i="4"/>
  <c r="AH282" i="4"/>
  <c r="Z283" i="4"/>
  <c r="AA283" i="4"/>
  <c r="AB283" i="4"/>
  <c r="AC283" i="4"/>
  <c r="AD283" i="4"/>
  <c r="AE283" i="4"/>
  <c r="AF283" i="4"/>
  <c r="AG283" i="4"/>
  <c r="AH283" i="4"/>
  <c r="Z284" i="4"/>
  <c r="AA284" i="4"/>
  <c r="AB284" i="4"/>
  <c r="AC284" i="4"/>
  <c r="AD284" i="4"/>
  <c r="AE284" i="4"/>
  <c r="AF284" i="4"/>
  <c r="AG284" i="4"/>
  <c r="AH284" i="4"/>
  <c r="Z285" i="4"/>
  <c r="AA285" i="4"/>
  <c r="AB285" i="4"/>
  <c r="AC285" i="4"/>
  <c r="AD285" i="4"/>
  <c r="AE285" i="4"/>
  <c r="AF285" i="4"/>
  <c r="AG285" i="4"/>
  <c r="AH285" i="4"/>
  <c r="Z286" i="4"/>
  <c r="AA286" i="4"/>
  <c r="AB286" i="4"/>
  <c r="AC286" i="4"/>
  <c r="AD286" i="4"/>
  <c r="AE286" i="4"/>
  <c r="AF286" i="4"/>
  <c r="AG286" i="4"/>
  <c r="AH286" i="4"/>
  <c r="Z287" i="4"/>
  <c r="AA287" i="4"/>
  <c r="AB287" i="4"/>
  <c r="AC287" i="4"/>
  <c r="AD287" i="4"/>
  <c r="AE287" i="4"/>
  <c r="AF287" i="4"/>
  <c r="AG287" i="4"/>
  <c r="AH287" i="4"/>
  <c r="Z288" i="4"/>
  <c r="AA288" i="4"/>
  <c r="AB288" i="4"/>
  <c r="AC288" i="4"/>
  <c r="AD288" i="4"/>
  <c r="AE288" i="4"/>
  <c r="AF288" i="4"/>
  <c r="AG288" i="4"/>
  <c r="AH288" i="4"/>
  <c r="Z289" i="4"/>
  <c r="AA289" i="4"/>
  <c r="AB289" i="4"/>
  <c r="AC289" i="4"/>
  <c r="AD289" i="4"/>
  <c r="AE289" i="4"/>
  <c r="AF289" i="4"/>
  <c r="AG289" i="4"/>
  <c r="AH289" i="4"/>
  <c r="Z290" i="4"/>
  <c r="AA290" i="4"/>
  <c r="AB290" i="4"/>
  <c r="AC290" i="4"/>
  <c r="AD290" i="4"/>
  <c r="AE290" i="4"/>
  <c r="AF290" i="4"/>
  <c r="AG290" i="4"/>
  <c r="AH290" i="4"/>
  <c r="Z291" i="4"/>
  <c r="AA291" i="4"/>
  <c r="AB291" i="4"/>
  <c r="AC291" i="4"/>
  <c r="AD291" i="4"/>
  <c r="AE291" i="4"/>
  <c r="AF291" i="4"/>
  <c r="AG291" i="4"/>
  <c r="AH291" i="4"/>
  <c r="Z292" i="4"/>
  <c r="AA292" i="4"/>
  <c r="AB292" i="4"/>
  <c r="AC292" i="4"/>
  <c r="AD292" i="4"/>
  <c r="AE292" i="4"/>
  <c r="AF292" i="4"/>
  <c r="AG292" i="4"/>
  <c r="AH292" i="4"/>
  <c r="Z293" i="4"/>
  <c r="AA293" i="4"/>
  <c r="AB293" i="4"/>
  <c r="AC293" i="4"/>
  <c r="AD293" i="4"/>
  <c r="AE293" i="4"/>
  <c r="AF293" i="4"/>
  <c r="AG293" i="4"/>
  <c r="AH293" i="4"/>
  <c r="Z294" i="4"/>
  <c r="AA294" i="4"/>
  <c r="AB294" i="4"/>
  <c r="AC294" i="4"/>
  <c r="AD294" i="4"/>
  <c r="AE294" i="4"/>
  <c r="AF294" i="4"/>
  <c r="AG294" i="4"/>
  <c r="AH294" i="4"/>
  <c r="Z295" i="4"/>
  <c r="AA295" i="4"/>
  <c r="AB295" i="4"/>
  <c r="AC295" i="4"/>
  <c r="AD295" i="4"/>
  <c r="AE295" i="4"/>
  <c r="AF295" i="4"/>
  <c r="AG295" i="4"/>
  <c r="AH295" i="4"/>
  <c r="Z296" i="4"/>
  <c r="AA296" i="4"/>
  <c r="AB296" i="4"/>
  <c r="AC296" i="4"/>
  <c r="AD296" i="4"/>
  <c r="AE296" i="4"/>
  <c r="AF296" i="4"/>
  <c r="AG296" i="4"/>
  <c r="AH296" i="4"/>
  <c r="Z297" i="4"/>
  <c r="AA297" i="4"/>
  <c r="AB297" i="4"/>
  <c r="AC297" i="4"/>
  <c r="AD297" i="4"/>
  <c r="AE297" i="4"/>
  <c r="AF297" i="4"/>
  <c r="AG297" i="4"/>
  <c r="AH297" i="4"/>
  <c r="Z298" i="4"/>
  <c r="AA298" i="4"/>
  <c r="AB298" i="4"/>
  <c r="AC298" i="4"/>
  <c r="AD298" i="4"/>
  <c r="AE298" i="4"/>
  <c r="AF298" i="4"/>
  <c r="AG298" i="4"/>
  <c r="AH298" i="4"/>
  <c r="Z299" i="4"/>
  <c r="AA299" i="4"/>
  <c r="AB299" i="4"/>
  <c r="AC299" i="4"/>
  <c r="AD299" i="4"/>
  <c r="AE299" i="4"/>
  <c r="AF299" i="4"/>
  <c r="AG299" i="4"/>
  <c r="AH299" i="4"/>
  <c r="Z300" i="4"/>
  <c r="AA300" i="4"/>
  <c r="AB300" i="4"/>
  <c r="AC300" i="4"/>
  <c r="AD300" i="4"/>
  <c r="AE300" i="4"/>
  <c r="AF300" i="4"/>
  <c r="AG300" i="4"/>
  <c r="AH300" i="4"/>
  <c r="Z301" i="4"/>
  <c r="AA301" i="4"/>
  <c r="AB301" i="4"/>
  <c r="AC301" i="4"/>
  <c r="AD301" i="4"/>
  <c r="AE301" i="4"/>
  <c r="AF301" i="4"/>
  <c r="AG301" i="4"/>
  <c r="AH301" i="4"/>
  <c r="Z302" i="4"/>
  <c r="AA302" i="4"/>
  <c r="AB302" i="4"/>
  <c r="AC302" i="4"/>
  <c r="AD302" i="4"/>
  <c r="AE302" i="4"/>
  <c r="AF302" i="4"/>
  <c r="AG302" i="4"/>
  <c r="AH302" i="4"/>
  <c r="Z303" i="4"/>
  <c r="AA303" i="4"/>
  <c r="AB303" i="4"/>
  <c r="AC303" i="4"/>
  <c r="AD303" i="4"/>
  <c r="AE303" i="4"/>
  <c r="AF303" i="4"/>
  <c r="AG303" i="4"/>
  <c r="AH303" i="4"/>
  <c r="Z304" i="4"/>
  <c r="AA304" i="4"/>
  <c r="AB304" i="4"/>
  <c r="AC304" i="4"/>
  <c r="AD304" i="4"/>
  <c r="AE304" i="4"/>
  <c r="AF304" i="4"/>
  <c r="AG304" i="4"/>
  <c r="AH304" i="4"/>
  <c r="Z305" i="4"/>
  <c r="AA305" i="4"/>
  <c r="AB305" i="4"/>
  <c r="AC305" i="4"/>
  <c r="AD305" i="4"/>
  <c r="AE305" i="4"/>
  <c r="AF305" i="4"/>
  <c r="AG305" i="4"/>
  <c r="AH305" i="4"/>
  <c r="Z306" i="4"/>
  <c r="AA306" i="4"/>
  <c r="AB306" i="4"/>
  <c r="AC306" i="4"/>
  <c r="AD306" i="4"/>
  <c r="AE306" i="4"/>
  <c r="AF306" i="4"/>
  <c r="AG306" i="4"/>
  <c r="AH306" i="4"/>
  <c r="Z307" i="4"/>
  <c r="AA307" i="4"/>
  <c r="AB307" i="4"/>
  <c r="AC307" i="4"/>
  <c r="AD307" i="4"/>
  <c r="AE307" i="4"/>
  <c r="AF307" i="4"/>
  <c r="AG307" i="4"/>
  <c r="AH307" i="4"/>
  <c r="Z308" i="4"/>
  <c r="AA308" i="4"/>
  <c r="AB308" i="4"/>
  <c r="AC308" i="4"/>
  <c r="AD308" i="4"/>
  <c r="AE308" i="4"/>
  <c r="AF308" i="4"/>
  <c r="AG308" i="4"/>
  <c r="AH308" i="4"/>
  <c r="Z309" i="4"/>
  <c r="AA309" i="4"/>
  <c r="AB309" i="4"/>
  <c r="AC309" i="4"/>
  <c r="AD309" i="4"/>
  <c r="AE309" i="4"/>
  <c r="AF309" i="4"/>
  <c r="AG309" i="4"/>
  <c r="AH309" i="4"/>
  <c r="Z310" i="4"/>
  <c r="AA310" i="4"/>
  <c r="AB310" i="4"/>
  <c r="AC310" i="4"/>
  <c r="AD310" i="4"/>
  <c r="AE310" i="4"/>
  <c r="AF310" i="4"/>
  <c r="AG310" i="4"/>
  <c r="AH310" i="4"/>
  <c r="Z311" i="4"/>
  <c r="AA311" i="4"/>
  <c r="AB311" i="4"/>
  <c r="AC311" i="4"/>
  <c r="AD311" i="4"/>
  <c r="AE311" i="4"/>
  <c r="AF311" i="4"/>
  <c r="AG311" i="4"/>
  <c r="AH311" i="4"/>
  <c r="Z312" i="4"/>
  <c r="AA312" i="4"/>
  <c r="AB312" i="4"/>
  <c r="AC312" i="4"/>
  <c r="AD312" i="4"/>
  <c r="AE312" i="4"/>
  <c r="AF312" i="4"/>
  <c r="AG312" i="4"/>
  <c r="AH312" i="4"/>
  <c r="Z313" i="4"/>
  <c r="AA313" i="4"/>
  <c r="AB313" i="4"/>
  <c r="AC313" i="4"/>
  <c r="AD313" i="4"/>
  <c r="AE313" i="4"/>
  <c r="AF313" i="4"/>
  <c r="AG313" i="4"/>
  <c r="AH313" i="4"/>
  <c r="Z314" i="4"/>
  <c r="AA314" i="4"/>
  <c r="AB314" i="4"/>
  <c r="AC314" i="4"/>
  <c r="AD314" i="4"/>
  <c r="AE314" i="4"/>
  <c r="AF314" i="4"/>
  <c r="AG314" i="4"/>
  <c r="AH314" i="4"/>
  <c r="Z315" i="4"/>
  <c r="AA315" i="4"/>
  <c r="AB315" i="4"/>
  <c r="AC315" i="4"/>
  <c r="AD315" i="4"/>
  <c r="AE315" i="4"/>
  <c r="AF315" i="4"/>
  <c r="AG315" i="4"/>
  <c r="AH315" i="4"/>
  <c r="Z316" i="4"/>
  <c r="AA316" i="4"/>
  <c r="AB316" i="4"/>
  <c r="AC316" i="4"/>
  <c r="AD316" i="4"/>
  <c r="AE316" i="4"/>
  <c r="AF316" i="4"/>
  <c r="AG316" i="4"/>
  <c r="AH316" i="4"/>
  <c r="Z317" i="4"/>
  <c r="AA317" i="4"/>
  <c r="AB317" i="4"/>
  <c r="AC317" i="4"/>
  <c r="AD317" i="4"/>
  <c r="AE317" i="4"/>
  <c r="AF317" i="4"/>
  <c r="AG317" i="4"/>
  <c r="AH317" i="4"/>
  <c r="Z318" i="4"/>
  <c r="AA318" i="4"/>
  <c r="AB318" i="4"/>
  <c r="AC318" i="4"/>
  <c r="AD318" i="4"/>
  <c r="AE318" i="4"/>
  <c r="AF318" i="4"/>
  <c r="AG318" i="4"/>
  <c r="AH318" i="4"/>
  <c r="Z319" i="4"/>
  <c r="AA319" i="4"/>
  <c r="AB319" i="4"/>
  <c r="AC319" i="4"/>
  <c r="AD319" i="4"/>
  <c r="AE319" i="4"/>
  <c r="AF319" i="4"/>
  <c r="AG319" i="4"/>
  <c r="AH319" i="4"/>
  <c r="Z320" i="4"/>
  <c r="AA320" i="4"/>
  <c r="AB320" i="4"/>
  <c r="AC320" i="4"/>
  <c r="AD320" i="4"/>
  <c r="AE320" i="4"/>
  <c r="AF320" i="4"/>
  <c r="AG320" i="4"/>
  <c r="AH320" i="4"/>
  <c r="Z321" i="4"/>
  <c r="AA321" i="4"/>
  <c r="AB321" i="4"/>
  <c r="AC321" i="4"/>
  <c r="AD321" i="4"/>
  <c r="AE321" i="4"/>
  <c r="AF321" i="4"/>
  <c r="AG321" i="4"/>
  <c r="AH321" i="4"/>
  <c r="Z322" i="4"/>
  <c r="AA322" i="4"/>
  <c r="AB322" i="4"/>
  <c r="AC322" i="4"/>
  <c r="AD322" i="4"/>
  <c r="AE322" i="4"/>
  <c r="AF322" i="4"/>
  <c r="AG322" i="4"/>
  <c r="AH322" i="4"/>
  <c r="Z323" i="4"/>
  <c r="AA323" i="4"/>
  <c r="AB323" i="4"/>
  <c r="AC323" i="4"/>
  <c r="AD323" i="4"/>
  <c r="AE323" i="4"/>
  <c r="AF323" i="4"/>
  <c r="AG323" i="4"/>
  <c r="AH323" i="4"/>
  <c r="Z324" i="4"/>
  <c r="AA324" i="4"/>
  <c r="AB324" i="4"/>
  <c r="AC324" i="4"/>
  <c r="AD324" i="4"/>
  <c r="AE324" i="4"/>
  <c r="AF324" i="4"/>
  <c r="AG324" i="4"/>
  <c r="AH324" i="4"/>
  <c r="Z325" i="4"/>
  <c r="AA325" i="4"/>
  <c r="AB325" i="4"/>
  <c r="AC325" i="4"/>
  <c r="AD325" i="4"/>
  <c r="AE325" i="4"/>
  <c r="AF325" i="4"/>
  <c r="AG325" i="4"/>
  <c r="AH325" i="4"/>
  <c r="Z326" i="4"/>
  <c r="AA326" i="4"/>
  <c r="AB326" i="4"/>
  <c r="AC326" i="4"/>
  <c r="AD326" i="4"/>
  <c r="AE326" i="4"/>
  <c r="AF326" i="4"/>
  <c r="AG326" i="4"/>
  <c r="AH326" i="4"/>
  <c r="Z327" i="4"/>
  <c r="AA327" i="4"/>
  <c r="AB327" i="4"/>
  <c r="AC327" i="4"/>
  <c r="AD327" i="4"/>
  <c r="AE327" i="4"/>
  <c r="AF327" i="4"/>
  <c r="AG327" i="4"/>
  <c r="AH327" i="4"/>
  <c r="Z328" i="4"/>
  <c r="AA328" i="4"/>
  <c r="AB328" i="4"/>
  <c r="AC328" i="4"/>
  <c r="AD328" i="4"/>
  <c r="AE328" i="4"/>
  <c r="AF328" i="4"/>
  <c r="AG328" i="4"/>
  <c r="AH328" i="4"/>
  <c r="Z329" i="4"/>
  <c r="AA329" i="4"/>
  <c r="AB329" i="4"/>
  <c r="AC329" i="4"/>
  <c r="AD329" i="4"/>
  <c r="AE329" i="4"/>
  <c r="AF329" i="4"/>
  <c r="AG329" i="4"/>
  <c r="AH329" i="4"/>
  <c r="Z330" i="4"/>
  <c r="AA330" i="4"/>
  <c r="AB330" i="4"/>
  <c r="AC330" i="4"/>
  <c r="AD330" i="4"/>
  <c r="AE330" i="4"/>
  <c r="AF330" i="4"/>
  <c r="AG330" i="4"/>
  <c r="AH330" i="4"/>
  <c r="Z331" i="4"/>
  <c r="AA331" i="4"/>
  <c r="AB331" i="4"/>
  <c r="AC331" i="4"/>
  <c r="AD331" i="4"/>
  <c r="AE331" i="4"/>
  <c r="AF331" i="4"/>
  <c r="AG331" i="4"/>
  <c r="AH331" i="4"/>
  <c r="Z332" i="4"/>
  <c r="AA332" i="4"/>
  <c r="AB332" i="4"/>
  <c r="AC332" i="4"/>
  <c r="AD332" i="4"/>
  <c r="AE332" i="4"/>
  <c r="AF332" i="4"/>
  <c r="AG332" i="4"/>
  <c r="AH332" i="4"/>
  <c r="Z333" i="4"/>
  <c r="AA333" i="4"/>
  <c r="AB333" i="4"/>
  <c r="AC333" i="4"/>
  <c r="AD333" i="4"/>
  <c r="AE333" i="4"/>
  <c r="AF333" i="4"/>
  <c r="AG333" i="4"/>
  <c r="AH333" i="4"/>
  <c r="Z334" i="4"/>
  <c r="AA334" i="4"/>
  <c r="AB334" i="4"/>
  <c r="AC334" i="4"/>
  <c r="AD334" i="4"/>
  <c r="AE334" i="4"/>
  <c r="AF334" i="4"/>
  <c r="AG334" i="4"/>
  <c r="AH334" i="4"/>
  <c r="Z335" i="4"/>
  <c r="AA335" i="4"/>
  <c r="AB335" i="4"/>
  <c r="AC335" i="4"/>
  <c r="AD335" i="4"/>
  <c r="AE335" i="4"/>
  <c r="AF335" i="4"/>
  <c r="AG335" i="4"/>
  <c r="AH335" i="4"/>
  <c r="Z336" i="4"/>
  <c r="AA336" i="4"/>
  <c r="AB336" i="4"/>
  <c r="AC336" i="4"/>
  <c r="AD336" i="4"/>
  <c r="AE336" i="4"/>
  <c r="AF336" i="4"/>
  <c r="AG336" i="4"/>
  <c r="AH336" i="4"/>
  <c r="Z337" i="4"/>
  <c r="AA337" i="4"/>
  <c r="AB337" i="4"/>
  <c r="AC337" i="4"/>
  <c r="AD337" i="4"/>
  <c r="AE337" i="4"/>
  <c r="AF337" i="4"/>
  <c r="AG337" i="4"/>
  <c r="AH337" i="4"/>
  <c r="Z338" i="4"/>
  <c r="AA338" i="4"/>
  <c r="AB338" i="4"/>
  <c r="AC338" i="4"/>
  <c r="AD338" i="4"/>
  <c r="AE338" i="4"/>
  <c r="AF338" i="4"/>
  <c r="AG338" i="4"/>
  <c r="AH338" i="4"/>
  <c r="Z339" i="4"/>
  <c r="AA339" i="4"/>
  <c r="AB339" i="4"/>
  <c r="AC339" i="4"/>
  <c r="AD339" i="4"/>
  <c r="AE339" i="4"/>
  <c r="AF339" i="4"/>
  <c r="AG339" i="4"/>
  <c r="AH339" i="4"/>
  <c r="Z340" i="4"/>
  <c r="AA340" i="4"/>
  <c r="AB340" i="4"/>
  <c r="AC340" i="4"/>
  <c r="AD340" i="4"/>
  <c r="AE340" i="4"/>
  <c r="AF340" i="4"/>
  <c r="AG340" i="4"/>
  <c r="AH340" i="4"/>
  <c r="Z341" i="4"/>
  <c r="AA341" i="4"/>
  <c r="AB341" i="4"/>
  <c r="AC341" i="4"/>
  <c r="AD341" i="4"/>
  <c r="AE341" i="4"/>
  <c r="AF341" i="4"/>
  <c r="AG341" i="4"/>
  <c r="AH341" i="4"/>
  <c r="Z342" i="4"/>
  <c r="AA342" i="4"/>
  <c r="AB342" i="4"/>
  <c r="AC342" i="4"/>
  <c r="AD342" i="4"/>
  <c r="AE342" i="4"/>
  <c r="AF342" i="4"/>
  <c r="AG342" i="4"/>
  <c r="AH342" i="4"/>
  <c r="Z343" i="4"/>
  <c r="AA343" i="4"/>
  <c r="AB343" i="4"/>
  <c r="AC343" i="4"/>
  <c r="AD343" i="4"/>
  <c r="AE343" i="4"/>
  <c r="AF343" i="4"/>
  <c r="AG343" i="4"/>
  <c r="AH343" i="4"/>
  <c r="Z344" i="4"/>
  <c r="AA344" i="4"/>
  <c r="AB344" i="4"/>
  <c r="AC344" i="4"/>
  <c r="AD344" i="4"/>
  <c r="AE344" i="4"/>
  <c r="AF344" i="4"/>
  <c r="AG344" i="4"/>
  <c r="AH344" i="4"/>
  <c r="Z345" i="4"/>
  <c r="AA345" i="4"/>
  <c r="AB345" i="4"/>
  <c r="AC345" i="4"/>
  <c r="AD345" i="4"/>
  <c r="AE345" i="4"/>
  <c r="AF345" i="4"/>
  <c r="AG345" i="4"/>
  <c r="AH345" i="4"/>
  <c r="Z346" i="4"/>
  <c r="AA346" i="4"/>
  <c r="AB346" i="4"/>
  <c r="AC346" i="4"/>
  <c r="AD346" i="4"/>
  <c r="AE346" i="4"/>
  <c r="AF346" i="4"/>
  <c r="AG346" i="4"/>
  <c r="AH346" i="4"/>
  <c r="Z347" i="4"/>
  <c r="AA347" i="4"/>
  <c r="AB347" i="4"/>
  <c r="AC347" i="4"/>
  <c r="AD347" i="4"/>
  <c r="AE347" i="4"/>
  <c r="AF347" i="4"/>
  <c r="AG347" i="4"/>
  <c r="AH347" i="4"/>
  <c r="Z348" i="4"/>
  <c r="AA348" i="4"/>
  <c r="AB348" i="4"/>
  <c r="AC348" i="4"/>
  <c r="AD348" i="4"/>
  <c r="AE348" i="4"/>
  <c r="AF348" i="4"/>
  <c r="AG348" i="4"/>
  <c r="AH348" i="4"/>
  <c r="Z349" i="4"/>
  <c r="AA349" i="4"/>
  <c r="AB349" i="4"/>
  <c r="AC349" i="4"/>
  <c r="AD349" i="4"/>
  <c r="AE349" i="4"/>
  <c r="AF349" i="4"/>
  <c r="AG349" i="4"/>
  <c r="AH349" i="4"/>
  <c r="Z350" i="4"/>
  <c r="AA350" i="4"/>
  <c r="AB350" i="4"/>
  <c r="AC350" i="4"/>
  <c r="AD350" i="4"/>
  <c r="AE350" i="4"/>
  <c r="AF350" i="4"/>
  <c r="AG350" i="4"/>
  <c r="AH350" i="4"/>
  <c r="Z351" i="4"/>
  <c r="AA351" i="4"/>
  <c r="AB351" i="4"/>
  <c r="AC351" i="4"/>
  <c r="AD351" i="4"/>
  <c r="AE351" i="4"/>
  <c r="AF351" i="4"/>
  <c r="AG351" i="4"/>
  <c r="AH351" i="4"/>
  <c r="Z352" i="4"/>
  <c r="AA352" i="4"/>
  <c r="AB352" i="4"/>
  <c r="AC352" i="4"/>
  <c r="AD352" i="4"/>
  <c r="AE352" i="4"/>
  <c r="AF352" i="4"/>
  <c r="AG352" i="4"/>
  <c r="AH352" i="4"/>
  <c r="Z353" i="4"/>
  <c r="AA353" i="4"/>
  <c r="AB353" i="4"/>
  <c r="AC353" i="4"/>
  <c r="AD353" i="4"/>
  <c r="AE353" i="4"/>
  <c r="AF353" i="4"/>
  <c r="AG353" i="4"/>
  <c r="AH353" i="4"/>
  <c r="Z354" i="4"/>
  <c r="AA354" i="4"/>
  <c r="AB354" i="4"/>
  <c r="AC354" i="4"/>
  <c r="AD354" i="4"/>
  <c r="AE354" i="4"/>
  <c r="AF354" i="4"/>
  <c r="AG354" i="4"/>
  <c r="AH354" i="4"/>
  <c r="Z355" i="4"/>
  <c r="AA355" i="4"/>
  <c r="AB355" i="4"/>
  <c r="AC355" i="4"/>
  <c r="AD355" i="4"/>
  <c r="AE355" i="4"/>
  <c r="AF355" i="4"/>
  <c r="AG355" i="4"/>
  <c r="AH355" i="4"/>
  <c r="Z356" i="4"/>
  <c r="AA356" i="4"/>
  <c r="AB356" i="4"/>
  <c r="AC356" i="4"/>
  <c r="AD356" i="4"/>
  <c r="AE356" i="4"/>
  <c r="AF356" i="4"/>
  <c r="AG356" i="4"/>
  <c r="AH356" i="4"/>
  <c r="Z357" i="4"/>
  <c r="AA357" i="4"/>
  <c r="AB357" i="4"/>
  <c r="AC357" i="4"/>
  <c r="AD357" i="4"/>
  <c r="AE357" i="4"/>
  <c r="AF357" i="4"/>
  <c r="AG357" i="4"/>
  <c r="AH357" i="4"/>
  <c r="Z358" i="4"/>
  <c r="AA358" i="4"/>
  <c r="AB358" i="4"/>
  <c r="AC358" i="4"/>
  <c r="AD358" i="4"/>
  <c r="AE358" i="4"/>
  <c r="AF358" i="4"/>
  <c r="AG358" i="4"/>
  <c r="AH358" i="4"/>
  <c r="Z359" i="4"/>
  <c r="AA359" i="4"/>
  <c r="AB359" i="4"/>
  <c r="AC359" i="4"/>
  <c r="AD359" i="4"/>
  <c r="AE359" i="4"/>
  <c r="AF359" i="4"/>
  <c r="AG359" i="4"/>
  <c r="AH359" i="4"/>
  <c r="Z360" i="4"/>
  <c r="AA360" i="4"/>
  <c r="AB360" i="4"/>
  <c r="AC360" i="4"/>
  <c r="AD360" i="4"/>
  <c r="AE360" i="4"/>
  <c r="AF360" i="4"/>
  <c r="AG360" i="4"/>
  <c r="AH360" i="4"/>
  <c r="Z361" i="4"/>
  <c r="AA361" i="4"/>
  <c r="AB361" i="4"/>
  <c r="AC361" i="4"/>
  <c r="AD361" i="4"/>
  <c r="AE361" i="4"/>
  <c r="AF361" i="4"/>
  <c r="AG361" i="4"/>
  <c r="AH361" i="4"/>
  <c r="Z362" i="4"/>
  <c r="AA362" i="4"/>
  <c r="AB362" i="4"/>
  <c r="AC362" i="4"/>
  <c r="AD362" i="4"/>
  <c r="AE362" i="4"/>
  <c r="AF362" i="4"/>
  <c r="AG362" i="4"/>
  <c r="AH362" i="4"/>
  <c r="Z363" i="4"/>
  <c r="AA363" i="4"/>
  <c r="AB363" i="4"/>
  <c r="AC363" i="4"/>
  <c r="AD363" i="4"/>
  <c r="AE363" i="4"/>
  <c r="AF363" i="4"/>
  <c r="AG363" i="4"/>
  <c r="AH363" i="4"/>
  <c r="Z364" i="4"/>
  <c r="AA364" i="4"/>
  <c r="AB364" i="4"/>
  <c r="AC364" i="4"/>
  <c r="AD364" i="4"/>
  <c r="AE364" i="4"/>
  <c r="AF364" i="4"/>
  <c r="AG364" i="4"/>
  <c r="AH364" i="4"/>
  <c r="Y4" i="4"/>
  <c r="Y5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Y40" i="4"/>
  <c r="Y41" i="4"/>
  <c r="Y42" i="4"/>
  <c r="Y43" i="4"/>
  <c r="Y44" i="4"/>
  <c r="Y45" i="4"/>
  <c r="Y46" i="4"/>
  <c r="Y47" i="4"/>
  <c r="Y48" i="4"/>
  <c r="Y49" i="4"/>
  <c r="Y50" i="4"/>
  <c r="Y51" i="4"/>
  <c r="Y52" i="4"/>
  <c r="Y53" i="4"/>
  <c r="Y54" i="4"/>
  <c r="Y55" i="4"/>
  <c r="Y56" i="4"/>
  <c r="Y57" i="4"/>
  <c r="Y58" i="4"/>
  <c r="Y59" i="4"/>
  <c r="Y60" i="4"/>
  <c r="Y61" i="4"/>
  <c r="Y62" i="4"/>
  <c r="Y63" i="4"/>
  <c r="Y64" i="4"/>
  <c r="Y65" i="4"/>
  <c r="Y66" i="4"/>
  <c r="Y67" i="4"/>
  <c r="Y68" i="4"/>
  <c r="Y69" i="4"/>
  <c r="Y70" i="4"/>
  <c r="Y71" i="4"/>
  <c r="Y72" i="4"/>
  <c r="Y73" i="4"/>
  <c r="Y74" i="4"/>
  <c r="Y75" i="4"/>
  <c r="Y76" i="4"/>
  <c r="Y77" i="4"/>
  <c r="Y78" i="4"/>
  <c r="Y79" i="4"/>
  <c r="Y80" i="4"/>
  <c r="Y81" i="4"/>
  <c r="Y82" i="4"/>
  <c r="Y83" i="4"/>
  <c r="Y84" i="4"/>
  <c r="Y85" i="4"/>
  <c r="Y86" i="4"/>
  <c r="Y87" i="4"/>
  <c r="Y88" i="4"/>
  <c r="Y89" i="4"/>
  <c r="Y90" i="4"/>
  <c r="Y91" i="4"/>
  <c r="Y92" i="4"/>
  <c r="Y93" i="4"/>
  <c r="Y94" i="4"/>
  <c r="Y95" i="4"/>
  <c r="Y96" i="4"/>
  <c r="Y97" i="4"/>
  <c r="Y98" i="4"/>
  <c r="Y99" i="4"/>
  <c r="Y100" i="4"/>
  <c r="Y101" i="4"/>
  <c r="Y102" i="4"/>
  <c r="Y103" i="4"/>
  <c r="Y104" i="4"/>
  <c r="Y105" i="4"/>
  <c r="Y106" i="4"/>
  <c r="Y107" i="4"/>
  <c r="Y108" i="4"/>
  <c r="Y109" i="4"/>
  <c r="Y110" i="4"/>
  <c r="Y111" i="4"/>
  <c r="Y112" i="4"/>
  <c r="Y113" i="4"/>
  <c r="Y114" i="4"/>
  <c r="Y115" i="4"/>
  <c r="Y116" i="4"/>
  <c r="Y117" i="4"/>
  <c r="Y118" i="4"/>
  <c r="Y119" i="4"/>
  <c r="Y120" i="4"/>
  <c r="Y121" i="4"/>
  <c r="Y122" i="4"/>
  <c r="Y123" i="4"/>
  <c r="Y124" i="4"/>
  <c r="Y125" i="4"/>
  <c r="Y126" i="4"/>
  <c r="Y127" i="4"/>
  <c r="Y128" i="4"/>
  <c r="Y129" i="4"/>
  <c r="Y130" i="4"/>
  <c r="Y131" i="4"/>
  <c r="Y132" i="4"/>
  <c r="Y133" i="4"/>
  <c r="Y134" i="4"/>
  <c r="Y135" i="4"/>
  <c r="Y136" i="4"/>
  <c r="Y137" i="4"/>
  <c r="Y138" i="4"/>
  <c r="Y139" i="4"/>
  <c r="Y140" i="4"/>
  <c r="Y141" i="4"/>
  <c r="Y142" i="4"/>
  <c r="Y143" i="4"/>
  <c r="Y144" i="4"/>
  <c r="Y145" i="4"/>
  <c r="Y146" i="4"/>
  <c r="Y147" i="4"/>
  <c r="Y148" i="4"/>
  <c r="Y149" i="4"/>
  <c r="Y150" i="4"/>
  <c r="Y151" i="4"/>
  <c r="Y152" i="4"/>
  <c r="Y153" i="4"/>
  <c r="Y154" i="4"/>
  <c r="Y155" i="4"/>
  <c r="Y156" i="4"/>
  <c r="Y157" i="4"/>
  <c r="Y158" i="4"/>
  <c r="Y159" i="4"/>
  <c r="Y160" i="4"/>
  <c r="Y161" i="4"/>
  <c r="Y162" i="4"/>
  <c r="Y163" i="4"/>
  <c r="Y164" i="4"/>
  <c r="Y165" i="4"/>
  <c r="Y166" i="4"/>
  <c r="Y167" i="4"/>
  <c r="Y168" i="4"/>
  <c r="Y169" i="4"/>
  <c r="Y170" i="4"/>
  <c r="Y171" i="4"/>
  <c r="Y172" i="4"/>
  <c r="Y173" i="4"/>
  <c r="Y174" i="4"/>
  <c r="Y175" i="4"/>
  <c r="Y176" i="4"/>
  <c r="Y177" i="4"/>
  <c r="Y178" i="4"/>
  <c r="Y179" i="4"/>
  <c r="Y180" i="4"/>
  <c r="Y181" i="4"/>
  <c r="Y182" i="4"/>
  <c r="Y183" i="4"/>
  <c r="Y184" i="4"/>
  <c r="Y185" i="4"/>
  <c r="Y186" i="4"/>
  <c r="Y187" i="4"/>
  <c r="Y188" i="4"/>
  <c r="Y189" i="4"/>
  <c r="Y190" i="4"/>
  <c r="Y191" i="4"/>
  <c r="Y192" i="4"/>
  <c r="Y193" i="4"/>
  <c r="Y194" i="4"/>
  <c r="Y195" i="4"/>
  <c r="Y196" i="4"/>
  <c r="Y197" i="4"/>
  <c r="Y198" i="4"/>
  <c r="Y199" i="4"/>
  <c r="Y200" i="4"/>
  <c r="Y201" i="4"/>
  <c r="Y202" i="4"/>
  <c r="Y203" i="4"/>
  <c r="Y204" i="4"/>
  <c r="Y205" i="4"/>
  <c r="Y206" i="4"/>
  <c r="Y207" i="4"/>
  <c r="Y208" i="4"/>
  <c r="Y209" i="4"/>
  <c r="Y210" i="4"/>
  <c r="Y211" i="4"/>
  <c r="Y212" i="4"/>
  <c r="Y213" i="4"/>
  <c r="Y214" i="4"/>
  <c r="Y215" i="4"/>
  <c r="Y216" i="4"/>
  <c r="Y217" i="4"/>
  <c r="Y218" i="4"/>
  <c r="Y219" i="4"/>
  <c r="Y220" i="4"/>
  <c r="Y221" i="4"/>
  <c r="Y222" i="4"/>
  <c r="Y223" i="4"/>
  <c r="Y224" i="4"/>
  <c r="Y225" i="4"/>
  <c r="Y226" i="4"/>
  <c r="Y227" i="4"/>
  <c r="Y228" i="4"/>
  <c r="Y229" i="4"/>
  <c r="Y230" i="4"/>
  <c r="Y231" i="4"/>
  <c r="Y232" i="4"/>
  <c r="Y233" i="4"/>
  <c r="Y234" i="4"/>
  <c r="Y235" i="4"/>
  <c r="Y236" i="4"/>
  <c r="Y237" i="4"/>
  <c r="Y238" i="4"/>
  <c r="Y239" i="4"/>
  <c r="Y240" i="4"/>
  <c r="Y241" i="4"/>
  <c r="Y242" i="4"/>
  <c r="Y243" i="4"/>
  <c r="Y244" i="4"/>
  <c r="Y245" i="4"/>
  <c r="Y246" i="4"/>
  <c r="Y247" i="4"/>
  <c r="Y248" i="4"/>
  <c r="Y249" i="4"/>
  <c r="Y250" i="4"/>
  <c r="Y251" i="4"/>
  <c r="Y252" i="4"/>
  <c r="Y253" i="4"/>
  <c r="Y254" i="4"/>
  <c r="Y255" i="4"/>
  <c r="Y256" i="4"/>
  <c r="Y257" i="4"/>
  <c r="Y258" i="4"/>
  <c r="Y259" i="4"/>
  <c r="Y260" i="4"/>
  <c r="Y261" i="4"/>
  <c r="Y262" i="4"/>
  <c r="Y263" i="4"/>
  <c r="Y264" i="4"/>
  <c r="Y265" i="4"/>
  <c r="Y266" i="4"/>
  <c r="Y267" i="4"/>
  <c r="Y268" i="4"/>
  <c r="Y269" i="4"/>
  <c r="Y270" i="4"/>
  <c r="Y271" i="4"/>
  <c r="Y272" i="4"/>
  <c r="Y273" i="4"/>
  <c r="Y274" i="4"/>
  <c r="Y275" i="4"/>
  <c r="Y276" i="4"/>
  <c r="Y277" i="4"/>
  <c r="Y278" i="4"/>
  <c r="Y279" i="4"/>
  <c r="Y280" i="4"/>
  <c r="Y281" i="4"/>
  <c r="Y282" i="4"/>
  <c r="Y283" i="4"/>
  <c r="Y284" i="4"/>
  <c r="Y285" i="4"/>
  <c r="Y286" i="4"/>
  <c r="Y287" i="4"/>
  <c r="Y288" i="4"/>
  <c r="Y289" i="4"/>
  <c r="Y290" i="4"/>
  <c r="Y291" i="4"/>
  <c r="Y292" i="4"/>
  <c r="Y293" i="4"/>
  <c r="Y294" i="4"/>
  <c r="Y295" i="4"/>
  <c r="Y296" i="4"/>
  <c r="Y297" i="4"/>
  <c r="Y298" i="4"/>
  <c r="Y299" i="4"/>
  <c r="Y300" i="4"/>
  <c r="Y301" i="4"/>
  <c r="Y302" i="4"/>
  <c r="Y303" i="4"/>
  <c r="Y304" i="4"/>
  <c r="Y305" i="4"/>
  <c r="Y306" i="4"/>
  <c r="Y307" i="4"/>
  <c r="Y308" i="4"/>
  <c r="Y309" i="4"/>
  <c r="Y310" i="4"/>
  <c r="Y311" i="4"/>
  <c r="Y312" i="4"/>
  <c r="Y313" i="4"/>
  <c r="Y314" i="4"/>
  <c r="Y315" i="4"/>
  <c r="Y316" i="4"/>
  <c r="Y317" i="4"/>
  <c r="Y318" i="4"/>
  <c r="Y319" i="4"/>
  <c r="Y320" i="4"/>
  <c r="Y321" i="4"/>
  <c r="Y322" i="4"/>
  <c r="Y323" i="4"/>
  <c r="Y324" i="4"/>
  <c r="Y325" i="4"/>
  <c r="Y326" i="4"/>
  <c r="Y327" i="4"/>
  <c r="Y328" i="4"/>
  <c r="Y329" i="4"/>
  <c r="Y330" i="4"/>
  <c r="Y331" i="4"/>
  <c r="Y332" i="4"/>
  <c r="Y333" i="4"/>
  <c r="Y334" i="4"/>
  <c r="Y335" i="4"/>
  <c r="Y336" i="4"/>
  <c r="Y337" i="4"/>
  <c r="Y338" i="4"/>
  <c r="Y339" i="4"/>
  <c r="Y340" i="4"/>
  <c r="Y341" i="4"/>
  <c r="Y342" i="4"/>
  <c r="Y343" i="4"/>
  <c r="Y344" i="4"/>
  <c r="Y345" i="4"/>
  <c r="Y346" i="4"/>
  <c r="Y347" i="4"/>
  <c r="Y348" i="4"/>
  <c r="Y349" i="4"/>
  <c r="Y350" i="4"/>
  <c r="Y351" i="4"/>
  <c r="Y352" i="4"/>
  <c r="Y353" i="4"/>
  <c r="Y354" i="4"/>
  <c r="Y355" i="4"/>
  <c r="Y356" i="4"/>
  <c r="Y357" i="4"/>
  <c r="Y358" i="4"/>
  <c r="Y359" i="4"/>
  <c r="Y360" i="4"/>
  <c r="Y361" i="4"/>
  <c r="Y362" i="4"/>
  <c r="Y363" i="4"/>
  <c r="Y364" i="4"/>
  <c r="Y3" i="4"/>
  <c r="P3" i="4"/>
  <c r="Q3" i="4"/>
  <c r="R3" i="4"/>
  <c r="S3" i="4"/>
  <c r="T3" i="4"/>
  <c r="U3" i="4"/>
  <c r="V3" i="4"/>
  <c r="W3" i="4"/>
  <c r="X3" i="4"/>
  <c r="P4" i="4"/>
  <c r="Q4" i="4"/>
  <c r="R4" i="4"/>
  <c r="S4" i="4"/>
  <c r="T4" i="4"/>
  <c r="U4" i="4"/>
  <c r="V4" i="4"/>
  <c r="W4" i="4"/>
  <c r="X4" i="4"/>
  <c r="P5" i="4"/>
  <c r="Q5" i="4"/>
  <c r="R5" i="4"/>
  <c r="S5" i="4"/>
  <c r="T5" i="4"/>
  <c r="U5" i="4"/>
  <c r="V5" i="4"/>
  <c r="W5" i="4"/>
  <c r="X5" i="4"/>
  <c r="P6" i="4"/>
  <c r="Q6" i="4"/>
  <c r="R6" i="4"/>
  <c r="S6" i="4"/>
  <c r="T6" i="4"/>
  <c r="U6" i="4"/>
  <c r="V6" i="4"/>
  <c r="W6" i="4"/>
  <c r="X6" i="4"/>
  <c r="P7" i="4"/>
  <c r="Q7" i="4"/>
  <c r="R7" i="4"/>
  <c r="S7" i="4"/>
  <c r="T7" i="4"/>
  <c r="U7" i="4"/>
  <c r="V7" i="4"/>
  <c r="W7" i="4"/>
  <c r="X7" i="4"/>
  <c r="P8" i="4"/>
  <c r="Q8" i="4"/>
  <c r="R8" i="4"/>
  <c r="S8" i="4"/>
  <c r="T8" i="4"/>
  <c r="U8" i="4"/>
  <c r="V8" i="4"/>
  <c r="W8" i="4"/>
  <c r="X8" i="4"/>
  <c r="P9" i="4"/>
  <c r="Q9" i="4"/>
  <c r="R9" i="4"/>
  <c r="S9" i="4"/>
  <c r="T9" i="4"/>
  <c r="U9" i="4"/>
  <c r="V9" i="4"/>
  <c r="W9" i="4"/>
  <c r="X9" i="4"/>
  <c r="P10" i="4"/>
  <c r="Q10" i="4"/>
  <c r="R10" i="4"/>
  <c r="S10" i="4"/>
  <c r="T10" i="4"/>
  <c r="U10" i="4"/>
  <c r="V10" i="4"/>
  <c r="W10" i="4"/>
  <c r="X10" i="4"/>
  <c r="P11" i="4"/>
  <c r="Q11" i="4"/>
  <c r="R11" i="4"/>
  <c r="S11" i="4"/>
  <c r="T11" i="4"/>
  <c r="U11" i="4"/>
  <c r="V11" i="4"/>
  <c r="W11" i="4"/>
  <c r="X11" i="4"/>
  <c r="P12" i="4"/>
  <c r="Q12" i="4"/>
  <c r="R12" i="4"/>
  <c r="S12" i="4"/>
  <c r="T12" i="4"/>
  <c r="U12" i="4"/>
  <c r="V12" i="4"/>
  <c r="W12" i="4"/>
  <c r="X12" i="4"/>
  <c r="P13" i="4"/>
  <c r="Q13" i="4"/>
  <c r="R13" i="4"/>
  <c r="S13" i="4"/>
  <c r="T13" i="4"/>
  <c r="U13" i="4"/>
  <c r="V13" i="4"/>
  <c r="W13" i="4"/>
  <c r="X13" i="4"/>
  <c r="P14" i="4"/>
  <c r="Q14" i="4"/>
  <c r="R14" i="4"/>
  <c r="S14" i="4"/>
  <c r="T14" i="4"/>
  <c r="U14" i="4"/>
  <c r="V14" i="4"/>
  <c r="W14" i="4"/>
  <c r="X14" i="4"/>
  <c r="P15" i="4"/>
  <c r="Q15" i="4"/>
  <c r="R15" i="4"/>
  <c r="S15" i="4"/>
  <c r="T15" i="4"/>
  <c r="U15" i="4"/>
  <c r="V15" i="4"/>
  <c r="W15" i="4"/>
  <c r="X15" i="4"/>
  <c r="P16" i="4"/>
  <c r="Q16" i="4"/>
  <c r="R16" i="4"/>
  <c r="S16" i="4"/>
  <c r="T16" i="4"/>
  <c r="U16" i="4"/>
  <c r="V16" i="4"/>
  <c r="W16" i="4"/>
  <c r="X16" i="4"/>
  <c r="P17" i="4"/>
  <c r="Q17" i="4"/>
  <c r="R17" i="4"/>
  <c r="S17" i="4"/>
  <c r="T17" i="4"/>
  <c r="U17" i="4"/>
  <c r="V17" i="4"/>
  <c r="W17" i="4"/>
  <c r="X17" i="4"/>
  <c r="P18" i="4"/>
  <c r="Q18" i="4"/>
  <c r="R18" i="4"/>
  <c r="S18" i="4"/>
  <c r="T18" i="4"/>
  <c r="U18" i="4"/>
  <c r="V18" i="4"/>
  <c r="W18" i="4"/>
  <c r="X18" i="4"/>
  <c r="P19" i="4"/>
  <c r="Q19" i="4"/>
  <c r="R19" i="4"/>
  <c r="S19" i="4"/>
  <c r="T19" i="4"/>
  <c r="U19" i="4"/>
  <c r="V19" i="4"/>
  <c r="W19" i="4"/>
  <c r="X19" i="4"/>
  <c r="P20" i="4"/>
  <c r="Q20" i="4"/>
  <c r="R20" i="4"/>
  <c r="S20" i="4"/>
  <c r="T20" i="4"/>
  <c r="U20" i="4"/>
  <c r="V20" i="4"/>
  <c r="W20" i="4"/>
  <c r="X20" i="4"/>
  <c r="P21" i="4"/>
  <c r="Q21" i="4"/>
  <c r="R21" i="4"/>
  <c r="S21" i="4"/>
  <c r="T21" i="4"/>
  <c r="U21" i="4"/>
  <c r="V21" i="4"/>
  <c r="W21" i="4"/>
  <c r="X21" i="4"/>
  <c r="P22" i="4"/>
  <c r="Q22" i="4"/>
  <c r="R22" i="4"/>
  <c r="S22" i="4"/>
  <c r="T22" i="4"/>
  <c r="U22" i="4"/>
  <c r="V22" i="4"/>
  <c r="W22" i="4"/>
  <c r="X22" i="4"/>
  <c r="P23" i="4"/>
  <c r="Q23" i="4"/>
  <c r="R23" i="4"/>
  <c r="S23" i="4"/>
  <c r="T23" i="4"/>
  <c r="U23" i="4"/>
  <c r="V23" i="4"/>
  <c r="W23" i="4"/>
  <c r="X23" i="4"/>
  <c r="P24" i="4"/>
  <c r="Q24" i="4"/>
  <c r="R24" i="4"/>
  <c r="S24" i="4"/>
  <c r="T24" i="4"/>
  <c r="U24" i="4"/>
  <c r="V24" i="4"/>
  <c r="W24" i="4"/>
  <c r="X24" i="4"/>
  <c r="P25" i="4"/>
  <c r="Q25" i="4"/>
  <c r="R25" i="4"/>
  <c r="S25" i="4"/>
  <c r="T25" i="4"/>
  <c r="U25" i="4"/>
  <c r="V25" i="4"/>
  <c r="W25" i="4"/>
  <c r="X25" i="4"/>
  <c r="P26" i="4"/>
  <c r="Q26" i="4"/>
  <c r="R26" i="4"/>
  <c r="S26" i="4"/>
  <c r="T26" i="4"/>
  <c r="U26" i="4"/>
  <c r="V26" i="4"/>
  <c r="W26" i="4"/>
  <c r="X26" i="4"/>
  <c r="P27" i="4"/>
  <c r="Q27" i="4"/>
  <c r="R27" i="4"/>
  <c r="S27" i="4"/>
  <c r="T27" i="4"/>
  <c r="U27" i="4"/>
  <c r="V27" i="4"/>
  <c r="W27" i="4"/>
  <c r="X27" i="4"/>
  <c r="P28" i="4"/>
  <c r="Q28" i="4"/>
  <c r="R28" i="4"/>
  <c r="S28" i="4"/>
  <c r="T28" i="4"/>
  <c r="U28" i="4"/>
  <c r="V28" i="4"/>
  <c r="W28" i="4"/>
  <c r="X28" i="4"/>
  <c r="P29" i="4"/>
  <c r="Q29" i="4"/>
  <c r="R29" i="4"/>
  <c r="S29" i="4"/>
  <c r="T29" i="4"/>
  <c r="U29" i="4"/>
  <c r="V29" i="4"/>
  <c r="W29" i="4"/>
  <c r="X29" i="4"/>
  <c r="P30" i="4"/>
  <c r="Q30" i="4"/>
  <c r="R30" i="4"/>
  <c r="S30" i="4"/>
  <c r="T30" i="4"/>
  <c r="U30" i="4"/>
  <c r="V30" i="4"/>
  <c r="W30" i="4"/>
  <c r="X30" i="4"/>
  <c r="P31" i="4"/>
  <c r="Q31" i="4"/>
  <c r="R31" i="4"/>
  <c r="S31" i="4"/>
  <c r="T31" i="4"/>
  <c r="U31" i="4"/>
  <c r="V31" i="4"/>
  <c r="W31" i="4"/>
  <c r="X31" i="4"/>
  <c r="P32" i="4"/>
  <c r="Q32" i="4"/>
  <c r="R32" i="4"/>
  <c r="S32" i="4"/>
  <c r="T32" i="4"/>
  <c r="U32" i="4"/>
  <c r="V32" i="4"/>
  <c r="W32" i="4"/>
  <c r="X32" i="4"/>
  <c r="P33" i="4"/>
  <c r="Q33" i="4"/>
  <c r="R33" i="4"/>
  <c r="S33" i="4"/>
  <c r="T33" i="4"/>
  <c r="U33" i="4"/>
  <c r="V33" i="4"/>
  <c r="W33" i="4"/>
  <c r="X33" i="4"/>
  <c r="P34" i="4"/>
  <c r="Q34" i="4"/>
  <c r="R34" i="4"/>
  <c r="S34" i="4"/>
  <c r="T34" i="4"/>
  <c r="U34" i="4"/>
  <c r="V34" i="4"/>
  <c r="W34" i="4"/>
  <c r="X34" i="4"/>
  <c r="P35" i="4"/>
  <c r="Q35" i="4"/>
  <c r="R35" i="4"/>
  <c r="S35" i="4"/>
  <c r="T35" i="4"/>
  <c r="U35" i="4"/>
  <c r="V35" i="4"/>
  <c r="W35" i="4"/>
  <c r="X35" i="4"/>
  <c r="P36" i="4"/>
  <c r="Q36" i="4"/>
  <c r="R36" i="4"/>
  <c r="S36" i="4"/>
  <c r="T36" i="4"/>
  <c r="U36" i="4"/>
  <c r="V36" i="4"/>
  <c r="W36" i="4"/>
  <c r="X36" i="4"/>
  <c r="P37" i="4"/>
  <c r="Q37" i="4"/>
  <c r="R37" i="4"/>
  <c r="S37" i="4"/>
  <c r="T37" i="4"/>
  <c r="U37" i="4"/>
  <c r="V37" i="4"/>
  <c r="W37" i="4"/>
  <c r="X37" i="4"/>
  <c r="P38" i="4"/>
  <c r="Q38" i="4"/>
  <c r="R38" i="4"/>
  <c r="S38" i="4"/>
  <c r="T38" i="4"/>
  <c r="U38" i="4"/>
  <c r="V38" i="4"/>
  <c r="W38" i="4"/>
  <c r="X38" i="4"/>
  <c r="P39" i="4"/>
  <c r="Q39" i="4"/>
  <c r="R39" i="4"/>
  <c r="S39" i="4"/>
  <c r="T39" i="4"/>
  <c r="U39" i="4"/>
  <c r="V39" i="4"/>
  <c r="W39" i="4"/>
  <c r="X39" i="4"/>
  <c r="P40" i="4"/>
  <c r="Q40" i="4"/>
  <c r="R40" i="4"/>
  <c r="S40" i="4"/>
  <c r="T40" i="4"/>
  <c r="U40" i="4"/>
  <c r="V40" i="4"/>
  <c r="W40" i="4"/>
  <c r="X40" i="4"/>
  <c r="P41" i="4"/>
  <c r="Q41" i="4"/>
  <c r="R41" i="4"/>
  <c r="S41" i="4"/>
  <c r="T41" i="4"/>
  <c r="U41" i="4"/>
  <c r="V41" i="4"/>
  <c r="W41" i="4"/>
  <c r="X41" i="4"/>
  <c r="P42" i="4"/>
  <c r="Q42" i="4"/>
  <c r="R42" i="4"/>
  <c r="S42" i="4"/>
  <c r="T42" i="4"/>
  <c r="U42" i="4"/>
  <c r="V42" i="4"/>
  <c r="W42" i="4"/>
  <c r="X42" i="4"/>
  <c r="P43" i="4"/>
  <c r="Q43" i="4"/>
  <c r="R43" i="4"/>
  <c r="S43" i="4"/>
  <c r="T43" i="4"/>
  <c r="U43" i="4"/>
  <c r="V43" i="4"/>
  <c r="W43" i="4"/>
  <c r="X43" i="4"/>
  <c r="P44" i="4"/>
  <c r="Q44" i="4"/>
  <c r="R44" i="4"/>
  <c r="S44" i="4"/>
  <c r="T44" i="4"/>
  <c r="U44" i="4"/>
  <c r="V44" i="4"/>
  <c r="W44" i="4"/>
  <c r="X44" i="4"/>
  <c r="P45" i="4"/>
  <c r="Q45" i="4"/>
  <c r="R45" i="4"/>
  <c r="S45" i="4"/>
  <c r="T45" i="4"/>
  <c r="U45" i="4"/>
  <c r="V45" i="4"/>
  <c r="W45" i="4"/>
  <c r="X45" i="4"/>
  <c r="P46" i="4"/>
  <c r="Q46" i="4"/>
  <c r="R46" i="4"/>
  <c r="S46" i="4"/>
  <c r="T46" i="4"/>
  <c r="U46" i="4"/>
  <c r="V46" i="4"/>
  <c r="W46" i="4"/>
  <c r="X46" i="4"/>
  <c r="P47" i="4"/>
  <c r="Q47" i="4"/>
  <c r="R47" i="4"/>
  <c r="S47" i="4"/>
  <c r="T47" i="4"/>
  <c r="U47" i="4"/>
  <c r="V47" i="4"/>
  <c r="W47" i="4"/>
  <c r="X47" i="4"/>
  <c r="P48" i="4"/>
  <c r="Q48" i="4"/>
  <c r="R48" i="4"/>
  <c r="S48" i="4"/>
  <c r="T48" i="4"/>
  <c r="U48" i="4"/>
  <c r="V48" i="4"/>
  <c r="W48" i="4"/>
  <c r="X48" i="4"/>
  <c r="P49" i="4"/>
  <c r="Q49" i="4"/>
  <c r="R49" i="4"/>
  <c r="S49" i="4"/>
  <c r="T49" i="4"/>
  <c r="U49" i="4"/>
  <c r="V49" i="4"/>
  <c r="W49" i="4"/>
  <c r="X49" i="4"/>
  <c r="P50" i="4"/>
  <c r="Q50" i="4"/>
  <c r="R50" i="4"/>
  <c r="S50" i="4"/>
  <c r="T50" i="4"/>
  <c r="U50" i="4"/>
  <c r="V50" i="4"/>
  <c r="W50" i="4"/>
  <c r="X50" i="4"/>
  <c r="P51" i="4"/>
  <c r="Q51" i="4"/>
  <c r="R51" i="4"/>
  <c r="S51" i="4"/>
  <c r="T51" i="4"/>
  <c r="U51" i="4"/>
  <c r="V51" i="4"/>
  <c r="W51" i="4"/>
  <c r="X51" i="4"/>
  <c r="P52" i="4"/>
  <c r="Q52" i="4"/>
  <c r="R52" i="4"/>
  <c r="S52" i="4"/>
  <c r="T52" i="4"/>
  <c r="U52" i="4"/>
  <c r="V52" i="4"/>
  <c r="W52" i="4"/>
  <c r="X52" i="4"/>
  <c r="P53" i="4"/>
  <c r="Q53" i="4"/>
  <c r="R53" i="4"/>
  <c r="S53" i="4"/>
  <c r="T53" i="4"/>
  <c r="U53" i="4"/>
  <c r="V53" i="4"/>
  <c r="W53" i="4"/>
  <c r="X53" i="4"/>
  <c r="P54" i="4"/>
  <c r="Q54" i="4"/>
  <c r="R54" i="4"/>
  <c r="S54" i="4"/>
  <c r="T54" i="4"/>
  <c r="U54" i="4"/>
  <c r="V54" i="4"/>
  <c r="W54" i="4"/>
  <c r="X54" i="4"/>
  <c r="P55" i="4"/>
  <c r="Q55" i="4"/>
  <c r="R55" i="4"/>
  <c r="S55" i="4"/>
  <c r="T55" i="4"/>
  <c r="U55" i="4"/>
  <c r="V55" i="4"/>
  <c r="W55" i="4"/>
  <c r="X55" i="4"/>
  <c r="P56" i="4"/>
  <c r="Q56" i="4"/>
  <c r="R56" i="4"/>
  <c r="S56" i="4"/>
  <c r="T56" i="4"/>
  <c r="U56" i="4"/>
  <c r="V56" i="4"/>
  <c r="W56" i="4"/>
  <c r="X56" i="4"/>
  <c r="P57" i="4"/>
  <c r="Q57" i="4"/>
  <c r="R57" i="4"/>
  <c r="S57" i="4"/>
  <c r="T57" i="4"/>
  <c r="U57" i="4"/>
  <c r="V57" i="4"/>
  <c r="W57" i="4"/>
  <c r="X57" i="4"/>
  <c r="P58" i="4"/>
  <c r="Q58" i="4"/>
  <c r="R58" i="4"/>
  <c r="S58" i="4"/>
  <c r="T58" i="4"/>
  <c r="U58" i="4"/>
  <c r="V58" i="4"/>
  <c r="W58" i="4"/>
  <c r="X58" i="4"/>
  <c r="P59" i="4"/>
  <c r="Q59" i="4"/>
  <c r="R59" i="4"/>
  <c r="S59" i="4"/>
  <c r="T59" i="4"/>
  <c r="U59" i="4"/>
  <c r="V59" i="4"/>
  <c r="W59" i="4"/>
  <c r="X59" i="4"/>
  <c r="P60" i="4"/>
  <c r="Q60" i="4"/>
  <c r="R60" i="4"/>
  <c r="S60" i="4"/>
  <c r="T60" i="4"/>
  <c r="U60" i="4"/>
  <c r="V60" i="4"/>
  <c r="W60" i="4"/>
  <c r="X60" i="4"/>
  <c r="P61" i="4"/>
  <c r="Q61" i="4"/>
  <c r="R61" i="4"/>
  <c r="S61" i="4"/>
  <c r="T61" i="4"/>
  <c r="U61" i="4"/>
  <c r="V61" i="4"/>
  <c r="W61" i="4"/>
  <c r="X61" i="4"/>
  <c r="P62" i="4"/>
  <c r="Q62" i="4"/>
  <c r="R62" i="4"/>
  <c r="S62" i="4"/>
  <c r="T62" i="4"/>
  <c r="U62" i="4"/>
  <c r="V62" i="4"/>
  <c r="W62" i="4"/>
  <c r="X62" i="4"/>
  <c r="P63" i="4"/>
  <c r="Q63" i="4"/>
  <c r="R63" i="4"/>
  <c r="S63" i="4"/>
  <c r="T63" i="4"/>
  <c r="U63" i="4"/>
  <c r="V63" i="4"/>
  <c r="W63" i="4"/>
  <c r="X63" i="4"/>
  <c r="P64" i="4"/>
  <c r="Q64" i="4"/>
  <c r="R64" i="4"/>
  <c r="S64" i="4"/>
  <c r="T64" i="4"/>
  <c r="U64" i="4"/>
  <c r="V64" i="4"/>
  <c r="W64" i="4"/>
  <c r="X64" i="4"/>
  <c r="P65" i="4"/>
  <c r="Q65" i="4"/>
  <c r="R65" i="4"/>
  <c r="S65" i="4"/>
  <c r="T65" i="4"/>
  <c r="U65" i="4"/>
  <c r="V65" i="4"/>
  <c r="W65" i="4"/>
  <c r="X65" i="4"/>
  <c r="P66" i="4"/>
  <c r="Q66" i="4"/>
  <c r="R66" i="4"/>
  <c r="S66" i="4"/>
  <c r="T66" i="4"/>
  <c r="U66" i="4"/>
  <c r="V66" i="4"/>
  <c r="W66" i="4"/>
  <c r="X66" i="4"/>
  <c r="P67" i="4"/>
  <c r="Q67" i="4"/>
  <c r="R67" i="4"/>
  <c r="S67" i="4"/>
  <c r="T67" i="4"/>
  <c r="U67" i="4"/>
  <c r="V67" i="4"/>
  <c r="W67" i="4"/>
  <c r="X67" i="4"/>
  <c r="P68" i="4"/>
  <c r="Q68" i="4"/>
  <c r="R68" i="4"/>
  <c r="S68" i="4"/>
  <c r="T68" i="4"/>
  <c r="U68" i="4"/>
  <c r="V68" i="4"/>
  <c r="W68" i="4"/>
  <c r="X68" i="4"/>
  <c r="P69" i="4"/>
  <c r="Q69" i="4"/>
  <c r="R69" i="4"/>
  <c r="S69" i="4"/>
  <c r="T69" i="4"/>
  <c r="U69" i="4"/>
  <c r="V69" i="4"/>
  <c r="W69" i="4"/>
  <c r="X69" i="4"/>
  <c r="P70" i="4"/>
  <c r="Q70" i="4"/>
  <c r="R70" i="4"/>
  <c r="S70" i="4"/>
  <c r="T70" i="4"/>
  <c r="U70" i="4"/>
  <c r="V70" i="4"/>
  <c r="W70" i="4"/>
  <c r="X70" i="4"/>
  <c r="P71" i="4"/>
  <c r="Q71" i="4"/>
  <c r="R71" i="4"/>
  <c r="S71" i="4"/>
  <c r="T71" i="4"/>
  <c r="U71" i="4"/>
  <c r="V71" i="4"/>
  <c r="W71" i="4"/>
  <c r="X71" i="4"/>
  <c r="P72" i="4"/>
  <c r="Q72" i="4"/>
  <c r="R72" i="4"/>
  <c r="S72" i="4"/>
  <c r="T72" i="4"/>
  <c r="U72" i="4"/>
  <c r="V72" i="4"/>
  <c r="W72" i="4"/>
  <c r="X72" i="4"/>
  <c r="P73" i="4"/>
  <c r="Q73" i="4"/>
  <c r="R73" i="4"/>
  <c r="S73" i="4"/>
  <c r="T73" i="4"/>
  <c r="U73" i="4"/>
  <c r="V73" i="4"/>
  <c r="W73" i="4"/>
  <c r="X73" i="4"/>
  <c r="P74" i="4"/>
  <c r="Q74" i="4"/>
  <c r="R74" i="4"/>
  <c r="S74" i="4"/>
  <c r="T74" i="4"/>
  <c r="U74" i="4"/>
  <c r="V74" i="4"/>
  <c r="W74" i="4"/>
  <c r="X74" i="4"/>
  <c r="P75" i="4"/>
  <c r="Q75" i="4"/>
  <c r="R75" i="4"/>
  <c r="S75" i="4"/>
  <c r="T75" i="4"/>
  <c r="U75" i="4"/>
  <c r="V75" i="4"/>
  <c r="W75" i="4"/>
  <c r="X75" i="4"/>
  <c r="P76" i="4"/>
  <c r="Q76" i="4"/>
  <c r="R76" i="4"/>
  <c r="S76" i="4"/>
  <c r="T76" i="4"/>
  <c r="U76" i="4"/>
  <c r="V76" i="4"/>
  <c r="W76" i="4"/>
  <c r="X76" i="4"/>
  <c r="P77" i="4"/>
  <c r="Q77" i="4"/>
  <c r="R77" i="4"/>
  <c r="S77" i="4"/>
  <c r="T77" i="4"/>
  <c r="U77" i="4"/>
  <c r="V77" i="4"/>
  <c r="W77" i="4"/>
  <c r="X77" i="4"/>
  <c r="P78" i="4"/>
  <c r="Q78" i="4"/>
  <c r="R78" i="4"/>
  <c r="S78" i="4"/>
  <c r="T78" i="4"/>
  <c r="U78" i="4"/>
  <c r="V78" i="4"/>
  <c r="W78" i="4"/>
  <c r="X78" i="4"/>
  <c r="P79" i="4"/>
  <c r="Q79" i="4"/>
  <c r="R79" i="4"/>
  <c r="S79" i="4"/>
  <c r="T79" i="4"/>
  <c r="U79" i="4"/>
  <c r="V79" i="4"/>
  <c r="W79" i="4"/>
  <c r="X79" i="4"/>
  <c r="P80" i="4"/>
  <c r="Q80" i="4"/>
  <c r="R80" i="4"/>
  <c r="S80" i="4"/>
  <c r="T80" i="4"/>
  <c r="U80" i="4"/>
  <c r="V80" i="4"/>
  <c r="W80" i="4"/>
  <c r="X80" i="4"/>
  <c r="P81" i="4"/>
  <c r="Q81" i="4"/>
  <c r="R81" i="4"/>
  <c r="S81" i="4"/>
  <c r="T81" i="4"/>
  <c r="U81" i="4"/>
  <c r="V81" i="4"/>
  <c r="W81" i="4"/>
  <c r="X81" i="4"/>
  <c r="P82" i="4"/>
  <c r="Q82" i="4"/>
  <c r="R82" i="4"/>
  <c r="S82" i="4"/>
  <c r="T82" i="4"/>
  <c r="U82" i="4"/>
  <c r="V82" i="4"/>
  <c r="W82" i="4"/>
  <c r="X82" i="4"/>
  <c r="P83" i="4"/>
  <c r="Q83" i="4"/>
  <c r="R83" i="4"/>
  <c r="S83" i="4"/>
  <c r="T83" i="4"/>
  <c r="U83" i="4"/>
  <c r="V83" i="4"/>
  <c r="W83" i="4"/>
  <c r="X83" i="4"/>
  <c r="P84" i="4"/>
  <c r="Q84" i="4"/>
  <c r="R84" i="4"/>
  <c r="S84" i="4"/>
  <c r="T84" i="4"/>
  <c r="U84" i="4"/>
  <c r="V84" i="4"/>
  <c r="W84" i="4"/>
  <c r="X84" i="4"/>
  <c r="P85" i="4"/>
  <c r="Q85" i="4"/>
  <c r="R85" i="4"/>
  <c r="S85" i="4"/>
  <c r="T85" i="4"/>
  <c r="U85" i="4"/>
  <c r="V85" i="4"/>
  <c r="W85" i="4"/>
  <c r="X85" i="4"/>
  <c r="P86" i="4"/>
  <c r="Q86" i="4"/>
  <c r="R86" i="4"/>
  <c r="S86" i="4"/>
  <c r="T86" i="4"/>
  <c r="U86" i="4"/>
  <c r="V86" i="4"/>
  <c r="W86" i="4"/>
  <c r="X86" i="4"/>
  <c r="P87" i="4"/>
  <c r="Q87" i="4"/>
  <c r="R87" i="4"/>
  <c r="S87" i="4"/>
  <c r="T87" i="4"/>
  <c r="U87" i="4"/>
  <c r="V87" i="4"/>
  <c r="W87" i="4"/>
  <c r="X87" i="4"/>
  <c r="P88" i="4"/>
  <c r="Q88" i="4"/>
  <c r="R88" i="4"/>
  <c r="S88" i="4"/>
  <c r="T88" i="4"/>
  <c r="U88" i="4"/>
  <c r="V88" i="4"/>
  <c r="W88" i="4"/>
  <c r="X88" i="4"/>
  <c r="P89" i="4"/>
  <c r="Q89" i="4"/>
  <c r="R89" i="4"/>
  <c r="S89" i="4"/>
  <c r="T89" i="4"/>
  <c r="U89" i="4"/>
  <c r="V89" i="4"/>
  <c r="W89" i="4"/>
  <c r="X89" i="4"/>
  <c r="P90" i="4"/>
  <c r="Q90" i="4"/>
  <c r="R90" i="4"/>
  <c r="S90" i="4"/>
  <c r="T90" i="4"/>
  <c r="U90" i="4"/>
  <c r="V90" i="4"/>
  <c r="W90" i="4"/>
  <c r="X90" i="4"/>
  <c r="P91" i="4"/>
  <c r="Q91" i="4"/>
  <c r="R91" i="4"/>
  <c r="S91" i="4"/>
  <c r="T91" i="4"/>
  <c r="U91" i="4"/>
  <c r="V91" i="4"/>
  <c r="W91" i="4"/>
  <c r="X91" i="4"/>
  <c r="P92" i="4"/>
  <c r="Q92" i="4"/>
  <c r="R92" i="4"/>
  <c r="S92" i="4"/>
  <c r="T92" i="4"/>
  <c r="U92" i="4"/>
  <c r="V92" i="4"/>
  <c r="W92" i="4"/>
  <c r="X92" i="4"/>
  <c r="P93" i="4"/>
  <c r="Q93" i="4"/>
  <c r="R93" i="4"/>
  <c r="S93" i="4"/>
  <c r="T93" i="4"/>
  <c r="U93" i="4"/>
  <c r="V93" i="4"/>
  <c r="W93" i="4"/>
  <c r="X93" i="4"/>
  <c r="P94" i="4"/>
  <c r="Q94" i="4"/>
  <c r="R94" i="4"/>
  <c r="S94" i="4"/>
  <c r="T94" i="4"/>
  <c r="U94" i="4"/>
  <c r="V94" i="4"/>
  <c r="W94" i="4"/>
  <c r="X94" i="4"/>
  <c r="P95" i="4"/>
  <c r="Q95" i="4"/>
  <c r="R95" i="4"/>
  <c r="S95" i="4"/>
  <c r="T95" i="4"/>
  <c r="U95" i="4"/>
  <c r="V95" i="4"/>
  <c r="W95" i="4"/>
  <c r="X95" i="4"/>
  <c r="P96" i="4"/>
  <c r="Q96" i="4"/>
  <c r="R96" i="4"/>
  <c r="S96" i="4"/>
  <c r="T96" i="4"/>
  <c r="U96" i="4"/>
  <c r="V96" i="4"/>
  <c r="W96" i="4"/>
  <c r="X96" i="4"/>
  <c r="P97" i="4"/>
  <c r="Q97" i="4"/>
  <c r="R97" i="4"/>
  <c r="S97" i="4"/>
  <c r="T97" i="4"/>
  <c r="U97" i="4"/>
  <c r="V97" i="4"/>
  <c r="W97" i="4"/>
  <c r="X97" i="4"/>
  <c r="P98" i="4"/>
  <c r="Q98" i="4"/>
  <c r="R98" i="4"/>
  <c r="S98" i="4"/>
  <c r="T98" i="4"/>
  <c r="U98" i="4"/>
  <c r="V98" i="4"/>
  <c r="W98" i="4"/>
  <c r="X98" i="4"/>
  <c r="P99" i="4"/>
  <c r="Q99" i="4"/>
  <c r="R99" i="4"/>
  <c r="S99" i="4"/>
  <c r="T99" i="4"/>
  <c r="U99" i="4"/>
  <c r="V99" i="4"/>
  <c r="W99" i="4"/>
  <c r="X99" i="4"/>
  <c r="P100" i="4"/>
  <c r="Q100" i="4"/>
  <c r="R100" i="4"/>
  <c r="S100" i="4"/>
  <c r="T100" i="4"/>
  <c r="U100" i="4"/>
  <c r="V100" i="4"/>
  <c r="W100" i="4"/>
  <c r="X100" i="4"/>
  <c r="P101" i="4"/>
  <c r="Q101" i="4"/>
  <c r="R101" i="4"/>
  <c r="S101" i="4"/>
  <c r="T101" i="4"/>
  <c r="U101" i="4"/>
  <c r="V101" i="4"/>
  <c r="W101" i="4"/>
  <c r="X101" i="4"/>
  <c r="P102" i="4"/>
  <c r="Q102" i="4"/>
  <c r="R102" i="4"/>
  <c r="S102" i="4"/>
  <c r="T102" i="4"/>
  <c r="U102" i="4"/>
  <c r="V102" i="4"/>
  <c r="W102" i="4"/>
  <c r="X102" i="4"/>
  <c r="P103" i="4"/>
  <c r="Q103" i="4"/>
  <c r="R103" i="4"/>
  <c r="S103" i="4"/>
  <c r="T103" i="4"/>
  <c r="U103" i="4"/>
  <c r="V103" i="4"/>
  <c r="W103" i="4"/>
  <c r="X103" i="4"/>
  <c r="P104" i="4"/>
  <c r="Q104" i="4"/>
  <c r="R104" i="4"/>
  <c r="S104" i="4"/>
  <c r="T104" i="4"/>
  <c r="U104" i="4"/>
  <c r="V104" i="4"/>
  <c r="W104" i="4"/>
  <c r="X104" i="4"/>
  <c r="P105" i="4"/>
  <c r="Q105" i="4"/>
  <c r="R105" i="4"/>
  <c r="S105" i="4"/>
  <c r="T105" i="4"/>
  <c r="U105" i="4"/>
  <c r="V105" i="4"/>
  <c r="W105" i="4"/>
  <c r="X105" i="4"/>
  <c r="P106" i="4"/>
  <c r="Q106" i="4"/>
  <c r="R106" i="4"/>
  <c r="S106" i="4"/>
  <c r="T106" i="4"/>
  <c r="U106" i="4"/>
  <c r="V106" i="4"/>
  <c r="W106" i="4"/>
  <c r="X106" i="4"/>
  <c r="P107" i="4"/>
  <c r="Q107" i="4"/>
  <c r="R107" i="4"/>
  <c r="S107" i="4"/>
  <c r="T107" i="4"/>
  <c r="U107" i="4"/>
  <c r="V107" i="4"/>
  <c r="W107" i="4"/>
  <c r="X107" i="4"/>
  <c r="P108" i="4"/>
  <c r="Q108" i="4"/>
  <c r="R108" i="4"/>
  <c r="S108" i="4"/>
  <c r="T108" i="4"/>
  <c r="U108" i="4"/>
  <c r="V108" i="4"/>
  <c r="W108" i="4"/>
  <c r="X108" i="4"/>
  <c r="P109" i="4"/>
  <c r="Q109" i="4"/>
  <c r="R109" i="4"/>
  <c r="S109" i="4"/>
  <c r="T109" i="4"/>
  <c r="U109" i="4"/>
  <c r="V109" i="4"/>
  <c r="W109" i="4"/>
  <c r="X109" i="4"/>
  <c r="P110" i="4"/>
  <c r="Q110" i="4"/>
  <c r="R110" i="4"/>
  <c r="S110" i="4"/>
  <c r="T110" i="4"/>
  <c r="U110" i="4"/>
  <c r="V110" i="4"/>
  <c r="W110" i="4"/>
  <c r="X110" i="4"/>
  <c r="P111" i="4"/>
  <c r="Q111" i="4"/>
  <c r="R111" i="4"/>
  <c r="S111" i="4"/>
  <c r="T111" i="4"/>
  <c r="U111" i="4"/>
  <c r="V111" i="4"/>
  <c r="W111" i="4"/>
  <c r="X111" i="4"/>
  <c r="P112" i="4"/>
  <c r="Q112" i="4"/>
  <c r="R112" i="4"/>
  <c r="S112" i="4"/>
  <c r="T112" i="4"/>
  <c r="U112" i="4"/>
  <c r="V112" i="4"/>
  <c r="W112" i="4"/>
  <c r="X112" i="4"/>
  <c r="P113" i="4"/>
  <c r="Q113" i="4"/>
  <c r="R113" i="4"/>
  <c r="S113" i="4"/>
  <c r="T113" i="4"/>
  <c r="U113" i="4"/>
  <c r="V113" i="4"/>
  <c r="W113" i="4"/>
  <c r="X113" i="4"/>
  <c r="P114" i="4"/>
  <c r="Q114" i="4"/>
  <c r="R114" i="4"/>
  <c r="S114" i="4"/>
  <c r="T114" i="4"/>
  <c r="U114" i="4"/>
  <c r="V114" i="4"/>
  <c r="W114" i="4"/>
  <c r="X114" i="4"/>
  <c r="P115" i="4"/>
  <c r="Q115" i="4"/>
  <c r="R115" i="4"/>
  <c r="S115" i="4"/>
  <c r="T115" i="4"/>
  <c r="U115" i="4"/>
  <c r="V115" i="4"/>
  <c r="W115" i="4"/>
  <c r="X115" i="4"/>
  <c r="P116" i="4"/>
  <c r="Q116" i="4"/>
  <c r="R116" i="4"/>
  <c r="S116" i="4"/>
  <c r="T116" i="4"/>
  <c r="U116" i="4"/>
  <c r="V116" i="4"/>
  <c r="W116" i="4"/>
  <c r="X116" i="4"/>
  <c r="P117" i="4"/>
  <c r="Q117" i="4"/>
  <c r="R117" i="4"/>
  <c r="S117" i="4"/>
  <c r="T117" i="4"/>
  <c r="U117" i="4"/>
  <c r="V117" i="4"/>
  <c r="W117" i="4"/>
  <c r="X117" i="4"/>
  <c r="P118" i="4"/>
  <c r="Q118" i="4"/>
  <c r="R118" i="4"/>
  <c r="S118" i="4"/>
  <c r="T118" i="4"/>
  <c r="U118" i="4"/>
  <c r="V118" i="4"/>
  <c r="W118" i="4"/>
  <c r="X118" i="4"/>
  <c r="P119" i="4"/>
  <c r="Q119" i="4"/>
  <c r="R119" i="4"/>
  <c r="S119" i="4"/>
  <c r="T119" i="4"/>
  <c r="U119" i="4"/>
  <c r="V119" i="4"/>
  <c r="W119" i="4"/>
  <c r="X119" i="4"/>
  <c r="P120" i="4"/>
  <c r="Q120" i="4"/>
  <c r="R120" i="4"/>
  <c r="S120" i="4"/>
  <c r="T120" i="4"/>
  <c r="U120" i="4"/>
  <c r="V120" i="4"/>
  <c r="W120" i="4"/>
  <c r="X120" i="4"/>
  <c r="P121" i="4"/>
  <c r="Q121" i="4"/>
  <c r="R121" i="4"/>
  <c r="S121" i="4"/>
  <c r="T121" i="4"/>
  <c r="U121" i="4"/>
  <c r="V121" i="4"/>
  <c r="W121" i="4"/>
  <c r="X121" i="4"/>
  <c r="P122" i="4"/>
  <c r="Q122" i="4"/>
  <c r="R122" i="4"/>
  <c r="S122" i="4"/>
  <c r="T122" i="4"/>
  <c r="U122" i="4"/>
  <c r="V122" i="4"/>
  <c r="W122" i="4"/>
  <c r="X122" i="4"/>
  <c r="P123" i="4"/>
  <c r="Q123" i="4"/>
  <c r="R123" i="4"/>
  <c r="S123" i="4"/>
  <c r="T123" i="4"/>
  <c r="U123" i="4"/>
  <c r="V123" i="4"/>
  <c r="W123" i="4"/>
  <c r="X123" i="4"/>
  <c r="P124" i="4"/>
  <c r="Q124" i="4"/>
  <c r="R124" i="4"/>
  <c r="S124" i="4"/>
  <c r="T124" i="4"/>
  <c r="U124" i="4"/>
  <c r="V124" i="4"/>
  <c r="W124" i="4"/>
  <c r="X124" i="4"/>
  <c r="P125" i="4"/>
  <c r="Q125" i="4"/>
  <c r="R125" i="4"/>
  <c r="S125" i="4"/>
  <c r="T125" i="4"/>
  <c r="U125" i="4"/>
  <c r="V125" i="4"/>
  <c r="W125" i="4"/>
  <c r="X125" i="4"/>
  <c r="P126" i="4"/>
  <c r="Q126" i="4"/>
  <c r="R126" i="4"/>
  <c r="S126" i="4"/>
  <c r="T126" i="4"/>
  <c r="U126" i="4"/>
  <c r="V126" i="4"/>
  <c r="W126" i="4"/>
  <c r="X126" i="4"/>
  <c r="P127" i="4"/>
  <c r="Q127" i="4"/>
  <c r="R127" i="4"/>
  <c r="S127" i="4"/>
  <c r="T127" i="4"/>
  <c r="U127" i="4"/>
  <c r="V127" i="4"/>
  <c r="W127" i="4"/>
  <c r="X127" i="4"/>
  <c r="P128" i="4"/>
  <c r="Q128" i="4"/>
  <c r="R128" i="4"/>
  <c r="S128" i="4"/>
  <c r="T128" i="4"/>
  <c r="U128" i="4"/>
  <c r="V128" i="4"/>
  <c r="W128" i="4"/>
  <c r="X128" i="4"/>
  <c r="P129" i="4"/>
  <c r="Q129" i="4"/>
  <c r="R129" i="4"/>
  <c r="S129" i="4"/>
  <c r="T129" i="4"/>
  <c r="U129" i="4"/>
  <c r="V129" i="4"/>
  <c r="W129" i="4"/>
  <c r="X129" i="4"/>
  <c r="P130" i="4"/>
  <c r="Q130" i="4"/>
  <c r="R130" i="4"/>
  <c r="S130" i="4"/>
  <c r="T130" i="4"/>
  <c r="U130" i="4"/>
  <c r="V130" i="4"/>
  <c r="W130" i="4"/>
  <c r="X130" i="4"/>
  <c r="P131" i="4"/>
  <c r="Q131" i="4"/>
  <c r="R131" i="4"/>
  <c r="S131" i="4"/>
  <c r="T131" i="4"/>
  <c r="U131" i="4"/>
  <c r="V131" i="4"/>
  <c r="W131" i="4"/>
  <c r="X131" i="4"/>
  <c r="P132" i="4"/>
  <c r="Q132" i="4"/>
  <c r="R132" i="4"/>
  <c r="S132" i="4"/>
  <c r="T132" i="4"/>
  <c r="U132" i="4"/>
  <c r="V132" i="4"/>
  <c r="W132" i="4"/>
  <c r="X132" i="4"/>
  <c r="P133" i="4"/>
  <c r="Q133" i="4"/>
  <c r="R133" i="4"/>
  <c r="S133" i="4"/>
  <c r="T133" i="4"/>
  <c r="U133" i="4"/>
  <c r="V133" i="4"/>
  <c r="W133" i="4"/>
  <c r="X133" i="4"/>
  <c r="P134" i="4"/>
  <c r="Q134" i="4"/>
  <c r="R134" i="4"/>
  <c r="S134" i="4"/>
  <c r="T134" i="4"/>
  <c r="U134" i="4"/>
  <c r="V134" i="4"/>
  <c r="W134" i="4"/>
  <c r="X134" i="4"/>
  <c r="P135" i="4"/>
  <c r="Q135" i="4"/>
  <c r="R135" i="4"/>
  <c r="S135" i="4"/>
  <c r="T135" i="4"/>
  <c r="U135" i="4"/>
  <c r="V135" i="4"/>
  <c r="W135" i="4"/>
  <c r="X135" i="4"/>
  <c r="P136" i="4"/>
  <c r="Q136" i="4"/>
  <c r="R136" i="4"/>
  <c r="S136" i="4"/>
  <c r="T136" i="4"/>
  <c r="U136" i="4"/>
  <c r="V136" i="4"/>
  <c r="W136" i="4"/>
  <c r="X136" i="4"/>
  <c r="P137" i="4"/>
  <c r="Q137" i="4"/>
  <c r="R137" i="4"/>
  <c r="S137" i="4"/>
  <c r="T137" i="4"/>
  <c r="U137" i="4"/>
  <c r="V137" i="4"/>
  <c r="W137" i="4"/>
  <c r="X137" i="4"/>
  <c r="P138" i="4"/>
  <c r="Q138" i="4"/>
  <c r="R138" i="4"/>
  <c r="S138" i="4"/>
  <c r="T138" i="4"/>
  <c r="U138" i="4"/>
  <c r="V138" i="4"/>
  <c r="W138" i="4"/>
  <c r="X138" i="4"/>
  <c r="P139" i="4"/>
  <c r="Q139" i="4"/>
  <c r="R139" i="4"/>
  <c r="S139" i="4"/>
  <c r="T139" i="4"/>
  <c r="U139" i="4"/>
  <c r="V139" i="4"/>
  <c r="W139" i="4"/>
  <c r="X139" i="4"/>
  <c r="P140" i="4"/>
  <c r="Q140" i="4"/>
  <c r="R140" i="4"/>
  <c r="S140" i="4"/>
  <c r="T140" i="4"/>
  <c r="U140" i="4"/>
  <c r="V140" i="4"/>
  <c r="W140" i="4"/>
  <c r="X140" i="4"/>
  <c r="P141" i="4"/>
  <c r="Q141" i="4"/>
  <c r="R141" i="4"/>
  <c r="S141" i="4"/>
  <c r="T141" i="4"/>
  <c r="U141" i="4"/>
  <c r="V141" i="4"/>
  <c r="W141" i="4"/>
  <c r="X141" i="4"/>
  <c r="P142" i="4"/>
  <c r="Q142" i="4"/>
  <c r="R142" i="4"/>
  <c r="S142" i="4"/>
  <c r="T142" i="4"/>
  <c r="U142" i="4"/>
  <c r="V142" i="4"/>
  <c r="W142" i="4"/>
  <c r="X142" i="4"/>
  <c r="P143" i="4"/>
  <c r="Q143" i="4"/>
  <c r="R143" i="4"/>
  <c r="S143" i="4"/>
  <c r="T143" i="4"/>
  <c r="U143" i="4"/>
  <c r="V143" i="4"/>
  <c r="W143" i="4"/>
  <c r="X143" i="4"/>
  <c r="P144" i="4"/>
  <c r="Q144" i="4"/>
  <c r="R144" i="4"/>
  <c r="S144" i="4"/>
  <c r="T144" i="4"/>
  <c r="U144" i="4"/>
  <c r="V144" i="4"/>
  <c r="W144" i="4"/>
  <c r="X144" i="4"/>
  <c r="P145" i="4"/>
  <c r="Q145" i="4"/>
  <c r="R145" i="4"/>
  <c r="S145" i="4"/>
  <c r="T145" i="4"/>
  <c r="U145" i="4"/>
  <c r="V145" i="4"/>
  <c r="W145" i="4"/>
  <c r="X145" i="4"/>
  <c r="P146" i="4"/>
  <c r="Q146" i="4"/>
  <c r="R146" i="4"/>
  <c r="S146" i="4"/>
  <c r="T146" i="4"/>
  <c r="U146" i="4"/>
  <c r="V146" i="4"/>
  <c r="W146" i="4"/>
  <c r="X146" i="4"/>
  <c r="P147" i="4"/>
  <c r="Q147" i="4"/>
  <c r="R147" i="4"/>
  <c r="S147" i="4"/>
  <c r="T147" i="4"/>
  <c r="U147" i="4"/>
  <c r="V147" i="4"/>
  <c r="W147" i="4"/>
  <c r="X147" i="4"/>
  <c r="P148" i="4"/>
  <c r="Q148" i="4"/>
  <c r="R148" i="4"/>
  <c r="S148" i="4"/>
  <c r="T148" i="4"/>
  <c r="U148" i="4"/>
  <c r="V148" i="4"/>
  <c r="W148" i="4"/>
  <c r="X148" i="4"/>
  <c r="P149" i="4"/>
  <c r="Q149" i="4"/>
  <c r="R149" i="4"/>
  <c r="S149" i="4"/>
  <c r="T149" i="4"/>
  <c r="U149" i="4"/>
  <c r="V149" i="4"/>
  <c r="W149" i="4"/>
  <c r="X149" i="4"/>
  <c r="P150" i="4"/>
  <c r="Q150" i="4"/>
  <c r="R150" i="4"/>
  <c r="S150" i="4"/>
  <c r="T150" i="4"/>
  <c r="U150" i="4"/>
  <c r="V150" i="4"/>
  <c r="W150" i="4"/>
  <c r="X150" i="4"/>
  <c r="P151" i="4"/>
  <c r="Q151" i="4"/>
  <c r="R151" i="4"/>
  <c r="S151" i="4"/>
  <c r="T151" i="4"/>
  <c r="U151" i="4"/>
  <c r="V151" i="4"/>
  <c r="W151" i="4"/>
  <c r="X151" i="4"/>
  <c r="P152" i="4"/>
  <c r="Q152" i="4"/>
  <c r="R152" i="4"/>
  <c r="S152" i="4"/>
  <c r="T152" i="4"/>
  <c r="U152" i="4"/>
  <c r="V152" i="4"/>
  <c r="W152" i="4"/>
  <c r="X152" i="4"/>
  <c r="P153" i="4"/>
  <c r="Q153" i="4"/>
  <c r="R153" i="4"/>
  <c r="S153" i="4"/>
  <c r="T153" i="4"/>
  <c r="U153" i="4"/>
  <c r="V153" i="4"/>
  <c r="W153" i="4"/>
  <c r="X153" i="4"/>
  <c r="P154" i="4"/>
  <c r="Q154" i="4"/>
  <c r="R154" i="4"/>
  <c r="S154" i="4"/>
  <c r="T154" i="4"/>
  <c r="U154" i="4"/>
  <c r="V154" i="4"/>
  <c r="W154" i="4"/>
  <c r="X154" i="4"/>
  <c r="P155" i="4"/>
  <c r="Q155" i="4"/>
  <c r="R155" i="4"/>
  <c r="S155" i="4"/>
  <c r="T155" i="4"/>
  <c r="U155" i="4"/>
  <c r="V155" i="4"/>
  <c r="W155" i="4"/>
  <c r="X155" i="4"/>
  <c r="P156" i="4"/>
  <c r="Q156" i="4"/>
  <c r="R156" i="4"/>
  <c r="S156" i="4"/>
  <c r="T156" i="4"/>
  <c r="U156" i="4"/>
  <c r="V156" i="4"/>
  <c r="W156" i="4"/>
  <c r="X156" i="4"/>
  <c r="P157" i="4"/>
  <c r="Q157" i="4"/>
  <c r="R157" i="4"/>
  <c r="S157" i="4"/>
  <c r="T157" i="4"/>
  <c r="U157" i="4"/>
  <c r="V157" i="4"/>
  <c r="W157" i="4"/>
  <c r="X157" i="4"/>
  <c r="P158" i="4"/>
  <c r="Q158" i="4"/>
  <c r="R158" i="4"/>
  <c r="S158" i="4"/>
  <c r="T158" i="4"/>
  <c r="U158" i="4"/>
  <c r="V158" i="4"/>
  <c r="W158" i="4"/>
  <c r="X158" i="4"/>
  <c r="P159" i="4"/>
  <c r="Q159" i="4"/>
  <c r="R159" i="4"/>
  <c r="S159" i="4"/>
  <c r="T159" i="4"/>
  <c r="U159" i="4"/>
  <c r="V159" i="4"/>
  <c r="W159" i="4"/>
  <c r="X159" i="4"/>
  <c r="P160" i="4"/>
  <c r="Q160" i="4"/>
  <c r="R160" i="4"/>
  <c r="S160" i="4"/>
  <c r="T160" i="4"/>
  <c r="U160" i="4"/>
  <c r="V160" i="4"/>
  <c r="W160" i="4"/>
  <c r="X160" i="4"/>
  <c r="P161" i="4"/>
  <c r="Q161" i="4"/>
  <c r="R161" i="4"/>
  <c r="S161" i="4"/>
  <c r="T161" i="4"/>
  <c r="U161" i="4"/>
  <c r="V161" i="4"/>
  <c r="W161" i="4"/>
  <c r="X161" i="4"/>
  <c r="P162" i="4"/>
  <c r="Q162" i="4"/>
  <c r="R162" i="4"/>
  <c r="S162" i="4"/>
  <c r="T162" i="4"/>
  <c r="U162" i="4"/>
  <c r="V162" i="4"/>
  <c r="W162" i="4"/>
  <c r="X162" i="4"/>
  <c r="P163" i="4"/>
  <c r="Q163" i="4"/>
  <c r="R163" i="4"/>
  <c r="S163" i="4"/>
  <c r="T163" i="4"/>
  <c r="U163" i="4"/>
  <c r="V163" i="4"/>
  <c r="W163" i="4"/>
  <c r="X163" i="4"/>
  <c r="P164" i="4"/>
  <c r="Q164" i="4"/>
  <c r="R164" i="4"/>
  <c r="S164" i="4"/>
  <c r="T164" i="4"/>
  <c r="U164" i="4"/>
  <c r="V164" i="4"/>
  <c r="W164" i="4"/>
  <c r="X164" i="4"/>
  <c r="P165" i="4"/>
  <c r="Q165" i="4"/>
  <c r="R165" i="4"/>
  <c r="S165" i="4"/>
  <c r="T165" i="4"/>
  <c r="U165" i="4"/>
  <c r="V165" i="4"/>
  <c r="W165" i="4"/>
  <c r="X165" i="4"/>
  <c r="P166" i="4"/>
  <c r="Q166" i="4"/>
  <c r="R166" i="4"/>
  <c r="S166" i="4"/>
  <c r="T166" i="4"/>
  <c r="U166" i="4"/>
  <c r="V166" i="4"/>
  <c r="W166" i="4"/>
  <c r="X166" i="4"/>
  <c r="P167" i="4"/>
  <c r="Q167" i="4"/>
  <c r="R167" i="4"/>
  <c r="S167" i="4"/>
  <c r="T167" i="4"/>
  <c r="U167" i="4"/>
  <c r="V167" i="4"/>
  <c r="W167" i="4"/>
  <c r="X167" i="4"/>
  <c r="P168" i="4"/>
  <c r="Q168" i="4"/>
  <c r="R168" i="4"/>
  <c r="S168" i="4"/>
  <c r="T168" i="4"/>
  <c r="U168" i="4"/>
  <c r="V168" i="4"/>
  <c r="W168" i="4"/>
  <c r="X168" i="4"/>
  <c r="P169" i="4"/>
  <c r="Q169" i="4"/>
  <c r="R169" i="4"/>
  <c r="S169" i="4"/>
  <c r="T169" i="4"/>
  <c r="U169" i="4"/>
  <c r="V169" i="4"/>
  <c r="W169" i="4"/>
  <c r="X169" i="4"/>
  <c r="P170" i="4"/>
  <c r="Q170" i="4"/>
  <c r="R170" i="4"/>
  <c r="S170" i="4"/>
  <c r="T170" i="4"/>
  <c r="U170" i="4"/>
  <c r="V170" i="4"/>
  <c r="W170" i="4"/>
  <c r="X170" i="4"/>
  <c r="P171" i="4"/>
  <c r="Q171" i="4"/>
  <c r="R171" i="4"/>
  <c r="S171" i="4"/>
  <c r="T171" i="4"/>
  <c r="U171" i="4"/>
  <c r="V171" i="4"/>
  <c r="W171" i="4"/>
  <c r="X171" i="4"/>
  <c r="P172" i="4"/>
  <c r="Q172" i="4"/>
  <c r="R172" i="4"/>
  <c r="S172" i="4"/>
  <c r="T172" i="4"/>
  <c r="U172" i="4"/>
  <c r="V172" i="4"/>
  <c r="W172" i="4"/>
  <c r="X172" i="4"/>
  <c r="P173" i="4"/>
  <c r="Q173" i="4"/>
  <c r="R173" i="4"/>
  <c r="S173" i="4"/>
  <c r="T173" i="4"/>
  <c r="U173" i="4"/>
  <c r="V173" i="4"/>
  <c r="W173" i="4"/>
  <c r="X173" i="4"/>
  <c r="P174" i="4"/>
  <c r="Q174" i="4"/>
  <c r="R174" i="4"/>
  <c r="S174" i="4"/>
  <c r="T174" i="4"/>
  <c r="U174" i="4"/>
  <c r="V174" i="4"/>
  <c r="W174" i="4"/>
  <c r="X174" i="4"/>
  <c r="P175" i="4"/>
  <c r="Q175" i="4"/>
  <c r="R175" i="4"/>
  <c r="S175" i="4"/>
  <c r="T175" i="4"/>
  <c r="U175" i="4"/>
  <c r="V175" i="4"/>
  <c r="W175" i="4"/>
  <c r="X175" i="4"/>
  <c r="P176" i="4"/>
  <c r="Q176" i="4"/>
  <c r="R176" i="4"/>
  <c r="S176" i="4"/>
  <c r="T176" i="4"/>
  <c r="U176" i="4"/>
  <c r="V176" i="4"/>
  <c r="W176" i="4"/>
  <c r="X176" i="4"/>
  <c r="P177" i="4"/>
  <c r="Q177" i="4"/>
  <c r="R177" i="4"/>
  <c r="S177" i="4"/>
  <c r="T177" i="4"/>
  <c r="U177" i="4"/>
  <c r="V177" i="4"/>
  <c r="W177" i="4"/>
  <c r="X177" i="4"/>
  <c r="P178" i="4"/>
  <c r="Q178" i="4"/>
  <c r="R178" i="4"/>
  <c r="S178" i="4"/>
  <c r="T178" i="4"/>
  <c r="U178" i="4"/>
  <c r="V178" i="4"/>
  <c r="W178" i="4"/>
  <c r="X178" i="4"/>
  <c r="P179" i="4"/>
  <c r="Q179" i="4"/>
  <c r="R179" i="4"/>
  <c r="S179" i="4"/>
  <c r="T179" i="4"/>
  <c r="U179" i="4"/>
  <c r="V179" i="4"/>
  <c r="W179" i="4"/>
  <c r="X179" i="4"/>
  <c r="P180" i="4"/>
  <c r="Q180" i="4"/>
  <c r="R180" i="4"/>
  <c r="S180" i="4"/>
  <c r="T180" i="4"/>
  <c r="U180" i="4"/>
  <c r="V180" i="4"/>
  <c r="W180" i="4"/>
  <c r="X180" i="4"/>
  <c r="P181" i="4"/>
  <c r="Q181" i="4"/>
  <c r="R181" i="4"/>
  <c r="S181" i="4"/>
  <c r="T181" i="4"/>
  <c r="U181" i="4"/>
  <c r="V181" i="4"/>
  <c r="W181" i="4"/>
  <c r="X181" i="4"/>
  <c r="P182" i="4"/>
  <c r="Q182" i="4"/>
  <c r="R182" i="4"/>
  <c r="S182" i="4"/>
  <c r="T182" i="4"/>
  <c r="U182" i="4"/>
  <c r="V182" i="4"/>
  <c r="W182" i="4"/>
  <c r="X182" i="4"/>
  <c r="P183" i="4"/>
  <c r="Q183" i="4"/>
  <c r="R183" i="4"/>
  <c r="S183" i="4"/>
  <c r="T183" i="4"/>
  <c r="U183" i="4"/>
  <c r="V183" i="4"/>
  <c r="W183" i="4"/>
  <c r="X183" i="4"/>
  <c r="P184" i="4"/>
  <c r="Q184" i="4"/>
  <c r="R184" i="4"/>
  <c r="S184" i="4"/>
  <c r="T184" i="4"/>
  <c r="U184" i="4"/>
  <c r="V184" i="4"/>
  <c r="W184" i="4"/>
  <c r="X184" i="4"/>
  <c r="P185" i="4"/>
  <c r="Q185" i="4"/>
  <c r="R185" i="4"/>
  <c r="S185" i="4"/>
  <c r="T185" i="4"/>
  <c r="U185" i="4"/>
  <c r="V185" i="4"/>
  <c r="W185" i="4"/>
  <c r="X185" i="4"/>
  <c r="P186" i="4"/>
  <c r="Q186" i="4"/>
  <c r="R186" i="4"/>
  <c r="S186" i="4"/>
  <c r="T186" i="4"/>
  <c r="U186" i="4"/>
  <c r="V186" i="4"/>
  <c r="W186" i="4"/>
  <c r="X186" i="4"/>
  <c r="P187" i="4"/>
  <c r="Q187" i="4"/>
  <c r="R187" i="4"/>
  <c r="S187" i="4"/>
  <c r="T187" i="4"/>
  <c r="U187" i="4"/>
  <c r="V187" i="4"/>
  <c r="W187" i="4"/>
  <c r="X187" i="4"/>
  <c r="P188" i="4"/>
  <c r="Q188" i="4"/>
  <c r="R188" i="4"/>
  <c r="S188" i="4"/>
  <c r="T188" i="4"/>
  <c r="U188" i="4"/>
  <c r="V188" i="4"/>
  <c r="W188" i="4"/>
  <c r="X188" i="4"/>
  <c r="P189" i="4"/>
  <c r="Q189" i="4"/>
  <c r="R189" i="4"/>
  <c r="S189" i="4"/>
  <c r="T189" i="4"/>
  <c r="U189" i="4"/>
  <c r="V189" i="4"/>
  <c r="W189" i="4"/>
  <c r="X189" i="4"/>
  <c r="P190" i="4"/>
  <c r="Q190" i="4"/>
  <c r="R190" i="4"/>
  <c r="S190" i="4"/>
  <c r="T190" i="4"/>
  <c r="U190" i="4"/>
  <c r="V190" i="4"/>
  <c r="W190" i="4"/>
  <c r="X190" i="4"/>
  <c r="P191" i="4"/>
  <c r="Q191" i="4"/>
  <c r="R191" i="4"/>
  <c r="S191" i="4"/>
  <c r="T191" i="4"/>
  <c r="U191" i="4"/>
  <c r="V191" i="4"/>
  <c r="W191" i="4"/>
  <c r="X191" i="4"/>
  <c r="P192" i="4"/>
  <c r="Q192" i="4"/>
  <c r="R192" i="4"/>
  <c r="S192" i="4"/>
  <c r="T192" i="4"/>
  <c r="U192" i="4"/>
  <c r="V192" i="4"/>
  <c r="W192" i="4"/>
  <c r="X192" i="4"/>
  <c r="P193" i="4"/>
  <c r="Q193" i="4"/>
  <c r="R193" i="4"/>
  <c r="S193" i="4"/>
  <c r="T193" i="4"/>
  <c r="U193" i="4"/>
  <c r="V193" i="4"/>
  <c r="W193" i="4"/>
  <c r="X193" i="4"/>
  <c r="P194" i="4"/>
  <c r="Q194" i="4"/>
  <c r="R194" i="4"/>
  <c r="S194" i="4"/>
  <c r="T194" i="4"/>
  <c r="U194" i="4"/>
  <c r="V194" i="4"/>
  <c r="W194" i="4"/>
  <c r="X194" i="4"/>
  <c r="P195" i="4"/>
  <c r="Q195" i="4"/>
  <c r="R195" i="4"/>
  <c r="S195" i="4"/>
  <c r="T195" i="4"/>
  <c r="U195" i="4"/>
  <c r="V195" i="4"/>
  <c r="W195" i="4"/>
  <c r="X195" i="4"/>
  <c r="P196" i="4"/>
  <c r="Q196" i="4"/>
  <c r="R196" i="4"/>
  <c r="S196" i="4"/>
  <c r="T196" i="4"/>
  <c r="U196" i="4"/>
  <c r="V196" i="4"/>
  <c r="W196" i="4"/>
  <c r="X196" i="4"/>
  <c r="P197" i="4"/>
  <c r="Q197" i="4"/>
  <c r="R197" i="4"/>
  <c r="S197" i="4"/>
  <c r="T197" i="4"/>
  <c r="U197" i="4"/>
  <c r="V197" i="4"/>
  <c r="W197" i="4"/>
  <c r="X197" i="4"/>
  <c r="P198" i="4"/>
  <c r="Q198" i="4"/>
  <c r="R198" i="4"/>
  <c r="S198" i="4"/>
  <c r="T198" i="4"/>
  <c r="U198" i="4"/>
  <c r="V198" i="4"/>
  <c r="W198" i="4"/>
  <c r="X198" i="4"/>
  <c r="P199" i="4"/>
  <c r="Q199" i="4"/>
  <c r="R199" i="4"/>
  <c r="S199" i="4"/>
  <c r="T199" i="4"/>
  <c r="U199" i="4"/>
  <c r="V199" i="4"/>
  <c r="W199" i="4"/>
  <c r="X199" i="4"/>
  <c r="P200" i="4"/>
  <c r="Q200" i="4"/>
  <c r="R200" i="4"/>
  <c r="S200" i="4"/>
  <c r="T200" i="4"/>
  <c r="U200" i="4"/>
  <c r="V200" i="4"/>
  <c r="W200" i="4"/>
  <c r="X200" i="4"/>
  <c r="P201" i="4"/>
  <c r="Q201" i="4"/>
  <c r="R201" i="4"/>
  <c r="S201" i="4"/>
  <c r="T201" i="4"/>
  <c r="U201" i="4"/>
  <c r="V201" i="4"/>
  <c r="W201" i="4"/>
  <c r="X201" i="4"/>
  <c r="P202" i="4"/>
  <c r="Q202" i="4"/>
  <c r="R202" i="4"/>
  <c r="S202" i="4"/>
  <c r="T202" i="4"/>
  <c r="U202" i="4"/>
  <c r="V202" i="4"/>
  <c r="W202" i="4"/>
  <c r="X202" i="4"/>
  <c r="P203" i="4"/>
  <c r="Q203" i="4"/>
  <c r="R203" i="4"/>
  <c r="S203" i="4"/>
  <c r="T203" i="4"/>
  <c r="U203" i="4"/>
  <c r="V203" i="4"/>
  <c r="W203" i="4"/>
  <c r="X203" i="4"/>
  <c r="P204" i="4"/>
  <c r="Q204" i="4"/>
  <c r="R204" i="4"/>
  <c r="S204" i="4"/>
  <c r="T204" i="4"/>
  <c r="U204" i="4"/>
  <c r="V204" i="4"/>
  <c r="W204" i="4"/>
  <c r="X204" i="4"/>
  <c r="P205" i="4"/>
  <c r="Q205" i="4"/>
  <c r="R205" i="4"/>
  <c r="S205" i="4"/>
  <c r="T205" i="4"/>
  <c r="U205" i="4"/>
  <c r="V205" i="4"/>
  <c r="W205" i="4"/>
  <c r="X205" i="4"/>
  <c r="P206" i="4"/>
  <c r="Q206" i="4"/>
  <c r="R206" i="4"/>
  <c r="S206" i="4"/>
  <c r="T206" i="4"/>
  <c r="U206" i="4"/>
  <c r="V206" i="4"/>
  <c r="W206" i="4"/>
  <c r="X206" i="4"/>
  <c r="P207" i="4"/>
  <c r="Q207" i="4"/>
  <c r="R207" i="4"/>
  <c r="S207" i="4"/>
  <c r="T207" i="4"/>
  <c r="U207" i="4"/>
  <c r="V207" i="4"/>
  <c r="W207" i="4"/>
  <c r="X207" i="4"/>
  <c r="P208" i="4"/>
  <c r="Q208" i="4"/>
  <c r="R208" i="4"/>
  <c r="S208" i="4"/>
  <c r="T208" i="4"/>
  <c r="U208" i="4"/>
  <c r="V208" i="4"/>
  <c r="W208" i="4"/>
  <c r="X208" i="4"/>
  <c r="P209" i="4"/>
  <c r="Q209" i="4"/>
  <c r="R209" i="4"/>
  <c r="S209" i="4"/>
  <c r="T209" i="4"/>
  <c r="U209" i="4"/>
  <c r="V209" i="4"/>
  <c r="W209" i="4"/>
  <c r="X209" i="4"/>
  <c r="P210" i="4"/>
  <c r="Q210" i="4"/>
  <c r="R210" i="4"/>
  <c r="S210" i="4"/>
  <c r="T210" i="4"/>
  <c r="U210" i="4"/>
  <c r="V210" i="4"/>
  <c r="W210" i="4"/>
  <c r="X210" i="4"/>
  <c r="P211" i="4"/>
  <c r="Q211" i="4"/>
  <c r="R211" i="4"/>
  <c r="S211" i="4"/>
  <c r="T211" i="4"/>
  <c r="U211" i="4"/>
  <c r="V211" i="4"/>
  <c r="W211" i="4"/>
  <c r="X211" i="4"/>
  <c r="P212" i="4"/>
  <c r="Q212" i="4"/>
  <c r="R212" i="4"/>
  <c r="S212" i="4"/>
  <c r="T212" i="4"/>
  <c r="U212" i="4"/>
  <c r="V212" i="4"/>
  <c r="W212" i="4"/>
  <c r="X212" i="4"/>
  <c r="P213" i="4"/>
  <c r="Q213" i="4"/>
  <c r="R213" i="4"/>
  <c r="S213" i="4"/>
  <c r="T213" i="4"/>
  <c r="U213" i="4"/>
  <c r="V213" i="4"/>
  <c r="W213" i="4"/>
  <c r="X213" i="4"/>
  <c r="P214" i="4"/>
  <c r="Q214" i="4"/>
  <c r="R214" i="4"/>
  <c r="S214" i="4"/>
  <c r="T214" i="4"/>
  <c r="U214" i="4"/>
  <c r="V214" i="4"/>
  <c r="W214" i="4"/>
  <c r="X214" i="4"/>
  <c r="P215" i="4"/>
  <c r="Q215" i="4"/>
  <c r="R215" i="4"/>
  <c r="S215" i="4"/>
  <c r="T215" i="4"/>
  <c r="U215" i="4"/>
  <c r="V215" i="4"/>
  <c r="W215" i="4"/>
  <c r="X215" i="4"/>
  <c r="P216" i="4"/>
  <c r="Q216" i="4"/>
  <c r="R216" i="4"/>
  <c r="S216" i="4"/>
  <c r="T216" i="4"/>
  <c r="U216" i="4"/>
  <c r="V216" i="4"/>
  <c r="W216" i="4"/>
  <c r="X216" i="4"/>
  <c r="P217" i="4"/>
  <c r="Q217" i="4"/>
  <c r="R217" i="4"/>
  <c r="S217" i="4"/>
  <c r="T217" i="4"/>
  <c r="U217" i="4"/>
  <c r="V217" i="4"/>
  <c r="W217" i="4"/>
  <c r="X217" i="4"/>
  <c r="P218" i="4"/>
  <c r="Q218" i="4"/>
  <c r="R218" i="4"/>
  <c r="S218" i="4"/>
  <c r="T218" i="4"/>
  <c r="U218" i="4"/>
  <c r="V218" i="4"/>
  <c r="W218" i="4"/>
  <c r="X218" i="4"/>
  <c r="P219" i="4"/>
  <c r="Q219" i="4"/>
  <c r="R219" i="4"/>
  <c r="S219" i="4"/>
  <c r="T219" i="4"/>
  <c r="U219" i="4"/>
  <c r="V219" i="4"/>
  <c r="W219" i="4"/>
  <c r="X219" i="4"/>
  <c r="P220" i="4"/>
  <c r="Q220" i="4"/>
  <c r="R220" i="4"/>
  <c r="S220" i="4"/>
  <c r="T220" i="4"/>
  <c r="U220" i="4"/>
  <c r="V220" i="4"/>
  <c r="W220" i="4"/>
  <c r="X220" i="4"/>
  <c r="P221" i="4"/>
  <c r="Q221" i="4"/>
  <c r="R221" i="4"/>
  <c r="S221" i="4"/>
  <c r="T221" i="4"/>
  <c r="U221" i="4"/>
  <c r="V221" i="4"/>
  <c r="W221" i="4"/>
  <c r="X221" i="4"/>
  <c r="P222" i="4"/>
  <c r="Q222" i="4"/>
  <c r="R222" i="4"/>
  <c r="S222" i="4"/>
  <c r="T222" i="4"/>
  <c r="U222" i="4"/>
  <c r="V222" i="4"/>
  <c r="W222" i="4"/>
  <c r="X222" i="4"/>
  <c r="P223" i="4"/>
  <c r="Q223" i="4"/>
  <c r="R223" i="4"/>
  <c r="S223" i="4"/>
  <c r="T223" i="4"/>
  <c r="U223" i="4"/>
  <c r="V223" i="4"/>
  <c r="W223" i="4"/>
  <c r="X223" i="4"/>
  <c r="P224" i="4"/>
  <c r="Q224" i="4"/>
  <c r="R224" i="4"/>
  <c r="S224" i="4"/>
  <c r="T224" i="4"/>
  <c r="U224" i="4"/>
  <c r="V224" i="4"/>
  <c r="W224" i="4"/>
  <c r="X224" i="4"/>
  <c r="P225" i="4"/>
  <c r="Q225" i="4"/>
  <c r="R225" i="4"/>
  <c r="S225" i="4"/>
  <c r="T225" i="4"/>
  <c r="U225" i="4"/>
  <c r="V225" i="4"/>
  <c r="W225" i="4"/>
  <c r="X225" i="4"/>
  <c r="P226" i="4"/>
  <c r="Q226" i="4"/>
  <c r="R226" i="4"/>
  <c r="S226" i="4"/>
  <c r="T226" i="4"/>
  <c r="U226" i="4"/>
  <c r="V226" i="4"/>
  <c r="W226" i="4"/>
  <c r="X226" i="4"/>
  <c r="P227" i="4"/>
  <c r="Q227" i="4"/>
  <c r="R227" i="4"/>
  <c r="S227" i="4"/>
  <c r="T227" i="4"/>
  <c r="U227" i="4"/>
  <c r="V227" i="4"/>
  <c r="W227" i="4"/>
  <c r="X227" i="4"/>
  <c r="P228" i="4"/>
  <c r="Q228" i="4"/>
  <c r="R228" i="4"/>
  <c r="S228" i="4"/>
  <c r="T228" i="4"/>
  <c r="U228" i="4"/>
  <c r="V228" i="4"/>
  <c r="W228" i="4"/>
  <c r="X228" i="4"/>
  <c r="P229" i="4"/>
  <c r="Q229" i="4"/>
  <c r="R229" i="4"/>
  <c r="S229" i="4"/>
  <c r="T229" i="4"/>
  <c r="U229" i="4"/>
  <c r="V229" i="4"/>
  <c r="W229" i="4"/>
  <c r="X229" i="4"/>
  <c r="P230" i="4"/>
  <c r="Q230" i="4"/>
  <c r="R230" i="4"/>
  <c r="S230" i="4"/>
  <c r="T230" i="4"/>
  <c r="U230" i="4"/>
  <c r="V230" i="4"/>
  <c r="W230" i="4"/>
  <c r="X230" i="4"/>
  <c r="P231" i="4"/>
  <c r="Q231" i="4"/>
  <c r="R231" i="4"/>
  <c r="S231" i="4"/>
  <c r="T231" i="4"/>
  <c r="U231" i="4"/>
  <c r="V231" i="4"/>
  <c r="W231" i="4"/>
  <c r="X231" i="4"/>
  <c r="P232" i="4"/>
  <c r="Q232" i="4"/>
  <c r="R232" i="4"/>
  <c r="S232" i="4"/>
  <c r="T232" i="4"/>
  <c r="U232" i="4"/>
  <c r="V232" i="4"/>
  <c r="W232" i="4"/>
  <c r="X232" i="4"/>
  <c r="P233" i="4"/>
  <c r="Q233" i="4"/>
  <c r="R233" i="4"/>
  <c r="S233" i="4"/>
  <c r="T233" i="4"/>
  <c r="U233" i="4"/>
  <c r="V233" i="4"/>
  <c r="W233" i="4"/>
  <c r="X233" i="4"/>
  <c r="P234" i="4"/>
  <c r="Q234" i="4"/>
  <c r="R234" i="4"/>
  <c r="S234" i="4"/>
  <c r="T234" i="4"/>
  <c r="U234" i="4"/>
  <c r="V234" i="4"/>
  <c r="W234" i="4"/>
  <c r="X234" i="4"/>
  <c r="P235" i="4"/>
  <c r="Q235" i="4"/>
  <c r="R235" i="4"/>
  <c r="S235" i="4"/>
  <c r="T235" i="4"/>
  <c r="U235" i="4"/>
  <c r="V235" i="4"/>
  <c r="W235" i="4"/>
  <c r="X235" i="4"/>
  <c r="P236" i="4"/>
  <c r="Q236" i="4"/>
  <c r="R236" i="4"/>
  <c r="S236" i="4"/>
  <c r="T236" i="4"/>
  <c r="U236" i="4"/>
  <c r="V236" i="4"/>
  <c r="W236" i="4"/>
  <c r="X236" i="4"/>
  <c r="P237" i="4"/>
  <c r="Q237" i="4"/>
  <c r="R237" i="4"/>
  <c r="S237" i="4"/>
  <c r="T237" i="4"/>
  <c r="U237" i="4"/>
  <c r="V237" i="4"/>
  <c r="W237" i="4"/>
  <c r="X237" i="4"/>
  <c r="P238" i="4"/>
  <c r="Q238" i="4"/>
  <c r="R238" i="4"/>
  <c r="S238" i="4"/>
  <c r="T238" i="4"/>
  <c r="U238" i="4"/>
  <c r="V238" i="4"/>
  <c r="W238" i="4"/>
  <c r="X238" i="4"/>
  <c r="P239" i="4"/>
  <c r="Q239" i="4"/>
  <c r="R239" i="4"/>
  <c r="S239" i="4"/>
  <c r="T239" i="4"/>
  <c r="U239" i="4"/>
  <c r="V239" i="4"/>
  <c r="W239" i="4"/>
  <c r="X239" i="4"/>
  <c r="P240" i="4"/>
  <c r="Q240" i="4"/>
  <c r="R240" i="4"/>
  <c r="S240" i="4"/>
  <c r="T240" i="4"/>
  <c r="U240" i="4"/>
  <c r="V240" i="4"/>
  <c r="W240" i="4"/>
  <c r="X240" i="4"/>
  <c r="P241" i="4"/>
  <c r="Q241" i="4"/>
  <c r="R241" i="4"/>
  <c r="S241" i="4"/>
  <c r="T241" i="4"/>
  <c r="U241" i="4"/>
  <c r="V241" i="4"/>
  <c r="W241" i="4"/>
  <c r="X241" i="4"/>
  <c r="P242" i="4"/>
  <c r="Q242" i="4"/>
  <c r="R242" i="4"/>
  <c r="S242" i="4"/>
  <c r="T242" i="4"/>
  <c r="U242" i="4"/>
  <c r="V242" i="4"/>
  <c r="W242" i="4"/>
  <c r="X242" i="4"/>
  <c r="P243" i="4"/>
  <c r="Q243" i="4"/>
  <c r="R243" i="4"/>
  <c r="S243" i="4"/>
  <c r="T243" i="4"/>
  <c r="U243" i="4"/>
  <c r="V243" i="4"/>
  <c r="W243" i="4"/>
  <c r="X243" i="4"/>
  <c r="P244" i="4"/>
  <c r="Q244" i="4"/>
  <c r="R244" i="4"/>
  <c r="S244" i="4"/>
  <c r="T244" i="4"/>
  <c r="U244" i="4"/>
  <c r="V244" i="4"/>
  <c r="W244" i="4"/>
  <c r="X244" i="4"/>
  <c r="P245" i="4"/>
  <c r="Q245" i="4"/>
  <c r="R245" i="4"/>
  <c r="S245" i="4"/>
  <c r="T245" i="4"/>
  <c r="U245" i="4"/>
  <c r="V245" i="4"/>
  <c r="W245" i="4"/>
  <c r="X245" i="4"/>
  <c r="P246" i="4"/>
  <c r="Q246" i="4"/>
  <c r="R246" i="4"/>
  <c r="S246" i="4"/>
  <c r="T246" i="4"/>
  <c r="U246" i="4"/>
  <c r="V246" i="4"/>
  <c r="W246" i="4"/>
  <c r="X246" i="4"/>
  <c r="P247" i="4"/>
  <c r="Q247" i="4"/>
  <c r="R247" i="4"/>
  <c r="S247" i="4"/>
  <c r="T247" i="4"/>
  <c r="U247" i="4"/>
  <c r="V247" i="4"/>
  <c r="W247" i="4"/>
  <c r="X247" i="4"/>
  <c r="P248" i="4"/>
  <c r="Q248" i="4"/>
  <c r="R248" i="4"/>
  <c r="S248" i="4"/>
  <c r="T248" i="4"/>
  <c r="U248" i="4"/>
  <c r="V248" i="4"/>
  <c r="W248" i="4"/>
  <c r="X248" i="4"/>
  <c r="P249" i="4"/>
  <c r="Q249" i="4"/>
  <c r="R249" i="4"/>
  <c r="S249" i="4"/>
  <c r="T249" i="4"/>
  <c r="U249" i="4"/>
  <c r="V249" i="4"/>
  <c r="W249" i="4"/>
  <c r="X249" i="4"/>
  <c r="P250" i="4"/>
  <c r="Q250" i="4"/>
  <c r="R250" i="4"/>
  <c r="S250" i="4"/>
  <c r="T250" i="4"/>
  <c r="U250" i="4"/>
  <c r="V250" i="4"/>
  <c r="W250" i="4"/>
  <c r="X250" i="4"/>
  <c r="P251" i="4"/>
  <c r="Q251" i="4"/>
  <c r="R251" i="4"/>
  <c r="S251" i="4"/>
  <c r="T251" i="4"/>
  <c r="U251" i="4"/>
  <c r="V251" i="4"/>
  <c r="W251" i="4"/>
  <c r="X251" i="4"/>
  <c r="P252" i="4"/>
  <c r="Q252" i="4"/>
  <c r="R252" i="4"/>
  <c r="S252" i="4"/>
  <c r="T252" i="4"/>
  <c r="U252" i="4"/>
  <c r="V252" i="4"/>
  <c r="W252" i="4"/>
  <c r="X252" i="4"/>
  <c r="P253" i="4"/>
  <c r="Q253" i="4"/>
  <c r="R253" i="4"/>
  <c r="S253" i="4"/>
  <c r="T253" i="4"/>
  <c r="U253" i="4"/>
  <c r="V253" i="4"/>
  <c r="W253" i="4"/>
  <c r="X253" i="4"/>
  <c r="P254" i="4"/>
  <c r="Q254" i="4"/>
  <c r="R254" i="4"/>
  <c r="S254" i="4"/>
  <c r="T254" i="4"/>
  <c r="U254" i="4"/>
  <c r="V254" i="4"/>
  <c r="W254" i="4"/>
  <c r="X254" i="4"/>
  <c r="P255" i="4"/>
  <c r="Q255" i="4"/>
  <c r="R255" i="4"/>
  <c r="S255" i="4"/>
  <c r="T255" i="4"/>
  <c r="U255" i="4"/>
  <c r="V255" i="4"/>
  <c r="W255" i="4"/>
  <c r="X255" i="4"/>
  <c r="P256" i="4"/>
  <c r="Q256" i="4"/>
  <c r="R256" i="4"/>
  <c r="S256" i="4"/>
  <c r="T256" i="4"/>
  <c r="U256" i="4"/>
  <c r="V256" i="4"/>
  <c r="W256" i="4"/>
  <c r="X256" i="4"/>
  <c r="P257" i="4"/>
  <c r="Q257" i="4"/>
  <c r="R257" i="4"/>
  <c r="S257" i="4"/>
  <c r="T257" i="4"/>
  <c r="U257" i="4"/>
  <c r="V257" i="4"/>
  <c r="W257" i="4"/>
  <c r="X257" i="4"/>
  <c r="P258" i="4"/>
  <c r="Q258" i="4"/>
  <c r="R258" i="4"/>
  <c r="S258" i="4"/>
  <c r="T258" i="4"/>
  <c r="U258" i="4"/>
  <c r="V258" i="4"/>
  <c r="W258" i="4"/>
  <c r="X258" i="4"/>
  <c r="P259" i="4"/>
  <c r="Q259" i="4"/>
  <c r="R259" i="4"/>
  <c r="S259" i="4"/>
  <c r="T259" i="4"/>
  <c r="U259" i="4"/>
  <c r="V259" i="4"/>
  <c r="W259" i="4"/>
  <c r="X259" i="4"/>
  <c r="P260" i="4"/>
  <c r="Q260" i="4"/>
  <c r="R260" i="4"/>
  <c r="S260" i="4"/>
  <c r="T260" i="4"/>
  <c r="U260" i="4"/>
  <c r="V260" i="4"/>
  <c r="W260" i="4"/>
  <c r="X260" i="4"/>
  <c r="P261" i="4"/>
  <c r="Q261" i="4"/>
  <c r="R261" i="4"/>
  <c r="S261" i="4"/>
  <c r="T261" i="4"/>
  <c r="U261" i="4"/>
  <c r="V261" i="4"/>
  <c r="W261" i="4"/>
  <c r="X261" i="4"/>
  <c r="P262" i="4"/>
  <c r="Q262" i="4"/>
  <c r="R262" i="4"/>
  <c r="S262" i="4"/>
  <c r="T262" i="4"/>
  <c r="U262" i="4"/>
  <c r="V262" i="4"/>
  <c r="W262" i="4"/>
  <c r="X262" i="4"/>
  <c r="P263" i="4"/>
  <c r="Q263" i="4"/>
  <c r="R263" i="4"/>
  <c r="S263" i="4"/>
  <c r="T263" i="4"/>
  <c r="U263" i="4"/>
  <c r="V263" i="4"/>
  <c r="W263" i="4"/>
  <c r="X263" i="4"/>
  <c r="P264" i="4"/>
  <c r="Q264" i="4"/>
  <c r="R264" i="4"/>
  <c r="S264" i="4"/>
  <c r="T264" i="4"/>
  <c r="U264" i="4"/>
  <c r="V264" i="4"/>
  <c r="W264" i="4"/>
  <c r="X264" i="4"/>
  <c r="P265" i="4"/>
  <c r="Q265" i="4"/>
  <c r="R265" i="4"/>
  <c r="S265" i="4"/>
  <c r="T265" i="4"/>
  <c r="U265" i="4"/>
  <c r="V265" i="4"/>
  <c r="W265" i="4"/>
  <c r="X265" i="4"/>
  <c r="P266" i="4"/>
  <c r="Q266" i="4"/>
  <c r="R266" i="4"/>
  <c r="S266" i="4"/>
  <c r="T266" i="4"/>
  <c r="U266" i="4"/>
  <c r="V266" i="4"/>
  <c r="W266" i="4"/>
  <c r="X266" i="4"/>
  <c r="P267" i="4"/>
  <c r="Q267" i="4"/>
  <c r="R267" i="4"/>
  <c r="S267" i="4"/>
  <c r="T267" i="4"/>
  <c r="U267" i="4"/>
  <c r="V267" i="4"/>
  <c r="W267" i="4"/>
  <c r="X267" i="4"/>
  <c r="P268" i="4"/>
  <c r="Q268" i="4"/>
  <c r="R268" i="4"/>
  <c r="S268" i="4"/>
  <c r="T268" i="4"/>
  <c r="U268" i="4"/>
  <c r="V268" i="4"/>
  <c r="W268" i="4"/>
  <c r="X268" i="4"/>
  <c r="P269" i="4"/>
  <c r="Q269" i="4"/>
  <c r="R269" i="4"/>
  <c r="S269" i="4"/>
  <c r="T269" i="4"/>
  <c r="U269" i="4"/>
  <c r="V269" i="4"/>
  <c r="W269" i="4"/>
  <c r="X269" i="4"/>
  <c r="P270" i="4"/>
  <c r="Q270" i="4"/>
  <c r="R270" i="4"/>
  <c r="S270" i="4"/>
  <c r="T270" i="4"/>
  <c r="U270" i="4"/>
  <c r="V270" i="4"/>
  <c r="W270" i="4"/>
  <c r="X270" i="4"/>
  <c r="P271" i="4"/>
  <c r="Q271" i="4"/>
  <c r="R271" i="4"/>
  <c r="S271" i="4"/>
  <c r="T271" i="4"/>
  <c r="U271" i="4"/>
  <c r="V271" i="4"/>
  <c r="W271" i="4"/>
  <c r="X271" i="4"/>
  <c r="P272" i="4"/>
  <c r="Q272" i="4"/>
  <c r="R272" i="4"/>
  <c r="S272" i="4"/>
  <c r="T272" i="4"/>
  <c r="U272" i="4"/>
  <c r="V272" i="4"/>
  <c r="W272" i="4"/>
  <c r="X272" i="4"/>
  <c r="P273" i="4"/>
  <c r="Q273" i="4"/>
  <c r="R273" i="4"/>
  <c r="S273" i="4"/>
  <c r="T273" i="4"/>
  <c r="U273" i="4"/>
  <c r="V273" i="4"/>
  <c r="W273" i="4"/>
  <c r="X273" i="4"/>
  <c r="P274" i="4"/>
  <c r="Q274" i="4"/>
  <c r="R274" i="4"/>
  <c r="S274" i="4"/>
  <c r="T274" i="4"/>
  <c r="U274" i="4"/>
  <c r="V274" i="4"/>
  <c r="W274" i="4"/>
  <c r="X274" i="4"/>
  <c r="P275" i="4"/>
  <c r="Q275" i="4"/>
  <c r="R275" i="4"/>
  <c r="S275" i="4"/>
  <c r="T275" i="4"/>
  <c r="U275" i="4"/>
  <c r="V275" i="4"/>
  <c r="W275" i="4"/>
  <c r="X275" i="4"/>
  <c r="P276" i="4"/>
  <c r="Q276" i="4"/>
  <c r="R276" i="4"/>
  <c r="S276" i="4"/>
  <c r="T276" i="4"/>
  <c r="U276" i="4"/>
  <c r="V276" i="4"/>
  <c r="W276" i="4"/>
  <c r="X276" i="4"/>
  <c r="P277" i="4"/>
  <c r="Q277" i="4"/>
  <c r="R277" i="4"/>
  <c r="S277" i="4"/>
  <c r="T277" i="4"/>
  <c r="U277" i="4"/>
  <c r="V277" i="4"/>
  <c r="W277" i="4"/>
  <c r="X277" i="4"/>
  <c r="P278" i="4"/>
  <c r="Q278" i="4"/>
  <c r="R278" i="4"/>
  <c r="S278" i="4"/>
  <c r="T278" i="4"/>
  <c r="U278" i="4"/>
  <c r="V278" i="4"/>
  <c r="W278" i="4"/>
  <c r="X278" i="4"/>
  <c r="P279" i="4"/>
  <c r="Q279" i="4"/>
  <c r="R279" i="4"/>
  <c r="S279" i="4"/>
  <c r="T279" i="4"/>
  <c r="U279" i="4"/>
  <c r="V279" i="4"/>
  <c r="W279" i="4"/>
  <c r="X279" i="4"/>
  <c r="P280" i="4"/>
  <c r="Q280" i="4"/>
  <c r="R280" i="4"/>
  <c r="S280" i="4"/>
  <c r="T280" i="4"/>
  <c r="U280" i="4"/>
  <c r="V280" i="4"/>
  <c r="W280" i="4"/>
  <c r="X280" i="4"/>
  <c r="P281" i="4"/>
  <c r="Q281" i="4"/>
  <c r="R281" i="4"/>
  <c r="S281" i="4"/>
  <c r="T281" i="4"/>
  <c r="U281" i="4"/>
  <c r="V281" i="4"/>
  <c r="W281" i="4"/>
  <c r="X281" i="4"/>
  <c r="P282" i="4"/>
  <c r="Q282" i="4"/>
  <c r="R282" i="4"/>
  <c r="S282" i="4"/>
  <c r="T282" i="4"/>
  <c r="U282" i="4"/>
  <c r="V282" i="4"/>
  <c r="W282" i="4"/>
  <c r="X282" i="4"/>
  <c r="P283" i="4"/>
  <c r="Q283" i="4"/>
  <c r="R283" i="4"/>
  <c r="S283" i="4"/>
  <c r="T283" i="4"/>
  <c r="U283" i="4"/>
  <c r="V283" i="4"/>
  <c r="W283" i="4"/>
  <c r="X283" i="4"/>
  <c r="P284" i="4"/>
  <c r="Q284" i="4"/>
  <c r="R284" i="4"/>
  <c r="S284" i="4"/>
  <c r="T284" i="4"/>
  <c r="U284" i="4"/>
  <c r="V284" i="4"/>
  <c r="W284" i="4"/>
  <c r="X284" i="4"/>
  <c r="P285" i="4"/>
  <c r="Q285" i="4"/>
  <c r="R285" i="4"/>
  <c r="S285" i="4"/>
  <c r="T285" i="4"/>
  <c r="U285" i="4"/>
  <c r="V285" i="4"/>
  <c r="W285" i="4"/>
  <c r="X285" i="4"/>
  <c r="P286" i="4"/>
  <c r="Q286" i="4"/>
  <c r="R286" i="4"/>
  <c r="S286" i="4"/>
  <c r="T286" i="4"/>
  <c r="U286" i="4"/>
  <c r="V286" i="4"/>
  <c r="W286" i="4"/>
  <c r="X286" i="4"/>
  <c r="P287" i="4"/>
  <c r="Q287" i="4"/>
  <c r="R287" i="4"/>
  <c r="S287" i="4"/>
  <c r="T287" i="4"/>
  <c r="U287" i="4"/>
  <c r="V287" i="4"/>
  <c r="W287" i="4"/>
  <c r="X287" i="4"/>
  <c r="P288" i="4"/>
  <c r="Q288" i="4"/>
  <c r="R288" i="4"/>
  <c r="S288" i="4"/>
  <c r="T288" i="4"/>
  <c r="U288" i="4"/>
  <c r="V288" i="4"/>
  <c r="W288" i="4"/>
  <c r="X288" i="4"/>
  <c r="P289" i="4"/>
  <c r="Q289" i="4"/>
  <c r="R289" i="4"/>
  <c r="S289" i="4"/>
  <c r="T289" i="4"/>
  <c r="U289" i="4"/>
  <c r="V289" i="4"/>
  <c r="W289" i="4"/>
  <c r="X289" i="4"/>
  <c r="P290" i="4"/>
  <c r="Q290" i="4"/>
  <c r="R290" i="4"/>
  <c r="S290" i="4"/>
  <c r="T290" i="4"/>
  <c r="U290" i="4"/>
  <c r="V290" i="4"/>
  <c r="W290" i="4"/>
  <c r="X290" i="4"/>
  <c r="P291" i="4"/>
  <c r="Q291" i="4"/>
  <c r="R291" i="4"/>
  <c r="S291" i="4"/>
  <c r="T291" i="4"/>
  <c r="U291" i="4"/>
  <c r="V291" i="4"/>
  <c r="W291" i="4"/>
  <c r="X291" i="4"/>
  <c r="P292" i="4"/>
  <c r="Q292" i="4"/>
  <c r="R292" i="4"/>
  <c r="S292" i="4"/>
  <c r="T292" i="4"/>
  <c r="U292" i="4"/>
  <c r="V292" i="4"/>
  <c r="W292" i="4"/>
  <c r="X292" i="4"/>
  <c r="P293" i="4"/>
  <c r="Q293" i="4"/>
  <c r="R293" i="4"/>
  <c r="S293" i="4"/>
  <c r="T293" i="4"/>
  <c r="U293" i="4"/>
  <c r="V293" i="4"/>
  <c r="W293" i="4"/>
  <c r="X293" i="4"/>
  <c r="P294" i="4"/>
  <c r="Q294" i="4"/>
  <c r="R294" i="4"/>
  <c r="S294" i="4"/>
  <c r="T294" i="4"/>
  <c r="U294" i="4"/>
  <c r="V294" i="4"/>
  <c r="W294" i="4"/>
  <c r="X294" i="4"/>
  <c r="P295" i="4"/>
  <c r="Q295" i="4"/>
  <c r="R295" i="4"/>
  <c r="S295" i="4"/>
  <c r="T295" i="4"/>
  <c r="U295" i="4"/>
  <c r="V295" i="4"/>
  <c r="W295" i="4"/>
  <c r="X295" i="4"/>
  <c r="P296" i="4"/>
  <c r="Q296" i="4"/>
  <c r="R296" i="4"/>
  <c r="S296" i="4"/>
  <c r="T296" i="4"/>
  <c r="U296" i="4"/>
  <c r="V296" i="4"/>
  <c r="W296" i="4"/>
  <c r="X296" i="4"/>
  <c r="P297" i="4"/>
  <c r="Q297" i="4"/>
  <c r="R297" i="4"/>
  <c r="S297" i="4"/>
  <c r="T297" i="4"/>
  <c r="U297" i="4"/>
  <c r="V297" i="4"/>
  <c r="W297" i="4"/>
  <c r="X297" i="4"/>
  <c r="P298" i="4"/>
  <c r="Q298" i="4"/>
  <c r="R298" i="4"/>
  <c r="S298" i="4"/>
  <c r="T298" i="4"/>
  <c r="U298" i="4"/>
  <c r="V298" i="4"/>
  <c r="W298" i="4"/>
  <c r="X298" i="4"/>
  <c r="P299" i="4"/>
  <c r="Q299" i="4"/>
  <c r="R299" i="4"/>
  <c r="S299" i="4"/>
  <c r="T299" i="4"/>
  <c r="U299" i="4"/>
  <c r="V299" i="4"/>
  <c r="W299" i="4"/>
  <c r="X299" i="4"/>
  <c r="P300" i="4"/>
  <c r="Q300" i="4"/>
  <c r="R300" i="4"/>
  <c r="S300" i="4"/>
  <c r="T300" i="4"/>
  <c r="U300" i="4"/>
  <c r="V300" i="4"/>
  <c r="W300" i="4"/>
  <c r="X300" i="4"/>
  <c r="P301" i="4"/>
  <c r="Q301" i="4"/>
  <c r="R301" i="4"/>
  <c r="S301" i="4"/>
  <c r="T301" i="4"/>
  <c r="U301" i="4"/>
  <c r="V301" i="4"/>
  <c r="W301" i="4"/>
  <c r="X301" i="4"/>
  <c r="P302" i="4"/>
  <c r="Q302" i="4"/>
  <c r="R302" i="4"/>
  <c r="S302" i="4"/>
  <c r="T302" i="4"/>
  <c r="U302" i="4"/>
  <c r="V302" i="4"/>
  <c r="W302" i="4"/>
  <c r="X302" i="4"/>
  <c r="P303" i="4"/>
  <c r="Q303" i="4"/>
  <c r="R303" i="4"/>
  <c r="S303" i="4"/>
  <c r="T303" i="4"/>
  <c r="U303" i="4"/>
  <c r="V303" i="4"/>
  <c r="W303" i="4"/>
  <c r="X303" i="4"/>
  <c r="P304" i="4"/>
  <c r="Q304" i="4"/>
  <c r="R304" i="4"/>
  <c r="S304" i="4"/>
  <c r="T304" i="4"/>
  <c r="U304" i="4"/>
  <c r="V304" i="4"/>
  <c r="W304" i="4"/>
  <c r="X304" i="4"/>
  <c r="P305" i="4"/>
  <c r="Q305" i="4"/>
  <c r="R305" i="4"/>
  <c r="S305" i="4"/>
  <c r="T305" i="4"/>
  <c r="U305" i="4"/>
  <c r="V305" i="4"/>
  <c r="W305" i="4"/>
  <c r="X305" i="4"/>
  <c r="P306" i="4"/>
  <c r="Q306" i="4"/>
  <c r="R306" i="4"/>
  <c r="S306" i="4"/>
  <c r="T306" i="4"/>
  <c r="U306" i="4"/>
  <c r="V306" i="4"/>
  <c r="W306" i="4"/>
  <c r="X306" i="4"/>
  <c r="P307" i="4"/>
  <c r="Q307" i="4"/>
  <c r="R307" i="4"/>
  <c r="S307" i="4"/>
  <c r="T307" i="4"/>
  <c r="U307" i="4"/>
  <c r="V307" i="4"/>
  <c r="W307" i="4"/>
  <c r="X307" i="4"/>
  <c r="P308" i="4"/>
  <c r="Q308" i="4"/>
  <c r="R308" i="4"/>
  <c r="S308" i="4"/>
  <c r="T308" i="4"/>
  <c r="U308" i="4"/>
  <c r="V308" i="4"/>
  <c r="W308" i="4"/>
  <c r="X308" i="4"/>
  <c r="P309" i="4"/>
  <c r="Q309" i="4"/>
  <c r="R309" i="4"/>
  <c r="S309" i="4"/>
  <c r="T309" i="4"/>
  <c r="U309" i="4"/>
  <c r="V309" i="4"/>
  <c r="W309" i="4"/>
  <c r="X309" i="4"/>
  <c r="P310" i="4"/>
  <c r="Q310" i="4"/>
  <c r="R310" i="4"/>
  <c r="S310" i="4"/>
  <c r="T310" i="4"/>
  <c r="U310" i="4"/>
  <c r="V310" i="4"/>
  <c r="W310" i="4"/>
  <c r="X310" i="4"/>
  <c r="P311" i="4"/>
  <c r="Q311" i="4"/>
  <c r="R311" i="4"/>
  <c r="S311" i="4"/>
  <c r="T311" i="4"/>
  <c r="U311" i="4"/>
  <c r="V311" i="4"/>
  <c r="W311" i="4"/>
  <c r="X311" i="4"/>
  <c r="P312" i="4"/>
  <c r="Q312" i="4"/>
  <c r="R312" i="4"/>
  <c r="S312" i="4"/>
  <c r="T312" i="4"/>
  <c r="U312" i="4"/>
  <c r="V312" i="4"/>
  <c r="W312" i="4"/>
  <c r="X312" i="4"/>
  <c r="P313" i="4"/>
  <c r="Q313" i="4"/>
  <c r="R313" i="4"/>
  <c r="S313" i="4"/>
  <c r="T313" i="4"/>
  <c r="U313" i="4"/>
  <c r="V313" i="4"/>
  <c r="W313" i="4"/>
  <c r="X313" i="4"/>
  <c r="P314" i="4"/>
  <c r="Q314" i="4"/>
  <c r="R314" i="4"/>
  <c r="S314" i="4"/>
  <c r="T314" i="4"/>
  <c r="U314" i="4"/>
  <c r="V314" i="4"/>
  <c r="W314" i="4"/>
  <c r="X314" i="4"/>
  <c r="P315" i="4"/>
  <c r="Q315" i="4"/>
  <c r="R315" i="4"/>
  <c r="S315" i="4"/>
  <c r="T315" i="4"/>
  <c r="U315" i="4"/>
  <c r="V315" i="4"/>
  <c r="W315" i="4"/>
  <c r="X315" i="4"/>
  <c r="P316" i="4"/>
  <c r="Q316" i="4"/>
  <c r="R316" i="4"/>
  <c r="S316" i="4"/>
  <c r="T316" i="4"/>
  <c r="U316" i="4"/>
  <c r="V316" i="4"/>
  <c r="W316" i="4"/>
  <c r="X316" i="4"/>
  <c r="P317" i="4"/>
  <c r="Q317" i="4"/>
  <c r="R317" i="4"/>
  <c r="S317" i="4"/>
  <c r="T317" i="4"/>
  <c r="U317" i="4"/>
  <c r="V317" i="4"/>
  <c r="W317" i="4"/>
  <c r="X317" i="4"/>
  <c r="P318" i="4"/>
  <c r="Q318" i="4"/>
  <c r="R318" i="4"/>
  <c r="S318" i="4"/>
  <c r="T318" i="4"/>
  <c r="U318" i="4"/>
  <c r="V318" i="4"/>
  <c r="W318" i="4"/>
  <c r="X318" i="4"/>
  <c r="P319" i="4"/>
  <c r="Q319" i="4"/>
  <c r="R319" i="4"/>
  <c r="S319" i="4"/>
  <c r="T319" i="4"/>
  <c r="U319" i="4"/>
  <c r="V319" i="4"/>
  <c r="W319" i="4"/>
  <c r="X319" i="4"/>
  <c r="P320" i="4"/>
  <c r="Q320" i="4"/>
  <c r="R320" i="4"/>
  <c r="S320" i="4"/>
  <c r="T320" i="4"/>
  <c r="U320" i="4"/>
  <c r="V320" i="4"/>
  <c r="W320" i="4"/>
  <c r="X320" i="4"/>
  <c r="P321" i="4"/>
  <c r="Q321" i="4"/>
  <c r="R321" i="4"/>
  <c r="S321" i="4"/>
  <c r="T321" i="4"/>
  <c r="U321" i="4"/>
  <c r="V321" i="4"/>
  <c r="W321" i="4"/>
  <c r="X321" i="4"/>
  <c r="P322" i="4"/>
  <c r="Q322" i="4"/>
  <c r="R322" i="4"/>
  <c r="S322" i="4"/>
  <c r="T322" i="4"/>
  <c r="U322" i="4"/>
  <c r="V322" i="4"/>
  <c r="W322" i="4"/>
  <c r="X322" i="4"/>
  <c r="P323" i="4"/>
  <c r="Q323" i="4"/>
  <c r="R323" i="4"/>
  <c r="S323" i="4"/>
  <c r="T323" i="4"/>
  <c r="U323" i="4"/>
  <c r="V323" i="4"/>
  <c r="W323" i="4"/>
  <c r="X323" i="4"/>
  <c r="P324" i="4"/>
  <c r="Q324" i="4"/>
  <c r="R324" i="4"/>
  <c r="S324" i="4"/>
  <c r="T324" i="4"/>
  <c r="U324" i="4"/>
  <c r="V324" i="4"/>
  <c r="W324" i="4"/>
  <c r="X324" i="4"/>
  <c r="P325" i="4"/>
  <c r="Q325" i="4"/>
  <c r="R325" i="4"/>
  <c r="S325" i="4"/>
  <c r="T325" i="4"/>
  <c r="U325" i="4"/>
  <c r="V325" i="4"/>
  <c r="W325" i="4"/>
  <c r="X325" i="4"/>
  <c r="P326" i="4"/>
  <c r="Q326" i="4"/>
  <c r="R326" i="4"/>
  <c r="S326" i="4"/>
  <c r="T326" i="4"/>
  <c r="U326" i="4"/>
  <c r="V326" i="4"/>
  <c r="W326" i="4"/>
  <c r="X326" i="4"/>
  <c r="P327" i="4"/>
  <c r="Q327" i="4"/>
  <c r="R327" i="4"/>
  <c r="S327" i="4"/>
  <c r="T327" i="4"/>
  <c r="U327" i="4"/>
  <c r="V327" i="4"/>
  <c r="W327" i="4"/>
  <c r="X327" i="4"/>
  <c r="P328" i="4"/>
  <c r="Q328" i="4"/>
  <c r="R328" i="4"/>
  <c r="S328" i="4"/>
  <c r="T328" i="4"/>
  <c r="U328" i="4"/>
  <c r="V328" i="4"/>
  <c r="W328" i="4"/>
  <c r="X328" i="4"/>
  <c r="P329" i="4"/>
  <c r="Q329" i="4"/>
  <c r="R329" i="4"/>
  <c r="S329" i="4"/>
  <c r="T329" i="4"/>
  <c r="U329" i="4"/>
  <c r="V329" i="4"/>
  <c r="W329" i="4"/>
  <c r="X329" i="4"/>
  <c r="P330" i="4"/>
  <c r="Q330" i="4"/>
  <c r="R330" i="4"/>
  <c r="S330" i="4"/>
  <c r="T330" i="4"/>
  <c r="U330" i="4"/>
  <c r="V330" i="4"/>
  <c r="W330" i="4"/>
  <c r="X330" i="4"/>
  <c r="P331" i="4"/>
  <c r="Q331" i="4"/>
  <c r="R331" i="4"/>
  <c r="S331" i="4"/>
  <c r="T331" i="4"/>
  <c r="U331" i="4"/>
  <c r="V331" i="4"/>
  <c r="W331" i="4"/>
  <c r="X331" i="4"/>
  <c r="P332" i="4"/>
  <c r="Q332" i="4"/>
  <c r="R332" i="4"/>
  <c r="S332" i="4"/>
  <c r="T332" i="4"/>
  <c r="U332" i="4"/>
  <c r="V332" i="4"/>
  <c r="W332" i="4"/>
  <c r="X332" i="4"/>
  <c r="P333" i="4"/>
  <c r="Q333" i="4"/>
  <c r="R333" i="4"/>
  <c r="S333" i="4"/>
  <c r="T333" i="4"/>
  <c r="U333" i="4"/>
  <c r="V333" i="4"/>
  <c r="W333" i="4"/>
  <c r="X333" i="4"/>
  <c r="P334" i="4"/>
  <c r="Q334" i="4"/>
  <c r="R334" i="4"/>
  <c r="S334" i="4"/>
  <c r="T334" i="4"/>
  <c r="U334" i="4"/>
  <c r="V334" i="4"/>
  <c r="W334" i="4"/>
  <c r="X334" i="4"/>
  <c r="P335" i="4"/>
  <c r="Q335" i="4"/>
  <c r="R335" i="4"/>
  <c r="S335" i="4"/>
  <c r="T335" i="4"/>
  <c r="U335" i="4"/>
  <c r="V335" i="4"/>
  <c r="W335" i="4"/>
  <c r="X335" i="4"/>
  <c r="P336" i="4"/>
  <c r="Q336" i="4"/>
  <c r="R336" i="4"/>
  <c r="S336" i="4"/>
  <c r="T336" i="4"/>
  <c r="U336" i="4"/>
  <c r="V336" i="4"/>
  <c r="W336" i="4"/>
  <c r="X336" i="4"/>
  <c r="P337" i="4"/>
  <c r="Q337" i="4"/>
  <c r="R337" i="4"/>
  <c r="S337" i="4"/>
  <c r="T337" i="4"/>
  <c r="U337" i="4"/>
  <c r="V337" i="4"/>
  <c r="W337" i="4"/>
  <c r="X337" i="4"/>
  <c r="P338" i="4"/>
  <c r="Q338" i="4"/>
  <c r="R338" i="4"/>
  <c r="S338" i="4"/>
  <c r="T338" i="4"/>
  <c r="U338" i="4"/>
  <c r="V338" i="4"/>
  <c r="W338" i="4"/>
  <c r="X338" i="4"/>
  <c r="P339" i="4"/>
  <c r="Q339" i="4"/>
  <c r="R339" i="4"/>
  <c r="S339" i="4"/>
  <c r="T339" i="4"/>
  <c r="U339" i="4"/>
  <c r="V339" i="4"/>
  <c r="W339" i="4"/>
  <c r="X339" i="4"/>
  <c r="P340" i="4"/>
  <c r="Q340" i="4"/>
  <c r="R340" i="4"/>
  <c r="S340" i="4"/>
  <c r="T340" i="4"/>
  <c r="U340" i="4"/>
  <c r="V340" i="4"/>
  <c r="W340" i="4"/>
  <c r="X340" i="4"/>
  <c r="P341" i="4"/>
  <c r="Q341" i="4"/>
  <c r="R341" i="4"/>
  <c r="S341" i="4"/>
  <c r="T341" i="4"/>
  <c r="U341" i="4"/>
  <c r="V341" i="4"/>
  <c r="W341" i="4"/>
  <c r="X341" i="4"/>
  <c r="P342" i="4"/>
  <c r="Q342" i="4"/>
  <c r="R342" i="4"/>
  <c r="S342" i="4"/>
  <c r="T342" i="4"/>
  <c r="U342" i="4"/>
  <c r="V342" i="4"/>
  <c r="W342" i="4"/>
  <c r="X342" i="4"/>
  <c r="P343" i="4"/>
  <c r="Q343" i="4"/>
  <c r="R343" i="4"/>
  <c r="S343" i="4"/>
  <c r="T343" i="4"/>
  <c r="U343" i="4"/>
  <c r="V343" i="4"/>
  <c r="W343" i="4"/>
  <c r="X343" i="4"/>
  <c r="P344" i="4"/>
  <c r="Q344" i="4"/>
  <c r="R344" i="4"/>
  <c r="S344" i="4"/>
  <c r="T344" i="4"/>
  <c r="U344" i="4"/>
  <c r="V344" i="4"/>
  <c r="W344" i="4"/>
  <c r="X344" i="4"/>
  <c r="P345" i="4"/>
  <c r="Q345" i="4"/>
  <c r="R345" i="4"/>
  <c r="S345" i="4"/>
  <c r="T345" i="4"/>
  <c r="U345" i="4"/>
  <c r="V345" i="4"/>
  <c r="W345" i="4"/>
  <c r="X345" i="4"/>
  <c r="P346" i="4"/>
  <c r="Q346" i="4"/>
  <c r="R346" i="4"/>
  <c r="S346" i="4"/>
  <c r="T346" i="4"/>
  <c r="U346" i="4"/>
  <c r="V346" i="4"/>
  <c r="W346" i="4"/>
  <c r="X346" i="4"/>
  <c r="P347" i="4"/>
  <c r="Q347" i="4"/>
  <c r="R347" i="4"/>
  <c r="S347" i="4"/>
  <c r="T347" i="4"/>
  <c r="U347" i="4"/>
  <c r="V347" i="4"/>
  <c r="W347" i="4"/>
  <c r="X347" i="4"/>
  <c r="P348" i="4"/>
  <c r="Q348" i="4"/>
  <c r="R348" i="4"/>
  <c r="S348" i="4"/>
  <c r="T348" i="4"/>
  <c r="U348" i="4"/>
  <c r="V348" i="4"/>
  <c r="W348" i="4"/>
  <c r="X348" i="4"/>
  <c r="P349" i="4"/>
  <c r="Q349" i="4"/>
  <c r="R349" i="4"/>
  <c r="S349" i="4"/>
  <c r="T349" i="4"/>
  <c r="U349" i="4"/>
  <c r="V349" i="4"/>
  <c r="W349" i="4"/>
  <c r="X349" i="4"/>
  <c r="P350" i="4"/>
  <c r="Q350" i="4"/>
  <c r="R350" i="4"/>
  <c r="S350" i="4"/>
  <c r="T350" i="4"/>
  <c r="U350" i="4"/>
  <c r="V350" i="4"/>
  <c r="W350" i="4"/>
  <c r="X350" i="4"/>
  <c r="P351" i="4"/>
  <c r="Q351" i="4"/>
  <c r="R351" i="4"/>
  <c r="S351" i="4"/>
  <c r="T351" i="4"/>
  <c r="U351" i="4"/>
  <c r="V351" i="4"/>
  <c r="W351" i="4"/>
  <c r="X351" i="4"/>
  <c r="P352" i="4"/>
  <c r="Q352" i="4"/>
  <c r="R352" i="4"/>
  <c r="S352" i="4"/>
  <c r="T352" i="4"/>
  <c r="U352" i="4"/>
  <c r="V352" i="4"/>
  <c r="W352" i="4"/>
  <c r="X352" i="4"/>
  <c r="P353" i="4"/>
  <c r="Q353" i="4"/>
  <c r="R353" i="4"/>
  <c r="S353" i="4"/>
  <c r="T353" i="4"/>
  <c r="U353" i="4"/>
  <c r="V353" i="4"/>
  <c r="W353" i="4"/>
  <c r="X353" i="4"/>
  <c r="P354" i="4"/>
  <c r="Q354" i="4"/>
  <c r="R354" i="4"/>
  <c r="S354" i="4"/>
  <c r="T354" i="4"/>
  <c r="U354" i="4"/>
  <c r="V354" i="4"/>
  <c r="W354" i="4"/>
  <c r="X354" i="4"/>
  <c r="P355" i="4"/>
  <c r="Q355" i="4"/>
  <c r="R355" i="4"/>
  <c r="S355" i="4"/>
  <c r="T355" i="4"/>
  <c r="U355" i="4"/>
  <c r="V355" i="4"/>
  <c r="W355" i="4"/>
  <c r="X355" i="4"/>
  <c r="P356" i="4"/>
  <c r="Q356" i="4"/>
  <c r="R356" i="4"/>
  <c r="S356" i="4"/>
  <c r="T356" i="4"/>
  <c r="U356" i="4"/>
  <c r="V356" i="4"/>
  <c r="W356" i="4"/>
  <c r="X356" i="4"/>
  <c r="P357" i="4"/>
  <c r="Q357" i="4"/>
  <c r="R357" i="4"/>
  <c r="S357" i="4"/>
  <c r="T357" i="4"/>
  <c r="U357" i="4"/>
  <c r="V357" i="4"/>
  <c r="W357" i="4"/>
  <c r="X357" i="4"/>
  <c r="P358" i="4"/>
  <c r="Q358" i="4"/>
  <c r="R358" i="4"/>
  <c r="S358" i="4"/>
  <c r="T358" i="4"/>
  <c r="U358" i="4"/>
  <c r="V358" i="4"/>
  <c r="W358" i="4"/>
  <c r="X358" i="4"/>
  <c r="P359" i="4"/>
  <c r="Q359" i="4"/>
  <c r="R359" i="4"/>
  <c r="S359" i="4"/>
  <c r="T359" i="4"/>
  <c r="U359" i="4"/>
  <c r="V359" i="4"/>
  <c r="W359" i="4"/>
  <c r="X359" i="4"/>
  <c r="P360" i="4"/>
  <c r="Q360" i="4"/>
  <c r="R360" i="4"/>
  <c r="S360" i="4"/>
  <c r="T360" i="4"/>
  <c r="U360" i="4"/>
  <c r="V360" i="4"/>
  <c r="W360" i="4"/>
  <c r="X360" i="4"/>
  <c r="P361" i="4"/>
  <c r="Q361" i="4"/>
  <c r="R361" i="4"/>
  <c r="S361" i="4"/>
  <c r="T361" i="4"/>
  <c r="U361" i="4"/>
  <c r="V361" i="4"/>
  <c r="W361" i="4"/>
  <c r="X361" i="4"/>
  <c r="P362" i="4"/>
  <c r="Q362" i="4"/>
  <c r="R362" i="4"/>
  <c r="S362" i="4"/>
  <c r="T362" i="4"/>
  <c r="U362" i="4"/>
  <c r="V362" i="4"/>
  <c r="W362" i="4"/>
  <c r="X362" i="4"/>
  <c r="P363" i="4"/>
  <c r="Q363" i="4"/>
  <c r="R363" i="4"/>
  <c r="S363" i="4"/>
  <c r="T363" i="4"/>
  <c r="U363" i="4"/>
  <c r="V363" i="4"/>
  <c r="W363" i="4"/>
  <c r="X363" i="4"/>
  <c r="P364" i="4"/>
  <c r="Q364" i="4"/>
  <c r="R364" i="4"/>
  <c r="S364" i="4"/>
  <c r="T364" i="4"/>
  <c r="U364" i="4"/>
  <c r="V364" i="4"/>
  <c r="W364" i="4"/>
  <c r="X364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O252" i="4"/>
  <c r="O253" i="4"/>
  <c r="O254" i="4"/>
  <c r="O255" i="4"/>
  <c r="O256" i="4"/>
  <c r="O257" i="4"/>
  <c r="O258" i="4"/>
  <c r="O259" i="4"/>
  <c r="O260" i="4"/>
  <c r="O261" i="4"/>
  <c r="O262" i="4"/>
  <c r="O263" i="4"/>
  <c r="O264" i="4"/>
  <c r="O265" i="4"/>
  <c r="O266" i="4"/>
  <c r="O267" i="4"/>
  <c r="O268" i="4"/>
  <c r="O269" i="4"/>
  <c r="O270" i="4"/>
  <c r="O271" i="4"/>
  <c r="O272" i="4"/>
  <c r="O273" i="4"/>
  <c r="O274" i="4"/>
  <c r="O275" i="4"/>
  <c r="O276" i="4"/>
  <c r="O277" i="4"/>
  <c r="O278" i="4"/>
  <c r="O279" i="4"/>
  <c r="O280" i="4"/>
  <c r="O281" i="4"/>
  <c r="O282" i="4"/>
  <c r="O283" i="4"/>
  <c r="O284" i="4"/>
  <c r="O285" i="4"/>
  <c r="O286" i="4"/>
  <c r="O287" i="4"/>
  <c r="O288" i="4"/>
  <c r="O289" i="4"/>
  <c r="O290" i="4"/>
  <c r="O291" i="4"/>
  <c r="O292" i="4"/>
  <c r="O293" i="4"/>
  <c r="O294" i="4"/>
  <c r="O295" i="4"/>
  <c r="O296" i="4"/>
  <c r="O297" i="4"/>
  <c r="O298" i="4"/>
  <c r="O299" i="4"/>
  <c r="O300" i="4"/>
  <c r="O301" i="4"/>
  <c r="O302" i="4"/>
  <c r="O303" i="4"/>
  <c r="O304" i="4"/>
  <c r="O305" i="4"/>
  <c r="O306" i="4"/>
  <c r="O307" i="4"/>
  <c r="O308" i="4"/>
  <c r="O309" i="4"/>
  <c r="O310" i="4"/>
  <c r="O311" i="4"/>
  <c r="O312" i="4"/>
  <c r="O313" i="4"/>
  <c r="O314" i="4"/>
  <c r="O315" i="4"/>
  <c r="O316" i="4"/>
  <c r="O317" i="4"/>
  <c r="O318" i="4"/>
  <c r="O319" i="4"/>
  <c r="O320" i="4"/>
  <c r="O321" i="4"/>
  <c r="O322" i="4"/>
  <c r="O323" i="4"/>
  <c r="O324" i="4"/>
  <c r="O325" i="4"/>
  <c r="O326" i="4"/>
  <c r="O327" i="4"/>
  <c r="O328" i="4"/>
  <c r="O329" i="4"/>
  <c r="O330" i="4"/>
  <c r="O331" i="4"/>
  <c r="O332" i="4"/>
  <c r="O333" i="4"/>
  <c r="O334" i="4"/>
  <c r="O335" i="4"/>
  <c r="O336" i="4"/>
  <c r="O337" i="4"/>
  <c r="O338" i="4"/>
  <c r="O339" i="4"/>
  <c r="O340" i="4"/>
  <c r="O341" i="4"/>
  <c r="O342" i="4"/>
  <c r="O343" i="4"/>
  <c r="O344" i="4"/>
  <c r="O345" i="4"/>
  <c r="O346" i="4"/>
  <c r="O347" i="4"/>
  <c r="O348" i="4"/>
  <c r="O349" i="4"/>
  <c r="O350" i="4"/>
  <c r="O351" i="4"/>
  <c r="O352" i="4"/>
  <c r="O353" i="4"/>
  <c r="O354" i="4"/>
  <c r="O355" i="4"/>
  <c r="O356" i="4"/>
  <c r="O357" i="4"/>
  <c r="O358" i="4"/>
  <c r="O359" i="4"/>
  <c r="O360" i="4"/>
  <c r="O361" i="4"/>
  <c r="O362" i="4"/>
  <c r="O363" i="4"/>
  <c r="O364" i="4"/>
  <c r="O3" i="4"/>
  <c r="B365" i="4"/>
  <c r="D365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" i="4"/>
  <c r="AZ4" i="3"/>
  <c r="AZ5" i="3"/>
  <c r="AZ6" i="3"/>
  <c r="AZ7" i="3"/>
  <c r="AZ8" i="3"/>
  <c r="AZ9" i="3"/>
  <c r="AZ10" i="3"/>
  <c r="AZ11" i="3"/>
  <c r="AZ12" i="3"/>
  <c r="AZ13" i="3"/>
  <c r="AZ14" i="3"/>
  <c r="AZ15" i="3"/>
  <c r="AZ16" i="3"/>
  <c r="AZ17" i="3"/>
  <c r="AZ18" i="3"/>
  <c r="AZ19" i="3"/>
  <c r="AZ20" i="3"/>
  <c r="AZ21" i="3"/>
  <c r="AZ22" i="3"/>
  <c r="AZ23" i="3"/>
  <c r="AZ24" i="3"/>
  <c r="AZ25" i="3"/>
  <c r="AZ26" i="3"/>
  <c r="AZ27" i="3"/>
  <c r="AZ28" i="3"/>
  <c r="AZ29" i="3"/>
  <c r="AZ30" i="3"/>
  <c r="AZ31" i="3"/>
  <c r="AZ32" i="3"/>
  <c r="AZ33" i="3"/>
  <c r="AZ34" i="3"/>
  <c r="AZ35" i="3"/>
  <c r="AZ36" i="3"/>
  <c r="AZ37" i="3"/>
  <c r="AZ38" i="3"/>
  <c r="AZ39" i="3"/>
  <c r="AZ40" i="3"/>
  <c r="AZ41" i="3"/>
  <c r="AZ42" i="3"/>
  <c r="AZ43" i="3"/>
  <c r="AZ44" i="3"/>
  <c r="AZ45" i="3"/>
  <c r="AZ46" i="3"/>
  <c r="AZ47" i="3"/>
  <c r="AZ48" i="3"/>
  <c r="AZ49" i="3"/>
  <c r="AZ50" i="3"/>
  <c r="AZ51" i="3"/>
  <c r="AZ52" i="3"/>
  <c r="AZ53" i="3"/>
  <c r="AZ54" i="3"/>
  <c r="AZ55" i="3"/>
  <c r="AZ56" i="3"/>
  <c r="AZ57" i="3"/>
  <c r="AZ58" i="3"/>
  <c r="AZ59" i="3"/>
  <c r="AZ60" i="3"/>
  <c r="AZ61" i="3"/>
  <c r="AZ62" i="3"/>
  <c r="AZ63" i="3"/>
  <c r="AZ64" i="3"/>
  <c r="AZ65" i="3"/>
  <c r="AZ66" i="3"/>
  <c r="AZ67" i="3"/>
  <c r="AZ68" i="3"/>
  <c r="AZ69" i="3"/>
  <c r="AZ70" i="3"/>
  <c r="AZ71" i="3"/>
  <c r="AZ72" i="3"/>
  <c r="AZ73" i="3"/>
  <c r="AZ74" i="3"/>
  <c r="AZ75" i="3"/>
  <c r="AZ76" i="3"/>
  <c r="AZ77" i="3"/>
  <c r="AZ78" i="3"/>
  <c r="AZ79" i="3"/>
  <c r="AZ80" i="3"/>
  <c r="AZ81" i="3"/>
  <c r="AZ82" i="3"/>
  <c r="AZ83" i="3"/>
  <c r="AZ84" i="3"/>
  <c r="AZ85" i="3"/>
  <c r="AZ86" i="3"/>
  <c r="AZ87" i="3"/>
  <c r="AZ88" i="3"/>
  <c r="AZ89" i="3"/>
  <c r="AZ90" i="3"/>
  <c r="AZ91" i="3"/>
  <c r="AZ92" i="3"/>
  <c r="AZ93" i="3"/>
  <c r="AZ94" i="3"/>
  <c r="AZ95" i="3"/>
  <c r="AZ96" i="3"/>
  <c r="AZ97" i="3"/>
  <c r="AZ98" i="3"/>
  <c r="AZ99" i="3"/>
  <c r="AZ100" i="3"/>
  <c r="AZ101" i="3"/>
  <c r="AZ102" i="3"/>
  <c r="AZ103" i="3"/>
  <c r="AZ104" i="3"/>
  <c r="AZ105" i="3"/>
  <c r="AZ106" i="3"/>
  <c r="AZ107" i="3"/>
  <c r="AZ108" i="3"/>
  <c r="AZ109" i="3"/>
  <c r="AZ110" i="3"/>
  <c r="AZ111" i="3"/>
  <c r="AZ112" i="3"/>
  <c r="AZ113" i="3"/>
  <c r="AZ114" i="3"/>
  <c r="AZ115" i="3"/>
  <c r="AZ116" i="3"/>
  <c r="AZ117" i="3"/>
  <c r="AZ118" i="3"/>
  <c r="AZ119" i="3"/>
  <c r="AZ120" i="3"/>
  <c r="AZ121" i="3"/>
  <c r="AZ122" i="3"/>
  <c r="AZ123" i="3"/>
  <c r="AZ124" i="3"/>
  <c r="AZ125" i="3"/>
  <c r="AZ126" i="3"/>
  <c r="AZ127" i="3"/>
  <c r="AZ128" i="3"/>
  <c r="AZ129" i="3"/>
  <c r="AZ130" i="3"/>
  <c r="AZ131" i="3"/>
  <c r="AZ132" i="3"/>
  <c r="AZ133" i="3"/>
  <c r="AZ134" i="3"/>
  <c r="AZ135" i="3"/>
  <c r="AZ136" i="3"/>
  <c r="AZ137" i="3"/>
  <c r="AZ138" i="3"/>
  <c r="AZ139" i="3"/>
  <c r="AZ140" i="3"/>
  <c r="AZ141" i="3"/>
  <c r="AZ142" i="3"/>
  <c r="AZ143" i="3"/>
  <c r="AZ144" i="3"/>
  <c r="AZ145" i="3"/>
  <c r="AZ146" i="3"/>
  <c r="AZ147" i="3"/>
  <c r="AZ148" i="3"/>
  <c r="AZ149" i="3"/>
  <c r="AZ150" i="3"/>
  <c r="AZ151" i="3"/>
  <c r="AZ152" i="3"/>
  <c r="AZ153" i="3"/>
  <c r="AZ154" i="3"/>
  <c r="AZ155" i="3"/>
  <c r="AZ156" i="3"/>
  <c r="AZ157" i="3"/>
  <c r="AZ158" i="3"/>
  <c r="AZ159" i="3"/>
  <c r="AZ160" i="3"/>
  <c r="AZ161" i="3"/>
  <c r="AZ162" i="3"/>
  <c r="AZ163" i="3"/>
  <c r="AZ164" i="3"/>
  <c r="AZ165" i="3"/>
  <c r="AZ166" i="3"/>
  <c r="AZ167" i="3"/>
  <c r="AZ168" i="3"/>
  <c r="AZ169" i="3"/>
  <c r="AZ170" i="3"/>
  <c r="AZ171" i="3"/>
  <c r="AZ172" i="3"/>
  <c r="AZ173" i="3"/>
  <c r="AZ174" i="3"/>
  <c r="AZ175" i="3"/>
  <c r="AZ176" i="3"/>
  <c r="AZ177" i="3"/>
  <c r="AZ178" i="3"/>
  <c r="AZ179" i="3"/>
  <c r="AZ180" i="3"/>
  <c r="AZ181" i="3"/>
  <c r="AZ182" i="3"/>
  <c r="AZ183" i="3"/>
  <c r="AZ184" i="3"/>
  <c r="AZ185" i="3"/>
  <c r="AZ186" i="3"/>
  <c r="AZ187" i="3"/>
  <c r="AZ188" i="3"/>
  <c r="AZ189" i="3"/>
  <c r="AZ190" i="3"/>
  <c r="AZ191" i="3"/>
  <c r="AZ192" i="3"/>
  <c r="AZ193" i="3"/>
  <c r="AZ194" i="3"/>
  <c r="AZ195" i="3"/>
  <c r="AZ196" i="3"/>
  <c r="AZ197" i="3"/>
  <c r="AZ198" i="3"/>
  <c r="AZ199" i="3"/>
  <c r="AZ200" i="3"/>
  <c r="AZ201" i="3"/>
  <c r="AZ202" i="3"/>
  <c r="AZ203" i="3"/>
  <c r="AZ204" i="3"/>
  <c r="AZ205" i="3"/>
  <c r="AZ206" i="3"/>
  <c r="AZ207" i="3"/>
  <c r="AZ208" i="3"/>
  <c r="AZ209" i="3"/>
  <c r="AZ210" i="3"/>
  <c r="AZ211" i="3"/>
  <c r="AZ212" i="3"/>
  <c r="AZ213" i="3"/>
  <c r="AZ214" i="3"/>
  <c r="AZ215" i="3"/>
  <c r="AZ216" i="3"/>
  <c r="AZ217" i="3"/>
  <c r="AZ218" i="3"/>
  <c r="AZ219" i="3"/>
  <c r="AZ220" i="3"/>
  <c r="AZ221" i="3"/>
  <c r="AZ222" i="3"/>
  <c r="AZ223" i="3"/>
  <c r="AZ224" i="3"/>
  <c r="AZ225" i="3"/>
  <c r="AZ226" i="3"/>
  <c r="AZ227" i="3"/>
  <c r="AZ228" i="3"/>
  <c r="AZ229" i="3"/>
  <c r="AZ230" i="3"/>
  <c r="AZ231" i="3"/>
  <c r="AZ232" i="3"/>
  <c r="AZ233" i="3"/>
  <c r="AZ234" i="3"/>
  <c r="AZ235" i="3"/>
  <c r="AZ236" i="3"/>
  <c r="AZ237" i="3"/>
  <c r="AZ238" i="3"/>
  <c r="AZ239" i="3"/>
  <c r="AZ240" i="3"/>
  <c r="AZ241" i="3"/>
  <c r="AZ242" i="3"/>
  <c r="AZ243" i="3"/>
  <c r="AZ244" i="3"/>
  <c r="AZ245" i="3"/>
  <c r="AZ246" i="3"/>
  <c r="AZ247" i="3"/>
  <c r="AZ248" i="3"/>
  <c r="AZ249" i="3"/>
  <c r="AZ250" i="3"/>
  <c r="AZ251" i="3"/>
  <c r="AZ252" i="3"/>
  <c r="AZ253" i="3"/>
  <c r="AZ254" i="3"/>
  <c r="AZ255" i="3"/>
  <c r="AZ256" i="3"/>
  <c r="AZ257" i="3"/>
  <c r="AZ258" i="3"/>
  <c r="AZ259" i="3"/>
  <c r="AZ260" i="3"/>
  <c r="AZ261" i="3"/>
  <c r="AZ262" i="3"/>
  <c r="AZ263" i="3"/>
  <c r="AZ264" i="3"/>
  <c r="AZ265" i="3"/>
  <c r="AZ266" i="3"/>
  <c r="AZ267" i="3"/>
  <c r="AZ268" i="3"/>
  <c r="AZ269" i="3"/>
  <c r="AZ270" i="3"/>
  <c r="AZ271" i="3"/>
  <c r="AZ272" i="3"/>
  <c r="AZ273" i="3"/>
  <c r="AZ274" i="3"/>
  <c r="AZ275" i="3"/>
  <c r="AZ276" i="3"/>
  <c r="AZ277" i="3"/>
  <c r="AZ278" i="3"/>
  <c r="AZ279" i="3"/>
  <c r="AZ280" i="3"/>
  <c r="AZ281" i="3"/>
  <c r="AZ282" i="3"/>
  <c r="AZ283" i="3"/>
  <c r="AZ284" i="3"/>
  <c r="AZ285" i="3"/>
  <c r="AZ286" i="3"/>
  <c r="AZ287" i="3"/>
  <c r="AZ288" i="3"/>
  <c r="AZ289" i="3"/>
  <c r="AZ290" i="3"/>
  <c r="AZ291" i="3"/>
  <c r="AZ292" i="3"/>
  <c r="AZ293" i="3"/>
  <c r="AZ294" i="3"/>
  <c r="AZ295" i="3"/>
  <c r="AZ296" i="3"/>
  <c r="AZ297" i="3"/>
  <c r="AZ298" i="3"/>
  <c r="AZ299" i="3"/>
  <c r="AZ300" i="3"/>
  <c r="AZ301" i="3"/>
  <c r="AZ302" i="3"/>
  <c r="AZ303" i="3"/>
  <c r="AZ304" i="3"/>
  <c r="AZ305" i="3"/>
  <c r="AZ306" i="3"/>
  <c r="AZ307" i="3"/>
  <c r="AZ308" i="3"/>
  <c r="AZ309" i="3"/>
  <c r="AZ310" i="3"/>
  <c r="AZ311" i="3"/>
  <c r="AZ312" i="3"/>
  <c r="AZ313" i="3"/>
  <c r="AZ314" i="3"/>
  <c r="AZ315" i="3"/>
  <c r="AZ316" i="3"/>
  <c r="AZ317" i="3"/>
  <c r="AZ318" i="3"/>
  <c r="AZ319" i="3"/>
  <c r="AZ320" i="3"/>
  <c r="AZ321" i="3"/>
  <c r="AZ322" i="3"/>
  <c r="AZ323" i="3"/>
  <c r="AZ324" i="3"/>
  <c r="AZ325" i="3"/>
  <c r="AZ326" i="3"/>
  <c r="AZ327" i="3"/>
  <c r="AZ328" i="3"/>
  <c r="AZ329" i="3"/>
  <c r="AZ330" i="3"/>
  <c r="AZ331" i="3"/>
  <c r="AZ332" i="3"/>
  <c r="AZ333" i="3"/>
  <c r="AZ334" i="3"/>
  <c r="AZ335" i="3"/>
  <c r="AZ336" i="3"/>
  <c r="AZ337" i="3"/>
  <c r="AZ338" i="3"/>
  <c r="AZ339" i="3"/>
  <c r="AZ340" i="3"/>
  <c r="AZ341" i="3"/>
  <c r="AZ342" i="3"/>
  <c r="AZ343" i="3"/>
  <c r="AZ344" i="3"/>
  <c r="AZ345" i="3"/>
  <c r="AZ346" i="3"/>
  <c r="AZ347" i="3"/>
  <c r="AZ348" i="3"/>
  <c r="AZ349" i="3"/>
  <c r="AZ350" i="3"/>
  <c r="AZ351" i="3"/>
  <c r="AZ352" i="3"/>
  <c r="AZ353" i="3"/>
  <c r="AZ354" i="3"/>
  <c r="AZ355" i="3"/>
  <c r="AZ356" i="3"/>
  <c r="AZ357" i="3"/>
  <c r="AZ358" i="3"/>
  <c r="AZ359" i="3"/>
  <c r="AZ360" i="3"/>
  <c r="AZ361" i="3"/>
  <c r="AZ362" i="3"/>
  <c r="AZ363" i="3"/>
  <c r="AZ364" i="3"/>
  <c r="AZ3" i="3"/>
  <c r="AY4" i="3"/>
  <c r="AY5" i="3"/>
  <c r="AY6" i="3"/>
  <c r="AY7" i="3"/>
  <c r="AY8" i="3"/>
  <c r="AY9" i="3"/>
  <c r="AY10" i="3"/>
  <c r="AY11" i="3"/>
  <c r="AY12" i="3"/>
  <c r="AY13" i="3"/>
  <c r="AY14" i="3"/>
  <c r="AY15" i="3"/>
  <c r="AY16" i="3"/>
  <c r="AY17" i="3"/>
  <c r="AY18" i="3"/>
  <c r="AY19" i="3"/>
  <c r="AY20" i="3"/>
  <c r="AY21" i="3"/>
  <c r="AY22" i="3"/>
  <c r="AY23" i="3"/>
  <c r="AY24" i="3"/>
  <c r="AY25" i="3"/>
  <c r="AY26" i="3"/>
  <c r="AY27" i="3"/>
  <c r="AY28" i="3"/>
  <c r="AY29" i="3"/>
  <c r="AY30" i="3"/>
  <c r="AY31" i="3"/>
  <c r="AY32" i="3"/>
  <c r="AY33" i="3"/>
  <c r="AY34" i="3"/>
  <c r="AY35" i="3"/>
  <c r="AY36" i="3"/>
  <c r="AY37" i="3"/>
  <c r="AY38" i="3"/>
  <c r="AY39" i="3"/>
  <c r="AY40" i="3"/>
  <c r="AY41" i="3"/>
  <c r="AY42" i="3"/>
  <c r="AY43" i="3"/>
  <c r="AY44" i="3"/>
  <c r="AY45" i="3"/>
  <c r="AY46" i="3"/>
  <c r="AY47" i="3"/>
  <c r="AY48" i="3"/>
  <c r="AY49" i="3"/>
  <c r="AY50" i="3"/>
  <c r="AY51" i="3"/>
  <c r="AY52" i="3"/>
  <c r="AY53" i="3"/>
  <c r="AY54" i="3"/>
  <c r="AY55" i="3"/>
  <c r="AY56" i="3"/>
  <c r="AY57" i="3"/>
  <c r="AY58" i="3"/>
  <c r="AY59" i="3"/>
  <c r="AY60" i="3"/>
  <c r="AY61" i="3"/>
  <c r="AY62" i="3"/>
  <c r="AY63" i="3"/>
  <c r="AY64" i="3"/>
  <c r="AY65" i="3"/>
  <c r="AY66" i="3"/>
  <c r="AY67" i="3"/>
  <c r="AY68" i="3"/>
  <c r="AY69" i="3"/>
  <c r="AY70" i="3"/>
  <c r="AY71" i="3"/>
  <c r="AY72" i="3"/>
  <c r="AY73" i="3"/>
  <c r="AY74" i="3"/>
  <c r="AY75" i="3"/>
  <c r="AY76" i="3"/>
  <c r="AY77" i="3"/>
  <c r="AY78" i="3"/>
  <c r="AY79" i="3"/>
  <c r="AY80" i="3"/>
  <c r="AY81" i="3"/>
  <c r="AY82" i="3"/>
  <c r="AY83" i="3"/>
  <c r="AY84" i="3"/>
  <c r="AY85" i="3"/>
  <c r="AY86" i="3"/>
  <c r="AY87" i="3"/>
  <c r="AY88" i="3"/>
  <c r="AY89" i="3"/>
  <c r="AY90" i="3"/>
  <c r="AY91" i="3"/>
  <c r="AY92" i="3"/>
  <c r="AY93" i="3"/>
  <c r="AY94" i="3"/>
  <c r="AY95" i="3"/>
  <c r="AY96" i="3"/>
  <c r="AY97" i="3"/>
  <c r="AY98" i="3"/>
  <c r="AY99" i="3"/>
  <c r="AY100" i="3"/>
  <c r="AY101" i="3"/>
  <c r="AY102" i="3"/>
  <c r="AY103" i="3"/>
  <c r="AY104" i="3"/>
  <c r="AY105" i="3"/>
  <c r="AY106" i="3"/>
  <c r="AY107" i="3"/>
  <c r="AY108" i="3"/>
  <c r="AY109" i="3"/>
  <c r="AY110" i="3"/>
  <c r="AY111" i="3"/>
  <c r="AY112" i="3"/>
  <c r="AY113" i="3"/>
  <c r="AY114" i="3"/>
  <c r="AY115" i="3"/>
  <c r="AY116" i="3"/>
  <c r="AY117" i="3"/>
  <c r="AY118" i="3"/>
  <c r="AY119" i="3"/>
  <c r="AY120" i="3"/>
  <c r="AY121" i="3"/>
  <c r="AY122" i="3"/>
  <c r="AY123" i="3"/>
  <c r="AY124" i="3"/>
  <c r="AY125" i="3"/>
  <c r="AY126" i="3"/>
  <c r="AY127" i="3"/>
  <c r="AY128" i="3"/>
  <c r="AY129" i="3"/>
  <c r="AY130" i="3"/>
  <c r="AY131" i="3"/>
  <c r="AY132" i="3"/>
  <c r="AY133" i="3"/>
  <c r="AY134" i="3"/>
  <c r="AY135" i="3"/>
  <c r="AY136" i="3"/>
  <c r="AY137" i="3"/>
  <c r="AY138" i="3"/>
  <c r="AY139" i="3"/>
  <c r="AY140" i="3"/>
  <c r="AY141" i="3"/>
  <c r="AY142" i="3"/>
  <c r="AY143" i="3"/>
  <c r="AY144" i="3"/>
  <c r="AY145" i="3"/>
  <c r="AY146" i="3"/>
  <c r="AY147" i="3"/>
  <c r="AY148" i="3"/>
  <c r="AY149" i="3"/>
  <c r="AY150" i="3"/>
  <c r="AY151" i="3"/>
  <c r="AY152" i="3"/>
  <c r="AY153" i="3"/>
  <c r="AY154" i="3"/>
  <c r="AY155" i="3"/>
  <c r="AY156" i="3"/>
  <c r="AY157" i="3"/>
  <c r="AY158" i="3"/>
  <c r="AY159" i="3"/>
  <c r="AY160" i="3"/>
  <c r="AY161" i="3"/>
  <c r="AY162" i="3"/>
  <c r="AY163" i="3"/>
  <c r="AY164" i="3"/>
  <c r="AY165" i="3"/>
  <c r="AY166" i="3"/>
  <c r="AY167" i="3"/>
  <c r="AY168" i="3"/>
  <c r="AY169" i="3"/>
  <c r="AY170" i="3"/>
  <c r="AY171" i="3"/>
  <c r="AY172" i="3"/>
  <c r="AY173" i="3"/>
  <c r="AY174" i="3"/>
  <c r="AY175" i="3"/>
  <c r="AY176" i="3"/>
  <c r="AY177" i="3"/>
  <c r="AY178" i="3"/>
  <c r="AY179" i="3"/>
  <c r="AY180" i="3"/>
  <c r="AY181" i="3"/>
  <c r="AY182" i="3"/>
  <c r="AY183" i="3"/>
  <c r="AY184" i="3"/>
  <c r="AY185" i="3"/>
  <c r="AY186" i="3"/>
  <c r="AY187" i="3"/>
  <c r="AY188" i="3"/>
  <c r="AY189" i="3"/>
  <c r="AY190" i="3"/>
  <c r="AY191" i="3"/>
  <c r="AY192" i="3"/>
  <c r="AY193" i="3"/>
  <c r="AY194" i="3"/>
  <c r="AY195" i="3"/>
  <c r="AY196" i="3"/>
  <c r="AY197" i="3"/>
  <c r="AY198" i="3"/>
  <c r="AY199" i="3"/>
  <c r="AY200" i="3"/>
  <c r="AY201" i="3"/>
  <c r="AY202" i="3"/>
  <c r="AY203" i="3"/>
  <c r="AY204" i="3"/>
  <c r="AY205" i="3"/>
  <c r="AY206" i="3"/>
  <c r="AY207" i="3"/>
  <c r="AY208" i="3"/>
  <c r="AY209" i="3"/>
  <c r="AY210" i="3"/>
  <c r="AY211" i="3"/>
  <c r="AY212" i="3"/>
  <c r="AY213" i="3"/>
  <c r="AY214" i="3"/>
  <c r="AY215" i="3"/>
  <c r="AY216" i="3"/>
  <c r="AY217" i="3"/>
  <c r="AY218" i="3"/>
  <c r="AY219" i="3"/>
  <c r="AY220" i="3"/>
  <c r="AY221" i="3"/>
  <c r="AY222" i="3"/>
  <c r="AY223" i="3"/>
  <c r="AY224" i="3"/>
  <c r="AY225" i="3"/>
  <c r="AY226" i="3"/>
  <c r="AY227" i="3"/>
  <c r="AY228" i="3"/>
  <c r="AY229" i="3"/>
  <c r="AY230" i="3"/>
  <c r="AY231" i="3"/>
  <c r="AY232" i="3"/>
  <c r="AY233" i="3"/>
  <c r="AY234" i="3"/>
  <c r="AY235" i="3"/>
  <c r="AY236" i="3"/>
  <c r="AY237" i="3"/>
  <c r="AY238" i="3"/>
  <c r="AY239" i="3"/>
  <c r="AY240" i="3"/>
  <c r="AY241" i="3"/>
  <c r="AY242" i="3"/>
  <c r="AY243" i="3"/>
  <c r="AY244" i="3"/>
  <c r="AY245" i="3"/>
  <c r="AY246" i="3"/>
  <c r="AY247" i="3"/>
  <c r="AY248" i="3"/>
  <c r="AY249" i="3"/>
  <c r="AY250" i="3"/>
  <c r="AY251" i="3"/>
  <c r="AY252" i="3"/>
  <c r="AY253" i="3"/>
  <c r="AY254" i="3"/>
  <c r="AY255" i="3"/>
  <c r="AY256" i="3"/>
  <c r="AY257" i="3"/>
  <c r="AY258" i="3"/>
  <c r="AY259" i="3"/>
  <c r="AY260" i="3"/>
  <c r="AY261" i="3"/>
  <c r="AY262" i="3"/>
  <c r="AY263" i="3"/>
  <c r="AY264" i="3"/>
  <c r="AY265" i="3"/>
  <c r="AY266" i="3"/>
  <c r="AY267" i="3"/>
  <c r="AY268" i="3"/>
  <c r="AY269" i="3"/>
  <c r="AY270" i="3"/>
  <c r="AY271" i="3"/>
  <c r="AY272" i="3"/>
  <c r="AY273" i="3"/>
  <c r="AY274" i="3"/>
  <c r="AY275" i="3"/>
  <c r="AY276" i="3"/>
  <c r="AY277" i="3"/>
  <c r="AY278" i="3"/>
  <c r="AY279" i="3"/>
  <c r="AY280" i="3"/>
  <c r="AY281" i="3"/>
  <c r="AY282" i="3"/>
  <c r="AY283" i="3"/>
  <c r="AY284" i="3"/>
  <c r="AY285" i="3"/>
  <c r="AY286" i="3"/>
  <c r="AY287" i="3"/>
  <c r="AY288" i="3"/>
  <c r="AY289" i="3"/>
  <c r="AY290" i="3"/>
  <c r="AY291" i="3"/>
  <c r="AY292" i="3"/>
  <c r="AY293" i="3"/>
  <c r="AY294" i="3"/>
  <c r="AY295" i="3"/>
  <c r="AY296" i="3"/>
  <c r="AY297" i="3"/>
  <c r="AY298" i="3"/>
  <c r="AY299" i="3"/>
  <c r="AY300" i="3"/>
  <c r="AY301" i="3"/>
  <c r="AY302" i="3"/>
  <c r="AY303" i="3"/>
  <c r="AY304" i="3"/>
  <c r="AY305" i="3"/>
  <c r="AY306" i="3"/>
  <c r="AY307" i="3"/>
  <c r="AY308" i="3"/>
  <c r="AY309" i="3"/>
  <c r="AY310" i="3"/>
  <c r="AY311" i="3"/>
  <c r="AY312" i="3"/>
  <c r="AY313" i="3"/>
  <c r="AY314" i="3"/>
  <c r="AY315" i="3"/>
  <c r="AY316" i="3"/>
  <c r="AY317" i="3"/>
  <c r="AY318" i="3"/>
  <c r="AY319" i="3"/>
  <c r="AY320" i="3"/>
  <c r="AY321" i="3"/>
  <c r="AY322" i="3"/>
  <c r="AY323" i="3"/>
  <c r="AY324" i="3"/>
  <c r="AY325" i="3"/>
  <c r="AY326" i="3"/>
  <c r="AY327" i="3"/>
  <c r="AY328" i="3"/>
  <c r="AY329" i="3"/>
  <c r="AY330" i="3"/>
  <c r="AY331" i="3"/>
  <c r="AY332" i="3"/>
  <c r="AY333" i="3"/>
  <c r="AY334" i="3"/>
  <c r="AY335" i="3"/>
  <c r="AY336" i="3"/>
  <c r="AY337" i="3"/>
  <c r="AY338" i="3"/>
  <c r="AY339" i="3"/>
  <c r="AY340" i="3"/>
  <c r="AY341" i="3"/>
  <c r="AY342" i="3"/>
  <c r="AY343" i="3"/>
  <c r="AY344" i="3"/>
  <c r="AY345" i="3"/>
  <c r="AY346" i="3"/>
  <c r="AY347" i="3"/>
  <c r="AY348" i="3"/>
  <c r="AY349" i="3"/>
  <c r="AY350" i="3"/>
  <c r="AY351" i="3"/>
  <c r="AY352" i="3"/>
  <c r="AY353" i="3"/>
  <c r="AY354" i="3"/>
  <c r="AY355" i="3"/>
  <c r="AY356" i="3"/>
  <c r="AY357" i="3"/>
  <c r="AY358" i="3"/>
  <c r="AY359" i="3"/>
  <c r="AY360" i="3"/>
  <c r="AY361" i="3"/>
  <c r="AY362" i="3"/>
  <c r="AY363" i="3"/>
  <c r="AY364" i="3"/>
  <c r="AY3" i="3"/>
  <c r="AX4" i="3"/>
  <c r="AX5" i="3"/>
  <c r="AX6" i="3"/>
  <c r="AX7" i="3"/>
  <c r="AX8" i="3"/>
  <c r="AX9" i="3"/>
  <c r="AX10" i="3"/>
  <c r="AX11" i="3"/>
  <c r="AX12" i="3"/>
  <c r="AX13" i="3"/>
  <c r="AX14" i="3"/>
  <c r="AX15" i="3"/>
  <c r="AX16" i="3"/>
  <c r="AX17" i="3"/>
  <c r="AX18" i="3"/>
  <c r="AX19" i="3"/>
  <c r="AX20" i="3"/>
  <c r="AX21" i="3"/>
  <c r="AX22" i="3"/>
  <c r="AX23" i="3"/>
  <c r="AX24" i="3"/>
  <c r="AX25" i="3"/>
  <c r="AX26" i="3"/>
  <c r="AX27" i="3"/>
  <c r="AX28" i="3"/>
  <c r="AX29" i="3"/>
  <c r="AX30" i="3"/>
  <c r="AX31" i="3"/>
  <c r="AX32" i="3"/>
  <c r="AX33" i="3"/>
  <c r="AX34" i="3"/>
  <c r="AX35" i="3"/>
  <c r="AX36" i="3"/>
  <c r="AX37" i="3"/>
  <c r="AX38" i="3"/>
  <c r="AX39" i="3"/>
  <c r="AX40" i="3"/>
  <c r="AX41" i="3"/>
  <c r="AX42" i="3"/>
  <c r="AX43" i="3"/>
  <c r="AX44" i="3"/>
  <c r="AX45" i="3"/>
  <c r="AX46" i="3"/>
  <c r="AX47" i="3"/>
  <c r="AX48" i="3"/>
  <c r="AX49" i="3"/>
  <c r="AX50" i="3"/>
  <c r="AX51" i="3"/>
  <c r="AX52" i="3"/>
  <c r="AX53" i="3"/>
  <c r="AX54" i="3"/>
  <c r="AX55" i="3"/>
  <c r="AX56" i="3"/>
  <c r="AX57" i="3"/>
  <c r="AX58" i="3"/>
  <c r="AX59" i="3"/>
  <c r="AX60" i="3"/>
  <c r="AX61" i="3"/>
  <c r="AX62" i="3"/>
  <c r="AX63" i="3"/>
  <c r="AX64" i="3"/>
  <c r="AX65" i="3"/>
  <c r="AX66" i="3"/>
  <c r="AX67" i="3"/>
  <c r="AX68" i="3"/>
  <c r="AX69" i="3"/>
  <c r="AX70" i="3"/>
  <c r="AX71" i="3"/>
  <c r="AX72" i="3"/>
  <c r="AX73" i="3"/>
  <c r="AX74" i="3"/>
  <c r="AX75" i="3"/>
  <c r="AX76" i="3"/>
  <c r="AX77" i="3"/>
  <c r="AX78" i="3"/>
  <c r="AX79" i="3"/>
  <c r="AX80" i="3"/>
  <c r="AX81" i="3"/>
  <c r="AX82" i="3"/>
  <c r="AX83" i="3"/>
  <c r="AX84" i="3"/>
  <c r="AX85" i="3"/>
  <c r="AX86" i="3"/>
  <c r="AX87" i="3"/>
  <c r="AX88" i="3"/>
  <c r="AX89" i="3"/>
  <c r="AX90" i="3"/>
  <c r="AX91" i="3"/>
  <c r="AX92" i="3"/>
  <c r="AX93" i="3"/>
  <c r="AX94" i="3"/>
  <c r="AX95" i="3"/>
  <c r="AX96" i="3"/>
  <c r="AX97" i="3"/>
  <c r="AX98" i="3"/>
  <c r="AX99" i="3"/>
  <c r="AX100" i="3"/>
  <c r="AX101" i="3"/>
  <c r="AX102" i="3"/>
  <c r="AX103" i="3"/>
  <c r="AX104" i="3"/>
  <c r="AX105" i="3"/>
  <c r="AX106" i="3"/>
  <c r="AX107" i="3"/>
  <c r="AX108" i="3"/>
  <c r="AX109" i="3"/>
  <c r="AX110" i="3"/>
  <c r="AX111" i="3"/>
  <c r="AX112" i="3"/>
  <c r="AX113" i="3"/>
  <c r="AX114" i="3"/>
  <c r="AX115" i="3"/>
  <c r="AX116" i="3"/>
  <c r="AX117" i="3"/>
  <c r="AX118" i="3"/>
  <c r="AX119" i="3"/>
  <c r="AX120" i="3"/>
  <c r="AX121" i="3"/>
  <c r="AX122" i="3"/>
  <c r="AX123" i="3"/>
  <c r="AX124" i="3"/>
  <c r="AX125" i="3"/>
  <c r="AX126" i="3"/>
  <c r="AX127" i="3"/>
  <c r="AX128" i="3"/>
  <c r="AX129" i="3"/>
  <c r="AX130" i="3"/>
  <c r="AX131" i="3"/>
  <c r="AX132" i="3"/>
  <c r="AX133" i="3"/>
  <c r="AX134" i="3"/>
  <c r="AX135" i="3"/>
  <c r="AX136" i="3"/>
  <c r="AX137" i="3"/>
  <c r="AX138" i="3"/>
  <c r="AX139" i="3"/>
  <c r="AX140" i="3"/>
  <c r="AX141" i="3"/>
  <c r="AX142" i="3"/>
  <c r="AX143" i="3"/>
  <c r="AX144" i="3"/>
  <c r="AX145" i="3"/>
  <c r="AX146" i="3"/>
  <c r="AX147" i="3"/>
  <c r="AX148" i="3"/>
  <c r="AX149" i="3"/>
  <c r="AX150" i="3"/>
  <c r="AX151" i="3"/>
  <c r="AX152" i="3"/>
  <c r="AX153" i="3"/>
  <c r="AX154" i="3"/>
  <c r="AX155" i="3"/>
  <c r="AX156" i="3"/>
  <c r="AX157" i="3"/>
  <c r="AX158" i="3"/>
  <c r="AX159" i="3"/>
  <c r="AX160" i="3"/>
  <c r="AX161" i="3"/>
  <c r="AX162" i="3"/>
  <c r="AX163" i="3"/>
  <c r="AX164" i="3"/>
  <c r="AX165" i="3"/>
  <c r="AX166" i="3"/>
  <c r="AX167" i="3"/>
  <c r="AX168" i="3"/>
  <c r="AX169" i="3"/>
  <c r="AX170" i="3"/>
  <c r="AX171" i="3"/>
  <c r="AX172" i="3"/>
  <c r="AX173" i="3"/>
  <c r="AX174" i="3"/>
  <c r="AX175" i="3"/>
  <c r="AX176" i="3"/>
  <c r="AX177" i="3"/>
  <c r="AX178" i="3"/>
  <c r="AX179" i="3"/>
  <c r="AX180" i="3"/>
  <c r="AX181" i="3"/>
  <c r="AX182" i="3"/>
  <c r="AX183" i="3"/>
  <c r="AX184" i="3"/>
  <c r="AX185" i="3"/>
  <c r="AX186" i="3"/>
  <c r="AX187" i="3"/>
  <c r="AX188" i="3"/>
  <c r="AX189" i="3"/>
  <c r="AX190" i="3"/>
  <c r="AX191" i="3"/>
  <c r="AX192" i="3"/>
  <c r="AX193" i="3"/>
  <c r="AX194" i="3"/>
  <c r="AX195" i="3"/>
  <c r="AX196" i="3"/>
  <c r="AX197" i="3"/>
  <c r="AX198" i="3"/>
  <c r="AX199" i="3"/>
  <c r="AX200" i="3"/>
  <c r="AX201" i="3"/>
  <c r="AX202" i="3"/>
  <c r="AX203" i="3"/>
  <c r="AX204" i="3"/>
  <c r="AX205" i="3"/>
  <c r="AX206" i="3"/>
  <c r="AX207" i="3"/>
  <c r="AX208" i="3"/>
  <c r="AX209" i="3"/>
  <c r="AX210" i="3"/>
  <c r="AX211" i="3"/>
  <c r="AX212" i="3"/>
  <c r="AX213" i="3"/>
  <c r="AX214" i="3"/>
  <c r="AX215" i="3"/>
  <c r="AX216" i="3"/>
  <c r="AX217" i="3"/>
  <c r="AX218" i="3"/>
  <c r="AX219" i="3"/>
  <c r="AX220" i="3"/>
  <c r="AX221" i="3"/>
  <c r="AX222" i="3"/>
  <c r="AX223" i="3"/>
  <c r="AX224" i="3"/>
  <c r="AX225" i="3"/>
  <c r="AX226" i="3"/>
  <c r="AX227" i="3"/>
  <c r="AX228" i="3"/>
  <c r="AX229" i="3"/>
  <c r="AX230" i="3"/>
  <c r="AX231" i="3"/>
  <c r="AX232" i="3"/>
  <c r="AX233" i="3"/>
  <c r="AX234" i="3"/>
  <c r="AX235" i="3"/>
  <c r="AX236" i="3"/>
  <c r="AX237" i="3"/>
  <c r="AX238" i="3"/>
  <c r="AX239" i="3"/>
  <c r="AX240" i="3"/>
  <c r="AX241" i="3"/>
  <c r="AX242" i="3"/>
  <c r="AX243" i="3"/>
  <c r="AX244" i="3"/>
  <c r="AX245" i="3"/>
  <c r="AX246" i="3"/>
  <c r="AX247" i="3"/>
  <c r="AX248" i="3"/>
  <c r="AX249" i="3"/>
  <c r="AX250" i="3"/>
  <c r="AX251" i="3"/>
  <c r="AX252" i="3"/>
  <c r="AX253" i="3"/>
  <c r="AX254" i="3"/>
  <c r="AX255" i="3"/>
  <c r="AX256" i="3"/>
  <c r="AX257" i="3"/>
  <c r="AX258" i="3"/>
  <c r="AX259" i="3"/>
  <c r="AX260" i="3"/>
  <c r="AX261" i="3"/>
  <c r="AX262" i="3"/>
  <c r="AX263" i="3"/>
  <c r="AX264" i="3"/>
  <c r="AX265" i="3"/>
  <c r="AX266" i="3"/>
  <c r="AX267" i="3"/>
  <c r="AX268" i="3"/>
  <c r="AX269" i="3"/>
  <c r="AX270" i="3"/>
  <c r="AX271" i="3"/>
  <c r="AX272" i="3"/>
  <c r="AX273" i="3"/>
  <c r="AX274" i="3"/>
  <c r="AX275" i="3"/>
  <c r="AX276" i="3"/>
  <c r="AX277" i="3"/>
  <c r="AX278" i="3"/>
  <c r="AX279" i="3"/>
  <c r="AX280" i="3"/>
  <c r="AX281" i="3"/>
  <c r="AX282" i="3"/>
  <c r="AX283" i="3"/>
  <c r="AX284" i="3"/>
  <c r="AX285" i="3"/>
  <c r="AX286" i="3"/>
  <c r="AX287" i="3"/>
  <c r="AX288" i="3"/>
  <c r="AX289" i="3"/>
  <c r="AX290" i="3"/>
  <c r="AX291" i="3"/>
  <c r="AX292" i="3"/>
  <c r="AX293" i="3"/>
  <c r="AX294" i="3"/>
  <c r="AX295" i="3"/>
  <c r="AX296" i="3"/>
  <c r="AX297" i="3"/>
  <c r="AX298" i="3"/>
  <c r="AX299" i="3"/>
  <c r="AX300" i="3"/>
  <c r="AX301" i="3"/>
  <c r="AX302" i="3"/>
  <c r="AX303" i="3"/>
  <c r="AX304" i="3"/>
  <c r="AX305" i="3"/>
  <c r="AX306" i="3"/>
  <c r="AX307" i="3"/>
  <c r="AX308" i="3"/>
  <c r="AX309" i="3"/>
  <c r="AX310" i="3"/>
  <c r="AX311" i="3"/>
  <c r="AX312" i="3"/>
  <c r="AX313" i="3"/>
  <c r="AX314" i="3"/>
  <c r="AX315" i="3"/>
  <c r="AX316" i="3"/>
  <c r="AX317" i="3"/>
  <c r="AX318" i="3"/>
  <c r="AX319" i="3"/>
  <c r="AX320" i="3"/>
  <c r="AX321" i="3"/>
  <c r="AX322" i="3"/>
  <c r="AX323" i="3"/>
  <c r="AX324" i="3"/>
  <c r="AX325" i="3"/>
  <c r="AX326" i="3"/>
  <c r="AX327" i="3"/>
  <c r="AX328" i="3"/>
  <c r="AX329" i="3"/>
  <c r="AX330" i="3"/>
  <c r="AX331" i="3"/>
  <c r="AX332" i="3"/>
  <c r="AX333" i="3"/>
  <c r="AX334" i="3"/>
  <c r="AX335" i="3"/>
  <c r="AX336" i="3"/>
  <c r="AX337" i="3"/>
  <c r="AX338" i="3"/>
  <c r="AX339" i="3"/>
  <c r="AX340" i="3"/>
  <c r="AX341" i="3"/>
  <c r="AX342" i="3"/>
  <c r="AX343" i="3"/>
  <c r="AX344" i="3"/>
  <c r="AX345" i="3"/>
  <c r="AX346" i="3"/>
  <c r="AX347" i="3"/>
  <c r="AX348" i="3"/>
  <c r="AX349" i="3"/>
  <c r="AX350" i="3"/>
  <c r="AX351" i="3"/>
  <c r="AX352" i="3"/>
  <c r="AX353" i="3"/>
  <c r="AX354" i="3"/>
  <c r="AX355" i="3"/>
  <c r="AX356" i="3"/>
  <c r="AX357" i="3"/>
  <c r="AX358" i="3"/>
  <c r="AX359" i="3"/>
  <c r="AX360" i="3"/>
  <c r="AX361" i="3"/>
  <c r="AX362" i="3"/>
  <c r="AX363" i="3"/>
  <c r="AX364" i="3"/>
  <c r="AX3" i="3"/>
  <c r="AW4" i="3"/>
  <c r="AW5" i="3"/>
  <c r="AW6" i="3"/>
  <c r="AW7" i="3"/>
  <c r="AW8" i="3"/>
  <c r="AW9" i="3"/>
  <c r="AW10" i="3"/>
  <c r="AW11" i="3"/>
  <c r="AW12" i="3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W64" i="3"/>
  <c r="AW65" i="3"/>
  <c r="AW66" i="3"/>
  <c r="AW67" i="3"/>
  <c r="AW68" i="3"/>
  <c r="AW69" i="3"/>
  <c r="AW70" i="3"/>
  <c r="AW71" i="3"/>
  <c r="AW72" i="3"/>
  <c r="AW73" i="3"/>
  <c r="AW74" i="3"/>
  <c r="AW75" i="3"/>
  <c r="AW76" i="3"/>
  <c r="AW77" i="3"/>
  <c r="AW78" i="3"/>
  <c r="AW79" i="3"/>
  <c r="AW80" i="3"/>
  <c r="AW81" i="3"/>
  <c r="AW82" i="3"/>
  <c r="AW83" i="3"/>
  <c r="AW84" i="3"/>
  <c r="AW85" i="3"/>
  <c r="AW86" i="3"/>
  <c r="AW87" i="3"/>
  <c r="AW88" i="3"/>
  <c r="AW89" i="3"/>
  <c r="AW90" i="3"/>
  <c r="AW91" i="3"/>
  <c r="AW92" i="3"/>
  <c r="AW93" i="3"/>
  <c r="AW94" i="3"/>
  <c r="AW95" i="3"/>
  <c r="AW96" i="3"/>
  <c r="AW97" i="3"/>
  <c r="AW98" i="3"/>
  <c r="AW99" i="3"/>
  <c r="AW100" i="3"/>
  <c r="AW101" i="3"/>
  <c r="AW102" i="3"/>
  <c r="AW103" i="3"/>
  <c r="AW104" i="3"/>
  <c r="AW105" i="3"/>
  <c r="AW106" i="3"/>
  <c r="AW107" i="3"/>
  <c r="AW108" i="3"/>
  <c r="AW109" i="3"/>
  <c r="AW110" i="3"/>
  <c r="AW111" i="3"/>
  <c r="AW112" i="3"/>
  <c r="AW113" i="3"/>
  <c r="AW114" i="3"/>
  <c r="AW115" i="3"/>
  <c r="AW116" i="3"/>
  <c r="AW117" i="3"/>
  <c r="AW118" i="3"/>
  <c r="AW119" i="3"/>
  <c r="AW120" i="3"/>
  <c r="AW121" i="3"/>
  <c r="AW122" i="3"/>
  <c r="AW123" i="3"/>
  <c r="AW124" i="3"/>
  <c r="AW125" i="3"/>
  <c r="AW126" i="3"/>
  <c r="AW127" i="3"/>
  <c r="AW128" i="3"/>
  <c r="AW129" i="3"/>
  <c r="AW130" i="3"/>
  <c r="AW131" i="3"/>
  <c r="AW132" i="3"/>
  <c r="AW133" i="3"/>
  <c r="AW134" i="3"/>
  <c r="AW135" i="3"/>
  <c r="AW136" i="3"/>
  <c r="AW137" i="3"/>
  <c r="AW138" i="3"/>
  <c r="AW139" i="3"/>
  <c r="AW140" i="3"/>
  <c r="AW141" i="3"/>
  <c r="AW142" i="3"/>
  <c r="AW143" i="3"/>
  <c r="AW144" i="3"/>
  <c r="AW145" i="3"/>
  <c r="AW146" i="3"/>
  <c r="AW147" i="3"/>
  <c r="AW148" i="3"/>
  <c r="AW149" i="3"/>
  <c r="AW150" i="3"/>
  <c r="AW151" i="3"/>
  <c r="AW152" i="3"/>
  <c r="AW153" i="3"/>
  <c r="AW154" i="3"/>
  <c r="AW155" i="3"/>
  <c r="AW156" i="3"/>
  <c r="AW157" i="3"/>
  <c r="AW158" i="3"/>
  <c r="AW159" i="3"/>
  <c r="AW160" i="3"/>
  <c r="AW161" i="3"/>
  <c r="AW162" i="3"/>
  <c r="AW163" i="3"/>
  <c r="AW164" i="3"/>
  <c r="AW165" i="3"/>
  <c r="AW166" i="3"/>
  <c r="AW167" i="3"/>
  <c r="AW168" i="3"/>
  <c r="AW169" i="3"/>
  <c r="AW170" i="3"/>
  <c r="AW171" i="3"/>
  <c r="AW172" i="3"/>
  <c r="AW173" i="3"/>
  <c r="AW174" i="3"/>
  <c r="AW175" i="3"/>
  <c r="AW176" i="3"/>
  <c r="AW177" i="3"/>
  <c r="AW178" i="3"/>
  <c r="AW179" i="3"/>
  <c r="AW180" i="3"/>
  <c r="AW181" i="3"/>
  <c r="AW182" i="3"/>
  <c r="AW183" i="3"/>
  <c r="AW184" i="3"/>
  <c r="AW185" i="3"/>
  <c r="AW186" i="3"/>
  <c r="AW187" i="3"/>
  <c r="AW188" i="3"/>
  <c r="AW189" i="3"/>
  <c r="AW190" i="3"/>
  <c r="AW191" i="3"/>
  <c r="AW192" i="3"/>
  <c r="AW193" i="3"/>
  <c r="AW194" i="3"/>
  <c r="AW195" i="3"/>
  <c r="AW196" i="3"/>
  <c r="AW197" i="3"/>
  <c r="AW198" i="3"/>
  <c r="AW199" i="3"/>
  <c r="AW200" i="3"/>
  <c r="AW201" i="3"/>
  <c r="AW202" i="3"/>
  <c r="AW203" i="3"/>
  <c r="AW204" i="3"/>
  <c r="AW205" i="3"/>
  <c r="AW206" i="3"/>
  <c r="AW207" i="3"/>
  <c r="AW208" i="3"/>
  <c r="AW209" i="3"/>
  <c r="AW210" i="3"/>
  <c r="AW211" i="3"/>
  <c r="AW212" i="3"/>
  <c r="AW213" i="3"/>
  <c r="AW214" i="3"/>
  <c r="AW215" i="3"/>
  <c r="AW216" i="3"/>
  <c r="AW217" i="3"/>
  <c r="AW218" i="3"/>
  <c r="AW219" i="3"/>
  <c r="AW220" i="3"/>
  <c r="AW221" i="3"/>
  <c r="AW222" i="3"/>
  <c r="AW223" i="3"/>
  <c r="AW224" i="3"/>
  <c r="AW225" i="3"/>
  <c r="AW226" i="3"/>
  <c r="AW227" i="3"/>
  <c r="AW228" i="3"/>
  <c r="AW229" i="3"/>
  <c r="AW230" i="3"/>
  <c r="AW231" i="3"/>
  <c r="AW232" i="3"/>
  <c r="AW233" i="3"/>
  <c r="AW234" i="3"/>
  <c r="AW235" i="3"/>
  <c r="AW236" i="3"/>
  <c r="AW237" i="3"/>
  <c r="AW238" i="3"/>
  <c r="AW239" i="3"/>
  <c r="AW240" i="3"/>
  <c r="AW241" i="3"/>
  <c r="AW242" i="3"/>
  <c r="AW243" i="3"/>
  <c r="AW244" i="3"/>
  <c r="AW245" i="3"/>
  <c r="AW246" i="3"/>
  <c r="AW247" i="3"/>
  <c r="AW248" i="3"/>
  <c r="AW249" i="3"/>
  <c r="AW250" i="3"/>
  <c r="AW251" i="3"/>
  <c r="AW252" i="3"/>
  <c r="AW253" i="3"/>
  <c r="AW254" i="3"/>
  <c r="AW255" i="3"/>
  <c r="AW256" i="3"/>
  <c r="AW257" i="3"/>
  <c r="AW258" i="3"/>
  <c r="AW259" i="3"/>
  <c r="AW260" i="3"/>
  <c r="AW261" i="3"/>
  <c r="AW262" i="3"/>
  <c r="AW263" i="3"/>
  <c r="AW264" i="3"/>
  <c r="AW265" i="3"/>
  <c r="AW266" i="3"/>
  <c r="AW267" i="3"/>
  <c r="AW268" i="3"/>
  <c r="AW269" i="3"/>
  <c r="AW270" i="3"/>
  <c r="AW271" i="3"/>
  <c r="AW272" i="3"/>
  <c r="AW273" i="3"/>
  <c r="AW274" i="3"/>
  <c r="AW275" i="3"/>
  <c r="AW276" i="3"/>
  <c r="AW277" i="3"/>
  <c r="AW278" i="3"/>
  <c r="AW279" i="3"/>
  <c r="AW280" i="3"/>
  <c r="AW281" i="3"/>
  <c r="AW282" i="3"/>
  <c r="AW283" i="3"/>
  <c r="AW284" i="3"/>
  <c r="AW285" i="3"/>
  <c r="AW286" i="3"/>
  <c r="AW287" i="3"/>
  <c r="AW288" i="3"/>
  <c r="AW289" i="3"/>
  <c r="AW290" i="3"/>
  <c r="AW291" i="3"/>
  <c r="AW292" i="3"/>
  <c r="AW293" i="3"/>
  <c r="AW294" i="3"/>
  <c r="AW295" i="3"/>
  <c r="AW296" i="3"/>
  <c r="AW297" i="3"/>
  <c r="AW298" i="3"/>
  <c r="AW299" i="3"/>
  <c r="AW300" i="3"/>
  <c r="AW301" i="3"/>
  <c r="AW302" i="3"/>
  <c r="AW303" i="3"/>
  <c r="AW304" i="3"/>
  <c r="AW305" i="3"/>
  <c r="AW306" i="3"/>
  <c r="AW307" i="3"/>
  <c r="AW308" i="3"/>
  <c r="AW309" i="3"/>
  <c r="AW310" i="3"/>
  <c r="AW311" i="3"/>
  <c r="AW312" i="3"/>
  <c r="AW313" i="3"/>
  <c r="AW314" i="3"/>
  <c r="AW315" i="3"/>
  <c r="AW316" i="3"/>
  <c r="AW317" i="3"/>
  <c r="AW318" i="3"/>
  <c r="AW319" i="3"/>
  <c r="AW320" i="3"/>
  <c r="AW321" i="3"/>
  <c r="AW322" i="3"/>
  <c r="AW323" i="3"/>
  <c r="AW324" i="3"/>
  <c r="AW325" i="3"/>
  <c r="AW326" i="3"/>
  <c r="AW327" i="3"/>
  <c r="AW328" i="3"/>
  <c r="AW329" i="3"/>
  <c r="AW330" i="3"/>
  <c r="AW331" i="3"/>
  <c r="AW332" i="3"/>
  <c r="AW333" i="3"/>
  <c r="AW334" i="3"/>
  <c r="AW335" i="3"/>
  <c r="AW336" i="3"/>
  <c r="AW337" i="3"/>
  <c r="AW338" i="3"/>
  <c r="AW339" i="3"/>
  <c r="AW340" i="3"/>
  <c r="AW341" i="3"/>
  <c r="AW342" i="3"/>
  <c r="AW343" i="3"/>
  <c r="AW344" i="3"/>
  <c r="AW345" i="3"/>
  <c r="AW346" i="3"/>
  <c r="AW347" i="3"/>
  <c r="AW348" i="3"/>
  <c r="AW349" i="3"/>
  <c r="AW350" i="3"/>
  <c r="AW351" i="3"/>
  <c r="AW352" i="3"/>
  <c r="AW353" i="3"/>
  <c r="AW354" i="3"/>
  <c r="AW355" i="3"/>
  <c r="AW356" i="3"/>
  <c r="AW357" i="3"/>
  <c r="AW358" i="3"/>
  <c r="AW359" i="3"/>
  <c r="AW360" i="3"/>
  <c r="AW361" i="3"/>
  <c r="AW362" i="3"/>
  <c r="AW363" i="3"/>
  <c r="AW364" i="3"/>
  <c r="AW3" i="3"/>
  <c r="AV4" i="3"/>
  <c r="AV5" i="3"/>
  <c r="AV6" i="3"/>
  <c r="AV7" i="3"/>
  <c r="AV8" i="3"/>
  <c r="AV9" i="3"/>
  <c r="AV10" i="3"/>
  <c r="AV11" i="3"/>
  <c r="AV12" i="3"/>
  <c r="AV13" i="3"/>
  <c r="AV14" i="3"/>
  <c r="AV15" i="3"/>
  <c r="AV16" i="3"/>
  <c r="AV17" i="3"/>
  <c r="AV18" i="3"/>
  <c r="AV19" i="3"/>
  <c r="AV20" i="3"/>
  <c r="AV21" i="3"/>
  <c r="AV22" i="3"/>
  <c r="AV23" i="3"/>
  <c r="AV24" i="3"/>
  <c r="AV25" i="3"/>
  <c r="AV26" i="3"/>
  <c r="AV27" i="3"/>
  <c r="AV28" i="3"/>
  <c r="AV29" i="3"/>
  <c r="AV30" i="3"/>
  <c r="AV31" i="3"/>
  <c r="AV32" i="3"/>
  <c r="AV33" i="3"/>
  <c r="AV34" i="3"/>
  <c r="AV35" i="3"/>
  <c r="AV36" i="3"/>
  <c r="AV37" i="3"/>
  <c r="AV38" i="3"/>
  <c r="AV39" i="3"/>
  <c r="AV40" i="3"/>
  <c r="AV41" i="3"/>
  <c r="AV42" i="3"/>
  <c r="AV43" i="3"/>
  <c r="AV44" i="3"/>
  <c r="AV45" i="3"/>
  <c r="AV46" i="3"/>
  <c r="AV47" i="3"/>
  <c r="AV48" i="3"/>
  <c r="AV49" i="3"/>
  <c r="AV50" i="3"/>
  <c r="AV51" i="3"/>
  <c r="AV52" i="3"/>
  <c r="AV53" i="3"/>
  <c r="AV54" i="3"/>
  <c r="AV55" i="3"/>
  <c r="AV56" i="3"/>
  <c r="AV57" i="3"/>
  <c r="AV58" i="3"/>
  <c r="AV59" i="3"/>
  <c r="AV60" i="3"/>
  <c r="AV61" i="3"/>
  <c r="AV62" i="3"/>
  <c r="AV63" i="3"/>
  <c r="AV64" i="3"/>
  <c r="AV65" i="3"/>
  <c r="AV66" i="3"/>
  <c r="AV67" i="3"/>
  <c r="AV68" i="3"/>
  <c r="AV69" i="3"/>
  <c r="AV70" i="3"/>
  <c r="AV71" i="3"/>
  <c r="AV72" i="3"/>
  <c r="AV73" i="3"/>
  <c r="AV74" i="3"/>
  <c r="AV75" i="3"/>
  <c r="AV76" i="3"/>
  <c r="AV77" i="3"/>
  <c r="AV78" i="3"/>
  <c r="AV79" i="3"/>
  <c r="AV80" i="3"/>
  <c r="AV81" i="3"/>
  <c r="AV82" i="3"/>
  <c r="AV83" i="3"/>
  <c r="AV84" i="3"/>
  <c r="AV85" i="3"/>
  <c r="AV86" i="3"/>
  <c r="AV87" i="3"/>
  <c r="AV88" i="3"/>
  <c r="AV89" i="3"/>
  <c r="AV90" i="3"/>
  <c r="AV91" i="3"/>
  <c r="AV92" i="3"/>
  <c r="AV93" i="3"/>
  <c r="AV94" i="3"/>
  <c r="AV95" i="3"/>
  <c r="AV96" i="3"/>
  <c r="AV97" i="3"/>
  <c r="AV98" i="3"/>
  <c r="AV99" i="3"/>
  <c r="AV100" i="3"/>
  <c r="AV101" i="3"/>
  <c r="AV102" i="3"/>
  <c r="AV103" i="3"/>
  <c r="AV104" i="3"/>
  <c r="AV105" i="3"/>
  <c r="AV106" i="3"/>
  <c r="AV107" i="3"/>
  <c r="AV108" i="3"/>
  <c r="AV109" i="3"/>
  <c r="AV110" i="3"/>
  <c r="AV111" i="3"/>
  <c r="AV112" i="3"/>
  <c r="AV113" i="3"/>
  <c r="AV114" i="3"/>
  <c r="AV115" i="3"/>
  <c r="AV116" i="3"/>
  <c r="AV117" i="3"/>
  <c r="AV118" i="3"/>
  <c r="AV119" i="3"/>
  <c r="AV120" i="3"/>
  <c r="AV121" i="3"/>
  <c r="AV122" i="3"/>
  <c r="AV123" i="3"/>
  <c r="AV124" i="3"/>
  <c r="AV125" i="3"/>
  <c r="AV126" i="3"/>
  <c r="AV127" i="3"/>
  <c r="AV128" i="3"/>
  <c r="AV129" i="3"/>
  <c r="AV130" i="3"/>
  <c r="AV131" i="3"/>
  <c r="AV132" i="3"/>
  <c r="AV133" i="3"/>
  <c r="AV134" i="3"/>
  <c r="AV135" i="3"/>
  <c r="AV136" i="3"/>
  <c r="AV137" i="3"/>
  <c r="AV138" i="3"/>
  <c r="AV139" i="3"/>
  <c r="AV140" i="3"/>
  <c r="AV141" i="3"/>
  <c r="AV142" i="3"/>
  <c r="AV143" i="3"/>
  <c r="AV144" i="3"/>
  <c r="AV145" i="3"/>
  <c r="AV146" i="3"/>
  <c r="AV147" i="3"/>
  <c r="AV148" i="3"/>
  <c r="AV149" i="3"/>
  <c r="AV150" i="3"/>
  <c r="AV151" i="3"/>
  <c r="AV152" i="3"/>
  <c r="AV153" i="3"/>
  <c r="AV154" i="3"/>
  <c r="AV155" i="3"/>
  <c r="AV156" i="3"/>
  <c r="AV157" i="3"/>
  <c r="AV158" i="3"/>
  <c r="AV159" i="3"/>
  <c r="AV160" i="3"/>
  <c r="AV161" i="3"/>
  <c r="AV162" i="3"/>
  <c r="AV163" i="3"/>
  <c r="AV164" i="3"/>
  <c r="AV165" i="3"/>
  <c r="AV166" i="3"/>
  <c r="AV167" i="3"/>
  <c r="AV168" i="3"/>
  <c r="AV169" i="3"/>
  <c r="AV170" i="3"/>
  <c r="AV171" i="3"/>
  <c r="AV172" i="3"/>
  <c r="AV173" i="3"/>
  <c r="AV174" i="3"/>
  <c r="AV175" i="3"/>
  <c r="AV176" i="3"/>
  <c r="AV177" i="3"/>
  <c r="AV178" i="3"/>
  <c r="AV179" i="3"/>
  <c r="AV180" i="3"/>
  <c r="AV181" i="3"/>
  <c r="AV182" i="3"/>
  <c r="AV183" i="3"/>
  <c r="AV184" i="3"/>
  <c r="AV185" i="3"/>
  <c r="AV186" i="3"/>
  <c r="AV187" i="3"/>
  <c r="AV188" i="3"/>
  <c r="AV189" i="3"/>
  <c r="AV190" i="3"/>
  <c r="AV191" i="3"/>
  <c r="AV192" i="3"/>
  <c r="AV193" i="3"/>
  <c r="AV194" i="3"/>
  <c r="AV195" i="3"/>
  <c r="AV196" i="3"/>
  <c r="AV197" i="3"/>
  <c r="AV198" i="3"/>
  <c r="AV199" i="3"/>
  <c r="AV200" i="3"/>
  <c r="AV201" i="3"/>
  <c r="AV202" i="3"/>
  <c r="AV203" i="3"/>
  <c r="AV204" i="3"/>
  <c r="AV205" i="3"/>
  <c r="AV206" i="3"/>
  <c r="AV207" i="3"/>
  <c r="AV208" i="3"/>
  <c r="AV209" i="3"/>
  <c r="AV210" i="3"/>
  <c r="AV211" i="3"/>
  <c r="AV212" i="3"/>
  <c r="AV213" i="3"/>
  <c r="AV214" i="3"/>
  <c r="AV215" i="3"/>
  <c r="AV216" i="3"/>
  <c r="AV217" i="3"/>
  <c r="AV218" i="3"/>
  <c r="AV219" i="3"/>
  <c r="AV220" i="3"/>
  <c r="AV221" i="3"/>
  <c r="AV222" i="3"/>
  <c r="AV223" i="3"/>
  <c r="AV224" i="3"/>
  <c r="AV225" i="3"/>
  <c r="AV226" i="3"/>
  <c r="AV227" i="3"/>
  <c r="AV228" i="3"/>
  <c r="AV229" i="3"/>
  <c r="AV230" i="3"/>
  <c r="AV231" i="3"/>
  <c r="AV232" i="3"/>
  <c r="AV233" i="3"/>
  <c r="AV234" i="3"/>
  <c r="AV235" i="3"/>
  <c r="AV236" i="3"/>
  <c r="AV237" i="3"/>
  <c r="AV238" i="3"/>
  <c r="AV239" i="3"/>
  <c r="AV240" i="3"/>
  <c r="AV241" i="3"/>
  <c r="AV242" i="3"/>
  <c r="AV243" i="3"/>
  <c r="AV244" i="3"/>
  <c r="AV245" i="3"/>
  <c r="AV246" i="3"/>
  <c r="AV247" i="3"/>
  <c r="AV248" i="3"/>
  <c r="AV249" i="3"/>
  <c r="AV250" i="3"/>
  <c r="AV251" i="3"/>
  <c r="AV252" i="3"/>
  <c r="AV253" i="3"/>
  <c r="AV254" i="3"/>
  <c r="AV255" i="3"/>
  <c r="AV256" i="3"/>
  <c r="AV257" i="3"/>
  <c r="AV258" i="3"/>
  <c r="AV259" i="3"/>
  <c r="AV260" i="3"/>
  <c r="AV261" i="3"/>
  <c r="AV262" i="3"/>
  <c r="AV263" i="3"/>
  <c r="AV264" i="3"/>
  <c r="AV265" i="3"/>
  <c r="AV266" i="3"/>
  <c r="AV267" i="3"/>
  <c r="AV268" i="3"/>
  <c r="AV269" i="3"/>
  <c r="AV270" i="3"/>
  <c r="AV271" i="3"/>
  <c r="AV272" i="3"/>
  <c r="AV273" i="3"/>
  <c r="AV274" i="3"/>
  <c r="AV275" i="3"/>
  <c r="AV276" i="3"/>
  <c r="AV277" i="3"/>
  <c r="AV278" i="3"/>
  <c r="AV279" i="3"/>
  <c r="AV280" i="3"/>
  <c r="AV281" i="3"/>
  <c r="AV282" i="3"/>
  <c r="AV283" i="3"/>
  <c r="AV284" i="3"/>
  <c r="AV285" i="3"/>
  <c r="AV286" i="3"/>
  <c r="AV287" i="3"/>
  <c r="AV288" i="3"/>
  <c r="AV289" i="3"/>
  <c r="AV290" i="3"/>
  <c r="AV291" i="3"/>
  <c r="AV292" i="3"/>
  <c r="AV293" i="3"/>
  <c r="AV294" i="3"/>
  <c r="AV295" i="3"/>
  <c r="AV296" i="3"/>
  <c r="AV297" i="3"/>
  <c r="AV298" i="3"/>
  <c r="AV299" i="3"/>
  <c r="AV300" i="3"/>
  <c r="AV301" i="3"/>
  <c r="AV302" i="3"/>
  <c r="AV303" i="3"/>
  <c r="AV304" i="3"/>
  <c r="AV305" i="3"/>
  <c r="AV306" i="3"/>
  <c r="AV307" i="3"/>
  <c r="AV308" i="3"/>
  <c r="AV309" i="3"/>
  <c r="AV310" i="3"/>
  <c r="AV311" i="3"/>
  <c r="AV312" i="3"/>
  <c r="AV313" i="3"/>
  <c r="AV314" i="3"/>
  <c r="AV315" i="3"/>
  <c r="AV316" i="3"/>
  <c r="AV317" i="3"/>
  <c r="AV318" i="3"/>
  <c r="AV319" i="3"/>
  <c r="AV320" i="3"/>
  <c r="AV321" i="3"/>
  <c r="AV322" i="3"/>
  <c r="AV323" i="3"/>
  <c r="AV324" i="3"/>
  <c r="AV325" i="3"/>
  <c r="AV326" i="3"/>
  <c r="AV327" i="3"/>
  <c r="AV328" i="3"/>
  <c r="AV329" i="3"/>
  <c r="AV330" i="3"/>
  <c r="AV331" i="3"/>
  <c r="AV332" i="3"/>
  <c r="AV333" i="3"/>
  <c r="AV334" i="3"/>
  <c r="AV335" i="3"/>
  <c r="AV336" i="3"/>
  <c r="AV337" i="3"/>
  <c r="AV338" i="3"/>
  <c r="AV339" i="3"/>
  <c r="AV340" i="3"/>
  <c r="AV341" i="3"/>
  <c r="AV342" i="3"/>
  <c r="AV343" i="3"/>
  <c r="AV344" i="3"/>
  <c r="AV345" i="3"/>
  <c r="AV346" i="3"/>
  <c r="AV347" i="3"/>
  <c r="AV348" i="3"/>
  <c r="AV349" i="3"/>
  <c r="AV350" i="3"/>
  <c r="AV351" i="3"/>
  <c r="AV352" i="3"/>
  <c r="AV353" i="3"/>
  <c r="AV354" i="3"/>
  <c r="AV355" i="3"/>
  <c r="AV356" i="3"/>
  <c r="AV357" i="3"/>
  <c r="AV358" i="3"/>
  <c r="AV359" i="3"/>
  <c r="AV360" i="3"/>
  <c r="AV361" i="3"/>
  <c r="AV362" i="3"/>
  <c r="AV363" i="3"/>
  <c r="AV364" i="3"/>
  <c r="AV3" i="3"/>
  <c r="AU4" i="3"/>
  <c r="AU5" i="3"/>
  <c r="AU6" i="3"/>
  <c r="AU7" i="3"/>
  <c r="AU8" i="3"/>
  <c r="AU9" i="3"/>
  <c r="AU10" i="3"/>
  <c r="AU11" i="3"/>
  <c r="AU12" i="3"/>
  <c r="AU13" i="3"/>
  <c r="AU14" i="3"/>
  <c r="AU15" i="3"/>
  <c r="AU16" i="3"/>
  <c r="AU17" i="3"/>
  <c r="AU18" i="3"/>
  <c r="AU19" i="3"/>
  <c r="AU20" i="3"/>
  <c r="AU21" i="3"/>
  <c r="AU22" i="3"/>
  <c r="AU23" i="3"/>
  <c r="AU24" i="3"/>
  <c r="AU25" i="3"/>
  <c r="AU26" i="3"/>
  <c r="AU27" i="3"/>
  <c r="AU28" i="3"/>
  <c r="AU29" i="3"/>
  <c r="AU30" i="3"/>
  <c r="AU31" i="3"/>
  <c r="AU32" i="3"/>
  <c r="AU33" i="3"/>
  <c r="AU34" i="3"/>
  <c r="AU35" i="3"/>
  <c r="AU36" i="3"/>
  <c r="AU37" i="3"/>
  <c r="AU38" i="3"/>
  <c r="AU39" i="3"/>
  <c r="AU40" i="3"/>
  <c r="AU41" i="3"/>
  <c r="AU42" i="3"/>
  <c r="AU43" i="3"/>
  <c r="AU44" i="3"/>
  <c r="AU45" i="3"/>
  <c r="AU46" i="3"/>
  <c r="AU47" i="3"/>
  <c r="AU48" i="3"/>
  <c r="AU49" i="3"/>
  <c r="AU50" i="3"/>
  <c r="AU51" i="3"/>
  <c r="AU52" i="3"/>
  <c r="AU53" i="3"/>
  <c r="AU54" i="3"/>
  <c r="AU55" i="3"/>
  <c r="AU56" i="3"/>
  <c r="AU57" i="3"/>
  <c r="AU58" i="3"/>
  <c r="AU59" i="3"/>
  <c r="AU60" i="3"/>
  <c r="AU61" i="3"/>
  <c r="AU62" i="3"/>
  <c r="AU63" i="3"/>
  <c r="AU64" i="3"/>
  <c r="AU65" i="3"/>
  <c r="AU66" i="3"/>
  <c r="AU67" i="3"/>
  <c r="AU68" i="3"/>
  <c r="AU69" i="3"/>
  <c r="AU70" i="3"/>
  <c r="AU71" i="3"/>
  <c r="AU72" i="3"/>
  <c r="AU73" i="3"/>
  <c r="AU74" i="3"/>
  <c r="AU75" i="3"/>
  <c r="AU76" i="3"/>
  <c r="AU77" i="3"/>
  <c r="AU78" i="3"/>
  <c r="AU79" i="3"/>
  <c r="AU80" i="3"/>
  <c r="AU81" i="3"/>
  <c r="AU82" i="3"/>
  <c r="AU83" i="3"/>
  <c r="AU84" i="3"/>
  <c r="AU85" i="3"/>
  <c r="AU86" i="3"/>
  <c r="AU87" i="3"/>
  <c r="AU88" i="3"/>
  <c r="AU89" i="3"/>
  <c r="AU90" i="3"/>
  <c r="AU91" i="3"/>
  <c r="AU92" i="3"/>
  <c r="AU93" i="3"/>
  <c r="AU94" i="3"/>
  <c r="AU95" i="3"/>
  <c r="AU96" i="3"/>
  <c r="AU97" i="3"/>
  <c r="AU98" i="3"/>
  <c r="AU99" i="3"/>
  <c r="AU100" i="3"/>
  <c r="AU101" i="3"/>
  <c r="AU102" i="3"/>
  <c r="AU103" i="3"/>
  <c r="AU104" i="3"/>
  <c r="AU105" i="3"/>
  <c r="AU106" i="3"/>
  <c r="AU107" i="3"/>
  <c r="AU108" i="3"/>
  <c r="AU109" i="3"/>
  <c r="AU110" i="3"/>
  <c r="AU111" i="3"/>
  <c r="AU112" i="3"/>
  <c r="AU113" i="3"/>
  <c r="AU114" i="3"/>
  <c r="AU115" i="3"/>
  <c r="AU116" i="3"/>
  <c r="AU117" i="3"/>
  <c r="AU118" i="3"/>
  <c r="AU119" i="3"/>
  <c r="AU120" i="3"/>
  <c r="AU121" i="3"/>
  <c r="AU122" i="3"/>
  <c r="AU123" i="3"/>
  <c r="AU124" i="3"/>
  <c r="AU125" i="3"/>
  <c r="AU126" i="3"/>
  <c r="AU127" i="3"/>
  <c r="AU128" i="3"/>
  <c r="AU129" i="3"/>
  <c r="AU130" i="3"/>
  <c r="AU131" i="3"/>
  <c r="AU132" i="3"/>
  <c r="AU133" i="3"/>
  <c r="AU134" i="3"/>
  <c r="AU135" i="3"/>
  <c r="AU136" i="3"/>
  <c r="AU137" i="3"/>
  <c r="AU138" i="3"/>
  <c r="AU139" i="3"/>
  <c r="AU140" i="3"/>
  <c r="AU141" i="3"/>
  <c r="AU142" i="3"/>
  <c r="AU143" i="3"/>
  <c r="AU144" i="3"/>
  <c r="AU145" i="3"/>
  <c r="AU146" i="3"/>
  <c r="AU147" i="3"/>
  <c r="AU148" i="3"/>
  <c r="AU149" i="3"/>
  <c r="AU150" i="3"/>
  <c r="AU151" i="3"/>
  <c r="AU152" i="3"/>
  <c r="AU153" i="3"/>
  <c r="AU154" i="3"/>
  <c r="AU155" i="3"/>
  <c r="AU156" i="3"/>
  <c r="AU157" i="3"/>
  <c r="AU158" i="3"/>
  <c r="AU159" i="3"/>
  <c r="AU160" i="3"/>
  <c r="AU161" i="3"/>
  <c r="AU162" i="3"/>
  <c r="AU163" i="3"/>
  <c r="AU164" i="3"/>
  <c r="AU165" i="3"/>
  <c r="AU166" i="3"/>
  <c r="AU167" i="3"/>
  <c r="AU168" i="3"/>
  <c r="AU169" i="3"/>
  <c r="AU170" i="3"/>
  <c r="AU171" i="3"/>
  <c r="AU172" i="3"/>
  <c r="AU173" i="3"/>
  <c r="AU174" i="3"/>
  <c r="AU175" i="3"/>
  <c r="AU176" i="3"/>
  <c r="AU177" i="3"/>
  <c r="AU178" i="3"/>
  <c r="AU179" i="3"/>
  <c r="AU180" i="3"/>
  <c r="AU181" i="3"/>
  <c r="AU182" i="3"/>
  <c r="AU183" i="3"/>
  <c r="AU184" i="3"/>
  <c r="AU185" i="3"/>
  <c r="AU186" i="3"/>
  <c r="AU187" i="3"/>
  <c r="AU188" i="3"/>
  <c r="AU189" i="3"/>
  <c r="AU190" i="3"/>
  <c r="AU191" i="3"/>
  <c r="AU192" i="3"/>
  <c r="AU193" i="3"/>
  <c r="AU194" i="3"/>
  <c r="AU195" i="3"/>
  <c r="AU196" i="3"/>
  <c r="AU197" i="3"/>
  <c r="AU198" i="3"/>
  <c r="AU199" i="3"/>
  <c r="AU200" i="3"/>
  <c r="AU201" i="3"/>
  <c r="AU202" i="3"/>
  <c r="AU203" i="3"/>
  <c r="AU204" i="3"/>
  <c r="AU205" i="3"/>
  <c r="AU206" i="3"/>
  <c r="AU207" i="3"/>
  <c r="AU208" i="3"/>
  <c r="AU209" i="3"/>
  <c r="AU210" i="3"/>
  <c r="AU211" i="3"/>
  <c r="AU212" i="3"/>
  <c r="AU213" i="3"/>
  <c r="AU214" i="3"/>
  <c r="AU215" i="3"/>
  <c r="AU216" i="3"/>
  <c r="AU217" i="3"/>
  <c r="AU218" i="3"/>
  <c r="AU219" i="3"/>
  <c r="AU220" i="3"/>
  <c r="AU221" i="3"/>
  <c r="AU222" i="3"/>
  <c r="AU223" i="3"/>
  <c r="AU224" i="3"/>
  <c r="AU225" i="3"/>
  <c r="AU226" i="3"/>
  <c r="AU227" i="3"/>
  <c r="AU228" i="3"/>
  <c r="AU229" i="3"/>
  <c r="AU230" i="3"/>
  <c r="AU231" i="3"/>
  <c r="AU232" i="3"/>
  <c r="AU233" i="3"/>
  <c r="AU234" i="3"/>
  <c r="AU235" i="3"/>
  <c r="AU236" i="3"/>
  <c r="AU237" i="3"/>
  <c r="AU238" i="3"/>
  <c r="AU239" i="3"/>
  <c r="AU240" i="3"/>
  <c r="AU241" i="3"/>
  <c r="AU242" i="3"/>
  <c r="AU243" i="3"/>
  <c r="AU244" i="3"/>
  <c r="AU245" i="3"/>
  <c r="AU246" i="3"/>
  <c r="AU247" i="3"/>
  <c r="AU248" i="3"/>
  <c r="AU249" i="3"/>
  <c r="AU250" i="3"/>
  <c r="AU251" i="3"/>
  <c r="AU252" i="3"/>
  <c r="AU253" i="3"/>
  <c r="AU254" i="3"/>
  <c r="AU255" i="3"/>
  <c r="AU256" i="3"/>
  <c r="AU257" i="3"/>
  <c r="AU258" i="3"/>
  <c r="AU259" i="3"/>
  <c r="AU260" i="3"/>
  <c r="AU261" i="3"/>
  <c r="AU262" i="3"/>
  <c r="AU263" i="3"/>
  <c r="AU264" i="3"/>
  <c r="AU265" i="3"/>
  <c r="AU266" i="3"/>
  <c r="AU267" i="3"/>
  <c r="AU268" i="3"/>
  <c r="AU269" i="3"/>
  <c r="AU270" i="3"/>
  <c r="AU271" i="3"/>
  <c r="AU272" i="3"/>
  <c r="AU273" i="3"/>
  <c r="AU274" i="3"/>
  <c r="AU275" i="3"/>
  <c r="AU276" i="3"/>
  <c r="AU277" i="3"/>
  <c r="AU278" i="3"/>
  <c r="AU279" i="3"/>
  <c r="AU280" i="3"/>
  <c r="AU281" i="3"/>
  <c r="AU282" i="3"/>
  <c r="AU283" i="3"/>
  <c r="AU284" i="3"/>
  <c r="AU285" i="3"/>
  <c r="AU286" i="3"/>
  <c r="AU287" i="3"/>
  <c r="AU288" i="3"/>
  <c r="AU289" i="3"/>
  <c r="AU290" i="3"/>
  <c r="AU291" i="3"/>
  <c r="AU292" i="3"/>
  <c r="AU293" i="3"/>
  <c r="AU294" i="3"/>
  <c r="AU295" i="3"/>
  <c r="AU296" i="3"/>
  <c r="AU297" i="3"/>
  <c r="AU298" i="3"/>
  <c r="AU299" i="3"/>
  <c r="AU300" i="3"/>
  <c r="AU301" i="3"/>
  <c r="AU302" i="3"/>
  <c r="AU303" i="3"/>
  <c r="AU304" i="3"/>
  <c r="AU305" i="3"/>
  <c r="AU306" i="3"/>
  <c r="AU307" i="3"/>
  <c r="AU308" i="3"/>
  <c r="AU309" i="3"/>
  <c r="AU310" i="3"/>
  <c r="AU311" i="3"/>
  <c r="AU312" i="3"/>
  <c r="AU313" i="3"/>
  <c r="AU314" i="3"/>
  <c r="AU315" i="3"/>
  <c r="AU316" i="3"/>
  <c r="AU317" i="3"/>
  <c r="AU318" i="3"/>
  <c r="AU319" i="3"/>
  <c r="AU320" i="3"/>
  <c r="AU321" i="3"/>
  <c r="AU322" i="3"/>
  <c r="AU323" i="3"/>
  <c r="AU324" i="3"/>
  <c r="AU325" i="3"/>
  <c r="AU326" i="3"/>
  <c r="AU327" i="3"/>
  <c r="AU328" i="3"/>
  <c r="AU329" i="3"/>
  <c r="AU330" i="3"/>
  <c r="AU331" i="3"/>
  <c r="AU332" i="3"/>
  <c r="AU333" i="3"/>
  <c r="AU334" i="3"/>
  <c r="AU335" i="3"/>
  <c r="AU336" i="3"/>
  <c r="AU337" i="3"/>
  <c r="AU338" i="3"/>
  <c r="AU339" i="3"/>
  <c r="AU340" i="3"/>
  <c r="AU341" i="3"/>
  <c r="AU342" i="3"/>
  <c r="AU343" i="3"/>
  <c r="AU344" i="3"/>
  <c r="AU345" i="3"/>
  <c r="AU346" i="3"/>
  <c r="AU347" i="3"/>
  <c r="AU348" i="3"/>
  <c r="AU349" i="3"/>
  <c r="AU350" i="3"/>
  <c r="AU351" i="3"/>
  <c r="AU352" i="3"/>
  <c r="AU353" i="3"/>
  <c r="AU354" i="3"/>
  <c r="AU355" i="3"/>
  <c r="AU356" i="3"/>
  <c r="AU357" i="3"/>
  <c r="AU358" i="3"/>
  <c r="AU359" i="3"/>
  <c r="AU360" i="3"/>
  <c r="AU361" i="3"/>
  <c r="AU362" i="3"/>
  <c r="AU363" i="3"/>
  <c r="AU364" i="3"/>
  <c r="AU3" i="3"/>
  <c r="AT4" i="3"/>
  <c r="AT5" i="3"/>
  <c r="AT6" i="3"/>
  <c r="AT7" i="3"/>
  <c r="AT8" i="3"/>
  <c r="AT9" i="3"/>
  <c r="AT10" i="3"/>
  <c r="AT11" i="3"/>
  <c r="AT12" i="3"/>
  <c r="AT13" i="3"/>
  <c r="AT14" i="3"/>
  <c r="AT15" i="3"/>
  <c r="AT16" i="3"/>
  <c r="AT17" i="3"/>
  <c r="AT18" i="3"/>
  <c r="AT19" i="3"/>
  <c r="AT20" i="3"/>
  <c r="AT21" i="3"/>
  <c r="AT22" i="3"/>
  <c r="AT23" i="3"/>
  <c r="AT24" i="3"/>
  <c r="AT25" i="3"/>
  <c r="AT26" i="3"/>
  <c r="AT27" i="3"/>
  <c r="AT28" i="3"/>
  <c r="AT29" i="3"/>
  <c r="AT30" i="3"/>
  <c r="AT31" i="3"/>
  <c r="AT32" i="3"/>
  <c r="AT33" i="3"/>
  <c r="AT34" i="3"/>
  <c r="AT35" i="3"/>
  <c r="AT36" i="3"/>
  <c r="AT37" i="3"/>
  <c r="AT38" i="3"/>
  <c r="AT39" i="3"/>
  <c r="AT40" i="3"/>
  <c r="AT41" i="3"/>
  <c r="AT42" i="3"/>
  <c r="AT43" i="3"/>
  <c r="AT44" i="3"/>
  <c r="AT45" i="3"/>
  <c r="AT46" i="3"/>
  <c r="AT47" i="3"/>
  <c r="AT48" i="3"/>
  <c r="AT49" i="3"/>
  <c r="AT50" i="3"/>
  <c r="AT51" i="3"/>
  <c r="AT52" i="3"/>
  <c r="AT53" i="3"/>
  <c r="AT54" i="3"/>
  <c r="AT55" i="3"/>
  <c r="AT56" i="3"/>
  <c r="AT57" i="3"/>
  <c r="AT58" i="3"/>
  <c r="AT59" i="3"/>
  <c r="AT60" i="3"/>
  <c r="AT61" i="3"/>
  <c r="AT62" i="3"/>
  <c r="AT63" i="3"/>
  <c r="AT64" i="3"/>
  <c r="AT65" i="3"/>
  <c r="AT66" i="3"/>
  <c r="AT67" i="3"/>
  <c r="AT68" i="3"/>
  <c r="AT69" i="3"/>
  <c r="AT70" i="3"/>
  <c r="AT71" i="3"/>
  <c r="AT72" i="3"/>
  <c r="AT73" i="3"/>
  <c r="AT74" i="3"/>
  <c r="AT75" i="3"/>
  <c r="AT76" i="3"/>
  <c r="AT77" i="3"/>
  <c r="AT78" i="3"/>
  <c r="AT79" i="3"/>
  <c r="AT80" i="3"/>
  <c r="AT81" i="3"/>
  <c r="AT82" i="3"/>
  <c r="AT83" i="3"/>
  <c r="AT84" i="3"/>
  <c r="AT85" i="3"/>
  <c r="AT86" i="3"/>
  <c r="AT87" i="3"/>
  <c r="AT88" i="3"/>
  <c r="AT89" i="3"/>
  <c r="AT90" i="3"/>
  <c r="AT91" i="3"/>
  <c r="AT92" i="3"/>
  <c r="AT93" i="3"/>
  <c r="AT94" i="3"/>
  <c r="AT95" i="3"/>
  <c r="AT96" i="3"/>
  <c r="AT97" i="3"/>
  <c r="AT98" i="3"/>
  <c r="AT99" i="3"/>
  <c r="AT100" i="3"/>
  <c r="AT101" i="3"/>
  <c r="AT102" i="3"/>
  <c r="AT103" i="3"/>
  <c r="AT104" i="3"/>
  <c r="AT105" i="3"/>
  <c r="AT106" i="3"/>
  <c r="AT107" i="3"/>
  <c r="AT108" i="3"/>
  <c r="AT109" i="3"/>
  <c r="AT110" i="3"/>
  <c r="AT111" i="3"/>
  <c r="AT112" i="3"/>
  <c r="AT113" i="3"/>
  <c r="AT114" i="3"/>
  <c r="AT115" i="3"/>
  <c r="AT116" i="3"/>
  <c r="AT117" i="3"/>
  <c r="AT118" i="3"/>
  <c r="AT119" i="3"/>
  <c r="AT120" i="3"/>
  <c r="AT121" i="3"/>
  <c r="AT122" i="3"/>
  <c r="AT123" i="3"/>
  <c r="AT124" i="3"/>
  <c r="AT125" i="3"/>
  <c r="AT126" i="3"/>
  <c r="AT127" i="3"/>
  <c r="AT128" i="3"/>
  <c r="AT129" i="3"/>
  <c r="AT130" i="3"/>
  <c r="AT131" i="3"/>
  <c r="AT132" i="3"/>
  <c r="AT133" i="3"/>
  <c r="AT134" i="3"/>
  <c r="AT135" i="3"/>
  <c r="AT136" i="3"/>
  <c r="AT137" i="3"/>
  <c r="AT138" i="3"/>
  <c r="AT139" i="3"/>
  <c r="AT140" i="3"/>
  <c r="AT141" i="3"/>
  <c r="AT142" i="3"/>
  <c r="AT143" i="3"/>
  <c r="AT144" i="3"/>
  <c r="AT145" i="3"/>
  <c r="AT146" i="3"/>
  <c r="AT147" i="3"/>
  <c r="AT148" i="3"/>
  <c r="AT149" i="3"/>
  <c r="AT150" i="3"/>
  <c r="AT151" i="3"/>
  <c r="AT152" i="3"/>
  <c r="AT153" i="3"/>
  <c r="AT154" i="3"/>
  <c r="AT155" i="3"/>
  <c r="AT156" i="3"/>
  <c r="AT157" i="3"/>
  <c r="AT158" i="3"/>
  <c r="AT159" i="3"/>
  <c r="AT160" i="3"/>
  <c r="AT161" i="3"/>
  <c r="AT162" i="3"/>
  <c r="AT163" i="3"/>
  <c r="AT164" i="3"/>
  <c r="AT165" i="3"/>
  <c r="AT166" i="3"/>
  <c r="AT167" i="3"/>
  <c r="AT168" i="3"/>
  <c r="AT169" i="3"/>
  <c r="AT170" i="3"/>
  <c r="AT171" i="3"/>
  <c r="AT172" i="3"/>
  <c r="AT173" i="3"/>
  <c r="AT174" i="3"/>
  <c r="AT175" i="3"/>
  <c r="AT176" i="3"/>
  <c r="AT177" i="3"/>
  <c r="AT178" i="3"/>
  <c r="AT179" i="3"/>
  <c r="AT180" i="3"/>
  <c r="AT181" i="3"/>
  <c r="AT182" i="3"/>
  <c r="AT183" i="3"/>
  <c r="AT184" i="3"/>
  <c r="AT185" i="3"/>
  <c r="AT186" i="3"/>
  <c r="AT187" i="3"/>
  <c r="AT188" i="3"/>
  <c r="AT189" i="3"/>
  <c r="AT190" i="3"/>
  <c r="AT191" i="3"/>
  <c r="AT192" i="3"/>
  <c r="AT193" i="3"/>
  <c r="AT194" i="3"/>
  <c r="AT195" i="3"/>
  <c r="AT196" i="3"/>
  <c r="AT197" i="3"/>
  <c r="AT198" i="3"/>
  <c r="AT199" i="3"/>
  <c r="AT200" i="3"/>
  <c r="AT201" i="3"/>
  <c r="AT202" i="3"/>
  <c r="AT203" i="3"/>
  <c r="AT204" i="3"/>
  <c r="AT205" i="3"/>
  <c r="AT206" i="3"/>
  <c r="AT207" i="3"/>
  <c r="AT208" i="3"/>
  <c r="AT209" i="3"/>
  <c r="AT210" i="3"/>
  <c r="AT211" i="3"/>
  <c r="AT212" i="3"/>
  <c r="AT213" i="3"/>
  <c r="AT214" i="3"/>
  <c r="AT215" i="3"/>
  <c r="AT216" i="3"/>
  <c r="AT217" i="3"/>
  <c r="AT218" i="3"/>
  <c r="AT219" i="3"/>
  <c r="AT220" i="3"/>
  <c r="AT221" i="3"/>
  <c r="AT222" i="3"/>
  <c r="AT223" i="3"/>
  <c r="AT224" i="3"/>
  <c r="AT225" i="3"/>
  <c r="AT226" i="3"/>
  <c r="AT227" i="3"/>
  <c r="AT228" i="3"/>
  <c r="AT229" i="3"/>
  <c r="AT230" i="3"/>
  <c r="AT231" i="3"/>
  <c r="AT232" i="3"/>
  <c r="AT233" i="3"/>
  <c r="AT234" i="3"/>
  <c r="AT235" i="3"/>
  <c r="AT236" i="3"/>
  <c r="AT237" i="3"/>
  <c r="AT238" i="3"/>
  <c r="AT239" i="3"/>
  <c r="AT240" i="3"/>
  <c r="AT241" i="3"/>
  <c r="AT242" i="3"/>
  <c r="AT243" i="3"/>
  <c r="AT244" i="3"/>
  <c r="AT245" i="3"/>
  <c r="AT246" i="3"/>
  <c r="AT247" i="3"/>
  <c r="AT248" i="3"/>
  <c r="AT249" i="3"/>
  <c r="AT250" i="3"/>
  <c r="AT251" i="3"/>
  <c r="AT252" i="3"/>
  <c r="AT253" i="3"/>
  <c r="AT254" i="3"/>
  <c r="AT255" i="3"/>
  <c r="AT256" i="3"/>
  <c r="AT257" i="3"/>
  <c r="AT258" i="3"/>
  <c r="AT259" i="3"/>
  <c r="AT260" i="3"/>
  <c r="AT261" i="3"/>
  <c r="AT262" i="3"/>
  <c r="AT263" i="3"/>
  <c r="AT264" i="3"/>
  <c r="AT265" i="3"/>
  <c r="AT266" i="3"/>
  <c r="AT267" i="3"/>
  <c r="AT268" i="3"/>
  <c r="AT269" i="3"/>
  <c r="AT270" i="3"/>
  <c r="AT271" i="3"/>
  <c r="AT272" i="3"/>
  <c r="AT273" i="3"/>
  <c r="AT274" i="3"/>
  <c r="AT275" i="3"/>
  <c r="AT276" i="3"/>
  <c r="AT277" i="3"/>
  <c r="AT278" i="3"/>
  <c r="AT279" i="3"/>
  <c r="AT280" i="3"/>
  <c r="AT281" i="3"/>
  <c r="AT282" i="3"/>
  <c r="AT283" i="3"/>
  <c r="AT284" i="3"/>
  <c r="AT285" i="3"/>
  <c r="AT286" i="3"/>
  <c r="AT287" i="3"/>
  <c r="AT288" i="3"/>
  <c r="AT289" i="3"/>
  <c r="AT290" i="3"/>
  <c r="AT291" i="3"/>
  <c r="AT292" i="3"/>
  <c r="AT293" i="3"/>
  <c r="AT294" i="3"/>
  <c r="AT295" i="3"/>
  <c r="AT296" i="3"/>
  <c r="AT297" i="3"/>
  <c r="AT298" i="3"/>
  <c r="AT299" i="3"/>
  <c r="AT300" i="3"/>
  <c r="AT301" i="3"/>
  <c r="AT302" i="3"/>
  <c r="AT303" i="3"/>
  <c r="AT304" i="3"/>
  <c r="AT305" i="3"/>
  <c r="AT306" i="3"/>
  <c r="AT307" i="3"/>
  <c r="AT308" i="3"/>
  <c r="AT309" i="3"/>
  <c r="AT310" i="3"/>
  <c r="AT311" i="3"/>
  <c r="AT312" i="3"/>
  <c r="AT313" i="3"/>
  <c r="AT314" i="3"/>
  <c r="AT315" i="3"/>
  <c r="AT316" i="3"/>
  <c r="AT317" i="3"/>
  <c r="AT318" i="3"/>
  <c r="AT319" i="3"/>
  <c r="AT320" i="3"/>
  <c r="AT321" i="3"/>
  <c r="AT322" i="3"/>
  <c r="AT323" i="3"/>
  <c r="AT324" i="3"/>
  <c r="AT325" i="3"/>
  <c r="AT326" i="3"/>
  <c r="AT327" i="3"/>
  <c r="AT328" i="3"/>
  <c r="AT329" i="3"/>
  <c r="AT330" i="3"/>
  <c r="AT331" i="3"/>
  <c r="AT332" i="3"/>
  <c r="AT333" i="3"/>
  <c r="AT334" i="3"/>
  <c r="AT335" i="3"/>
  <c r="AT336" i="3"/>
  <c r="AT337" i="3"/>
  <c r="AT338" i="3"/>
  <c r="AT339" i="3"/>
  <c r="AT340" i="3"/>
  <c r="AT341" i="3"/>
  <c r="AT342" i="3"/>
  <c r="AT343" i="3"/>
  <c r="AT344" i="3"/>
  <c r="AT345" i="3"/>
  <c r="AT346" i="3"/>
  <c r="AT347" i="3"/>
  <c r="AT348" i="3"/>
  <c r="AT349" i="3"/>
  <c r="AT350" i="3"/>
  <c r="AT351" i="3"/>
  <c r="AT352" i="3"/>
  <c r="AT353" i="3"/>
  <c r="AT354" i="3"/>
  <c r="AT355" i="3"/>
  <c r="AT356" i="3"/>
  <c r="AT357" i="3"/>
  <c r="AT358" i="3"/>
  <c r="AT359" i="3"/>
  <c r="AT360" i="3"/>
  <c r="AT361" i="3"/>
  <c r="AT362" i="3"/>
  <c r="AT363" i="3"/>
  <c r="AT364" i="3"/>
  <c r="AT3" i="3"/>
  <c r="AS4" i="3"/>
  <c r="AS5" i="3"/>
  <c r="AS6" i="3"/>
  <c r="AS7" i="3"/>
  <c r="AS8" i="3"/>
  <c r="AS9" i="3"/>
  <c r="AS10" i="3"/>
  <c r="AS11" i="3"/>
  <c r="AS12" i="3"/>
  <c r="AS13" i="3"/>
  <c r="AS14" i="3"/>
  <c r="AS15" i="3"/>
  <c r="AS16" i="3"/>
  <c r="AS17" i="3"/>
  <c r="AS18" i="3"/>
  <c r="AS19" i="3"/>
  <c r="AS20" i="3"/>
  <c r="AS21" i="3"/>
  <c r="AS22" i="3"/>
  <c r="AS23" i="3"/>
  <c r="AS24" i="3"/>
  <c r="AS25" i="3"/>
  <c r="AS26" i="3"/>
  <c r="AS27" i="3"/>
  <c r="AS28" i="3"/>
  <c r="AS29" i="3"/>
  <c r="AS30" i="3"/>
  <c r="AS31" i="3"/>
  <c r="AS32" i="3"/>
  <c r="AS33" i="3"/>
  <c r="AS34" i="3"/>
  <c r="AS35" i="3"/>
  <c r="AS36" i="3"/>
  <c r="AS37" i="3"/>
  <c r="AS38" i="3"/>
  <c r="AS39" i="3"/>
  <c r="AS40" i="3"/>
  <c r="AS41" i="3"/>
  <c r="AS42" i="3"/>
  <c r="AS43" i="3"/>
  <c r="AS44" i="3"/>
  <c r="AS45" i="3"/>
  <c r="AS46" i="3"/>
  <c r="AS47" i="3"/>
  <c r="AS48" i="3"/>
  <c r="AS49" i="3"/>
  <c r="AS50" i="3"/>
  <c r="AS51" i="3"/>
  <c r="AS52" i="3"/>
  <c r="AS53" i="3"/>
  <c r="AS54" i="3"/>
  <c r="AS55" i="3"/>
  <c r="AS56" i="3"/>
  <c r="AS57" i="3"/>
  <c r="AS58" i="3"/>
  <c r="AS59" i="3"/>
  <c r="AS60" i="3"/>
  <c r="AS61" i="3"/>
  <c r="AS62" i="3"/>
  <c r="AS63" i="3"/>
  <c r="AS64" i="3"/>
  <c r="AS65" i="3"/>
  <c r="AS66" i="3"/>
  <c r="AS67" i="3"/>
  <c r="AS68" i="3"/>
  <c r="AS69" i="3"/>
  <c r="AS70" i="3"/>
  <c r="AS71" i="3"/>
  <c r="AS72" i="3"/>
  <c r="AS73" i="3"/>
  <c r="AS74" i="3"/>
  <c r="AS75" i="3"/>
  <c r="AS76" i="3"/>
  <c r="AS77" i="3"/>
  <c r="AS78" i="3"/>
  <c r="AS79" i="3"/>
  <c r="AS80" i="3"/>
  <c r="AS81" i="3"/>
  <c r="AS82" i="3"/>
  <c r="AS83" i="3"/>
  <c r="AS84" i="3"/>
  <c r="AS85" i="3"/>
  <c r="AS86" i="3"/>
  <c r="AS87" i="3"/>
  <c r="AS88" i="3"/>
  <c r="AS89" i="3"/>
  <c r="AS90" i="3"/>
  <c r="AS91" i="3"/>
  <c r="AS92" i="3"/>
  <c r="AS93" i="3"/>
  <c r="AS94" i="3"/>
  <c r="AS95" i="3"/>
  <c r="AS96" i="3"/>
  <c r="AS97" i="3"/>
  <c r="AS98" i="3"/>
  <c r="AS99" i="3"/>
  <c r="AS100" i="3"/>
  <c r="AS101" i="3"/>
  <c r="AS102" i="3"/>
  <c r="AS103" i="3"/>
  <c r="AS104" i="3"/>
  <c r="AS105" i="3"/>
  <c r="AS106" i="3"/>
  <c r="AS107" i="3"/>
  <c r="AS108" i="3"/>
  <c r="AS109" i="3"/>
  <c r="AS110" i="3"/>
  <c r="AS111" i="3"/>
  <c r="AS112" i="3"/>
  <c r="AS113" i="3"/>
  <c r="AS114" i="3"/>
  <c r="AS115" i="3"/>
  <c r="AS116" i="3"/>
  <c r="AS117" i="3"/>
  <c r="AS118" i="3"/>
  <c r="AS119" i="3"/>
  <c r="AS120" i="3"/>
  <c r="AS121" i="3"/>
  <c r="AS122" i="3"/>
  <c r="AS123" i="3"/>
  <c r="AS124" i="3"/>
  <c r="AS125" i="3"/>
  <c r="AS126" i="3"/>
  <c r="AS127" i="3"/>
  <c r="AS128" i="3"/>
  <c r="AS129" i="3"/>
  <c r="AS130" i="3"/>
  <c r="AS131" i="3"/>
  <c r="AS132" i="3"/>
  <c r="AS133" i="3"/>
  <c r="AS134" i="3"/>
  <c r="AS135" i="3"/>
  <c r="AS136" i="3"/>
  <c r="AS137" i="3"/>
  <c r="AS138" i="3"/>
  <c r="AS139" i="3"/>
  <c r="AS140" i="3"/>
  <c r="AS141" i="3"/>
  <c r="AS142" i="3"/>
  <c r="AS143" i="3"/>
  <c r="AS144" i="3"/>
  <c r="AS145" i="3"/>
  <c r="AS146" i="3"/>
  <c r="AS147" i="3"/>
  <c r="AS148" i="3"/>
  <c r="AS149" i="3"/>
  <c r="AS150" i="3"/>
  <c r="AS151" i="3"/>
  <c r="AS152" i="3"/>
  <c r="AS153" i="3"/>
  <c r="AS154" i="3"/>
  <c r="AS155" i="3"/>
  <c r="AS156" i="3"/>
  <c r="AS157" i="3"/>
  <c r="AS158" i="3"/>
  <c r="AS159" i="3"/>
  <c r="AS160" i="3"/>
  <c r="AS161" i="3"/>
  <c r="AS162" i="3"/>
  <c r="AS163" i="3"/>
  <c r="AS164" i="3"/>
  <c r="AS165" i="3"/>
  <c r="AS166" i="3"/>
  <c r="AS167" i="3"/>
  <c r="AS168" i="3"/>
  <c r="AS169" i="3"/>
  <c r="AS170" i="3"/>
  <c r="AS171" i="3"/>
  <c r="AS172" i="3"/>
  <c r="AS173" i="3"/>
  <c r="AS174" i="3"/>
  <c r="AS175" i="3"/>
  <c r="AS176" i="3"/>
  <c r="AS177" i="3"/>
  <c r="AS178" i="3"/>
  <c r="AS179" i="3"/>
  <c r="AS180" i="3"/>
  <c r="AS181" i="3"/>
  <c r="AS182" i="3"/>
  <c r="AS183" i="3"/>
  <c r="AS184" i="3"/>
  <c r="AS185" i="3"/>
  <c r="AS186" i="3"/>
  <c r="AS187" i="3"/>
  <c r="AS188" i="3"/>
  <c r="AS189" i="3"/>
  <c r="AS190" i="3"/>
  <c r="AS191" i="3"/>
  <c r="AS192" i="3"/>
  <c r="AS193" i="3"/>
  <c r="AS194" i="3"/>
  <c r="AS195" i="3"/>
  <c r="AS196" i="3"/>
  <c r="AS197" i="3"/>
  <c r="AS198" i="3"/>
  <c r="AS199" i="3"/>
  <c r="AS200" i="3"/>
  <c r="AS201" i="3"/>
  <c r="AS202" i="3"/>
  <c r="AS203" i="3"/>
  <c r="AS204" i="3"/>
  <c r="AS205" i="3"/>
  <c r="AS206" i="3"/>
  <c r="AS207" i="3"/>
  <c r="AS208" i="3"/>
  <c r="AS209" i="3"/>
  <c r="AS210" i="3"/>
  <c r="AS211" i="3"/>
  <c r="AS212" i="3"/>
  <c r="AS213" i="3"/>
  <c r="AS214" i="3"/>
  <c r="AS215" i="3"/>
  <c r="AS216" i="3"/>
  <c r="AS217" i="3"/>
  <c r="AS218" i="3"/>
  <c r="AS219" i="3"/>
  <c r="AS220" i="3"/>
  <c r="AS221" i="3"/>
  <c r="AS222" i="3"/>
  <c r="AS223" i="3"/>
  <c r="AS224" i="3"/>
  <c r="AS225" i="3"/>
  <c r="AS226" i="3"/>
  <c r="AS227" i="3"/>
  <c r="AS228" i="3"/>
  <c r="AS229" i="3"/>
  <c r="AS230" i="3"/>
  <c r="AS231" i="3"/>
  <c r="AS232" i="3"/>
  <c r="AS233" i="3"/>
  <c r="AS234" i="3"/>
  <c r="AS235" i="3"/>
  <c r="AS236" i="3"/>
  <c r="AS237" i="3"/>
  <c r="AS238" i="3"/>
  <c r="AS239" i="3"/>
  <c r="AS240" i="3"/>
  <c r="AS241" i="3"/>
  <c r="AS242" i="3"/>
  <c r="AS243" i="3"/>
  <c r="AS244" i="3"/>
  <c r="AS245" i="3"/>
  <c r="AS246" i="3"/>
  <c r="AS247" i="3"/>
  <c r="AS248" i="3"/>
  <c r="AS249" i="3"/>
  <c r="AS250" i="3"/>
  <c r="AS251" i="3"/>
  <c r="AS252" i="3"/>
  <c r="AS253" i="3"/>
  <c r="AS254" i="3"/>
  <c r="AS255" i="3"/>
  <c r="AS256" i="3"/>
  <c r="AS257" i="3"/>
  <c r="AS258" i="3"/>
  <c r="AS259" i="3"/>
  <c r="AS260" i="3"/>
  <c r="AS261" i="3"/>
  <c r="AS262" i="3"/>
  <c r="AS263" i="3"/>
  <c r="AS264" i="3"/>
  <c r="AS265" i="3"/>
  <c r="AS266" i="3"/>
  <c r="AS267" i="3"/>
  <c r="AS268" i="3"/>
  <c r="AS269" i="3"/>
  <c r="AS270" i="3"/>
  <c r="AS271" i="3"/>
  <c r="AS272" i="3"/>
  <c r="AS273" i="3"/>
  <c r="AS274" i="3"/>
  <c r="AS275" i="3"/>
  <c r="AS276" i="3"/>
  <c r="AS277" i="3"/>
  <c r="AS278" i="3"/>
  <c r="AS279" i="3"/>
  <c r="AS280" i="3"/>
  <c r="AS281" i="3"/>
  <c r="AS282" i="3"/>
  <c r="AS283" i="3"/>
  <c r="AS284" i="3"/>
  <c r="AS285" i="3"/>
  <c r="AS286" i="3"/>
  <c r="AS287" i="3"/>
  <c r="AS288" i="3"/>
  <c r="AS289" i="3"/>
  <c r="AS290" i="3"/>
  <c r="AS291" i="3"/>
  <c r="AS292" i="3"/>
  <c r="AS293" i="3"/>
  <c r="AS294" i="3"/>
  <c r="AS295" i="3"/>
  <c r="AS296" i="3"/>
  <c r="AS297" i="3"/>
  <c r="AS298" i="3"/>
  <c r="AS299" i="3"/>
  <c r="AS300" i="3"/>
  <c r="AS301" i="3"/>
  <c r="AS302" i="3"/>
  <c r="AS303" i="3"/>
  <c r="AS304" i="3"/>
  <c r="AS305" i="3"/>
  <c r="AS306" i="3"/>
  <c r="AS307" i="3"/>
  <c r="AS308" i="3"/>
  <c r="AS309" i="3"/>
  <c r="AS310" i="3"/>
  <c r="AS311" i="3"/>
  <c r="AS312" i="3"/>
  <c r="AS313" i="3"/>
  <c r="AS314" i="3"/>
  <c r="AS315" i="3"/>
  <c r="AS316" i="3"/>
  <c r="AS317" i="3"/>
  <c r="AS318" i="3"/>
  <c r="AS319" i="3"/>
  <c r="AS320" i="3"/>
  <c r="AS321" i="3"/>
  <c r="AS322" i="3"/>
  <c r="AS323" i="3"/>
  <c r="AS324" i="3"/>
  <c r="AS325" i="3"/>
  <c r="AS326" i="3"/>
  <c r="AS327" i="3"/>
  <c r="AS328" i="3"/>
  <c r="AS329" i="3"/>
  <c r="AS330" i="3"/>
  <c r="AS331" i="3"/>
  <c r="AS332" i="3"/>
  <c r="AS333" i="3"/>
  <c r="AS334" i="3"/>
  <c r="AS335" i="3"/>
  <c r="AS336" i="3"/>
  <c r="AS337" i="3"/>
  <c r="AS338" i="3"/>
  <c r="AS339" i="3"/>
  <c r="AS340" i="3"/>
  <c r="AS341" i="3"/>
  <c r="AS342" i="3"/>
  <c r="AS343" i="3"/>
  <c r="AS344" i="3"/>
  <c r="AS345" i="3"/>
  <c r="AS346" i="3"/>
  <c r="AS347" i="3"/>
  <c r="AS348" i="3"/>
  <c r="AS349" i="3"/>
  <c r="AS350" i="3"/>
  <c r="AS351" i="3"/>
  <c r="AS352" i="3"/>
  <c r="AS353" i="3"/>
  <c r="AS354" i="3"/>
  <c r="AS355" i="3"/>
  <c r="AS356" i="3"/>
  <c r="AS357" i="3"/>
  <c r="AS358" i="3"/>
  <c r="AS359" i="3"/>
  <c r="AS360" i="3"/>
  <c r="AS361" i="3"/>
  <c r="AS362" i="3"/>
  <c r="AS363" i="3"/>
  <c r="AS364" i="3"/>
  <c r="AS3" i="3"/>
  <c r="AP4" i="3"/>
  <c r="AP5" i="3"/>
  <c r="AP6" i="3"/>
  <c r="AP7" i="3"/>
  <c r="AP8" i="3"/>
  <c r="AP9" i="3"/>
  <c r="AP10" i="3"/>
  <c r="AP11" i="3"/>
  <c r="AP12" i="3"/>
  <c r="AP13" i="3"/>
  <c r="AP14" i="3"/>
  <c r="AP15" i="3"/>
  <c r="AP16" i="3"/>
  <c r="AP17" i="3"/>
  <c r="AP18" i="3"/>
  <c r="AP19" i="3"/>
  <c r="AP20" i="3"/>
  <c r="AP21" i="3"/>
  <c r="AP22" i="3"/>
  <c r="AP23" i="3"/>
  <c r="AP24" i="3"/>
  <c r="AP25" i="3"/>
  <c r="AP26" i="3"/>
  <c r="AP27" i="3"/>
  <c r="AP28" i="3"/>
  <c r="AP29" i="3"/>
  <c r="AP30" i="3"/>
  <c r="AP31" i="3"/>
  <c r="AP32" i="3"/>
  <c r="AP33" i="3"/>
  <c r="AP34" i="3"/>
  <c r="AP35" i="3"/>
  <c r="AP36" i="3"/>
  <c r="AP37" i="3"/>
  <c r="AP38" i="3"/>
  <c r="AP39" i="3"/>
  <c r="AP40" i="3"/>
  <c r="AP41" i="3"/>
  <c r="AP42" i="3"/>
  <c r="AP43" i="3"/>
  <c r="AP44" i="3"/>
  <c r="AP45" i="3"/>
  <c r="AP46" i="3"/>
  <c r="AP47" i="3"/>
  <c r="AP48" i="3"/>
  <c r="AP49" i="3"/>
  <c r="AP50" i="3"/>
  <c r="AP51" i="3"/>
  <c r="AP52" i="3"/>
  <c r="AP53" i="3"/>
  <c r="AP54" i="3"/>
  <c r="AP55" i="3"/>
  <c r="AP56" i="3"/>
  <c r="AP57" i="3"/>
  <c r="AP58" i="3"/>
  <c r="AP59" i="3"/>
  <c r="AP60" i="3"/>
  <c r="AP61" i="3"/>
  <c r="AP62" i="3"/>
  <c r="AP63" i="3"/>
  <c r="AP64" i="3"/>
  <c r="AP65" i="3"/>
  <c r="AP66" i="3"/>
  <c r="AP67" i="3"/>
  <c r="AP68" i="3"/>
  <c r="AP69" i="3"/>
  <c r="AP70" i="3"/>
  <c r="AP71" i="3"/>
  <c r="AP72" i="3"/>
  <c r="AP73" i="3"/>
  <c r="AP74" i="3"/>
  <c r="AP75" i="3"/>
  <c r="AP76" i="3"/>
  <c r="AP77" i="3"/>
  <c r="AP78" i="3"/>
  <c r="AP79" i="3"/>
  <c r="AP80" i="3"/>
  <c r="AP81" i="3"/>
  <c r="AP82" i="3"/>
  <c r="AP83" i="3"/>
  <c r="AP84" i="3"/>
  <c r="AP85" i="3"/>
  <c r="AP86" i="3"/>
  <c r="AP87" i="3"/>
  <c r="AP88" i="3"/>
  <c r="AP89" i="3"/>
  <c r="AP90" i="3"/>
  <c r="AP91" i="3"/>
  <c r="AP92" i="3"/>
  <c r="AP93" i="3"/>
  <c r="AP94" i="3"/>
  <c r="AP95" i="3"/>
  <c r="AP96" i="3"/>
  <c r="AP97" i="3"/>
  <c r="AP98" i="3"/>
  <c r="AP99" i="3"/>
  <c r="AP100" i="3"/>
  <c r="AP101" i="3"/>
  <c r="AP102" i="3"/>
  <c r="AP103" i="3"/>
  <c r="AP104" i="3"/>
  <c r="AP105" i="3"/>
  <c r="AP106" i="3"/>
  <c r="AP107" i="3"/>
  <c r="AP108" i="3"/>
  <c r="AP109" i="3"/>
  <c r="AP110" i="3"/>
  <c r="AP111" i="3"/>
  <c r="AP112" i="3"/>
  <c r="AP113" i="3"/>
  <c r="AP114" i="3"/>
  <c r="AP115" i="3"/>
  <c r="AP116" i="3"/>
  <c r="AP117" i="3"/>
  <c r="AP118" i="3"/>
  <c r="AP119" i="3"/>
  <c r="AP120" i="3"/>
  <c r="AP121" i="3"/>
  <c r="AP122" i="3"/>
  <c r="AP123" i="3"/>
  <c r="AP124" i="3"/>
  <c r="AP125" i="3"/>
  <c r="AP126" i="3"/>
  <c r="AP127" i="3"/>
  <c r="AP128" i="3"/>
  <c r="AP129" i="3"/>
  <c r="AP130" i="3"/>
  <c r="AP131" i="3"/>
  <c r="AP132" i="3"/>
  <c r="AP133" i="3"/>
  <c r="AP134" i="3"/>
  <c r="AP135" i="3"/>
  <c r="AP136" i="3"/>
  <c r="AP137" i="3"/>
  <c r="AP138" i="3"/>
  <c r="AP139" i="3"/>
  <c r="AP140" i="3"/>
  <c r="AP141" i="3"/>
  <c r="AP142" i="3"/>
  <c r="AP143" i="3"/>
  <c r="AP144" i="3"/>
  <c r="AP145" i="3"/>
  <c r="AP146" i="3"/>
  <c r="AP147" i="3"/>
  <c r="AP148" i="3"/>
  <c r="AP149" i="3"/>
  <c r="AP150" i="3"/>
  <c r="AP151" i="3"/>
  <c r="AP152" i="3"/>
  <c r="AP153" i="3"/>
  <c r="AP154" i="3"/>
  <c r="AP155" i="3"/>
  <c r="AP156" i="3"/>
  <c r="AP157" i="3"/>
  <c r="AP158" i="3"/>
  <c r="AP159" i="3"/>
  <c r="AP160" i="3"/>
  <c r="AP161" i="3"/>
  <c r="AP162" i="3"/>
  <c r="AP163" i="3"/>
  <c r="AP164" i="3"/>
  <c r="AP165" i="3"/>
  <c r="AP166" i="3"/>
  <c r="AP167" i="3"/>
  <c r="AP168" i="3"/>
  <c r="AP169" i="3"/>
  <c r="AP170" i="3"/>
  <c r="AP171" i="3"/>
  <c r="AP172" i="3"/>
  <c r="AP173" i="3"/>
  <c r="AP174" i="3"/>
  <c r="AP175" i="3"/>
  <c r="AP176" i="3"/>
  <c r="AP177" i="3"/>
  <c r="AP178" i="3"/>
  <c r="AP179" i="3"/>
  <c r="AP180" i="3"/>
  <c r="AP181" i="3"/>
  <c r="AP182" i="3"/>
  <c r="AP183" i="3"/>
  <c r="AP184" i="3"/>
  <c r="AP185" i="3"/>
  <c r="AP186" i="3"/>
  <c r="AP187" i="3"/>
  <c r="AP188" i="3"/>
  <c r="AP189" i="3"/>
  <c r="AP190" i="3"/>
  <c r="AP191" i="3"/>
  <c r="AP192" i="3"/>
  <c r="AP193" i="3"/>
  <c r="AP194" i="3"/>
  <c r="AP195" i="3"/>
  <c r="AP196" i="3"/>
  <c r="AP197" i="3"/>
  <c r="AP198" i="3"/>
  <c r="AP199" i="3"/>
  <c r="AP200" i="3"/>
  <c r="AP201" i="3"/>
  <c r="AP202" i="3"/>
  <c r="AP203" i="3"/>
  <c r="AP204" i="3"/>
  <c r="AP205" i="3"/>
  <c r="AP206" i="3"/>
  <c r="AP207" i="3"/>
  <c r="AP208" i="3"/>
  <c r="AP209" i="3"/>
  <c r="AP210" i="3"/>
  <c r="AP211" i="3"/>
  <c r="AP212" i="3"/>
  <c r="AP213" i="3"/>
  <c r="AP214" i="3"/>
  <c r="AP215" i="3"/>
  <c r="AP216" i="3"/>
  <c r="AP217" i="3"/>
  <c r="AP218" i="3"/>
  <c r="AP219" i="3"/>
  <c r="AP220" i="3"/>
  <c r="AP221" i="3"/>
  <c r="AP222" i="3"/>
  <c r="AP223" i="3"/>
  <c r="AP224" i="3"/>
  <c r="AP225" i="3"/>
  <c r="AP226" i="3"/>
  <c r="AP227" i="3"/>
  <c r="AP228" i="3"/>
  <c r="AP229" i="3"/>
  <c r="AP230" i="3"/>
  <c r="AP231" i="3"/>
  <c r="AP232" i="3"/>
  <c r="AP233" i="3"/>
  <c r="AP234" i="3"/>
  <c r="AP235" i="3"/>
  <c r="AP236" i="3"/>
  <c r="AP237" i="3"/>
  <c r="AP238" i="3"/>
  <c r="AP239" i="3"/>
  <c r="AP240" i="3"/>
  <c r="AP241" i="3"/>
  <c r="AP242" i="3"/>
  <c r="AP243" i="3"/>
  <c r="AP244" i="3"/>
  <c r="AP245" i="3"/>
  <c r="AP246" i="3"/>
  <c r="AP247" i="3"/>
  <c r="AP248" i="3"/>
  <c r="AP249" i="3"/>
  <c r="AP250" i="3"/>
  <c r="AP251" i="3"/>
  <c r="AP252" i="3"/>
  <c r="AP253" i="3"/>
  <c r="AP254" i="3"/>
  <c r="AP255" i="3"/>
  <c r="AP256" i="3"/>
  <c r="AP257" i="3"/>
  <c r="AP258" i="3"/>
  <c r="AP259" i="3"/>
  <c r="AP260" i="3"/>
  <c r="AP261" i="3"/>
  <c r="AP262" i="3"/>
  <c r="AP263" i="3"/>
  <c r="AP264" i="3"/>
  <c r="AP265" i="3"/>
  <c r="AP266" i="3"/>
  <c r="AP267" i="3"/>
  <c r="AP268" i="3"/>
  <c r="AP269" i="3"/>
  <c r="AP270" i="3"/>
  <c r="AP271" i="3"/>
  <c r="AP272" i="3"/>
  <c r="AP273" i="3"/>
  <c r="AP274" i="3"/>
  <c r="AP275" i="3"/>
  <c r="AP276" i="3"/>
  <c r="AP277" i="3"/>
  <c r="AP278" i="3"/>
  <c r="AP279" i="3"/>
  <c r="AP280" i="3"/>
  <c r="AP281" i="3"/>
  <c r="AP282" i="3"/>
  <c r="AP283" i="3"/>
  <c r="AP284" i="3"/>
  <c r="AP285" i="3"/>
  <c r="AP286" i="3"/>
  <c r="AP287" i="3"/>
  <c r="AP288" i="3"/>
  <c r="AP289" i="3"/>
  <c r="AP290" i="3"/>
  <c r="AP291" i="3"/>
  <c r="AP292" i="3"/>
  <c r="AP293" i="3"/>
  <c r="AP294" i="3"/>
  <c r="AP295" i="3"/>
  <c r="AP296" i="3"/>
  <c r="AP297" i="3"/>
  <c r="AP298" i="3"/>
  <c r="AP299" i="3"/>
  <c r="AP300" i="3"/>
  <c r="AP301" i="3"/>
  <c r="AP302" i="3"/>
  <c r="AP303" i="3"/>
  <c r="AP304" i="3"/>
  <c r="AP305" i="3"/>
  <c r="AP306" i="3"/>
  <c r="AP307" i="3"/>
  <c r="AP308" i="3"/>
  <c r="AP309" i="3"/>
  <c r="AP310" i="3"/>
  <c r="AP311" i="3"/>
  <c r="AP312" i="3"/>
  <c r="AP313" i="3"/>
  <c r="AP314" i="3"/>
  <c r="AP315" i="3"/>
  <c r="AP316" i="3"/>
  <c r="AP317" i="3"/>
  <c r="AP318" i="3"/>
  <c r="AP319" i="3"/>
  <c r="AP320" i="3"/>
  <c r="AP321" i="3"/>
  <c r="AP322" i="3"/>
  <c r="AP323" i="3"/>
  <c r="AP324" i="3"/>
  <c r="AP325" i="3"/>
  <c r="AP326" i="3"/>
  <c r="AP327" i="3"/>
  <c r="AP328" i="3"/>
  <c r="AP329" i="3"/>
  <c r="AP330" i="3"/>
  <c r="AP331" i="3"/>
  <c r="AP332" i="3"/>
  <c r="AP333" i="3"/>
  <c r="AP334" i="3"/>
  <c r="AP335" i="3"/>
  <c r="AP336" i="3"/>
  <c r="AP337" i="3"/>
  <c r="AP338" i="3"/>
  <c r="AP339" i="3"/>
  <c r="AP340" i="3"/>
  <c r="AP341" i="3"/>
  <c r="AP342" i="3"/>
  <c r="AP343" i="3"/>
  <c r="AP344" i="3"/>
  <c r="AP345" i="3"/>
  <c r="AP346" i="3"/>
  <c r="AP347" i="3"/>
  <c r="AP348" i="3"/>
  <c r="AP349" i="3"/>
  <c r="AP350" i="3"/>
  <c r="AP351" i="3"/>
  <c r="AP352" i="3"/>
  <c r="AP353" i="3"/>
  <c r="AP354" i="3"/>
  <c r="AP355" i="3"/>
  <c r="AP356" i="3"/>
  <c r="AP357" i="3"/>
  <c r="AP358" i="3"/>
  <c r="AP359" i="3"/>
  <c r="AP360" i="3"/>
  <c r="AP361" i="3"/>
  <c r="AP362" i="3"/>
  <c r="AP363" i="3"/>
  <c r="AP364" i="3"/>
  <c r="AP3" i="3"/>
  <c r="AO4" i="3"/>
  <c r="AO5" i="3"/>
  <c r="AO6" i="3"/>
  <c r="AO7" i="3"/>
  <c r="AO8" i="3"/>
  <c r="AO9" i="3"/>
  <c r="AO10" i="3"/>
  <c r="AO11" i="3"/>
  <c r="AO12" i="3"/>
  <c r="AO13" i="3"/>
  <c r="AO14" i="3"/>
  <c r="AO15" i="3"/>
  <c r="AO16" i="3"/>
  <c r="AO17" i="3"/>
  <c r="AO18" i="3"/>
  <c r="AO19" i="3"/>
  <c r="AO20" i="3"/>
  <c r="AO21" i="3"/>
  <c r="AO22" i="3"/>
  <c r="AO23" i="3"/>
  <c r="AO24" i="3"/>
  <c r="AO25" i="3"/>
  <c r="AO26" i="3"/>
  <c r="AO27" i="3"/>
  <c r="AO28" i="3"/>
  <c r="AO29" i="3"/>
  <c r="AO30" i="3"/>
  <c r="AO31" i="3"/>
  <c r="AO32" i="3"/>
  <c r="AO33" i="3"/>
  <c r="AO34" i="3"/>
  <c r="AO35" i="3"/>
  <c r="AO36" i="3"/>
  <c r="AO37" i="3"/>
  <c r="AO38" i="3"/>
  <c r="AO39" i="3"/>
  <c r="AO40" i="3"/>
  <c r="AO41" i="3"/>
  <c r="AO42" i="3"/>
  <c r="AO43" i="3"/>
  <c r="AO44" i="3"/>
  <c r="AO45" i="3"/>
  <c r="AO46" i="3"/>
  <c r="AO47" i="3"/>
  <c r="AO48" i="3"/>
  <c r="AO49" i="3"/>
  <c r="AO50" i="3"/>
  <c r="AO51" i="3"/>
  <c r="AO52" i="3"/>
  <c r="AO53" i="3"/>
  <c r="AO54" i="3"/>
  <c r="AO55" i="3"/>
  <c r="AO56" i="3"/>
  <c r="AO57" i="3"/>
  <c r="AO58" i="3"/>
  <c r="AO59" i="3"/>
  <c r="AO60" i="3"/>
  <c r="AO61" i="3"/>
  <c r="AO62" i="3"/>
  <c r="AO63" i="3"/>
  <c r="AO64" i="3"/>
  <c r="AO65" i="3"/>
  <c r="AO66" i="3"/>
  <c r="AO67" i="3"/>
  <c r="AO68" i="3"/>
  <c r="AO69" i="3"/>
  <c r="AO70" i="3"/>
  <c r="AO71" i="3"/>
  <c r="AO72" i="3"/>
  <c r="AO73" i="3"/>
  <c r="AO74" i="3"/>
  <c r="AO75" i="3"/>
  <c r="AO76" i="3"/>
  <c r="AO77" i="3"/>
  <c r="AO78" i="3"/>
  <c r="AO79" i="3"/>
  <c r="AO80" i="3"/>
  <c r="AO81" i="3"/>
  <c r="AO82" i="3"/>
  <c r="AO83" i="3"/>
  <c r="AO84" i="3"/>
  <c r="AO85" i="3"/>
  <c r="AO86" i="3"/>
  <c r="AO87" i="3"/>
  <c r="AO88" i="3"/>
  <c r="AO89" i="3"/>
  <c r="AO90" i="3"/>
  <c r="AO91" i="3"/>
  <c r="AO92" i="3"/>
  <c r="AO93" i="3"/>
  <c r="AO94" i="3"/>
  <c r="AO95" i="3"/>
  <c r="AO96" i="3"/>
  <c r="AO97" i="3"/>
  <c r="AO98" i="3"/>
  <c r="AO99" i="3"/>
  <c r="AO100" i="3"/>
  <c r="AO101" i="3"/>
  <c r="AO102" i="3"/>
  <c r="AO103" i="3"/>
  <c r="AO104" i="3"/>
  <c r="AO105" i="3"/>
  <c r="AO106" i="3"/>
  <c r="AO107" i="3"/>
  <c r="AO108" i="3"/>
  <c r="AO109" i="3"/>
  <c r="AO110" i="3"/>
  <c r="AO111" i="3"/>
  <c r="AO112" i="3"/>
  <c r="AO113" i="3"/>
  <c r="AO114" i="3"/>
  <c r="AO115" i="3"/>
  <c r="AO116" i="3"/>
  <c r="AO117" i="3"/>
  <c r="AO118" i="3"/>
  <c r="AO119" i="3"/>
  <c r="AO120" i="3"/>
  <c r="AO121" i="3"/>
  <c r="AO122" i="3"/>
  <c r="AO123" i="3"/>
  <c r="AO124" i="3"/>
  <c r="AO125" i="3"/>
  <c r="AO126" i="3"/>
  <c r="AO127" i="3"/>
  <c r="AO128" i="3"/>
  <c r="AO129" i="3"/>
  <c r="AO130" i="3"/>
  <c r="AO131" i="3"/>
  <c r="AO132" i="3"/>
  <c r="AO133" i="3"/>
  <c r="AO134" i="3"/>
  <c r="AO135" i="3"/>
  <c r="AO136" i="3"/>
  <c r="AO137" i="3"/>
  <c r="AO138" i="3"/>
  <c r="AO139" i="3"/>
  <c r="AO140" i="3"/>
  <c r="AO141" i="3"/>
  <c r="AO142" i="3"/>
  <c r="AO143" i="3"/>
  <c r="AO144" i="3"/>
  <c r="AO145" i="3"/>
  <c r="AO146" i="3"/>
  <c r="AO147" i="3"/>
  <c r="AO148" i="3"/>
  <c r="AO149" i="3"/>
  <c r="AO150" i="3"/>
  <c r="AO151" i="3"/>
  <c r="AO152" i="3"/>
  <c r="AO153" i="3"/>
  <c r="AO154" i="3"/>
  <c r="AO155" i="3"/>
  <c r="AO156" i="3"/>
  <c r="AO157" i="3"/>
  <c r="AO158" i="3"/>
  <c r="AO159" i="3"/>
  <c r="AO160" i="3"/>
  <c r="AO161" i="3"/>
  <c r="AO162" i="3"/>
  <c r="AO163" i="3"/>
  <c r="AO164" i="3"/>
  <c r="AO165" i="3"/>
  <c r="AO166" i="3"/>
  <c r="AO167" i="3"/>
  <c r="AO168" i="3"/>
  <c r="AO169" i="3"/>
  <c r="AO170" i="3"/>
  <c r="AO171" i="3"/>
  <c r="AO172" i="3"/>
  <c r="AO173" i="3"/>
  <c r="AO174" i="3"/>
  <c r="AO175" i="3"/>
  <c r="AO176" i="3"/>
  <c r="AO177" i="3"/>
  <c r="AO178" i="3"/>
  <c r="AO179" i="3"/>
  <c r="AO180" i="3"/>
  <c r="AO181" i="3"/>
  <c r="AO182" i="3"/>
  <c r="AO183" i="3"/>
  <c r="AO184" i="3"/>
  <c r="AO185" i="3"/>
  <c r="AO186" i="3"/>
  <c r="AO187" i="3"/>
  <c r="AO188" i="3"/>
  <c r="AO189" i="3"/>
  <c r="AO190" i="3"/>
  <c r="AO191" i="3"/>
  <c r="AO192" i="3"/>
  <c r="AO193" i="3"/>
  <c r="AO194" i="3"/>
  <c r="AO195" i="3"/>
  <c r="AO196" i="3"/>
  <c r="AO197" i="3"/>
  <c r="AO198" i="3"/>
  <c r="AO199" i="3"/>
  <c r="AO200" i="3"/>
  <c r="AO201" i="3"/>
  <c r="AO202" i="3"/>
  <c r="AO203" i="3"/>
  <c r="AO204" i="3"/>
  <c r="AO205" i="3"/>
  <c r="AO206" i="3"/>
  <c r="AO207" i="3"/>
  <c r="AO208" i="3"/>
  <c r="AO209" i="3"/>
  <c r="AO210" i="3"/>
  <c r="AO211" i="3"/>
  <c r="AO212" i="3"/>
  <c r="AO213" i="3"/>
  <c r="AO214" i="3"/>
  <c r="AO215" i="3"/>
  <c r="AO216" i="3"/>
  <c r="AO217" i="3"/>
  <c r="AO218" i="3"/>
  <c r="AO219" i="3"/>
  <c r="AO220" i="3"/>
  <c r="AO221" i="3"/>
  <c r="AO222" i="3"/>
  <c r="AO223" i="3"/>
  <c r="AO224" i="3"/>
  <c r="AO225" i="3"/>
  <c r="AO226" i="3"/>
  <c r="AO227" i="3"/>
  <c r="AO228" i="3"/>
  <c r="AO229" i="3"/>
  <c r="AO230" i="3"/>
  <c r="AO231" i="3"/>
  <c r="AO232" i="3"/>
  <c r="AO233" i="3"/>
  <c r="AO234" i="3"/>
  <c r="AO235" i="3"/>
  <c r="AO236" i="3"/>
  <c r="AO237" i="3"/>
  <c r="AO238" i="3"/>
  <c r="AO239" i="3"/>
  <c r="AO240" i="3"/>
  <c r="AO241" i="3"/>
  <c r="AO242" i="3"/>
  <c r="AO243" i="3"/>
  <c r="AO244" i="3"/>
  <c r="AO245" i="3"/>
  <c r="AO246" i="3"/>
  <c r="AO247" i="3"/>
  <c r="AO248" i="3"/>
  <c r="AO249" i="3"/>
  <c r="AO250" i="3"/>
  <c r="AO251" i="3"/>
  <c r="AO252" i="3"/>
  <c r="AO253" i="3"/>
  <c r="AO254" i="3"/>
  <c r="AO255" i="3"/>
  <c r="AO256" i="3"/>
  <c r="AO257" i="3"/>
  <c r="AO258" i="3"/>
  <c r="AO259" i="3"/>
  <c r="AO260" i="3"/>
  <c r="AO261" i="3"/>
  <c r="AO262" i="3"/>
  <c r="AO263" i="3"/>
  <c r="AO264" i="3"/>
  <c r="AO265" i="3"/>
  <c r="AO266" i="3"/>
  <c r="AO267" i="3"/>
  <c r="AO268" i="3"/>
  <c r="AO269" i="3"/>
  <c r="AO270" i="3"/>
  <c r="AO271" i="3"/>
  <c r="AO272" i="3"/>
  <c r="AO273" i="3"/>
  <c r="AO274" i="3"/>
  <c r="AO275" i="3"/>
  <c r="AO276" i="3"/>
  <c r="AO277" i="3"/>
  <c r="AO278" i="3"/>
  <c r="AO279" i="3"/>
  <c r="AO280" i="3"/>
  <c r="AO281" i="3"/>
  <c r="AO282" i="3"/>
  <c r="AO283" i="3"/>
  <c r="AO284" i="3"/>
  <c r="AO285" i="3"/>
  <c r="AO286" i="3"/>
  <c r="AO287" i="3"/>
  <c r="AO288" i="3"/>
  <c r="AO289" i="3"/>
  <c r="AO290" i="3"/>
  <c r="AO291" i="3"/>
  <c r="AO292" i="3"/>
  <c r="AO293" i="3"/>
  <c r="AO294" i="3"/>
  <c r="AO295" i="3"/>
  <c r="AO296" i="3"/>
  <c r="AO297" i="3"/>
  <c r="AO298" i="3"/>
  <c r="AO299" i="3"/>
  <c r="AO300" i="3"/>
  <c r="AO301" i="3"/>
  <c r="AO302" i="3"/>
  <c r="AO303" i="3"/>
  <c r="AO304" i="3"/>
  <c r="AO305" i="3"/>
  <c r="AO306" i="3"/>
  <c r="AO307" i="3"/>
  <c r="AO308" i="3"/>
  <c r="AO309" i="3"/>
  <c r="AO310" i="3"/>
  <c r="AO311" i="3"/>
  <c r="AO312" i="3"/>
  <c r="AO313" i="3"/>
  <c r="AO314" i="3"/>
  <c r="AO315" i="3"/>
  <c r="AO316" i="3"/>
  <c r="AO317" i="3"/>
  <c r="AO318" i="3"/>
  <c r="AO319" i="3"/>
  <c r="AO320" i="3"/>
  <c r="AO321" i="3"/>
  <c r="AO322" i="3"/>
  <c r="AO323" i="3"/>
  <c r="AO324" i="3"/>
  <c r="AO325" i="3"/>
  <c r="AO326" i="3"/>
  <c r="AO327" i="3"/>
  <c r="AO328" i="3"/>
  <c r="AO329" i="3"/>
  <c r="AO330" i="3"/>
  <c r="AO331" i="3"/>
  <c r="AO332" i="3"/>
  <c r="AO333" i="3"/>
  <c r="AO334" i="3"/>
  <c r="AO335" i="3"/>
  <c r="AO336" i="3"/>
  <c r="AO337" i="3"/>
  <c r="AO338" i="3"/>
  <c r="AO339" i="3"/>
  <c r="AO340" i="3"/>
  <c r="AO341" i="3"/>
  <c r="AO342" i="3"/>
  <c r="AO343" i="3"/>
  <c r="AO344" i="3"/>
  <c r="AO345" i="3"/>
  <c r="AO346" i="3"/>
  <c r="AO347" i="3"/>
  <c r="AO348" i="3"/>
  <c r="AO349" i="3"/>
  <c r="AO350" i="3"/>
  <c r="AO351" i="3"/>
  <c r="AO352" i="3"/>
  <c r="AO353" i="3"/>
  <c r="AO354" i="3"/>
  <c r="AO355" i="3"/>
  <c r="AO356" i="3"/>
  <c r="AO357" i="3"/>
  <c r="AO358" i="3"/>
  <c r="AO359" i="3"/>
  <c r="AO360" i="3"/>
  <c r="AO361" i="3"/>
  <c r="AO362" i="3"/>
  <c r="AO363" i="3"/>
  <c r="AO364" i="3"/>
  <c r="AO3" i="3"/>
  <c r="AN4" i="3"/>
  <c r="AN5" i="3"/>
  <c r="AN6" i="3"/>
  <c r="AN7" i="3"/>
  <c r="AN8" i="3"/>
  <c r="AN9" i="3"/>
  <c r="AN10" i="3"/>
  <c r="AN11" i="3"/>
  <c r="AN12" i="3"/>
  <c r="AN13" i="3"/>
  <c r="AN14" i="3"/>
  <c r="AN15" i="3"/>
  <c r="AN16" i="3"/>
  <c r="AN17" i="3"/>
  <c r="AN18" i="3"/>
  <c r="AN19" i="3"/>
  <c r="AN20" i="3"/>
  <c r="AN21" i="3"/>
  <c r="AN22" i="3"/>
  <c r="AN23" i="3"/>
  <c r="AN24" i="3"/>
  <c r="AN25" i="3"/>
  <c r="AN26" i="3"/>
  <c r="AN27" i="3"/>
  <c r="AN28" i="3"/>
  <c r="AN29" i="3"/>
  <c r="AN30" i="3"/>
  <c r="AN31" i="3"/>
  <c r="AN32" i="3"/>
  <c r="AN33" i="3"/>
  <c r="AN34" i="3"/>
  <c r="AN35" i="3"/>
  <c r="AN36" i="3"/>
  <c r="AN37" i="3"/>
  <c r="AN38" i="3"/>
  <c r="AN39" i="3"/>
  <c r="AN40" i="3"/>
  <c r="AN41" i="3"/>
  <c r="AN42" i="3"/>
  <c r="AN43" i="3"/>
  <c r="AN44" i="3"/>
  <c r="AN45" i="3"/>
  <c r="AN46" i="3"/>
  <c r="AN47" i="3"/>
  <c r="AN48" i="3"/>
  <c r="AN49" i="3"/>
  <c r="AN50" i="3"/>
  <c r="AN51" i="3"/>
  <c r="AN52" i="3"/>
  <c r="AN53" i="3"/>
  <c r="AN54" i="3"/>
  <c r="AN55" i="3"/>
  <c r="AN56" i="3"/>
  <c r="AN57" i="3"/>
  <c r="AN58" i="3"/>
  <c r="AN59" i="3"/>
  <c r="AN60" i="3"/>
  <c r="AN61" i="3"/>
  <c r="AN62" i="3"/>
  <c r="AN63" i="3"/>
  <c r="AN64" i="3"/>
  <c r="AN65" i="3"/>
  <c r="AN66" i="3"/>
  <c r="AN67" i="3"/>
  <c r="AN68" i="3"/>
  <c r="AN69" i="3"/>
  <c r="AN70" i="3"/>
  <c r="AN71" i="3"/>
  <c r="AN72" i="3"/>
  <c r="AN73" i="3"/>
  <c r="AN74" i="3"/>
  <c r="AN75" i="3"/>
  <c r="AN76" i="3"/>
  <c r="AN77" i="3"/>
  <c r="AN78" i="3"/>
  <c r="AN79" i="3"/>
  <c r="AN80" i="3"/>
  <c r="AN81" i="3"/>
  <c r="AN82" i="3"/>
  <c r="AN83" i="3"/>
  <c r="AN84" i="3"/>
  <c r="AN85" i="3"/>
  <c r="AN86" i="3"/>
  <c r="AN87" i="3"/>
  <c r="AN88" i="3"/>
  <c r="AN89" i="3"/>
  <c r="AN90" i="3"/>
  <c r="AN91" i="3"/>
  <c r="AN92" i="3"/>
  <c r="AN93" i="3"/>
  <c r="AN94" i="3"/>
  <c r="AN95" i="3"/>
  <c r="AN96" i="3"/>
  <c r="AN97" i="3"/>
  <c r="AN98" i="3"/>
  <c r="AN99" i="3"/>
  <c r="AN100" i="3"/>
  <c r="AN101" i="3"/>
  <c r="AN102" i="3"/>
  <c r="AN103" i="3"/>
  <c r="AN104" i="3"/>
  <c r="AN105" i="3"/>
  <c r="AN106" i="3"/>
  <c r="AN107" i="3"/>
  <c r="AN108" i="3"/>
  <c r="AN109" i="3"/>
  <c r="AN110" i="3"/>
  <c r="AN111" i="3"/>
  <c r="AN112" i="3"/>
  <c r="AN113" i="3"/>
  <c r="AN114" i="3"/>
  <c r="AN115" i="3"/>
  <c r="AN116" i="3"/>
  <c r="AN117" i="3"/>
  <c r="AN118" i="3"/>
  <c r="AN119" i="3"/>
  <c r="AN120" i="3"/>
  <c r="AN121" i="3"/>
  <c r="AN122" i="3"/>
  <c r="AN123" i="3"/>
  <c r="AN124" i="3"/>
  <c r="AN125" i="3"/>
  <c r="AN126" i="3"/>
  <c r="AN127" i="3"/>
  <c r="AN128" i="3"/>
  <c r="AN129" i="3"/>
  <c r="AN130" i="3"/>
  <c r="AN131" i="3"/>
  <c r="AN132" i="3"/>
  <c r="AN133" i="3"/>
  <c r="AN134" i="3"/>
  <c r="AN135" i="3"/>
  <c r="AN136" i="3"/>
  <c r="AN137" i="3"/>
  <c r="AN138" i="3"/>
  <c r="AN139" i="3"/>
  <c r="AN140" i="3"/>
  <c r="AN141" i="3"/>
  <c r="AN142" i="3"/>
  <c r="AN143" i="3"/>
  <c r="AN144" i="3"/>
  <c r="AN145" i="3"/>
  <c r="AN146" i="3"/>
  <c r="AN147" i="3"/>
  <c r="AN148" i="3"/>
  <c r="AN149" i="3"/>
  <c r="AN150" i="3"/>
  <c r="AN151" i="3"/>
  <c r="AN152" i="3"/>
  <c r="AN153" i="3"/>
  <c r="AN154" i="3"/>
  <c r="AN155" i="3"/>
  <c r="AN156" i="3"/>
  <c r="AN157" i="3"/>
  <c r="AN158" i="3"/>
  <c r="AN159" i="3"/>
  <c r="AN160" i="3"/>
  <c r="AN161" i="3"/>
  <c r="AN162" i="3"/>
  <c r="AN163" i="3"/>
  <c r="AN164" i="3"/>
  <c r="AN165" i="3"/>
  <c r="AN166" i="3"/>
  <c r="AN167" i="3"/>
  <c r="AN168" i="3"/>
  <c r="AN169" i="3"/>
  <c r="AN170" i="3"/>
  <c r="AN171" i="3"/>
  <c r="AN172" i="3"/>
  <c r="AN173" i="3"/>
  <c r="AN174" i="3"/>
  <c r="AN175" i="3"/>
  <c r="AN176" i="3"/>
  <c r="AN177" i="3"/>
  <c r="AN178" i="3"/>
  <c r="AN179" i="3"/>
  <c r="AN180" i="3"/>
  <c r="AN181" i="3"/>
  <c r="AN182" i="3"/>
  <c r="AN183" i="3"/>
  <c r="AN184" i="3"/>
  <c r="AN185" i="3"/>
  <c r="AN186" i="3"/>
  <c r="AN187" i="3"/>
  <c r="AN188" i="3"/>
  <c r="AN189" i="3"/>
  <c r="AN190" i="3"/>
  <c r="AN191" i="3"/>
  <c r="AN192" i="3"/>
  <c r="AN193" i="3"/>
  <c r="AN194" i="3"/>
  <c r="AN195" i="3"/>
  <c r="AN196" i="3"/>
  <c r="AN197" i="3"/>
  <c r="AN198" i="3"/>
  <c r="AN199" i="3"/>
  <c r="AN200" i="3"/>
  <c r="AN201" i="3"/>
  <c r="AN202" i="3"/>
  <c r="AN203" i="3"/>
  <c r="AN204" i="3"/>
  <c r="AN205" i="3"/>
  <c r="AN206" i="3"/>
  <c r="AN207" i="3"/>
  <c r="AN208" i="3"/>
  <c r="AN209" i="3"/>
  <c r="AN210" i="3"/>
  <c r="AN211" i="3"/>
  <c r="AN212" i="3"/>
  <c r="AN213" i="3"/>
  <c r="AN214" i="3"/>
  <c r="AN215" i="3"/>
  <c r="AN216" i="3"/>
  <c r="AN217" i="3"/>
  <c r="AN218" i="3"/>
  <c r="AN219" i="3"/>
  <c r="AN220" i="3"/>
  <c r="AN221" i="3"/>
  <c r="AN222" i="3"/>
  <c r="AN223" i="3"/>
  <c r="AN224" i="3"/>
  <c r="AN225" i="3"/>
  <c r="AN226" i="3"/>
  <c r="AN227" i="3"/>
  <c r="AN228" i="3"/>
  <c r="AN229" i="3"/>
  <c r="AN230" i="3"/>
  <c r="AN231" i="3"/>
  <c r="AN232" i="3"/>
  <c r="AN233" i="3"/>
  <c r="AN234" i="3"/>
  <c r="AN235" i="3"/>
  <c r="AN236" i="3"/>
  <c r="AN237" i="3"/>
  <c r="AN238" i="3"/>
  <c r="AN239" i="3"/>
  <c r="AN240" i="3"/>
  <c r="AN241" i="3"/>
  <c r="AN242" i="3"/>
  <c r="AN243" i="3"/>
  <c r="AN244" i="3"/>
  <c r="AN245" i="3"/>
  <c r="AN246" i="3"/>
  <c r="AN247" i="3"/>
  <c r="AN248" i="3"/>
  <c r="AN249" i="3"/>
  <c r="AN250" i="3"/>
  <c r="AN251" i="3"/>
  <c r="AN252" i="3"/>
  <c r="AN253" i="3"/>
  <c r="AN254" i="3"/>
  <c r="AN255" i="3"/>
  <c r="AN256" i="3"/>
  <c r="AN257" i="3"/>
  <c r="AN258" i="3"/>
  <c r="AN259" i="3"/>
  <c r="AN260" i="3"/>
  <c r="AN261" i="3"/>
  <c r="AN262" i="3"/>
  <c r="AN263" i="3"/>
  <c r="AN264" i="3"/>
  <c r="AN265" i="3"/>
  <c r="AN266" i="3"/>
  <c r="AN267" i="3"/>
  <c r="AN268" i="3"/>
  <c r="AN269" i="3"/>
  <c r="AN270" i="3"/>
  <c r="AN271" i="3"/>
  <c r="AN272" i="3"/>
  <c r="AN273" i="3"/>
  <c r="AN274" i="3"/>
  <c r="AN275" i="3"/>
  <c r="AN276" i="3"/>
  <c r="AN277" i="3"/>
  <c r="AN278" i="3"/>
  <c r="AN279" i="3"/>
  <c r="AN280" i="3"/>
  <c r="AN281" i="3"/>
  <c r="AN282" i="3"/>
  <c r="AN283" i="3"/>
  <c r="AN284" i="3"/>
  <c r="AN285" i="3"/>
  <c r="AN286" i="3"/>
  <c r="AN287" i="3"/>
  <c r="AN288" i="3"/>
  <c r="AN289" i="3"/>
  <c r="AN290" i="3"/>
  <c r="AN291" i="3"/>
  <c r="AN292" i="3"/>
  <c r="AN293" i="3"/>
  <c r="AN294" i="3"/>
  <c r="AN295" i="3"/>
  <c r="AN296" i="3"/>
  <c r="AN297" i="3"/>
  <c r="AN298" i="3"/>
  <c r="AN299" i="3"/>
  <c r="AN300" i="3"/>
  <c r="AN301" i="3"/>
  <c r="AN302" i="3"/>
  <c r="AN303" i="3"/>
  <c r="AN304" i="3"/>
  <c r="AN305" i="3"/>
  <c r="AN306" i="3"/>
  <c r="AN307" i="3"/>
  <c r="AN308" i="3"/>
  <c r="AN309" i="3"/>
  <c r="AN310" i="3"/>
  <c r="AN311" i="3"/>
  <c r="AN312" i="3"/>
  <c r="AN313" i="3"/>
  <c r="AN314" i="3"/>
  <c r="AN315" i="3"/>
  <c r="AN316" i="3"/>
  <c r="AN317" i="3"/>
  <c r="AN318" i="3"/>
  <c r="AN319" i="3"/>
  <c r="AN320" i="3"/>
  <c r="AN321" i="3"/>
  <c r="AN322" i="3"/>
  <c r="AN323" i="3"/>
  <c r="AN324" i="3"/>
  <c r="AN325" i="3"/>
  <c r="AN326" i="3"/>
  <c r="AN327" i="3"/>
  <c r="AN328" i="3"/>
  <c r="AN329" i="3"/>
  <c r="AN330" i="3"/>
  <c r="AN331" i="3"/>
  <c r="AN332" i="3"/>
  <c r="AN333" i="3"/>
  <c r="AN334" i="3"/>
  <c r="AN335" i="3"/>
  <c r="AN336" i="3"/>
  <c r="AN337" i="3"/>
  <c r="AN338" i="3"/>
  <c r="AN339" i="3"/>
  <c r="AN340" i="3"/>
  <c r="AN341" i="3"/>
  <c r="AN342" i="3"/>
  <c r="AN343" i="3"/>
  <c r="AN344" i="3"/>
  <c r="AN345" i="3"/>
  <c r="AN346" i="3"/>
  <c r="AN347" i="3"/>
  <c r="AN348" i="3"/>
  <c r="AN349" i="3"/>
  <c r="AN350" i="3"/>
  <c r="AN351" i="3"/>
  <c r="AN352" i="3"/>
  <c r="AN353" i="3"/>
  <c r="AN354" i="3"/>
  <c r="AN355" i="3"/>
  <c r="AN356" i="3"/>
  <c r="AN357" i="3"/>
  <c r="AN358" i="3"/>
  <c r="AN359" i="3"/>
  <c r="AN360" i="3"/>
  <c r="AN361" i="3"/>
  <c r="AN362" i="3"/>
  <c r="AN363" i="3"/>
  <c r="AN364" i="3"/>
  <c r="AN3" i="3"/>
  <c r="AM4" i="3"/>
  <c r="AM5" i="3"/>
  <c r="AM6" i="3"/>
  <c r="AM7" i="3"/>
  <c r="AM8" i="3"/>
  <c r="AM9" i="3"/>
  <c r="AM10" i="3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36" i="3"/>
  <c r="AM37" i="3"/>
  <c r="AM38" i="3"/>
  <c r="AM39" i="3"/>
  <c r="AM40" i="3"/>
  <c r="AM41" i="3"/>
  <c r="AM42" i="3"/>
  <c r="AM43" i="3"/>
  <c r="AM44" i="3"/>
  <c r="AM45" i="3"/>
  <c r="AM46" i="3"/>
  <c r="AM47" i="3"/>
  <c r="AM48" i="3"/>
  <c r="AM49" i="3"/>
  <c r="AM50" i="3"/>
  <c r="AM51" i="3"/>
  <c r="AM52" i="3"/>
  <c r="AM53" i="3"/>
  <c r="AM54" i="3"/>
  <c r="AM55" i="3"/>
  <c r="AM56" i="3"/>
  <c r="AM57" i="3"/>
  <c r="AM58" i="3"/>
  <c r="AM59" i="3"/>
  <c r="AM60" i="3"/>
  <c r="AM61" i="3"/>
  <c r="AM62" i="3"/>
  <c r="AM63" i="3"/>
  <c r="AM64" i="3"/>
  <c r="AM65" i="3"/>
  <c r="AM66" i="3"/>
  <c r="AM67" i="3"/>
  <c r="AM68" i="3"/>
  <c r="AM69" i="3"/>
  <c r="AM70" i="3"/>
  <c r="AM71" i="3"/>
  <c r="AM72" i="3"/>
  <c r="AM73" i="3"/>
  <c r="AM74" i="3"/>
  <c r="AM75" i="3"/>
  <c r="AM76" i="3"/>
  <c r="AM77" i="3"/>
  <c r="AM78" i="3"/>
  <c r="AM79" i="3"/>
  <c r="AM80" i="3"/>
  <c r="AM81" i="3"/>
  <c r="AM82" i="3"/>
  <c r="AM83" i="3"/>
  <c r="AM84" i="3"/>
  <c r="AM85" i="3"/>
  <c r="AM86" i="3"/>
  <c r="AM87" i="3"/>
  <c r="AM88" i="3"/>
  <c r="AM89" i="3"/>
  <c r="AM90" i="3"/>
  <c r="AM91" i="3"/>
  <c r="AM92" i="3"/>
  <c r="AM93" i="3"/>
  <c r="AM94" i="3"/>
  <c r="AM95" i="3"/>
  <c r="AM96" i="3"/>
  <c r="AM97" i="3"/>
  <c r="AM98" i="3"/>
  <c r="AM99" i="3"/>
  <c r="AM100" i="3"/>
  <c r="AM101" i="3"/>
  <c r="AM102" i="3"/>
  <c r="AM103" i="3"/>
  <c r="AM104" i="3"/>
  <c r="AM105" i="3"/>
  <c r="AM106" i="3"/>
  <c r="AM107" i="3"/>
  <c r="AM108" i="3"/>
  <c r="AM109" i="3"/>
  <c r="AM110" i="3"/>
  <c r="AM111" i="3"/>
  <c r="AM112" i="3"/>
  <c r="AM113" i="3"/>
  <c r="AM114" i="3"/>
  <c r="AM115" i="3"/>
  <c r="AM116" i="3"/>
  <c r="AM117" i="3"/>
  <c r="AM118" i="3"/>
  <c r="AM119" i="3"/>
  <c r="AM120" i="3"/>
  <c r="AM121" i="3"/>
  <c r="AM122" i="3"/>
  <c r="AM123" i="3"/>
  <c r="AM124" i="3"/>
  <c r="AM125" i="3"/>
  <c r="AM126" i="3"/>
  <c r="AM127" i="3"/>
  <c r="AM128" i="3"/>
  <c r="AM129" i="3"/>
  <c r="AM130" i="3"/>
  <c r="AM131" i="3"/>
  <c r="AM132" i="3"/>
  <c r="AM133" i="3"/>
  <c r="AM134" i="3"/>
  <c r="AM135" i="3"/>
  <c r="AM136" i="3"/>
  <c r="AM137" i="3"/>
  <c r="AM138" i="3"/>
  <c r="AM139" i="3"/>
  <c r="AM140" i="3"/>
  <c r="AM141" i="3"/>
  <c r="AM142" i="3"/>
  <c r="AM143" i="3"/>
  <c r="AM144" i="3"/>
  <c r="AM145" i="3"/>
  <c r="AM146" i="3"/>
  <c r="AM147" i="3"/>
  <c r="AM148" i="3"/>
  <c r="AM149" i="3"/>
  <c r="AM150" i="3"/>
  <c r="AM151" i="3"/>
  <c r="AM152" i="3"/>
  <c r="AM153" i="3"/>
  <c r="AM154" i="3"/>
  <c r="AM155" i="3"/>
  <c r="AM156" i="3"/>
  <c r="AM157" i="3"/>
  <c r="AM158" i="3"/>
  <c r="AM159" i="3"/>
  <c r="AM160" i="3"/>
  <c r="AM161" i="3"/>
  <c r="AM162" i="3"/>
  <c r="AM163" i="3"/>
  <c r="AM164" i="3"/>
  <c r="AM165" i="3"/>
  <c r="AM166" i="3"/>
  <c r="AM167" i="3"/>
  <c r="AM168" i="3"/>
  <c r="AM169" i="3"/>
  <c r="AM170" i="3"/>
  <c r="AM171" i="3"/>
  <c r="AM172" i="3"/>
  <c r="AM173" i="3"/>
  <c r="AM174" i="3"/>
  <c r="AM175" i="3"/>
  <c r="AM176" i="3"/>
  <c r="AM177" i="3"/>
  <c r="AM178" i="3"/>
  <c r="AM179" i="3"/>
  <c r="AM180" i="3"/>
  <c r="AM181" i="3"/>
  <c r="AM182" i="3"/>
  <c r="AM183" i="3"/>
  <c r="AM184" i="3"/>
  <c r="AM185" i="3"/>
  <c r="AM186" i="3"/>
  <c r="AM187" i="3"/>
  <c r="AM188" i="3"/>
  <c r="AM189" i="3"/>
  <c r="AM190" i="3"/>
  <c r="AM191" i="3"/>
  <c r="AM192" i="3"/>
  <c r="AM193" i="3"/>
  <c r="AM194" i="3"/>
  <c r="AM195" i="3"/>
  <c r="AM196" i="3"/>
  <c r="AM197" i="3"/>
  <c r="AM198" i="3"/>
  <c r="AM199" i="3"/>
  <c r="AM200" i="3"/>
  <c r="AM201" i="3"/>
  <c r="AM202" i="3"/>
  <c r="AM203" i="3"/>
  <c r="AM204" i="3"/>
  <c r="AM205" i="3"/>
  <c r="AM206" i="3"/>
  <c r="AM207" i="3"/>
  <c r="AM208" i="3"/>
  <c r="AM209" i="3"/>
  <c r="AM210" i="3"/>
  <c r="AM211" i="3"/>
  <c r="AM212" i="3"/>
  <c r="AM213" i="3"/>
  <c r="AM214" i="3"/>
  <c r="AM215" i="3"/>
  <c r="AM216" i="3"/>
  <c r="AM217" i="3"/>
  <c r="AM218" i="3"/>
  <c r="AM219" i="3"/>
  <c r="AM220" i="3"/>
  <c r="AM221" i="3"/>
  <c r="AM222" i="3"/>
  <c r="AM223" i="3"/>
  <c r="AM224" i="3"/>
  <c r="AM225" i="3"/>
  <c r="AM226" i="3"/>
  <c r="AM227" i="3"/>
  <c r="AM228" i="3"/>
  <c r="AM229" i="3"/>
  <c r="AM230" i="3"/>
  <c r="AM231" i="3"/>
  <c r="AM232" i="3"/>
  <c r="AM233" i="3"/>
  <c r="AM234" i="3"/>
  <c r="AM235" i="3"/>
  <c r="AM236" i="3"/>
  <c r="AM237" i="3"/>
  <c r="AM238" i="3"/>
  <c r="AM239" i="3"/>
  <c r="AM240" i="3"/>
  <c r="AM241" i="3"/>
  <c r="AM242" i="3"/>
  <c r="AM243" i="3"/>
  <c r="AM244" i="3"/>
  <c r="AM245" i="3"/>
  <c r="AM246" i="3"/>
  <c r="AM247" i="3"/>
  <c r="AM248" i="3"/>
  <c r="AM249" i="3"/>
  <c r="AM250" i="3"/>
  <c r="AM251" i="3"/>
  <c r="AM252" i="3"/>
  <c r="AM253" i="3"/>
  <c r="AM254" i="3"/>
  <c r="AM255" i="3"/>
  <c r="AM256" i="3"/>
  <c r="AM257" i="3"/>
  <c r="AM258" i="3"/>
  <c r="AM259" i="3"/>
  <c r="AM260" i="3"/>
  <c r="AM261" i="3"/>
  <c r="AM262" i="3"/>
  <c r="AM263" i="3"/>
  <c r="AM264" i="3"/>
  <c r="AM265" i="3"/>
  <c r="AM266" i="3"/>
  <c r="AM267" i="3"/>
  <c r="AM268" i="3"/>
  <c r="AM269" i="3"/>
  <c r="AM270" i="3"/>
  <c r="AM271" i="3"/>
  <c r="AM272" i="3"/>
  <c r="AM273" i="3"/>
  <c r="AM274" i="3"/>
  <c r="AM275" i="3"/>
  <c r="AM276" i="3"/>
  <c r="AM277" i="3"/>
  <c r="AM278" i="3"/>
  <c r="AM279" i="3"/>
  <c r="AM280" i="3"/>
  <c r="AM281" i="3"/>
  <c r="AM282" i="3"/>
  <c r="AM283" i="3"/>
  <c r="AM284" i="3"/>
  <c r="AM285" i="3"/>
  <c r="AM286" i="3"/>
  <c r="AM287" i="3"/>
  <c r="AM288" i="3"/>
  <c r="AM289" i="3"/>
  <c r="AM290" i="3"/>
  <c r="AM291" i="3"/>
  <c r="AM292" i="3"/>
  <c r="AM293" i="3"/>
  <c r="AM294" i="3"/>
  <c r="AM295" i="3"/>
  <c r="AM296" i="3"/>
  <c r="AM297" i="3"/>
  <c r="AM298" i="3"/>
  <c r="AM299" i="3"/>
  <c r="AM300" i="3"/>
  <c r="AM301" i="3"/>
  <c r="AM302" i="3"/>
  <c r="AM303" i="3"/>
  <c r="AM304" i="3"/>
  <c r="AM305" i="3"/>
  <c r="AM306" i="3"/>
  <c r="AM307" i="3"/>
  <c r="AM308" i="3"/>
  <c r="AM309" i="3"/>
  <c r="AM310" i="3"/>
  <c r="AM311" i="3"/>
  <c r="AM312" i="3"/>
  <c r="AM313" i="3"/>
  <c r="AM314" i="3"/>
  <c r="AM315" i="3"/>
  <c r="AM316" i="3"/>
  <c r="AM317" i="3"/>
  <c r="AM318" i="3"/>
  <c r="AM319" i="3"/>
  <c r="AM320" i="3"/>
  <c r="AM321" i="3"/>
  <c r="AM322" i="3"/>
  <c r="AM323" i="3"/>
  <c r="AM324" i="3"/>
  <c r="AM325" i="3"/>
  <c r="AM326" i="3"/>
  <c r="AM327" i="3"/>
  <c r="AM328" i="3"/>
  <c r="AM329" i="3"/>
  <c r="AM330" i="3"/>
  <c r="AM331" i="3"/>
  <c r="AM332" i="3"/>
  <c r="AM333" i="3"/>
  <c r="AM334" i="3"/>
  <c r="AM335" i="3"/>
  <c r="AM336" i="3"/>
  <c r="AM337" i="3"/>
  <c r="AM338" i="3"/>
  <c r="AM339" i="3"/>
  <c r="AM340" i="3"/>
  <c r="AM341" i="3"/>
  <c r="AM342" i="3"/>
  <c r="AM343" i="3"/>
  <c r="AM344" i="3"/>
  <c r="AM345" i="3"/>
  <c r="AM346" i="3"/>
  <c r="AM347" i="3"/>
  <c r="AM348" i="3"/>
  <c r="AM349" i="3"/>
  <c r="AM350" i="3"/>
  <c r="AM351" i="3"/>
  <c r="AM352" i="3"/>
  <c r="AM353" i="3"/>
  <c r="AM354" i="3"/>
  <c r="AM355" i="3"/>
  <c r="AM356" i="3"/>
  <c r="AM357" i="3"/>
  <c r="AM358" i="3"/>
  <c r="AM359" i="3"/>
  <c r="AM360" i="3"/>
  <c r="AM361" i="3"/>
  <c r="AM362" i="3"/>
  <c r="AM363" i="3"/>
  <c r="AM364" i="3"/>
  <c r="AM3" i="3"/>
  <c r="AL4" i="3"/>
  <c r="AL5" i="3"/>
  <c r="AL6" i="3"/>
  <c r="AL7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36" i="3"/>
  <c r="AL37" i="3"/>
  <c r="AL38" i="3"/>
  <c r="AL39" i="3"/>
  <c r="AL40" i="3"/>
  <c r="AL41" i="3"/>
  <c r="AL42" i="3"/>
  <c r="AL43" i="3"/>
  <c r="AL44" i="3"/>
  <c r="AL45" i="3"/>
  <c r="AL46" i="3"/>
  <c r="AL47" i="3"/>
  <c r="AL48" i="3"/>
  <c r="AL49" i="3"/>
  <c r="AL50" i="3"/>
  <c r="AL51" i="3"/>
  <c r="AL52" i="3"/>
  <c r="AL53" i="3"/>
  <c r="AL54" i="3"/>
  <c r="AL55" i="3"/>
  <c r="AL56" i="3"/>
  <c r="AL57" i="3"/>
  <c r="AL58" i="3"/>
  <c r="AL59" i="3"/>
  <c r="AL60" i="3"/>
  <c r="AL61" i="3"/>
  <c r="AL62" i="3"/>
  <c r="AL63" i="3"/>
  <c r="AL64" i="3"/>
  <c r="AL65" i="3"/>
  <c r="AL66" i="3"/>
  <c r="AL67" i="3"/>
  <c r="AL68" i="3"/>
  <c r="AL69" i="3"/>
  <c r="AL70" i="3"/>
  <c r="AL71" i="3"/>
  <c r="AL72" i="3"/>
  <c r="AL73" i="3"/>
  <c r="AL74" i="3"/>
  <c r="AL75" i="3"/>
  <c r="AL76" i="3"/>
  <c r="AL77" i="3"/>
  <c r="AL78" i="3"/>
  <c r="AL79" i="3"/>
  <c r="AL80" i="3"/>
  <c r="AL81" i="3"/>
  <c r="AL82" i="3"/>
  <c r="AL83" i="3"/>
  <c r="AL84" i="3"/>
  <c r="AL85" i="3"/>
  <c r="AL86" i="3"/>
  <c r="AL87" i="3"/>
  <c r="AL88" i="3"/>
  <c r="AL89" i="3"/>
  <c r="AL90" i="3"/>
  <c r="AL91" i="3"/>
  <c r="AL92" i="3"/>
  <c r="AL93" i="3"/>
  <c r="AL94" i="3"/>
  <c r="AL95" i="3"/>
  <c r="AL96" i="3"/>
  <c r="AL97" i="3"/>
  <c r="AL98" i="3"/>
  <c r="AL99" i="3"/>
  <c r="AL100" i="3"/>
  <c r="AL101" i="3"/>
  <c r="AL102" i="3"/>
  <c r="AL103" i="3"/>
  <c r="AL104" i="3"/>
  <c r="AL105" i="3"/>
  <c r="AL106" i="3"/>
  <c r="AL107" i="3"/>
  <c r="AL108" i="3"/>
  <c r="AL109" i="3"/>
  <c r="AL110" i="3"/>
  <c r="AL111" i="3"/>
  <c r="AL112" i="3"/>
  <c r="AL113" i="3"/>
  <c r="AL114" i="3"/>
  <c r="AL115" i="3"/>
  <c r="AL116" i="3"/>
  <c r="AL117" i="3"/>
  <c r="AL118" i="3"/>
  <c r="AL119" i="3"/>
  <c r="AL120" i="3"/>
  <c r="AL121" i="3"/>
  <c r="AL122" i="3"/>
  <c r="AL123" i="3"/>
  <c r="AL124" i="3"/>
  <c r="AL125" i="3"/>
  <c r="AL126" i="3"/>
  <c r="AL127" i="3"/>
  <c r="AL128" i="3"/>
  <c r="AL129" i="3"/>
  <c r="AL130" i="3"/>
  <c r="AL131" i="3"/>
  <c r="AL132" i="3"/>
  <c r="AL133" i="3"/>
  <c r="AL134" i="3"/>
  <c r="AL135" i="3"/>
  <c r="AL136" i="3"/>
  <c r="AL137" i="3"/>
  <c r="AL138" i="3"/>
  <c r="AL139" i="3"/>
  <c r="AL140" i="3"/>
  <c r="AL141" i="3"/>
  <c r="AL142" i="3"/>
  <c r="AL143" i="3"/>
  <c r="AL144" i="3"/>
  <c r="AL145" i="3"/>
  <c r="AL146" i="3"/>
  <c r="AL147" i="3"/>
  <c r="AL148" i="3"/>
  <c r="AL149" i="3"/>
  <c r="AL150" i="3"/>
  <c r="AL151" i="3"/>
  <c r="AL152" i="3"/>
  <c r="AL153" i="3"/>
  <c r="AL154" i="3"/>
  <c r="AL155" i="3"/>
  <c r="AL156" i="3"/>
  <c r="AL157" i="3"/>
  <c r="AL158" i="3"/>
  <c r="AL159" i="3"/>
  <c r="AL160" i="3"/>
  <c r="AL161" i="3"/>
  <c r="AL162" i="3"/>
  <c r="AL163" i="3"/>
  <c r="AL164" i="3"/>
  <c r="AL165" i="3"/>
  <c r="AL166" i="3"/>
  <c r="AL167" i="3"/>
  <c r="AL168" i="3"/>
  <c r="AL169" i="3"/>
  <c r="AL170" i="3"/>
  <c r="AL171" i="3"/>
  <c r="AL172" i="3"/>
  <c r="AL173" i="3"/>
  <c r="AL174" i="3"/>
  <c r="AL175" i="3"/>
  <c r="AL176" i="3"/>
  <c r="AL177" i="3"/>
  <c r="AL178" i="3"/>
  <c r="AL179" i="3"/>
  <c r="AL180" i="3"/>
  <c r="AL181" i="3"/>
  <c r="AL182" i="3"/>
  <c r="AL183" i="3"/>
  <c r="AL184" i="3"/>
  <c r="AL185" i="3"/>
  <c r="AL186" i="3"/>
  <c r="AL187" i="3"/>
  <c r="AL188" i="3"/>
  <c r="AL189" i="3"/>
  <c r="AL190" i="3"/>
  <c r="AL191" i="3"/>
  <c r="AL192" i="3"/>
  <c r="AL193" i="3"/>
  <c r="AL194" i="3"/>
  <c r="AL195" i="3"/>
  <c r="AL196" i="3"/>
  <c r="AL197" i="3"/>
  <c r="AL198" i="3"/>
  <c r="AL199" i="3"/>
  <c r="AL200" i="3"/>
  <c r="AL201" i="3"/>
  <c r="AL202" i="3"/>
  <c r="AL203" i="3"/>
  <c r="AL204" i="3"/>
  <c r="AL205" i="3"/>
  <c r="AL206" i="3"/>
  <c r="AL207" i="3"/>
  <c r="AL208" i="3"/>
  <c r="AL209" i="3"/>
  <c r="AL210" i="3"/>
  <c r="AL211" i="3"/>
  <c r="AL212" i="3"/>
  <c r="AL213" i="3"/>
  <c r="AL214" i="3"/>
  <c r="AL215" i="3"/>
  <c r="AL216" i="3"/>
  <c r="AL217" i="3"/>
  <c r="AL218" i="3"/>
  <c r="AL219" i="3"/>
  <c r="AL220" i="3"/>
  <c r="AL221" i="3"/>
  <c r="AL222" i="3"/>
  <c r="AL223" i="3"/>
  <c r="AL224" i="3"/>
  <c r="AL225" i="3"/>
  <c r="AL226" i="3"/>
  <c r="AL227" i="3"/>
  <c r="AL228" i="3"/>
  <c r="AL229" i="3"/>
  <c r="AL230" i="3"/>
  <c r="AL231" i="3"/>
  <c r="AL232" i="3"/>
  <c r="AL233" i="3"/>
  <c r="AL234" i="3"/>
  <c r="AL235" i="3"/>
  <c r="AL236" i="3"/>
  <c r="AL237" i="3"/>
  <c r="AL238" i="3"/>
  <c r="AL239" i="3"/>
  <c r="AL240" i="3"/>
  <c r="AL241" i="3"/>
  <c r="AL242" i="3"/>
  <c r="AL243" i="3"/>
  <c r="AL244" i="3"/>
  <c r="AL245" i="3"/>
  <c r="AL246" i="3"/>
  <c r="AL247" i="3"/>
  <c r="AL248" i="3"/>
  <c r="AL249" i="3"/>
  <c r="AL250" i="3"/>
  <c r="AL251" i="3"/>
  <c r="AL252" i="3"/>
  <c r="AL253" i="3"/>
  <c r="AL254" i="3"/>
  <c r="AL255" i="3"/>
  <c r="AL256" i="3"/>
  <c r="AL257" i="3"/>
  <c r="AL258" i="3"/>
  <c r="AL259" i="3"/>
  <c r="AL260" i="3"/>
  <c r="AL261" i="3"/>
  <c r="AL262" i="3"/>
  <c r="AL263" i="3"/>
  <c r="AL264" i="3"/>
  <c r="AL265" i="3"/>
  <c r="AL266" i="3"/>
  <c r="AL267" i="3"/>
  <c r="AL268" i="3"/>
  <c r="AL269" i="3"/>
  <c r="AL270" i="3"/>
  <c r="AL271" i="3"/>
  <c r="AL272" i="3"/>
  <c r="AL273" i="3"/>
  <c r="AL274" i="3"/>
  <c r="AL275" i="3"/>
  <c r="AL276" i="3"/>
  <c r="AL277" i="3"/>
  <c r="AL278" i="3"/>
  <c r="AL279" i="3"/>
  <c r="AL280" i="3"/>
  <c r="AL281" i="3"/>
  <c r="AL282" i="3"/>
  <c r="AL283" i="3"/>
  <c r="AL284" i="3"/>
  <c r="AL285" i="3"/>
  <c r="AL286" i="3"/>
  <c r="AL287" i="3"/>
  <c r="AL288" i="3"/>
  <c r="AL289" i="3"/>
  <c r="AL290" i="3"/>
  <c r="AL291" i="3"/>
  <c r="AL292" i="3"/>
  <c r="AL293" i="3"/>
  <c r="AL294" i="3"/>
  <c r="AL295" i="3"/>
  <c r="AL296" i="3"/>
  <c r="AL297" i="3"/>
  <c r="AL298" i="3"/>
  <c r="AL299" i="3"/>
  <c r="AL300" i="3"/>
  <c r="AL301" i="3"/>
  <c r="AL302" i="3"/>
  <c r="AL303" i="3"/>
  <c r="AL304" i="3"/>
  <c r="AL305" i="3"/>
  <c r="AL306" i="3"/>
  <c r="AL307" i="3"/>
  <c r="AL308" i="3"/>
  <c r="AL309" i="3"/>
  <c r="AL310" i="3"/>
  <c r="AL311" i="3"/>
  <c r="AL312" i="3"/>
  <c r="AL313" i="3"/>
  <c r="AL314" i="3"/>
  <c r="AL315" i="3"/>
  <c r="AL316" i="3"/>
  <c r="AL317" i="3"/>
  <c r="AL318" i="3"/>
  <c r="AL319" i="3"/>
  <c r="AL320" i="3"/>
  <c r="AL321" i="3"/>
  <c r="AL322" i="3"/>
  <c r="AL323" i="3"/>
  <c r="AL324" i="3"/>
  <c r="AL325" i="3"/>
  <c r="AL326" i="3"/>
  <c r="AL327" i="3"/>
  <c r="AL328" i="3"/>
  <c r="AL329" i="3"/>
  <c r="AL330" i="3"/>
  <c r="AL331" i="3"/>
  <c r="AL332" i="3"/>
  <c r="AL333" i="3"/>
  <c r="AL334" i="3"/>
  <c r="AL335" i="3"/>
  <c r="AL336" i="3"/>
  <c r="AL337" i="3"/>
  <c r="AL338" i="3"/>
  <c r="AL339" i="3"/>
  <c r="AL340" i="3"/>
  <c r="AL341" i="3"/>
  <c r="AL342" i="3"/>
  <c r="AL343" i="3"/>
  <c r="AL344" i="3"/>
  <c r="AL345" i="3"/>
  <c r="AL346" i="3"/>
  <c r="AL347" i="3"/>
  <c r="AL348" i="3"/>
  <c r="AL349" i="3"/>
  <c r="AL350" i="3"/>
  <c r="AL351" i="3"/>
  <c r="AL352" i="3"/>
  <c r="AL353" i="3"/>
  <c r="AL354" i="3"/>
  <c r="AL355" i="3"/>
  <c r="AL356" i="3"/>
  <c r="AL357" i="3"/>
  <c r="AL358" i="3"/>
  <c r="AL359" i="3"/>
  <c r="AL360" i="3"/>
  <c r="AL361" i="3"/>
  <c r="AL362" i="3"/>
  <c r="AL363" i="3"/>
  <c r="AL364" i="3"/>
  <c r="AL3" i="3"/>
  <c r="AK4" i="3"/>
  <c r="AK5" i="3"/>
  <c r="AK6" i="3"/>
  <c r="AK7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53" i="3"/>
  <c r="AK54" i="3"/>
  <c r="AK55" i="3"/>
  <c r="AK56" i="3"/>
  <c r="AK57" i="3"/>
  <c r="AK58" i="3"/>
  <c r="AK59" i="3"/>
  <c r="AK60" i="3"/>
  <c r="AK61" i="3"/>
  <c r="AK62" i="3"/>
  <c r="AK63" i="3"/>
  <c r="AK64" i="3"/>
  <c r="AK65" i="3"/>
  <c r="AK66" i="3"/>
  <c r="AK67" i="3"/>
  <c r="AK68" i="3"/>
  <c r="AK69" i="3"/>
  <c r="AK70" i="3"/>
  <c r="AK71" i="3"/>
  <c r="AK72" i="3"/>
  <c r="AK73" i="3"/>
  <c r="AK74" i="3"/>
  <c r="AK75" i="3"/>
  <c r="AK76" i="3"/>
  <c r="AK77" i="3"/>
  <c r="AK78" i="3"/>
  <c r="AK79" i="3"/>
  <c r="AK80" i="3"/>
  <c r="AK81" i="3"/>
  <c r="AK82" i="3"/>
  <c r="AK83" i="3"/>
  <c r="AK84" i="3"/>
  <c r="AK85" i="3"/>
  <c r="AK86" i="3"/>
  <c r="AK87" i="3"/>
  <c r="AK88" i="3"/>
  <c r="AK89" i="3"/>
  <c r="AK90" i="3"/>
  <c r="AK91" i="3"/>
  <c r="AK92" i="3"/>
  <c r="AK93" i="3"/>
  <c r="AK94" i="3"/>
  <c r="AK95" i="3"/>
  <c r="AK96" i="3"/>
  <c r="AK97" i="3"/>
  <c r="AK98" i="3"/>
  <c r="AK99" i="3"/>
  <c r="AK100" i="3"/>
  <c r="AK101" i="3"/>
  <c r="AK102" i="3"/>
  <c r="AK103" i="3"/>
  <c r="AK104" i="3"/>
  <c r="AK105" i="3"/>
  <c r="AK106" i="3"/>
  <c r="AK107" i="3"/>
  <c r="AK108" i="3"/>
  <c r="AK109" i="3"/>
  <c r="AK110" i="3"/>
  <c r="AK111" i="3"/>
  <c r="AK112" i="3"/>
  <c r="AK113" i="3"/>
  <c r="AK114" i="3"/>
  <c r="AK115" i="3"/>
  <c r="AK116" i="3"/>
  <c r="AK117" i="3"/>
  <c r="AK118" i="3"/>
  <c r="AK119" i="3"/>
  <c r="AK120" i="3"/>
  <c r="AK121" i="3"/>
  <c r="AK122" i="3"/>
  <c r="AK123" i="3"/>
  <c r="AK124" i="3"/>
  <c r="AK125" i="3"/>
  <c r="AK126" i="3"/>
  <c r="AK127" i="3"/>
  <c r="AK128" i="3"/>
  <c r="AK129" i="3"/>
  <c r="AK130" i="3"/>
  <c r="AK131" i="3"/>
  <c r="AK132" i="3"/>
  <c r="AK133" i="3"/>
  <c r="AK134" i="3"/>
  <c r="AK135" i="3"/>
  <c r="AK136" i="3"/>
  <c r="AK137" i="3"/>
  <c r="AK138" i="3"/>
  <c r="AK139" i="3"/>
  <c r="AK140" i="3"/>
  <c r="AK141" i="3"/>
  <c r="AK142" i="3"/>
  <c r="AK143" i="3"/>
  <c r="AK144" i="3"/>
  <c r="AK145" i="3"/>
  <c r="AK146" i="3"/>
  <c r="AK147" i="3"/>
  <c r="AK148" i="3"/>
  <c r="AK149" i="3"/>
  <c r="AK150" i="3"/>
  <c r="AK151" i="3"/>
  <c r="AK152" i="3"/>
  <c r="AK153" i="3"/>
  <c r="AK154" i="3"/>
  <c r="AK155" i="3"/>
  <c r="AK156" i="3"/>
  <c r="AK157" i="3"/>
  <c r="AK158" i="3"/>
  <c r="AK159" i="3"/>
  <c r="AK160" i="3"/>
  <c r="AK161" i="3"/>
  <c r="AK162" i="3"/>
  <c r="AK163" i="3"/>
  <c r="AK164" i="3"/>
  <c r="AK165" i="3"/>
  <c r="AK166" i="3"/>
  <c r="AK167" i="3"/>
  <c r="AK168" i="3"/>
  <c r="AK169" i="3"/>
  <c r="AK170" i="3"/>
  <c r="AK171" i="3"/>
  <c r="AK172" i="3"/>
  <c r="AK173" i="3"/>
  <c r="AK174" i="3"/>
  <c r="AK175" i="3"/>
  <c r="AK176" i="3"/>
  <c r="AK177" i="3"/>
  <c r="AK178" i="3"/>
  <c r="AK179" i="3"/>
  <c r="AK180" i="3"/>
  <c r="AK181" i="3"/>
  <c r="AK182" i="3"/>
  <c r="AK183" i="3"/>
  <c r="AK184" i="3"/>
  <c r="AK185" i="3"/>
  <c r="AK186" i="3"/>
  <c r="AK187" i="3"/>
  <c r="AK188" i="3"/>
  <c r="AK189" i="3"/>
  <c r="AK190" i="3"/>
  <c r="AK191" i="3"/>
  <c r="AK192" i="3"/>
  <c r="AK193" i="3"/>
  <c r="AK194" i="3"/>
  <c r="AK195" i="3"/>
  <c r="AK196" i="3"/>
  <c r="AK197" i="3"/>
  <c r="AK198" i="3"/>
  <c r="AK199" i="3"/>
  <c r="AK200" i="3"/>
  <c r="AK201" i="3"/>
  <c r="AK202" i="3"/>
  <c r="AK203" i="3"/>
  <c r="AK204" i="3"/>
  <c r="AK205" i="3"/>
  <c r="AK206" i="3"/>
  <c r="AK207" i="3"/>
  <c r="AK208" i="3"/>
  <c r="AK209" i="3"/>
  <c r="AK210" i="3"/>
  <c r="AK211" i="3"/>
  <c r="AK212" i="3"/>
  <c r="AK213" i="3"/>
  <c r="AK214" i="3"/>
  <c r="AK215" i="3"/>
  <c r="AK216" i="3"/>
  <c r="AK217" i="3"/>
  <c r="AK218" i="3"/>
  <c r="AK219" i="3"/>
  <c r="AK220" i="3"/>
  <c r="AK221" i="3"/>
  <c r="AK222" i="3"/>
  <c r="AK223" i="3"/>
  <c r="AK224" i="3"/>
  <c r="AK225" i="3"/>
  <c r="AK226" i="3"/>
  <c r="AK227" i="3"/>
  <c r="AK228" i="3"/>
  <c r="AK229" i="3"/>
  <c r="AK230" i="3"/>
  <c r="AK231" i="3"/>
  <c r="AK232" i="3"/>
  <c r="AK233" i="3"/>
  <c r="AK234" i="3"/>
  <c r="AK235" i="3"/>
  <c r="AK236" i="3"/>
  <c r="AK237" i="3"/>
  <c r="AK238" i="3"/>
  <c r="AK239" i="3"/>
  <c r="AK240" i="3"/>
  <c r="AK241" i="3"/>
  <c r="AK242" i="3"/>
  <c r="AK243" i="3"/>
  <c r="AK244" i="3"/>
  <c r="AK245" i="3"/>
  <c r="AK246" i="3"/>
  <c r="AK247" i="3"/>
  <c r="AK248" i="3"/>
  <c r="AK249" i="3"/>
  <c r="AK250" i="3"/>
  <c r="AK251" i="3"/>
  <c r="AK252" i="3"/>
  <c r="AK253" i="3"/>
  <c r="AK254" i="3"/>
  <c r="AK255" i="3"/>
  <c r="AK256" i="3"/>
  <c r="AK257" i="3"/>
  <c r="AK258" i="3"/>
  <c r="AK259" i="3"/>
  <c r="AK260" i="3"/>
  <c r="AK261" i="3"/>
  <c r="AK262" i="3"/>
  <c r="AK263" i="3"/>
  <c r="AK264" i="3"/>
  <c r="AK265" i="3"/>
  <c r="AK266" i="3"/>
  <c r="AK267" i="3"/>
  <c r="AK268" i="3"/>
  <c r="AK269" i="3"/>
  <c r="AK270" i="3"/>
  <c r="AK271" i="3"/>
  <c r="AK272" i="3"/>
  <c r="AK273" i="3"/>
  <c r="AK274" i="3"/>
  <c r="AK275" i="3"/>
  <c r="AK276" i="3"/>
  <c r="AK277" i="3"/>
  <c r="AK278" i="3"/>
  <c r="AK279" i="3"/>
  <c r="AK280" i="3"/>
  <c r="AK281" i="3"/>
  <c r="AK282" i="3"/>
  <c r="AK283" i="3"/>
  <c r="AK284" i="3"/>
  <c r="AK285" i="3"/>
  <c r="AK286" i="3"/>
  <c r="AK287" i="3"/>
  <c r="AK288" i="3"/>
  <c r="AK289" i="3"/>
  <c r="AK290" i="3"/>
  <c r="AK291" i="3"/>
  <c r="AK292" i="3"/>
  <c r="AK293" i="3"/>
  <c r="AK294" i="3"/>
  <c r="AK295" i="3"/>
  <c r="AK296" i="3"/>
  <c r="AK297" i="3"/>
  <c r="AK298" i="3"/>
  <c r="AK299" i="3"/>
  <c r="AK300" i="3"/>
  <c r="AK301" i="3"/>
  <c r="AK302" i="3"/>
  <c r="AK303" i="3"/>
  <c r="AK304" i="3"/>
  <c r="AK305" i="3"/>
  <c r="AK306" i="3"/>
  <c r="AK307" i="3"/>
  <c r="AK308" i="3"/>
  <c r="AK309" i="3"/>
  <c r="AK310" i="3"/>
  <c r="AK311" i="3"/>
  <c r="AK312" i="3"/>
  <c r="AK313" i="3"/>
  <c r="AK314" i="3"/>
  <c r="AK315" i="3"/>
  <c r="AK316" i="3"/>
  <c r="AK317" i="3"/>
  <c r="AK318" i="3"/>
  <c r="AK319" i="3"/>
  <c r="AK320" i="3"/>
  <c r="AK321" i="3"/>
  <c r="AK322" i="3"/>
  <c r="AK323" i="3"/>
  <c r="AK324" i="3"/>
  <c r="AK325" i="3"/>
  <c r="AK326" i="3"/>
  <c r="AK327" i="3"/>
  <c r="AK328" i="3"/>
  <c r="AK329" i="3"/>
  <c r="AK330" i="3"/>
  <c r="AK331" i="3"/>
  <c r="AK332" i="3"/>
  <c r="AK333" i="3"/>
  <c r="AK334" i="3"/>
  <c r="AK335" i="3"/>
  <c r="AK336" i="3"/>
  <c r="AK337" i="3"/>
  <c r="AK338" i="3"/>
  <c r="AK339" i="3"/>
  <c r="AK340" i="3"/>
  <c r="AK341" i="3"/>
  <c r="AK342" i="3"/>
  <c r="AK343" i="3"/>
  <c r="AK344" i="3"/>
  <c r="AK345" i="3"/>
  <c r="AK346" i="3"/>
  <c r="AK347" i="3"/>
  <c r="AK348" i="3"/>
  <c r="AK349" i="3"/>
  <c r="AK350" i="3"/>
  <c r="AK351" i="3"/>
  <c r="AK352" i="3"/>
  <c r="AK353" i="3"/>
  <c r="AK354" i="3"/>
  <c r="AK355" i="3"/>
  <c r="AK356" i="3"/>
  <c r="AK357" i="3"/>
  <c r="AK358" i="3"/>
  <c r="AK359" i="3"/>
  <c r="AK360" i="3"/>
  <c r="AK361" i="3"/>
  <c r="AK362" i="3"/>
  <c r="AK363" i="3"/>
  <c r="AK364" i="3"/>
  <c r="AK3" i="3"/>
  <c r="AJ4" i="3"/>
  <c r="AJ5" i="3"/>
  <c r="AJ6" i="3"/>
  <c r="AJ7" i="3"/>
  <c r="AJ8" i="3"/>
  <c r="AJ9" i="3"/>
  <c r="AJ10" i="3"/>
  <c r="AJ11" i="3"/>
  <c r="AJ12" i="3"/>
  <c r="AJ13" i="3"/>
  <c r="AJ14" i="3"/>
  <c r="AJ1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AJ32" i="3"/>
  <c r="AJ33" i="3"/>
  <c r="AJ34" i="3"/>
  <c r="AJ35" i="3"/>
  <c r="AJ36" i="3"/>
  <c r="AJ37" i="3"/>
  <c r="AJ38" i="3"/>
  <c r="AJ39" i="3"/>
  <c r="AJ40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53" i="3"/>
  <c r="AJ54" i="3"/>
  <c r="AJ55" i="3"/>
  <c r="AJ56" i="3"/>
  <c r="AJ57" i="3"/>
  <c r="AJ58" i="3"/>
  <c r="AJ59" i="3"/>
  <c r="AJ60" i="3"/>
  <c r="AJ61" i="3"/>
  <c r="AJ62" i="3"/>
  <c r="AJ63" i="3"/>
  <c r="AJ64" i="3"/>
  <c r="AJ65" i="3"/>
  <c r="AJ66" i="3"/>
  <c r="AJ67" i="3"/>
  <c r="AJ68" i="3"/>
  <c r="AJ69" i="3"/>
  <c r="AJ70" i="3"/>
  <c r="AJ71" i="3"/>
  <c r="AJ72" i="3"/>
  <c r="AJ73" i="3"/>
  <c r="AJ74" i="3"/>
  <c r="AJ75" i="3"/>
  <c r="AJ76" i="3"/>
  <c r="AJ77" i="3"/>
  <c r="AJ78" i="3"/>
  <c r="AJ79" i="3"/>
  <c r="AJ80" i="3"/>
  <c r="AJ81" i="3"/>
  <c r="AJ82" i="3"/>
  <c r="AJ83" i="3"/>
  <c r="AJ84" i="3"/>
  <c r="AJ85" i="3"/>
  <c r="AJ86" i="3"/>
  <c r="AJ87" i="3"/>
  <c r="AJ88" i="3"/>
  <c r="AJ89" i="3"/>
  <c r="AJ90" i="3"/>
  <c r="AJ91" i="3"/>
  <c r="AJ92" i="3"/>
  <c r="AJ93" i="3"/>
  <c r="AJ94" i="3"/>
  <c r="AJ95" i="3"/>
  <c r="AJ96" i="3"/>
  <c r="AJ97" i="3"/>
  <c r="AJ98" i="3"/>
  <c r="AJ99" i="3"/>
  <c r="AJ100" i="3"/>
  <c r="AJ101" i="3"/>
  <c r="AJ102" i="3"/>
  <c r="AJ103" i="3"/>
  <c r="AJ104" i="3"/>
  <c r="AJ105" i="3"/>
  <c r="AJ106" i="3"/>
  <c r="AJ107" i="3"/>
  <c r="AJ108" i="3"/>
  <c r="AJ109" i="3"/>
  <c r="AJ110" i="3"/>
  <c r="AJ111" i="3"/>
  <c r="AJ112" i="3"/>
  <c r="AJ113" i="3"/>
  <c r="AJ114" i="3"/>
  <c r="AJ115" i="3"/>
  <c r="AJ116" i="3"/>
  <c r="AJ117" i="3"/>
  <c r="AJ118" i="3"/>
  <c r="AJ119" i="3"/>
  <c r="AJ120" i="3"/>
  <c r="AJ121" i="3"/>
  <c r="AJ122" i="3"/>
  <c r="AJ123" i="3"/>
  <c r="AJ124" i="3"/>
  <c r="AJ125" i="3"/>
  <c r="AJ126" i="3"/>
  <c r="AJ127" i="3"/>
  <c r="AJ128" i="3"/>
  <c r="AJ129" i="3"/>
  <c r="AJ130" i="3"/>
  <c r="AJ131" i="3"/>
  <c r="AJ132" i="3"/>
  <c r="AJ133" i="3"/>
  <c r="AJ134" i="3"/>
  <c r="AJ135" i="3"/>
  <c r="AJ136" i="3"/>
  <c r="AJ137" i="3"/>
  <c r="AJ138" i="3"/>
  <c r="AJ139" i="3"/>
  <c r="AJ140" i="3"/>
  <c r="AJ141" i="3"/>
  <c r="AJ142" i="3"/>
  <c r="AJ143" i="3"/>
  <c r="AJ144" i="3"/>
  <c r="AJ145" i="3"/>
  <c r="AJ146" i="3"/>
  <c r="AJ147" i="3"/>
  <c r="AJ148" i="3"/>
  <c r="AJ149" i="3"/>
  <c r="AJ150" i="3"/>
  <c r="AJ151" i="3"/>
  <c r="AJ152" i="3"/>
  <c r="AJ153" i="3"/>
  <c r="AJ154" i="3"/>
  <c r="AJ155" i="3"/>
  <c r="AJ156" i="3"/>
  <c r="AJ157" i="3"/>
  <c r="AJ158" i="3"/>
  <c r="AJ159" i="3"/>
  <c r="AJ160" i="3"/>
  <c r="AJ161" i="3"/>
  <c r="AJ162" i="3"/>
  <c r="AJ163" i="3"/>
  <c r="AJ164" i="3"/>
  <c r="AJ165" i="3"/>
  <c r="AJ166" i="3"/>
  <c r="AJ167" i="3"/>
  <c r="AJ168" i="3"/>
  <c r="AJ169" i="3"/>
  <c r="AJ170" i="3"/>
  <c r="AJ171" i="3"/>
  <c r="AJ172" i="3"/>
  <c r="AJ173" i="3"/>
  <c r="AJ174" i="3"/>
  <c r="AJ175" i="3"/>
  <c r="AJ176" i="3"/>
  <c r="AJ177" i="3"/>
  <c r="AJ178" i="3"/>
  <c r="AJ179" i="3"/>
  <c r="AJ180" i="3"/>
  <c r="AJ181" i="3"/>
  <c r="AJ182" i="3"/>
  <c r="AJ183" i="3"/>
  <c r="AJ184" i="3"/>
  <c r="AJ185" i="3"/>
  <c r="AJ186" i="3"/>
  <c r="AJ187" i="3"/>
  <c r="AJ188" i="3"/>
  <c r="AJ189" i="3"/>
  <c r="AJ190" i="3"/>
  <c r="AJ191" i="3"/>
  <c r="AJ192" i="3"/>
  <c r="AJ193" i="3"/>
  <c r="AJ194" i="3"/>
  <c r="AJ195" i="3"/>
  <c r="AJ196" i="3"/>
  <c r="AJ197" i="3"/>
  <c r="AJ198" i="3"/>
  <c r="AJ199" i="3"/>
  <c r="AJ200" i="3"/>
  <c r="AJ201" i="3"/>
  <c r="AJ202" i="3"/>
  <c r="AJ203" i="3"/>
  <c r="AJ204" i="3"/>
  <c r="AJ205" i="3"/>
  <c r="AJ206" i="3"/>
  <c r="AJ207" i="3"/>
  <c r="AJ208" i="3"/>
  <c r="AJ209" i="3"/>
  <c r="AJ210" i="3"/>
  <c r="AJ211" i="3"/>
  <c r="AJ212" i="3"/>
  <c r="AJ213" i="3"/>
  <c r="AJ214" i="3"/>
  <c r="AJ215" i="3"/>
  <c r="AJ216" i="3"/>
  <c r="AJ217" i="3"/>
  <c r="AJ218" i="3"/>
  <c r="AJ219" i="3"/>
  <c r="AJ220" i="3"/>
  <c r="AJ221" i="3"/>
  <c r="AJ222" i="3"/>
  <c r="AJ223" i="3"/>
  <c r="AJ224" i="3"/>
  <c r="AJ225" i="3"/>
  <c r="AJ226" i="3"/>
  <c r="AJ227" i="3"/>
  <c r="AJ228" i="3"/>
  <c r="AJ229" i="3"/>
  <c r="AJ230" i="3"/>
  <c r="AJ231" i="3"/>
  <c r="AJ232" i="3"/>
  <c r="AJ233" i="3"/>
  <c r="AJ234" i="3"/>
  <c r="AJ235" i="3"/>
  <c r="AJ236" i="3"/>
  <c r="AJ237" i="3"/>
  <c r="AJ238" i="3"/>
  <c r="AJ239" i="3"/>
  <c r="AJ240" i="3"/>
  <c r="AJ241" i="3"/>
  <c r="AJ242" i="3"/>
  <c r="AJ243" i="3"/>
  <c r="AJ244" i="3"/>
  <c r="AJ245" i="3"/>
  <c r="AJ246" i="3"/>
  <c r="AJ247" i="3"/>
  <c r="AJ248" i="3"/>
  <c r="AJ249" i="3"/>
  <c r="AJ250" i="3"/>
  <c r="AJ251" i="3"/>
  <c r="AJ252" i="3"/>
  <c r="AJ253" i="3"/>
  <c r="AJ254" i="3"/>
  <c r="AJ255" i="3"/>
  <c r="AJ256" i="3"/>
  <c r="AJ257" i="3"/>
  <c r="AJ258" i="3"/>
  <c r="AJ259" i="3"/>
  <c r="AJ260" i="3"/>
  <c r="AJ261" i="3"/>
  <c r="AJ262" i="3"/>
  <c r="AJ263" i="3"/>
  <c r="AJ264" i="3"/>
  <c r="AJ265" i="3"/>
  <c r="AJ266" i="3"/>
  <c r="AJ267" i="3"/>
  <c r="AJ268" i="3"/>
  <c r="AJ269" i="3"/>
  <c r="AJ270" i="3"/>
  <c r="AJ271" i="3"/>
  <c r="AJ272" i="3"/>
  <c r="AJ273" i="3"/>
  <c r="AJ274" i="3"/>
  <c r="AJ275" i="3"/>
  <c r="AJ276" i="3"/>
  <c r="AJ277" i="3"/>
  <c r="AJ278" i="3"/>
  <c r="AJ279" i="3"/>
  <c r="AJ280" i="3"/>
  <c r="AJ281" i="3"/>
  <c r="AJ282" i="3"/>
  <c r="AJ283" i="3"/>
  <c r="AJ284" i="3"/>
  <c r="AJ285" i="3"/>
  <c r="AJ286" i="3"/>
  <c r="AJ287" i="3"/>
  <c r="AJ288" i="3"/>
  <c r="AJ289" i="3"/>
  <c r="AJ290" i="3"/>
  <c r="AJ291" i="3"/>
  <c r="AJ292" i="3"/>
  <c r="AJ293" i="3"/>
  <c r="AJ294" i="3"/>
  <c r="AJ295" i="3"/>
  <c r="AJ296" i="3"/>
  <c r="AJ297" i="3"/>
  <c r="AJ298" i="3"/>
  <c r="AJ299" i="3"/>
  <c r="AJ300" i="3"/>
  <c r="AJ301" i="3"/>
  <c r="AJ302" i="3"/>
  <c r="AJ303" i="3"/>
  <c r="AJ304" i="3"/>
  <c r="AJ305" i="3"/>
  <c r="AJ306" i="3"/>
  <c r="AJ307" i="3"/>
  <c r="AJ308" i="3"/>
  <c r="AJ309" i="3"/>
  <c r="AJ310" i="3"/>
  <c r="AJ311" i="3"/>
  <c r="AJ312" i="3"/>
  <c r="AJ313" i="3"/>
  <c r="AJ314" i="3"/>
  <c r="AJ315" i="3"/>
  <c r="AJ316" i="3"/>
  <c r="AJ317" i="3"/>
  <c r="AJ318" i="3"/>
  <c r="AJ319" i="3"/>
  <c r="AJ320" i="3"/>
  <c r="AJ321" i="3"/>
  <c r="AJ322" i="3"/>
  <c r="AJ323" i="3"/>
  <c r="AJ324" i="3"/>
  <c r="AJ325" i="3"/>
  <c r="AJ326" i="3"/>
  <c r="AJ327" i="3"/>
  <c r="AJ328" i="3"/>
  <c r="AJ329" i="3"/>
  <c r="AJ330" i="3"/>
  <c r="AJ331" i="3"/>
  <c r="AJ332" i="3"/>
  <c r="AJ333" i="3"/>
  <c r="AJ334" i="3"/>
  <c r="AJ335" i="3"/>
  <c r="AJ336" i="3"/>
  <c r="AJ337" i="3"/>
  <c r="AJ338" i="3"/>
  <c r="AJ339" i="3"/>
  <c r="AJ340" i="3"/>
  <c r="AJ341" i="3"/>
  <c r="AJ342" i="3"/>
  <c r="AJ343" i="3"/>
  <c r="AJ344" i="3"/>
  <c r="AJ345" i="3"/>
  <c r="AJ346" i="3"/>
  <c r="AJ347" i="3"/>
  <c r="AJ348" i="3"/>
  <c r="AJ349" i="3"/>
  <c r="AJ350" i="3"/>
  <c r="AJ351" i="3"/>
  <c r="AJ352" i="3"/>
  <c r="AJ353" i="3"/>
  <c r="AJ354" i="3"/>
  <c r="AJ355" i="3"/>
  <c r="AJ356" i="3"/>
  <c r="AJ357" i="3"/>
  <c r="AJ358" i="3"/>
  <c r="AJ359" i="3"/>
  <c r="AJ360" i="3"/>
  <c r="AJ361" i="3"/>
  <c r="AJ362" i="3"/>
  <c r="AJ363" i="3"/>
  <c r="AJ364" i="3"/>
  <c r="AJ3" i="3"/>
  <c r="AI4" i="3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232" i="3"/>
  <c r="AI233" i="3"/>
  <c r="AI234" i="3"/>
  <c r="AI235" i="3"/>
  <c r="AI236" i="3"/>
  <c r="AI237" i="3"/>
  <c r="AI238" i="3"/>
  <c r="AI239" i="3"/>
  <c r="AI240" i="3"/>
  <c r="AI241" i="3"/>
  <c r="AI242" i="3"/>
  <c r="AI243" i="3"/>
  <c r="AI244" i="3"/>
  <c r="AI245" i="3"/>
  <c r="AI246" i="3"/>
  <c r="AI247" i="3"/>
  <c r="AI248" i="3"/>
  <c r="AI249" i="3"/>
  <c r="AI250" i="3"/>
  <c r="AI251" i="3"/>
  <c r="AI252" i="3"/>
  <c r="AI253" i="3"/>
  <c r="AI254" i="3"/>
  <c r="AI255" i="3"/>
  <c r="AI256" i="3"/>
  <c r="AI257" i="3"/>
  <c r="AI258" i="3"/>
  <c r="AI259" i="3"/>
  <c r="AI260" i="3"/>
  <c r="AI261" i="3"/>
  <c r="AI262" i="3"/>
  <c r="AI263" i="3"/>
  <c r="AI264" i="3"/>
  <c r="AI265" i="3"/>
  <c r="AI266" i="3"/>
  <c r="AI267" i="3"/>
  <c r="AI268" i="3"/>
  <c r="AI269" i="3"/>
  <c r="AI270" i="3"/>
  <c r="AI271" i="3"/>
  <c r="AI272" i="3"/>
  <c r="AI273" i="3"/>
  <c r="AI274" i="3"/>
  <c r="AI275" i="3"/>
  <c r="AI276" i="3"/>
  <c r="AI277" i="3"/>
  <c r="AI278" i="3"/>
  <c r="AI279" i="3"/>
  <c r="AI280" i="3"/>
  <c r="AI281" i="3"/>
  <c r="AI282" i="3"/>
  <c r="AI283" i="3"/>
  <c r="AI284" i="3"/>
  <c r="AI285" i="3"/>
  <c r="AI286" i="3"/>
  <c r="AI287" i="3"/>
  <c r="AI288" i="3"/>
  <c r="AI289" i="3"/>
  <c r="AI290" i="3"/>
  <c r="AI291" i="3"/>
  <c r="AI292" i="3"/>
  <c r="AI293" i="3"/>
  <c r="AI294" i="3"/>
  <c r="AI295" i="3"/>
  <c r="AI296" i="3"/>
  <c r="AI297" i="3"/>
  <c r="AI298" i="3"/>
  <c r="AI299" i="3"/>
  <c r="AI300" i="3"/>
  <c r="AI301" i="3"/>
  <c r="AI302" i="3"/>
  <c r="AI303" i="3"/>
  <c r="AI304" i="3"/>
  <c r="AI305" i="3"/>
  <c r="AI306" i="3"/>
  <c r="AI307" i="3"/>
  <c r="AI308" i="3"/>
  <c r="AI309" i="3"/>
  <c r="AI310" i="3"/>
  <c r="AI311" i="3"/>
  <c r="AI312" i="3"/>
  <c r="AI313" i="3"/>
  <c r="AI314" i="3"/>
  <c r="AI315" i="3"/>
  <c r="AI316" i="3"/>
  <c r="AI317" i="3"/>
  <c r="AI318" i="3"/>
  <c r="AI319" i="3"/>
  <c r="AI320" i="3"/>
  <c r="AI321" i="3"/>
  <c r="AI322" i="3"/>
  <c r="AI323" i="3"/>
  <c r="AI324" i="3"/>
  <c r="AI325" i="3"/>
  <c r="AI326" i="3"/>
  <c r="AI327" i="3"/>
  <c r="AI328" i="3"/>
  <c r="AI329" i="3"/>
  <c r="AI330" i="3"/>
  <c r="AI331" i="3"/>
  <c r="AI332" i="3"/>
  <c r="AI333" i="3"/>
  <c r="AI334" i="3"/>
  <c r="AI335" i="3"/>
  <c r="AI336" i="3"/>
  <c r="AI337" i="3"/>
  <c r="AI338" i="3"/>
  <c r="AI339" i="3"/>
  <c r="AI340" i="3"/>
  <c r="AI341" i="3"/>
  <c r="AI342" i="3"/>
  <c r="AI343" i="3"/>
  <c r="AI344" i="3"/>
  <c r="AI345" i="3"/>
  <c r="AI346" i="3"/>
  <c r="AI347" i="3"/>
  <c r="AI348" i="3"/>
  <c r="AI349" i="3"/>
  <c r="AI350" i="3"/>
  <c r="AI351" i="3"/>
  <c r="AI352" i="3"/>
  <c r="AI353" i="3"/>
  <c r="AI354" i="3"/>
  <c r="AI355" i="3"/>
  <c r="AI356" i="3"/>
  <c r="AI357" i="3"/>
  <c r="AI358" i="3"/>
  <c r="AI359" i="3"/>
  <c r="AI360" i="3"/>
  <c r="AI361" i="3"/>
  <c r="AI362" i="3"/>
  <c r="AI363" i="3"/>
  <c r="AI364" i="3"/>
  <c r="AI3" i="3"/>
  <c r="Z3" i="3"/>
  <c r="AA3" i="3"/>
  <c r="AB3" i="3"/>
  <c r="AC3" i="3"/>
  <c r="AD3" i="3"/>
  <c r="AE3" i="3"/>
  <c r="AF3" i="3"/>
  <c r="Z4" i="3"/>
  <c r="AA4" i="3"/>
  <c r="AB4" i="3"/>
  <c r="AC4" i="3"/>
  <c r="AD4" i="3"/>
  <c r="AE4" i="3"/>
  <c r="AF4" i="3"/>
  <c r="Z5" i="3"/>
  <c r="AA5" i="3"/>
  <c r="AB5" i="3"/>
  <c r="AC5" i="3"/>
  <c r="AD5" i="3"/>
  <c r="AE5" i="3"/>
  <c r="AF5" i="3"/>
  <c r="Z6" i="3"/>
  <c r="AA6" i="3"/>
  <c r="AB6" i="3"/>
  <c r="AC6" i="3"/>
  <c r="AD6" i="3"/>
  <c r="AE6" i="3"/>
  <c r="AF6" i="3"/>
  <c r="Z7" i="3"/>
  <c r="AA7" i="3"/>
  <c r="AB7" i="3"/>
  <c r="AC7" i="3"/>
  <c r="AD7" i="3"/>
  <c r="AE7" i="3"/>
  <c r="AF7" i="3"/>
  <c r="Z8" i="3"/>
  <c r="AA8" i="3"/>
  <c r="AB8" i="3"/>
  <c r="AC8" i="3"/>
  <c r="AD8" i="3"/>
  <c r="AE8" i="3"/>
  <c r="AF8" i="3"/>
  <c r="Z9" i="3"/>
  <c r="AA9" i="3"/>
  <c r="AB9" i="3"/>
  <c r="AC9" i="3"/>
  <c r="AD9" i="3"/>
  <c r="AE9" i="3"/>
  <c r="AF9" i="3"/>
  <c r="Z10" i="3"/>
  <c r="AA10" i="3"/>
  <c r="AB10" i="3"/>
  <c r="AC10" i="3"/>
  <c r="AD10" i="3"/>
  <c r="AE10" i="3"/>
  <c r="AF10" i="3"/>
  <c r="Z11" i="3"/>
  <c r="AA11" i="3"/>
  <c r="AB11" i="3"/>
  <c r="AC11" i="3"/>
  <c r="AD11" i="3"/>
  <c r="AE11" i="3"/>
  <c r="AF11" i="3"/>
  <c r="Z12" i="3"/>
  <c r="AA12" i="3"/>
  <c r="AB12" i="3"/>
  <c r="AC12" i="3"/>
  <c r="AD12" i="3"/>
  <c r="AE12" i="3"/>
  <c r="AF12" i="3"/>
  <c r="Z13" i="3"/>
  <c r="AA13" i="3"/>
  <c r="AB13" i="3"/>
  <c r="AC13" i="3"/>
  <c r="AD13" i="3"/>
  <c r="AE13" i="3"/>
  <c r="AF13" i="3"/>
  <c r="Z14" i="3"/>
  <c r="AA14" i="3"/>
  <c r="AB14" i="3"/>
  <c r="AC14" i="3"/>
  <c r="AD14" i="3"/>
  <c r="AE14" i="3"/>
  <c r="AF14" i="3"/>
  <c r="Z15" i="3"/>
  <c r="AA15" i="3"/>
  <c r="AB15" i="3"/>
  <c r="AC15" i="3"/>
  <c r="AD15" i="3"/>
  <c r="AE15" i="3"/>
  <c r="AF15" i="3"/>
  <c r="Z16" i="3"/>
  <c r="AA16" i="3"/>
  <c r="AB16" i="3"/>
  <c r="AC16" i="3"/>
  <c r="AD16" i="3"/>
  <c r="AE16" i="3"/>
  <c r="AF16" i="3"/>
  <c r="Z17" i="3"/>
  <c r="AA17" i="3"/>
  <c r="AB17" i="3"/>
  <c r="AC17" i="3"/>
  <c r="AD17" i="3"/>
  <c r="AE17" i="3"/>
  <c r="AF17" i="3"/>
  <c r="Z18" i="3"/>
  <c r="AA18" i="3"/>
  <c r="AB18" i="3"/>
  <c r="AC18" i="3"/>
  <c r="AD18" i="3"/>
  <c r="AE18" i="3"/>
  <c r="AF18" i="3"/>
  <c r="Z19" i="3"/>
  <c r="AA19" i="3"/>
  <c r="AB19" i="3"/>
  <c r="AC19" i="3"/>
  <c r="AD19" i="3"/>
  <c r="AE19" i="3"/>
  <c r="AF19" i="3"/>
  <c r="Z20" i="3"/>
  <c r="AA20" i="3"/>
  <c r="AB20" i="3"/>
  <c r="AC20" i="3"/>
  <c r="AD20" i="3"/>
  <c r="AE20" i="3"/>
  <c r="AF20" i="3"/>
  <c r="Z21" i="3"/>
  <c r="AA21" i="3"/>
  <c r="AB21" i="3"/>
  <c r="AC21" i="3"/>
  <c r="AD21" i="3"/>
  <c r="AE21" i="3"/>
  <c r="AF21" i="3"/>
  <c r="Z22" i="3"/>
  <c r="AA22" i="3"/>
  <c r="AB22" i="3"/>
  <c r="AC22" i="3"/>
  <c r="AD22" i="3"/>
  <c r="AE22" i="3"/>
  <c r="AF22" i="3"/>
  <c r="Z23" i="3"/>
  <c r="AA23" i="3"/>
  <c r="AB23" i="3"/>
  <c r="AC23" i="3"/>
  <c r="AD23" i="3"/>
  <c r="AE23" i="3"/>
  <c r="AF23" i="3"/>
  <c r="Z24" i="3"/>
  <c r="AA24" i="3"/>
  <c r="AB24" i="3"/>
  <c r="AC24" i="3"/>
  <c r="AD24" i="3"/>
  <c r="AE24" i="3"/>
  <c r="AF24" i="3"/>
  <c r="Z25" i="3"/>
  <c r="AA25" i="3"/>
  <c r="AB25" i="3"/>
  <c r="AC25" i="3"/>
  <c r="AD25" i="3"/>
  <c r="AE25" i="3"/>
  <c r="AF25" i="3"/>
  <c r="Z26" i="3"/>
  <c r="AA26" i="3"/>
  <c r="AB26" i="3"/>
  <c r="AC26" i="3"/>
  <c r="AD26" i="3"/>
  <c r="AE26" i="3"/>
  <c r="AF26" i="3"/>
  <c r="Z27" i="3"/>
  <c r="AA27" i="3"/>
  <c r="AB27" i="3"/>
  <c r="AC27" i="3"/>
  <c r="AD27" i="3"/>
  <c r="AE27" i="3"/>
  <c r="AF27" i="3"/>
  <c r="Z28" i="3"/>
  <c r="AA28" i="3"/>
  <c r="AB28" i="3"/>
  <c r="AC28" i="3"/>
  <c r="AD28" i="3"/>
  <c r="AE28" i="3"/>
  <c r="AF28" i="3"/>
  <c r="Z29" i="3"/>
  <c r="AA29" i="3"/>
  <c r="AB29" i="3"/>
  <c r="AC29" i="3"/>
  <c r="AD29" i="3"/>
  <c r="AE29" i="3"/>
  <c r="AF29" i="3"/>
  <c r="Z30" i="3"/>
  <c r="AA30" i="3"/>
  <c r="AB30" i="3"/>
  <c r="AC30" i="3"/>
  <c r="AD30" i="3"/>
  <c r="AE30" i="3"/>
  <c r="AF30" i="3"/>
  <c r="Z31" i="3"/>
  <c r="AA31" i="3"/>
  <c r="AB31" i="3"/>
  <c r="AC31" i="3"/>
  <c r="AD31" i="3"/>
  <c r="AE31" i="3"/>
  <c r="AF31" i="3"/>
  <c r="Z32" i="3"/>
  <c r="AA32" i="3"/>
  <c r="AB32" i="3"/>
  <c r="AC32" i="3"/>
  <c r="AD32" i="3"/>
  <c r="AE32" i="3"/>
  <c r="AF32" i="3"/>
  <c r="Z33" i="3"/>
  <c r="AA33" i="3"/>
  <c r="AB33" i="3"/>
  <c r="AC33" i="3"/>
  <c r="AD33" i="3"/>
  <c r="AE33" i="3"/>
  <c r="AF33" i="3"/>
  <c r="Z34" i="3"/>
  <c r="AA34" i="3"/>
  <c r="AB34" i="3"/>
  <c r="AC34" i="3"/>
  <c r="AD34" i="3"/>
  <c r="AE34" i="3"/>
  <c r="AF34" i="3"/>
  <c r="Z35" i="3"/>
  <c r="AA35" i="3"/>
  <c r="AB35" i="3"/>
  <c r="AC35" i="3"/>
  <c r="AD35" i="3"/>
  <c r="AE35" i="3"/>
  <c r="AF35" i="3"/>
  <c r="Z36" i="3"/>
  <c r="AA36" i="3"/>
  <c r="AB36" i="3"/>
  <c r="AC36" i="3"/>
  <c r="AD36" i="3"/>
  <c r="AE36" i="3"/>
  <c r="AF36" i="3"/>
  <c r="Z37" i="3"/>
  <c r="AA37" i="3"/>
  <c r="AB37" i="3"/>
  <c r="AC37" i="3"/>
  <c r="AD37" i="3"/>
  <c r="AE37" i="3"/>
  <c r="AF37" i="3"/>
  <c r="Z38" i="3"/>
  <c r="AA38" i="3"/>
  <c r="AB38" i="3"/>
  <c r="AC38" i="3"/>
  <c r="AD38" i="3"/>
  <c r="AE38" i="3"/>
  <c r="AF38" i="3"/>
  <c r="Z39" i="3"/>
  <c r="AA39" i="3"/>
  <c r="AB39" i="3"/>
  <c r="AC39" i="3"/>
  <c r="AD39" i="3"/>
  <c r="AE39" i="3"/>
  <c r="AF39" i="3"/>
  <c r="Z40" i="3"/>
  <c r="AA40" i="3"/>
  <c r="AB40" i="3"/>
  <c r="AC40" i="3"/>
  <c r="AD40" i="3"/>
  <c r="AE40" i="3"/>
  <c r="AF40" i="3"/>
  <c r="Z41" i="3"/>
  <c r="AA41" i="3"/>
  <c r="AB41" i="3"/>
  <c r="AC41" i="3"/>
  <c r="AD41" i="3"/>
  <c r="AE41" i="3"/>
  <c r="AF41" i="3"/>
  <c r="Z42" i="3"/>
  <c r="AA42" i="3"/>
  <c r="AB42" i="3"/>
  <c r="AC42" i="3"/>
  <c r="AD42" i="3"/>
  <c r="AE42" i="3"/>
  <c r="AF42" i="3"/>
  <c r="Z43" i="3"/>
  <c r="AA43" i="3"/>
  <c r="AB43" i="3"/>
  <c r="AC43" i="3"/>
  <c r="AD43" i="3"/>
  <c r="AE43" i="3"/>
  <c r="AF43" i="3"/>
  <c r="Z44" i="3"/>
  <c r="AA44" i="3"/>
  <c r="AB44" i="3"/>
  <c r="AC44" i="3"/>
  <c r="AD44" i="3"/>
  <c r="AE44" i="3"/>
  <c r="AF44" i="3"/>
  <c r="Z45" i="3"/>
  <c r="AA45" i="3"/>
  <c r="AB45" i="3"/>
  <c r="AC45" i="3"/>
  <c r="AD45" i="3"/>
  <c r="AE45" i="3"/>
  <c r="AF45" i="3"/>
  <c r="Z46" i="3"/>
  <c r="AA46" i="3"/>
  <c r="AB46" i="3"/>
  <c r="AC46" i="3"/>
  <c r="AD46" i="3"/>
  <c r="AE46" i="3"/>
  <c r="AF46" i="3"/>
  <c r="Z47" i="3"/>
  <c r="AA47" i="3"/>
  <c r="AB47" i="3"/>
  <c r="AC47" i="3"/>
  <c r="AD47" i="3"/>
  <c r="AE47" i="3"/>
  <c r="AF47" i="3"/>
  <c r="Z48" i="3"/>
  <c r="AA48" i="3"/>
  <c r="AB48" i="3"/>
  <c r="AC48" i="3"/>
  <c r="AD48" i="3"/>
  <c r="AE48" i="3"/>
  <c r="AF48" i="3"/>
  <c r="Z49" i="3"/>
  <c r="AA49" i="3"/>
  <c r="AB49" i="3"/>
  <c r="AC49" i="3"/>
  <c r="AD49" i="3"/>
  <c r="AE49" i="3"/>
  <c r="AF49" i="3"/>
  <c r="Z50" i="3"/>
  <c r="AA50" i="3"/>
  <c r="AB50" i="3"/>
  <c r="AC50" i="3"/>
  <c r="AD50" i="3"/>
  <c r="AE50" i="3"/>
  <c r="AF50" i="3"/>
  <c r="Z51" i="3"/>
  <c r="AA51" i="3"/>
  <c r="AB51" i="3"/>
  <c r="AC51" i="3"/>
  <c r="AD51" i="3"/>
  <c r="AE51" i="3"/>
  <c r="AF51" i="3"/>
  <c r="Z52" i="3"/>
  <c r="AA52" i="3"/>
  <c r="AB52" i="3"/>
  <c r="AC52" i="3"/>
  <c r="AD52" i="3"/>
  <c r="AE52" i="3"/>
  <c r="AF52" i="3"/>
  <c r="Z53" i="3"/>
  <c r="AA53" i="3"/>
  <c r="AB53" i="3"/>
  <c r="AC53" i="3"/>
  <c r="AD53" i="3"/>
  <c r="AE53" i="3"/>
  <c r="AF53" i="3"/>
  <c r="Z54" i="3"/>
  <c r="AA54" i="3"/>
  <c r="AB54" i="3"/>
  <c r="AC54" i="3"/>
  <c r="AD54" i="3"/>
  <c r="AE54" i="3"/>
  <c r="AF54" i="3"/>
  <c r="Z55" i="3"/>
  <c r="AA55" i="3"/>
  <c r="AB55" i="3"/>
  <c r="AC55" i="3"/>
  <c r="AD55" i="3"/>
  <c r="AE55" i="3"/>
  <c r="AF55" i="3"/>
  <c r="Z56" i="3"/>
  <c r="AA56" i="3"/>
  <c r="AB56" i="3"/>
  <c r="AC56" i="3"/>
  <c r="AD56" i="3"/>
  <c r="AE56" i="3"/>
  <c r="AF56" i="3"/>
  <c r="Z57" i="3"/>
  <c r="AA57" i="3"/>
  <c r="AB57" i="3"/>
  <c r="AC57" i="3"/>
  <c r="AD57" i="3"/>
  <c r="AE57" i="3"/>
  <c r="AF57" i="3"/>
  <c r="Z58" i="3"/>
  <c r="AA58" i="3"/>
  <c r="AB58" i="3"/>
  <c r="AC58" i="3"/>
  <c r="AD58" i="3"/>
  <c r="AE58" i="3"/>
  <c r="AF58" i="3"/>
  <c r="Z59" i="3"/>
  <c r="AA59" i="3"/>
  <c r="AB59" i="3"/>
  <c r="AC59" i="3"/>
  <c r="AD59" i="3"/>
  <c r="AE59" i="3"/>
  <c r="AF59" i="3"/>
  <c r="Z60" i="3"/>
  <c r="AA60" i="3"/>
  <c r="AB60" i="3"/>
  <c r="AC60" i="3"/>
  <c r="AD60" i="3"/>
  <c r="AE60" i="3"/>
  <c r="AF60" i="3"/>
  <c r="Z61" i="3"/>
  <c r="AA61" i="3"/>
  <c r="AB61" i="3"/>
  <c r="AC61" i="3"/>
  <c r="AD61" i="3"/>
  <c r="AE61" i="3"/>
  <c r="AF61" i="3"/>
  <c r="Z62" i="3"/>
  <c r="AA62" i="3"/>
  <c r="AB62" i="3"/>
  <c r="AC62" i="3"/>
  <c r="AD62" i="3"/>
  <c r="AE62" i="3"/>
  <c r="AF62" i="3"/>
  <c r="Z63" i="3"/>
  <c r="AA63" i="3"/>
  <c r="AB63" i="3"/>
  <c r="AC63" i="3"/>
  <c r="AD63" i="3"/>
  <c r="AE63" i="3"/>
  <c r="AF63" i="3"/>
  <c r="Z64" i="3"/>
  <c r="AA64" i="3"/>
  <c r="AB64" i="3"/>
  <c r="AC64" i="3"/>
  <c r="AD64" i="3"/>
  <c r="AE64" i="3"/>
  <c r="AF64" i="3"/>
  <c r="Z65" i="3"/>
  <c r="AA65" i="3"/>
  <c r="AB65" i="3"/>
  <c r="AC65" i="3"/>
  <c r="AD65" i="3"/>
  <c r="AE65" i="3"/>
  <c r="AF65" i="3"/>
  <c r="Z66" i="3"/>
  <c r="AA66" i="3"/>
  <c r="AB66" i="3"/>
  <c r="AC66" i="3"/>
  <c r="AD66" i="3"/>
  <c r="AE66" i="3"/>
  <c r="AF66" i="3"/>
  <c r="Z67" i="3"/>
  <c r="AA67" i="3"/>
  <c r="AB67" i="3"/>
  <c r="AC67" i="3"/>
  <c r="AD67" i="3"/>
  <c r="AE67" i="3"/>
  <c r="AF67" i="3"/>
  <c r="Z68" i="3"/>
  <c r="AA68" i="3"/>
  <c r="AB68" i="3"/>
  <c r="AC68" i="3"/>
  <c r="AD68" i="3"/>
  <c r="AE68" i="3"/>
  <c r="AF68" i="3"/>
  <c r="Z69" i="3"/>
  <c r="AA69" i="3"/>
  <c r="AB69" i="3"/>
  <c r="AC69" i="3"/>
  <c r="AD69" i="3"/>
  <c r="AE69" i="3"/>
  <c r="AF69" i="3"/>
  <c r="Z70" i="3"/>
  <c r="AA70" i="3"/>
  <c r="AB70" i="3"/>
  <c r="AC70" i="3"/>
  <c r="AD70" i="3"/>
  <c r="AE70" i="3"/>
  <c r="AF70" i="3"/>
  <c r="Z71" i="3"/>
  <c r="AA71" i="3"/>
  <c r="AB71" i="3"/>
  <c r="AC71" i="3"/>
  <c r="AD71" i="3"/>
  <c r="AE71" i="3"/>
  <c r="AF71" i="3"/>
  <c r="Z72" i="3"/>
  <c r="AA72" i="3"/>
  <c r="AB72" i="3"/>
  <c r="AC72" i="3"/>
  <c r="AD72" i="3"/>
  <c r="AE72" i="3"/>
  <c r="AF72" i="3"/>
  <c r="Z73" i="3"/>
  <c r="AA73" i="3"/>
  <c r="AB73" i="3"/>
  <c r="AC73" i="3"/>
  <c r="AD73" i="3"/>
  <c r="AE73" i="3"/>
  <c r="AF73" i="3"/>
  <c r="Z74" i="3"/>
  <c r="AA74" i="3"/>
  <c r="AB74" i="3"/>
  <c r="AC74" i="3"/>
  <c r="AD74" i="3"/>
  <c r="AE74" i="3"/>
  <c r="AF74" i="3"/>
  <c r="Z75" i="3"/>
  <c r="AA75" i="3"/>
  <c r="AB75" i="3"/>
  <c r="AC75" i="3"/>
  <c r="AD75" i="3"/>
  <c r="AE75" i="3"/>
  <c r="AF75" i="3"/>
  <c r="Z76" i="3"/>
  <c r="AA76" i="3"/>
  <c r="AB76" i="3"/>
  <c r="AC76" i="3"/>
  <c r="AD76" i="3"/>
  <c r="AE76" i="3"/>
  <c r="AF76" i="3"/>
  <c r="Z77" i="3"/>
  <c r="AA77" i="3"/>
  <c r="AB77" i="3"/>
  <c r="AC77" i="3"/>
  <c r="AD77" i="3"/>
  <c r="AE77" i="3"/>
  <c r="AF77" i="3"/>
  <c r="Z78" i="3"/>
  <c r="AA78" i="3"/>
  <c r="AB78" i="3"/>
  <c r="AC78" i="3"/>
  <c r="AD78" i="3"/>
  <c r="AE78" i="3"/>
  <c r="AF78" i="3"/>
  <c r="Z79" i="3"/>
  <c r="AA79" i="3"/>
  <c r="AB79" i="3"/>
  <c r="AC79" i="3"/>
  <c r="AD79" i="3"/>
  <c r="AE79" i="3"/>
  <c r="AF79" i="3"/>
  <c r="Z80" i="3"/>
  <c r="AA80" i="3"/>
  <c r="AB80" i="3"/>
  <c r="AC80" i="3"/>
  <c r="AD80" i="3"/>
  <c r="AE80" i="3"/>
  <c r="AF80" i="3"/>
  <c r="Z81" i="3"/>
  <c r="AA81" i="3"/>
  <c r="AB81" i="3"/>
  <c r="AC81" i="3"/>
  <c r="AD81" i="3"/>
  <c r="AE81" i="3"/>
  <c r="AF81" i="3"/>
  <c r="Z82" i="3"/>
  <c r="AA82" i="3"/>
  <c r="AB82" i="3"/>
  <c r="AC82" i="3"/>
  <c r="AD82" i="3"/>
  <c r="AE82" i="3"/>
  <c r="AF82" i="3"/>
  <c r="Z83" i="3"/>
  <c r="AA83" i="3"/>
  <c r="AB83" i="3"/>
  <c r="AC83" i="3"/>
  <c r="AD83" i="3"/>
  <c r="AE83" i="3"/>
  <c r="AF83" i="3"/>
  <c r="Z84" i="3"/>
  <c r="AA84" i="3"/>
  <c r="AB84" i="3"/>
  <c r="AC84" i="3"/>
  <c r="AD84" i="3"/>
  <c r="AE84" i="3"/>
  <c r="AF84" i="3"/>
  <c r="Z85" i="3"/>
  <c r="AA85" i="3"/>
  <c r="AB85" i="3"/>
  <c r="AC85" i="3"/>
  <c r="AD85" i="3"/>
  <c r="AE85" i="3"/>
  <c r="AF85" i="3"/>
  <c r="Z86" i="3"/>
  <c r="AA86" i="3"/>
  <c r="AB86" i="3"/>
  <c r="AC86" i="3"/>
  <c r="AD86" i="3"/>
  <c r="AE86" i="3"/>
  <c r="AF86" i="3"/>
  <c r="Z87" i="3"/>
  <c r="AA87" i="3"/>
  <c r="AB87" i="3"/>
  <c r="AC87" i="3"/>
  <c r="AD87" i="3"/>
  <c r="AE87" i="3"/>
  <c r="AF87" i="3"/>
  <c r="Z88" i="3"/>
  <c r="AA88" i="3"/>
  <c r="AB88" i="3"/>
  <c r="AC88" i="3"/>
  <c r="AD88" i="3"/>
  <c r="AE88" i="3"/>
  <c r="AF88" i="3"/>
  <c r="Z89" i="3"/>
  <c r="AA89" i="3"/>
  <c r="AB89" i="3"/>
  <c r="AC89" i="3"/>
  <c r="AD89" i="3"/>
  <c r="AE89" i="3"/>
  <c r="AF89" i="3"/>
  <c r="Z90" i="3"/>
  <c r="AA90" i="3"/>
  <c r="AB90" i="3"/>
  <c r="AC90" i="3"/>
  <c r="AD90" i="3"/>
  <c r="AE90" i="3"/>
  <c r="AF90" i="3"/>
  <c r="Z91" i="3"/>
  <c r="AA91" i="3"/>
  <c r="AB91" i="3"/>
  <c r="AC91" i="3"/>
  <c r="AD91" i="3"/>
  <c r="AE91" i="3"/>
  <c r="AF91" i="3"/>
  <c r="Z92" i="3"/>
  <c r="AA92" i="3"/>
  <c r="AB92" i="3"/>
  <c r="AC92" i="3"/>
  <c r="AD92" i="3"/>
  <c r="AE92" i="3"/>
  <c r="AF92" i="3"/>
  <c r="Z93" i="3"/>
  <c r="AA93" i="3"/>
  <c r="AB93" i="3"/>
  <c r="AC93" i="3"/>
  <c r="AD93" i="3"/>
  <c r="AE93" i="3"/>
  <c r="AF93" i="3"/>
  <c r="Z94" i="3"/>
  <c r="AA94" i="3"/>
  <c r="AB94" i="3"/>
  <c r="AC94" i="3"/>
  <c r="AD94" i="3"/>
  <c r="AE94" i="3"/>
  <c r="AF94" i="3"/>
  <c r="Z95" i="3"/>
  <c r="AA95" i="3"/>
  <c r="AB95" i="3"/>
  <c r="AC95" i="3"/>
  <c r="AD95" i="3"/>
  <c r="AE95" i="3"/>
  <c r="AF95" i="3"/>
  <c r="Z96" i="3"/>
  <c r="AA96" i="3"/>
  <c r="AB96" i="3"/>
  <c r="AC96" i="3"/>
  <c r="AD96" i="3"/>
  <c r="AE96" i="3"/>
  <c r="AF96" i="3"/>
  <c r="Z97" i="3"/>
  <c r="AA97" i="3"/>
  <c r="AB97" i="3"/>
  <c r="AC97" i="3"/>
  <c r="AD97" i="3"/>
  <c r="AE97" i="3"/>
  <c r="AF97" i="3"/>
  <c r="Z98" i="3"/>
  <c r="AA98" i="3"/>
  <c r="AB98" i="3"/>
  <c r="AC98" i="3"/>
  <c r="AD98" i="3"/>
  <c r="AE98" i="3"/>
  <c r="AF98" i="3"/>
  <c r="Z99" i="3"/>
  <c r="AA99" i="3"/>
  <c r="AB99" i="3"/>
  <c r="AC99" i="3"/>
  <c r="AD99" i="3"/>
  <c r="AE99" i="3"/>
  <c r="AF99" i="3"/>
  <c r="Z100" i="3"/>
  <c r="AA100" i="3"/>
  <c r="AB100" i="3"/>
  <c r="AC100" i="3"/>
  <c r="AD100" i="3"/>
  <c r="AE100" i="3"/>
  <c r="AF100" i="3"/>
  <c r="Z101" i="3"/>
  <c r="AA101" i="3"/>
  <c r="AB101" i="3"/>
  <c r="AC101" i="3"/>
  <c r="AD101" i="3"/>
  <c r="AE101" i="3"/>
  <c r="AF101" i="3"/>
  <c r="Z102" i="3"/>
  <c r="AA102" i="3"/>
  <c r="AB102" i="3"/>
  <c r="AC102" i="3"/>
  <c r="AD102" i="3"/>
  <c r="AE102" i="3"/>
  <c r="AF102" i="3"/>
  <c r="Z103" i="3"/>
  <c r="AA103" i="3"/>
  <c r="AB103" i="3"/>
  <c r="AC103" i="3"/>
  <c r="AD103" i="3"/>
  <c r="AE103" i="3"/>
  <c r="AF103" i="3"/>
  <c r="Z104" i="3"/>
  <c r="AA104" i="3"/>
  <c r="AB104" i="3"/>
  <c r="AC104" i="3"/>
  <c r="AD104" i="3"/>
  <c r="AE104" i="3"/>
  <c r="AF104" i="3"/>
  <c r="Z105" i="3"/>
  <c r="AA105" i="3"/>
  <c r="AB105" i="3"/>
  <c r="AC105" i="3"/>
  <c r="AD105" i="3"/>
  <c r="AE105" i="3"/>
  <c r="AF105" i="3"/>
  <c r="Z106" i="3"/>
  <c r="AA106" i="3"/>
  <c r="AB106" i="3"/>
  <c r="AC106" i="3"/>
  <c r="AD106" i="3"/>
  <c r="AE106" i="3"/>
  <c r="AF106" i="3"/>
  <c r="Z107" i="3"/>
  <c r="AA107" i="3"/>
  <c r="AB107" i="3"/>
  <c r="AC107" i="3"/>
  <c r="AD107" i="3"/>
  <c r="AE107" i="3"/>
  <c r="AF107" i="3"/>
  <c r="Z108" i="3"/>
  <c r="AA108" i="3"/>
  <c r="AB108" i="3"/>
  <c r="AC108" i="3"/>
  <c r="AD108" i="3"/>
  <c r="AE108" i="3"/>
  <c r="AF108" i="3"/>
  <c r="Z109" i="3"/>
  <c r="AA109" i="3"/>
  <c r="AB109" i="3"/>
  <c r="AC109" i="3"/>
  <c r="AD109" i="3"/>
  <c r="AE109" i="3"/>
  <c r="AF109" i="3"/>
  <c r="Z110" i="3"/>
  <c r="AA110" i="3"/>
  <c r="AB110" i="3"/>
  <c r="AC110" i="3"/>
  <c r="AD110" i="3"/>
  <c r="AE110" i="3"/>
  <c r="AF110" i="3"/>
  <c r="Z111" i="3"/>
  <c r="AA111" i="3"/>
  <c r="AB111" i="3"/>
  <c r="AC111" i="3"/>
  <c r="AD111" i="3"/>
  <c r="AE111" i="3"/>
  <c r="AF111" i="3"/>
  <c r="Z112" i="3"/>
  <c r="AA112" i="3"/>
  <c r="AB112" i="3"/>
  <c r="AC112" i="3"/>
  <c r="AD112" i="3"/>
  <c r="AE112" i="3"/>
  <c r="AF112" i="3"/>
  <c r="Z113" i="3"/>
  <c r="AA113" i="3"/>
  <c r="AB113" i="3"/>
  <c r="AC113" i="3"/>
  <c r="AD113" i="3"/>
  <c r="AE113" i="3"/>
  <c r="AF113" i="3"/>
  <c r="Z114" i="3"/>
  <c r="AA114" i="3"/>
  <c r="AB114" i="3"/>
  <c r="AC114" i="3"/>
  <c r="AD114" i="3"/>
  <c r="AE114" i="3"/>
  <c r="AF114" i="3"/>
  <c r="Z115" i="3"/>
  <c r="AA115" i="3"/>
  <c r="AB115" i="3"/>
  <c r="AC115" i="3"/>
  <c r="AD115" i="3"/>
  <c r="AE115" i="3"/>
  <c r="AF115" i="3"/>
  <c r="Z116" i="3"/>
  <c r="AA116" i="3"/>
  <c r="AB116" i="3"/>
  <c r="AC116" i="3"/>
  <c r="AD116" i="3"/>
  <c r="AE116" i="3"/>
  <c r="AF116" i="3"/>
  <c r="Z117" i="3"/>
  <c r="AA117" i="3"/>
  <c r="AB117" i="3"/>
  <c r="AC117" i="3"/>
  <c r="AD117" i="3"/>
  <c r="AE117" i="3"/>
  <c r="AF117" i="3"/>
  <c r="Z118" i="3"/>
  <c r="AA118" i="3"/>
  <c r="AB118" i="3"/>
  <c r="AC118" i="3"/>
  <c r="AD118" i="3"/>
  <c r="AE118" i="3"/>
  <c r="AF118" i="3"/>
  <c r="Z119" i="3"/>
  <c r="AA119" i="3"/>
  <c r="AB119" i="3"/>
  <c r="AC119" i="3"/>
  <c r="AD119" i="3"/>
  <c r="AE119" i="3"/>
  <c r="AF119" i="3"/>
  <c r="Z120" i="3"/>
  <c r="AA120" i="3"/>
  <c r="AB120" i="3"/>
  <c r="AC120" i="3"/>
  <c r="AD120" i="3"/>
  <c r="AE120" i="3"/>
  <c r="AF120" i="3"/>
  <c r="Z121" i="3"/>
  <c r="AA121" i="3"/>
  <c r="AB121" i="3"/>
  <c r="AC121" i="3"/>
  <c r="AD121" i="3"/>
  <c r="AE121" i="3"/>
  <c r="AF121" i="3"/>
  <c r="Z122" i="3"/>
  <c r="AA122" i="3"/>
  <c r="AB122" i="3"/>
  <c r="AC122" i="3"/>
  <c r="AD122" i="3"/>
  <c r="AE122" i="3"/>
  <c r="AF122" i="3"/>
  <c r="Z123" i="3"/>
  <c r="AA123" i="3"/>
  <c r="AB123" i="3"/>
  <c r="AC123" i="3"/>
  <c r="AD123" i="3"/>
  <c r="AE123" i="3"/>
  <c r="AF123" i="3"/>
  <c r="Z124" i="3"/>
  <c r="AA124" i="3"/>
  <c r="AB124" i="3"/>
  <c r="AC124" i="3"/>
  <c r="AD124" i="3"/>
  <c r="AE124" i="3"/>
  <c r="AF124" i="3"/>
  <c r="Z125" i="3"/>
  <c r="AA125" i="3"/>
  <c r="AB125" i="3"/>
  <c r="AC125" i="3"/>
  <c r="AD125" i="3"/>
  <c r="AE125" i="3"/>
  <c r="AF125" i="3"/>
  <c r="Z126" i="3"/>
  <c r="AA126" i="3"/>
  <c r="AB126" i="3"/>
  <c r="AC126" i="3"/>
  <c r="AD126" i="3"/>
  <c r="AE126" i="3"/>
  <c r="AF126" i="3"/>
  <c r="Z127" i="3"/>
  <c r="AA127" i="3"/>
  <c r="AB127" i="3"/>
  <c r="AC127" i="3"/>
  <c r="AD127" i="3"/>
  <c r="AE127" i="3"/>
  <c r="AF127" i="3"/>
  <c r="Z128" i="3"/>
  <c r="AA128" i="3"/>
  <c r="AB128" i="3"/>
  <c r="AC128" i="3"/>
  <c r="AD128" i="3"/>
  <c r="AE128" i="3"/>
  <c r="AF128" i="3"/>
  <c r="Z129" i="3"/>
  <c r="AA129" i="3"/>
  <c r="AB129" i="3"/>
  <c r="AC129" i="3"/>
  <c r="AD129" i="3"/>
  <c r="AE129" i="3"/>
  <c r="AF129" i="3"/>
  <c r="Z130" i="3"/>
  <c r="AA130" i="3"/>
  <c r="AB130" i="3"/>
  <c r="AC130" i="3"/>
  <c r="AD130" i="3"/>
  <c r="AE130" i="3"/>
  <c r="AF130" i="3"/>
  <c r="Z131" i="3"/>
  <c r="AA131" i="3"/>
  <c r="AB131" i="3"/>
  <c r="AC131" i="3"/>
  <c r="AD131" i="3"/>
  <c r="AE131" i="3"/>
  <c r="AF131" i="3"/>
  <c r="Z132" i="3"/>
  <c r="AA132" i="3"/>
  <c r="AB132" i="3"/>
  <c r="AC132" i="3"/>
  <c r="AD132" i="3"/>
  <c r="AE132" i="3"/>
  <c r="AF132" i="3"/>
  <c r="Z133" i="3"/>
  <c r="AA133" i="3"/>
  <c r="AB133" i="3"/>
  <c r="AC133" i="3"/>
  <c r="AD133" i="3"/>
  <c r="AE133" i="3"/>
  <c r="AF133" i="3"/>
  <c r="Z134" i="3"/>
  <c r="AA134" i="3"/>
  <c r="AB134" i="3"/>
  <c r="AC134" i="3"/>
  <c r="AD134" i="3"/>
  <c r="AE134" i="3"/>
  <c r="AF134" i="3"/>
  <c r="Z135" i="3"/>
  <c r="AA135" i="3"/>
  <c r="AB135" i="3"/>
  <c r="AC135" i="3"/>
  <c r="AD135" i="3"/>
  <c r="AE135" i="3"/>
  <c r="AF135" i="3"/>
  <c r="Z136" i="3"/>
  <c r="AA136" i="3"/>
  <c r="AB136" i="3"/>
  <c r="AC136" i="3"/>
  <c r="AD136" i="3"/>
  <c r="AE136" i="3"/>
  <c r="AF136" i="3"/>
  <c r="Z137" i="3"/>
  <c r="AA137" i="3"/>
  <c r="AB137" i="3"/>
  <c r="AC137" i="3"/>
  <c r="AD137" i="3"/>
  <c r="AE137" i="3"/>
  <c r="AF137" i="3"/>
  <c r="Z138" i="3"/>
  <c r="AA138" i="3"/>
  <c r="AB138" i="3"/>
  <c r="AC138" i="3"/>
  <c r="AD138" i="3"/>
  <c r="AE138" i="3"/>
  <c r="AF138" i="3"/>
  <c r="Z139" i="3"/>
  <c r="AA139" i="3"/>
  <c r="AB139" i="3"/>
  <c r="AC139" i="3"/>
  <c r="AD139" i="3"/>
  <c r="AE139" i="3"/>
  <c r="AF139" i="3"/>
  <c r="Z140" i="3"/>
  <c r="AA140" i="3"/>
  <c r="AB140" i="3"/>
  <c r="AC140" i="3"/>
  <c r="AD140" i="3"/>
  <c r="AE140" i="3"/>
  <c r="AF140" i="3"/>
  <c r="Z141" i="3"/>
  <c r="AA141" i="3"/>
  <c r="AB141" i="3"/>
  <c r="AC141" i="3"/>
  <c r="AD141" i="3"/>
  <c r="AE141" i="3"/>
  <c r="AF141" i="3"/>
  <c r="Z142" i="3"/>
  <c r="AA142" i="3"/>
  <c r="AB142" i="3"/>
  <c r="AC142" i="3"/>
  <c r="AD142" i="3"/>
  <c r="AE142" i="3"/>
  <c r="AF142" i="3"/>
  <c r="Z143" i="3"/>
  <c r="AA143" i="3"/>
  <c r="AB143" i="3"/>
  <c r="AC143" i="3"/>
  <c r="AD143" i="3"/>
  <c r="AE143" i="3"/>
  <c r="AF143" i="3"/>
  <c r="Z144" i="3"/>
  <c r="AA144" i="3"/>
  <c r="AB144" i="3"/>
  <c r="AC144" i="3"/>
  <c r="AD144" i="3"/>
  <c r="AE144" i="3"/>
  <c r="AF144" i="3"/>
  <c r="Z145" i="3"/>
  <c r="AA145" i="3"/>
  <c r="AB145" i="3"/>
  <c r="AC145" i="3"/>
  <c r="AD145" i="3"/>
  <c r="AE145" i="3"/>
  <c r="AF145" i="3"/>
  <c r="Z146" i="3"/>
  <c r="AA146" i="3"/>
  <c r="AB146" i="3"/>
  <c r="AC146" i="3"/>
  <c r="AD146" i="3"/>
  <c r="AE146" i="3"/>
  <c r="AF146" i="3"/>
  <c r="Z147" i="3"/>
  <c r="AA147" i="3"/>
  <c r="AB147" i="3"/>
  <c r="AC147" i="3"/>
  <c r="AD147" i="3"/>
  <c r="AE147" i="3"/>
  <c r="AF147" i="3"/>
  <c r="Z148" i="3"/>
  <c r="AA148" i="3"/>
  <c r="AB148" i="3"/>
  <c r="AC148" i="3"/>
  <c r="AD148" i="3"/>
  <c r="AE148" i="3"/>
  <c r="AF148" i="3"/>
  <c r="Z149" i="3"/>
  <c r="AA149" i="3"/>
  <c r="AB149" i="3"/>
  <c r="AC149" i="3"/>
  <c r="AD149" i="3"/>
  <c r="AE149" i="3"/>
  <c r="AF149" i="3"/>
  <c r="Z150" i="3"/>
  <c r="AA150" i="3"/>
  <c r="AB150" i="3"/>
  <c r="AC150" i="3"/>
  <c r="AD150" i="3"/>
  <c r="AE150" i="3"/>
  <c r="AF150" i="3"/>
  <c r="Z151" i="3"/>
  <c r="AA151" i="3"/>
  <c r="AB151" i="3"/>
  <c r="AC151" i="3"/>
  <c r="AD151" i="3"/>
  <c r="AE151" i="3"/>
  <c r="AF151" i="3"/>
  <c r="Z152" i="3"/>
  <c r="AA152" i="3"/>
  <c r="AB152" i="3"/>
  <c r="AC152" i="3"/>
  <c r="AD152" i="3"/>
  <c r="AE152" i="3"/>
  <c r="AF152" i="3"/>
  <c r="Z153" i="3"/>
  <c r="AA153" i="3"/>
  <c r="AB153" i="3"/>
  <c r="AC153" i="3"/>
  <c r="AD153" i="3"/>
  <c r="AE153" i="3"/>
  <c r="AF153" i="3"/>
  <c r="Z154" i="3"/>
  <c r="AA154" i="3"/>
  <c r="AB154" i="3"/>
  <c r="AC154" i="3"/>
  <c r="AD154" i="3"/>
  <c r="AE154" i="3"/>
  <c r="AF154" i="3"/>
  <c r="Z155" i="3"/>
  <c r="AA155" i="3"/>
  <c r="AB155" i="3"/>
  <c r="AC155" i="3"/>
  <c r="AD155" i="3"/>
  <c r="AE155" i="3"/>
  <c r="AF155" i="3"/>
  <c r="Z156" i="3"/>
  <c r="AA156" i="3"/>
  <c r="AB156" i="3"/>
  <c r="AC156" i="3"/>
  <c r="AD156" i="3"/>
  <c r="AE156" i="3"/>
  <c r="AF156" i="3"/>
  <c r="Z157" i="3"/>
  <c r="AA157" i="3"/>
  <c r="AB157" i="3"/>
  <c r="AC157" i="3"/>
  <c r="AD157" i="3"/>
  <c r="AE157" i="3"/>
  <c r="AF157" i="3"/>
  <c r="Z158" i="3"/>
  <c r="AA158" i="3"/>
  <c r="AB158" i="3"/>
  <c r="AC158" i="3"/>
  <c r="AD158" i="3"/>
  <c r="AE158" i="3"/>
  <c r="AF158" i="3"/>
  <c r="Z159" i="3"/>
  <c r="AA159" i="3"/>
  <c r="AB159" i="3"/>
  <c r="AC159" i="3"/>
  <c r="AD159" i="3"/>
  <c r="AE159" i="3"/>
  <c r="AF159" i="3"/>
  <c r="Z160" i="3"/>
  <c r="AA160" i="3"/>
  <c r="AB160" i="3"/>
  <c r="AC160" i="3"/>
  <c r="AD160" i="3"/>
  <c r="AE160" i="3"/>
  <c r="AF160" i="3"/>
  <c r="Z161" i="3"/>
  <c r="AA161" i="3"/>
  <c r="AB161" i="3"/>
  <c r="AC161" i="3"/>
  <c r="AD161" i="3"/>
  <c r="AE161" i="3"/>
  <c r="AF161" i="3"/>
  <c r="Z162" i="3"/>
  <c r="AA162" i="3"/>
  <c r="AB162" i="3"/>
  <c r="AC162" i="3"/>
  <c r="AD162" i="3"/>
  <c r="AE162" i="3"/>
  <c r="AF162" i="3"/>
  <c r="Z163" i="3"/>
  <c r="AA163" i="3"/>
  <c r="AB163" i="3"/>
  <c r="AC163" i="3"/>
  <c r="AD163" i="3"/>
  <c r="AE163" i="3"/>
  <c r="AF163" i="3"/>
  <c r="Z164" i="3"/>
  <c r="AA164" i="3"/>
  <c r="AB164" i="3"/>
  <c r="AC164" i="3"/>
  <c r="AD164" i="3"/>
  <c r="AE164" i="3"/>
  <c r="AF164" i="3"/>
  <c r="Z165" i="3"/>
  <c r="AA165" i="3"/>
  <c r="AB165" i="3"/>
  <c r="AC165" i="3"/>
  <c r="AD165" i="3"/>
  <c r="AE165" i="3"/>
  <c r="AF165" i="3"/>
  <c r="Z166" i="3"/>
  <c r="AA166" i="3"/>
  <c r="AB166" i="3"/>
  <c r="AC166" i="3"/>
  <c r="AD166" i="3"/>
  <c r="AE166" i="3"/>
  <c r="AF166" i="3"/>
  <c r="Z167" i="3"/>
  <c r="AA167" i="3"/>
  <c r="AB167" i="3"/>
  <c r="AC167" i="3"/>
  <c r="AD167" i="3"/>
  <c r="AE167" i="3"/>
  <c r="AF167" i="3"/>
  <c r="Z168" i="3"/>
  <c r="AA168" i="3"/>
  <c r="AB168" i="3"/>
  <c r="AC168" i="3"/>
  <c r="AD168" i="3"/>
  <c r="AE168" i="3"/>
  <c r="AF168" i="3"/>
  <c r="Z169" i="3"/>
  <c r="AA169" i="3"/>
  <c r="AB169" i="3"/>
  <c r="AC169" i="3"/>
  <c r="AD169" i="3"/>
  <c r="AE169" i="3"/>
  <c r="AF169" i="3"/>
  <c r="Z170" i="3"/>
  <c r="AA170" i="3"/>
  <c r="AB170" i="3"/>
  <c r="AC170" i="3"/>
  <c r="AD170" i="3"/>
  <c r="AE170" i="3"/>
  <c r="AF170" i="3"/>
  <c r="Z171" i="3"/>
  <c r="AA171" i="3"/>
  <c r="AB171" i="3"/>
  <c r="AC171" i="3"/>
  <c r="AD171" i="3"/>
  <c r="AE171" i="3"/>
  <c r="AF171" i="3"/>
  <c r="Z172" i="3"/>
  <c r="AA172" i="3"/>
  <c r="AB172" i="3"/>
  <c r="AC172" i="3"/>
  <c r="AD172" i="3"/>
  <c r="AE172" i="3"/>
  <c r="AF172" i="3"/>
  <c r="Z173" i="3"/>
  <c r="AA173" i="3"/>
  <c r="AB173" i="3"/>
  <c r="AC173" i="3"/>
  <c r="AD173" i="3"/>
  <c r="AE173" i="3"/>
  <c r="AF173" i="3"/>
  <c r="Z174" i="3"/>
  <c r="AA174" i="3"/>
  <c r="AB174" i="3"/>
  <c r="AC174" i="3"/>
  <c r="AD174" i="3"/>
  <c r="AE174" i="3"/>
  <c r="AF174" i="3"/>
  <c r="Z175" i="3"/>
  <c r="AA175" i="3"/>
  <c r="AB175" i="3"/>
  <c r="AC175" i="3"/>
  <c r="AD175" i="3"/>
  <c r="AE175" i="3"/>
  <c r="AF175" i="3"/>
  <c r="Z176" i="3"/>
  <c r="AA176" i="3"/>
  <c r="AB176" i="3"/>
  <c r="AC176" i="3"/>
  <c r="AD176" i="3"/>
  <c r="AE176" i="3"/>
  <c r="AF176" i="3"/>
  <c r="Z177" i="3"/>
  <c r="AA177" i="3"/>
  <c r="AB177" i="3"/>
  <c r="AC177" i="3"/>
  <c r="AD177" i="3"/>
  <c r="AE177" i="3"/>
  <c r="AF177" i="3"/>
  <c r="Z178" i="3"/>
  <c r="AA178" i="3"/>
  <c r="AB178" i="3"/>
  <c r="AC178" i="3"/>
  <c r="AD178" i="3"/>
  <c r="AE178" i="3"/>
  <c r="AF178" i="3"/>
  <c r="Z179" i="3"/>
  <c r="AA179" i="3"/>
  <c r="AB179" i="3"/>
  <c r="AC179" i="3"/>
  <c r="AD179" i="3"/>
  <c r="AE179" i="3"/>
  <c r="AF179" i="3"/>
  <c r="Z180" i="3"/>
  <c r="AA180" i="3"/>
  <c r="AB180" i="3"/>
  <c r="AC180" i="3"/>
  <c r="AD180" i="3"/>
  <c r="AE180" i="3"/>
  <c r="AF180" i="3"/>
  <c r="Z181" i="3"/>
  <c r="AA181" i="3"/>
  <c r="AB181" i="3"/>
  <c r="AC181" i="3"/>
  <c r="AD181" i="3"/>
  <c r="AE181" i="3"/>
  <c r="AF181" i="3"/>
  <c r="Z182" i="3"/>
  <c r="AA182" i="3"/>
  <c r="AB182" i="3"/>
  <c r="AC182" i="3"/>
  <c r="AD182" i="3"/>
  <c r="AE182" i="3"/>
  <c r="AF182" i="3"/>
  <c r="Z183" i="3"/>
  <c r="AA183" i="3"/>
  <c r="AB183" i="3"/>
  <c r="AC183" i="3"/>
  <c r="AD183" i="3"/>
  <c r="AE183" i="3"/>
  <c r="AF183" i="3"/>
  <c r="Z184" i="3"/>
  <c r="AA184" i="3"/>
  <c r="AB184" i="3"/>
  <c r="AC184" i="3"/>
  <c r="AD184" i="3"/>
  <c r="AE184" i="3"/>
  <c r="AF184" i="3"/>
  <c r="Z185" i="3"/>
  <c r="AA185" i="3"/>
  <c r="AB185" i="3"/>
  <c r="AC185" i="3"/>
  <c r="AD185" i="3"/>
  <c r="AE185" i="3"/>
  <c r="AF185" i="3"/>
  <c r="Z186" i="3"/>
  <c r="AA186" i="3"/>
  <c r="AB186" i="3"/>
  <c r="AC186" i="3"/>
  <c r="AD186" i="3"/>
  <c r="AE186" i="3"/>
  <c r="AF186" i="3"/>
  <c r="Z187" i="3"/>
  <c r="AA187" i="3"/>
  <c r="AB187" i="3"/>
  <c r="AC187" i="3"/>
  <c r="AD187" i="3"/>
  <c r="AE187" i="3"/>
  <c r="AF187" i="3"/>
  <c r="Z188" i="3"/>
  <c r="AA188" i="3"/>
  <c r="AB188" i="3"/>
  <c r="AC188" i="3"/>
  <c r="AD188" i="3"/>
  <c r="AE188" i="3"/>
  <c r="AF188" i="3"/>
  <c r="Z189" i="3"/>
  <c r="AA189" i="3"/>
  <c r="AB189" i="3"/>
  <c r="AC189" i="3"/>
  <c r="AD189" i="3"/>
  <c r="AE189" i="3"/>
  <c r="AF189" i="3"/>
  <c r="Z190" i="3"/>
  <c r="AA190" i="3"/>
  <c r="AB190" i="3"/>
  <c r="AC190" i="3"/>
  <c r="AD190" i="3"/>
  <c r="AE190" i="3"/>
  <c r="AF190" i="3"/>
  <c r="Z191" i="3"/>
  <c r="AA191" i="3"/>
  <c r="AB191" i="3"/>
  <c r="AC191" i="3"/>
  <c r="AD191" i="3"/>
  <c r="AE191" i="3"/>
  <c r="AF191" i="3"/>
  <c r="Z192" i="3"/>
  <c r="AA192" i="3"/>
  <c r="AB192" i="3"/>
  <c r="AC192" i="3"/>
  <c r="AD192" i="3"/>
  <c r="AE192" i="3"/>
  <c r="AF192" i="3"/>
  <c r="Z193" i="3"/>
  <c r="AA193" i="3"/>
  <c r="AB193" i="3"/>
  <c r="AC193" i="3"/>
  <c r="AD193" i="3"/>
  <c r="AE193" i="3"/>
  <c r="AF193" i="3"/>
  <c r="Z194" i="3"/>
  <c r="AA194" i="3"/>
  <c r="AB194" i="3"/>
  <c r="AC194" i="3"/>
  <c r="AD194" i="3"/>
  <c r="AE194" i="3"/>
  <c r="AF194" i="3"/>
  <c r="Z195" i="3"/>
  <c r="AA195" i="3"/>
  <c r="AB195" i="3"/>
  <c r="AC195" i="3"/>
  <c r="AD195" i="3"/>
  <c r="AE195" i="3"/>
  <c r="AF195" i="3"/>
  <c r="Z196" i="3"/>
  <c r="AA196" i="3"/>
  <c r="AB196" i="3"/>
  <c r="AC196" i="3"/>
  <c r="AD196" i="3"/>
  <c r="AE196" i="3"/>
  <c r="AF196" i="3"/>
  <c r="Z197" i="3"/>
  <c r="AA197" i="3"/>
  <c r="AB197" i="3"/>
  <c r="AC197" i="3"/>
  <c r="AD197" i="3"/>
  <c r="AE197" i="3"/>
  <c r="AF197" i="3"/>
  <c r="Z198" i="3"/>
  <c r="AA198" i="3"/>
  <c r="AB198" i="3"/>
  <c r="AC198" i="3"/>
  <c r="AD198" i="3"/>
  <c r="AE198" i="3"/>
  <c r="AF198" i="3"/>
  <c r="Z199" i="3"/>
  <c r="AA199" i="3"/>
  <c r="AB199" i="3"/>
  <c r="AC199" i="3"/>
  <c r="AD199" i="3"/>
  <c r="AE199" i="3"/>
  <c r="AF199" i="3"/>
  <c r="Z200" i="3"/>
  <c r="AA200" i="3"/>
  <c r="AB200" i="3"/>
  <c r="AC200" i="3"/>
  <c r="AD200" i="3"/>
  <c r="AE200" i="3"/>
  <c r="AF200" i="3"/>
  <c r="Z201" i="3"/>
  <c r="AA201" i="3"/>
  <c r="AB201" i="3"/>
  <c r="AC201" i="3"/>
  <c r="AD201" i="3"/>
  <c r="AE201" i="3"/>
  <c r="AF201" i="3"/>
  <c r="Z202" i="3"/>
  <c r="AA202" i="3"/>
  <c r="AB202" i="3"/>
  <c r="AC202" i="3"/>
  <c r="AD202" i="3"/>
  <c r="AE202" i="3"/>
  <c r="AF202" i="3"/>
  <c r="Z203" i="3"/>
  <c r="AA203" i="3"/>
  <c r="AB203" i="3"/>
  <c r="AC203" i="3"/>
  <c r="AD203" i="3"/>
  <c r="AE203" i="3"/>
  <c r="AF203" i="3"/>
  <c r="Z204" i="3"/>
  <c r="AA204" i="3"/>
  <c r="AB204" i="3"/>
  <c r="AC204" i="3"/>
  <c r="AD204" i="3"/>
  <c r="AE204" i="3"/>
  <c r="AF204" i="3"/>
  <c r="Z205" i="3"/>
  <c r="AA205" i="3"/>
  <c r="AB205" i="3"/>
  <c r="AC205" i="3"/>
  <c r="AD205" i="3"/>
  <c r="AE205" i="3"/>
  <c r="AF205" i="3"/>
  <c r="Z206" i="3"/>
  <c r="AA206" i="3"/>
  <c r="AB206" i="3"/>
  <c r="AC206" i="3"/>
  <c r="AD206" i="3"/>
  <c r="AE206" i="3"/>
  <c r="AF206" i="3"/>
  <c r="Z207" i="3"/>
  <c r="AA207" i="3"/>
  <c r="AB207" i="3"/>
  <c r="AC207" i="3"/>
  <c r="AD207" i="3"/>
  <c r="AE207" i="3"/>
  <c r="AF207" i="3"/>
  <c r="Z208" i="3"/>
  <c r="AA208" i="3"/>
  <c r="AB208" i="3"/>
  <c r="AC208" i="3"/>
  <c r="AD208" i="3"/>
  <c r="AE208" i="3"/>
  <c r="AF208" i="3"/>
  <c r="Z209" i="3"/>
  <c r="AA209" i="3"/>
  <c r="AB209" i="3"/>
  <c r="AC209" i="3"/>
  <c r="AD209" i="3"/>
  <c r="AE209" i="3"/>
  <c r="AF209" i="3"/>
  <c r="Z210" i="3"/>
  <c r="AA210" i="3"/>
  <c r="AB210" i="3"/>
  <c r="AC210" i="3"/>
  <c r="AD210" i="3"/>
  <c r="AE210" i="3"/>
  <c r="AF210" i="3"/>
  <c r="Z211" i="3"/>
  <c r="AA211" i="3"/>
  <c r="AB211" i="3"/>
  <c r="AC211" i="3"/>
  <c r="AD211" i="3"/>
  <c r="AE211" i="3"/>
  <c r="AF211" i="3"/>
  <c r="Z212" i="3"/>
  <c r="AA212" i="3"/>
  <c r="AB212" i="3"/>
  <c r="AC212" i="3"/>
  <c r="AD212" i="3"/>
  <c r="AE212" i="3"/>
  <c r="AF212" i="3"/>
  <c r="Z213" i="3"/>
  <c r="AA213" i="3"/>
  <c r="AB213" i="3"/>
  <c r="AC213" i="3"/>
  <c r="AD213" i="3"/>
  <c r="AE213" i="3"/>
  <c r="AF213" i="3"/>
  <c r="Z214" i="3"/>
  <c r="AA214" i="3"/>
  <c r="AB214" i="3"/>
  <c r="AC214" i="3"/>
  <c r="AD214" i="3"/>
  <c r="AE214" i="3"/>
  <c r="AF214" i="3"/>
  <c r="Z215" i="3"/>
  <c r="AA215" i="3"/>
  <c r="AB215" i="3"/>
  <c r="AC215" i="3"/>
  <c r="AD215" i="3"/>
  <c r="AE215" i="3"/>
  <c r="AF215" i="3"/>
  <c r="Z216" i="3"/>
  <c r="AA216" i="3"/>
  <c r="AB216" i="3"/>
  <c r="AC216" i="3"/>
  <c r="AD216" i="3"/>
  <c r="AE216" i="3"/>
  <c r="AF216" i="3"/>
  <c r="Z217" i="3"/>
  <c r="AA217" i="3"/>
  <c r="AB217" i="3"/>
  <c r="AC217" i="3"/>
  <c r="AD217" i="3"/>
  <c r="AE217" i="3"/>
  <c r="AF217" i="3"/>
  <c r="Z218" i="3"/>
  <c r="AA218" i="3"/>
  <c r="AB218" i="3"/>
  <c r="AC218" i="3"/>
  <c r="AD218" i="3"/>
  <c r="AE218" i="3"/>
  <c r="AF218" i="3"/>
  <c r="Z219" i="3"/>
  <c r="AA219" i="3"/>
  <c r="AB219" i="3"/>
  <c r="AC219" i="3"/>
  <c r="AD219" i="3"/>
  <c r="AE219" i="3"/>
  <c r="AF219" i="3"/>
  <c r="Z220" i="3"/>
  <c r="AA220" i="3"/>
  <c r="AB220" i="3"/>
  <c r="AC220" i="3"/>
  <c r="AD220" i="3"/>
  <c r="AE220" i="3"/>
  <c r="AF220" i="3"/>
  <c r="Z221" i="3"/>
  <c r="AA221" i="3"/>
  <c r="AB221" i="3"/>
  <c r="AC221" i="3"/>
  <c r="AD221" i="3"/>
  <c r="AE221" i="3"/>
  <c r="AF221" i="3"/>
  <c r="Z222" i="3"/>
  <c r="AA222" i="3"/>
  <c r="AB222" i="3"/>
  <c r="AC222" i="3"/>
  <c r="AD222" i="3"/>
  <c r="AE222" i="3"/>
  <c r="AF222" i="3"/>
  <c r="Z223" i="3"/>
  <c r="AA223" i="3"/>
  <c r="AB223" i="3"/>
  <c r="AC223" i="3"/>
  <c r="AD223" i="3"/>
  <c r="AE223" i="3"/>
  <c r="AF223" i="3"/>
  <c r="Z224" i="3"/>
  <c r="AA224" i="3"/>
  <c r="AB224" i="3"/>
  <c r="AC224" i="3"/>
  <c r="AD224" i="3"/>
  <c r="AE224" i="3"/>
  <c r="AF224" i="3"/>
  <c r="Z225" i="3"/>
  <c r="AA225" i="3"/>
  <c r="AB225" i="3"/>
  <c r="AC225" i="3"/>
  <c r="AD225" i="3"/>
  <c r="AE225" i="3"/>
  <c r="AF225" i="3"/>
  <c r="Z226" i="3"/>
  <c r="AA226" i="3"/>
  <c r="AB226" i="3"/>
  <c r="AC226" i="3"/>
  <c r="AD226" i="3"/>
  <c r="AE226" i="3"/>
  <c r="AF226" i="3"/>
  <c r="Z227" i="3"/>
  <c r="AA227" i="3"/>
  <c r="AB227" i="3"/>
  <c r="AC227" i="3"/>
  <c r="AD227" i="3"/>
  <c r="AE227" i="3"/>
  <c r="AF227" i="3"/>
  <c r="Z228" i="3"/>
  <c r="AA228" i="3"/>
  <c r="AB228" i="3"/>
  <c r="AC228" i="3"/>
  <c r="AD228" i="3"/>
  <c r="AE228" i="3"/>
  <c r="AF228" i="3"/>
  <c r="Z229" i="3"/>
  <c r="AA229" i="3"/>
  <c r="AB229" i="3"/>
  <c r="AC229" i="3"/>
  <c r="AD229" i="3"/>
  <c r="AE229" i="3"/>
  <c r="AF229" i="3"/>
  <c r="Z230" i="3"/>
  <c r="AA230" i="3"/>
  <c r="AB230" i="3"/>
  <c r="AC230" i="3"/>
  <c r="AD230" i="3"/>
  <c r="AE230" i="3"/>
  <c r="AF230" i="3"/>
  <c r="Z231" i="3"/>
  <c r="AA231" i="3"/>
  <c r="AB231" i="3"/>
  <c r="AC231" i="3"/>
  <c r="AD231" i="3"/>
  <c r="AE231" i="3"/>
  <c r="AF231" i="3"/>
  <c r="Z232" i="3"/>
  <c r="AA232" i="3"/>
  <c r="AB232" i="3"/>
  <c r="AC232" i="3"/>
  <c r="AD232" i="3"/>
  <c r="AE232" i="3"/>
  <c r="AF232" i="3"/>
  <c r="Z233" i="3"/>
  <c r="AA233" i="3"/>
  <c r="AB233" i="3"/>
  <c r="AC233" i="3"/>
  <c r="AD233" i="3"/>
  <c r="AE233" i="3"/>
  <c r="AF233" i="3"/>
  <c r="Z234" i="3"/>
  <c r="AA234" i="3"/>
  <c r="AB234" i="3"/>
  <c r="AC234" i="3"/>
  <c r="AD234" i="3"/>
  <c r="AE234" i="3"/>
  <c r="AF234" i="3"/>
  <c r="Z235" i="3"/>
  <c r="AA235" i="3"/>
  <c r="AB235" i="3"/>
  <c r="AC235" i="3"/>
  <c r="AD235" i="3"/>
  <c r="AE235" i="3"/>
  <c r="AF235" i="3"/>
  <c r="Z236" i="3"/>
  <c r="AA236" i="3"/>
  <c r="AB236" i="3"/>
  <c r="AC236" i="3"/>
  <c r="AD236" i="3"/>
  <c r="AE236" i="3"/>
  <c r="AF236" i="3"/>
  <c r="Z237" i="3"/>
  <c r="AA237" i="3"/>
  <c r="AB237" i="3"/>
  <c r="AC237" i="3"/>
  <c r="AD237" i="3"/>
  <c r="AE237" i="3"/>
  <c r="AF237" i="3"/>
  <c r="Z238" i="3"/>
  <c r="AA238" i="3"/>
  <c r="AB238" i="3"/>
  <c r="AC238" i="3"/>
  <c r="AD238" i="3"/>
  <c r="AE238" i="3"/>
  <c r="AF238" i="3"/>
  <c r="Z239" i="3"/>
  <c r="AA239" i="3"/>
  <c r="AB239" i="3"/>
  <c r="AC239" i="3"/>
  <c r="AD239" i="3"/>
  <c r="AE239" i="3"/>
  <c r="AF239" i="3"/>
  <c r="Z240" i="3"/>
  <c r="AA240" i="3"/>
  <c r="AB240" i="3"/>
  <c r="AC240" i="3"/>
  <c r="AD240" i="3"/>
  <c r="AE240" i="3"/>
  <c r="AF240" i="3"/>
  <c r="Z241" i="3"/>
  <c r="AA241" i="3"/>
  <c r="AB241" i="3"/>
  <c r="AC241" i="3"/>
  <c r="AD241" i="3"/>
  <c r="AE241" i="3"/>
  <c r="AF241" i="3"/>
  <c r="Z242" i="3"/>
  <c r="AA242" i="3"/>
  <c r="AB242" i="3"/>
  <c r="AC242" i="3"/>
  <c r="AD242" i="3"/>
  <c r="AE242" i="3"/>
  <c r="AF242" i="3"/>
  <c r="Z243" i="3"/>
  <c r="AA243" i="3"/>
  <c r="AB243" i="3"/>
  <c r="AC243" i="3"/>
  <c r="AD243" i="3"/>
  <c r="AE243" i="3"/>
  <c r="AF243" i="3"/>
  <c r="Z244" i="3"/>
  <c r="AA244" i="3"/>
  <c r="AB244" i="3"/>
  <c r="AC244" i="3"/>
  <c r="AD244" i="3"/>
  <c r="AE244" i="3"/>
  <c r="AF244" i="3"/>
  <c r="Z245" i="3"/>
  <c r="AA245" i="3"/>
  <c r="AB245" i="3"/>
  <c r="AC245" i="3"/>
  <c r="AD245" i="3"/>
  <c r="AE245" i="3"/>
  <c r="AF245" i="3"/>
  <c r="Z246" i="3"/>
  <c r="AA246" i="3"/>
  <c r="AB246" i="3"/>
  <c r="AC246" i="3"/>
  <c r="AD246" i="3"/>
  <c r="AE246" i="3"/>
  <c r="AF246" i="3"/>
  <c r="Z247" i="3"/>
  <c r="AA247" i="3"/>
  <c r="AB247" i="3"/>
  <c r="AC247" i="3"/>
  <c r="AD247" i="3"/>
  <c r="AE247" i="3"/>
  <c r="AF247" i="3"/>
  <c r="Z248" i="3"/>
  <c r="AA248" i="3"/>
  <c r="AB248" i="3"/>
  <c r="AC248" i="3"/>
  <c r="AD248" i="3"/>
  <c r="AE248" i="3"/>
  <c r="AF248" i="3"/>
  <c r="Z249" i="3"/>
  <c r="AA249" i="3"/>
  <c r="AB249" i="3"/>
  <c r="AC249" i="3"/>
  <c r="AD249" i="3"/>
  <c r="AE249" i="3"/>
  <c r="AF249" i="3"/>
  <c r="Z250" i="3"/>
  <c r="AA250" i="3"/>
  <c r="AB250" i="3"/>
  <c r="AC250" i="3"/>
  <c r="AD250" i="3"/>
  <c r="AE250" i="3"/>
  <c r="AF250" i="3"/>
  <c r="Z251" i="3"/>
  <c r="AA251" i="3"/>
  <c r="AB251" i="3"/>
  <c r="AC251" i="3"/>
  <c r="AD251" i="3"/>
  <c r="AE251" i="3"/>
  <c r="AF251" i="3"/>
  <c r="Z252" i="3"/>
  <c r="AA252" i="3"/>
  <c r="AB252" i="3"/>
  <c r="AC252" i="3"/>
  <c r="AD252" i="3"/>
  <c r="AE252" i="3"/>
  <c r="AF252" i="3"/>
  <c r="Z253" i="3"/>
  <c r="AA253" i="3"/>
  <c r="AB253" i="3"/>
  <c r="AC253" i="3"/>
  <c r="AD253" i="3"/>
  <c r="AE253" i="3"/>
  <c r="AF253" i="3"/>
  <c r="Z254" i="3"/>
  <c r="AA254" i="3"/>
  <c r="AB254" i="3"/>
  <c r="AC254" i="3"/>
  <c r="AD254" i="3"/>
  <c r="AE254" i="3"/>
  <c r="AF254" i="3"/>
  <c r="Z255" i="3"/>
  <c r="AA255" i="3"/>
  <c r="AB255" i="3"/>
  <c r="AC255" i="3"/>
  <c r="AD255" i="3"/>
  <c r="AE255" i="3"/>
  <c r="AF255" i="3"/>
  <c r="Z256" i="3"/>
  <c r="AA256" i="3"/>
  <c r="AB256" i="3"/>
  <c r="AC256" i="3"/>
  <c r="AD256" i="3"/>
  <c r="AE256" i="3"/>
  <c r="AF256" i="3"/>
  <c r="Z257" i="3"/>
  <c r="AA257" i="3"/>
  <c r="AB257" i="3"/>
  <c r="AC257" i="3"/>
  <c r="AD257" i="3"/>
  <c r="AE257" i="3"/>
  <c r="AF257" i="3"/>
  <c r="Z258" i="3"/>
  <c r="AA258" i="3"/>
  <c r="AB258" i="3"/>
  <c r="AC258" i="3"/>
  <c r="AD258" i="3"/>
  <c r="AE258" i="3"/>
  <c r="AF258" i="3"/>
  <c r="Z259" i="3"/>
  <c r="AA259" i="3"/>
  <c r="AB259" i="3"/>
  <c r="AC259" i="3"/>
  <c r="AD259" i="3"/>
  <c r="AE259" i="3"/>
  <c r="AF259" i="3"/>
  <c r="Z260" i="3"/>
  <c r="AA260" i="3"/>
  <c r="AB260" i="3"/>
  <c r="AC260" i="3"/>
  <c r="AD260" i="3"/>
  <c r="AE260" i="3"/>
  <c r="AF260" i="3"/>
  <c r="Z261" i="3"/>
  <c r="AA261" i="3"/>
  <c r="AB261" i="3"/>
  <c r="AC261" i="3"/>
  <c r="AD261" i="3"/>
  <c r="AE261" i="3"/>
  <c r="AF261" i="3"/>
  <c r="Z262" i="3"/>
  <c r="AA262" i="3"/>
  <c r="AB262" i="3"/>
  <c r="AC262" i="3"/>
  <c r="AD262" i="3"/>
  <c r="AE262" i="3"/>
  <c r="AF262" i="3"/>
  <c r="Z263" i="3"/>
  <c r="AA263" i="3"/>
  <c r="AB263" i="3"/>
  <c r="AC263" i="3"/>
  <c r="AD263" i="3"/>
  <c r="AE263" i="3"/>
  <c r="AF263" i="3"/>
  <c r="Z264" i="3"/>
  <c r="AA264" i="3"/>
  <c r="AB264" i="3"/>
  <c r="AC264" i="3"/>
  <c r="AD264" i="3"/>
  <c r="AE264" i="3"/>
  <c r="AF264" i="3"/>
  <c r="Z265" i="3"/>
  <c r="AA265" i="3"/>
  <c r="AB265" i="3"/>
  <c r="AC265" i="3"/>
  <c r="AD265" i="3"/>
  <c r="AE265" i="3"/>
  <c r="AF265" i="3"/>
  <c r="Z266" i="3"/>
  <c r="AA266" i="3"/>
  <c r="AB266" i="3"/>
  <c r="AC266" i="3"/>
  <c r="AD266" i="3"/>
  <c r="AE266" i="3"/>
  <c r="AF266" i="3"/>
  <c r="Z267" i="3"/>
  <c r="AA267" i="3"/>
  <c r="AB267" i="3"/>
  <c r="AC267" i="3"/>
  <c r="AD267" i="3"/>
  <c r="AE267" i="3"/>
  <c r="AF267" i="3"/>
  <c r="Z268" i="3"/>
  <c r="AA268" i="3"/>
  <c r="AB268" i="3"/>
  <c r="AC268" i="3"/>
  <c r="AD268" i="3"/>
  <c r="AE268" i="3"/>
  <c r="AF268" i="3"/>
  <c r="Z269" i="3"/>
  <c r="AA269" i="3"/>
  <c r="AB269" i="3"/>
  <c r="AC269" i="3"/>
  <c r="AD269" i="3"/>
  <c r="AE269" i="3"/>
  <c r="AF269" i="3"/>
  <c r="Z270" i="3"/>
  <c r="AA270" i="3"/>
  <c r="AB270" i="3"/>
  <c r="AC270" i="3"/>
  <c r="AD270" i="3"/>
  <c r="AE270" i="3"/>
  <c r="AF270" i="3"/>
  <c r="Z271" i="3"/>
  <c r="AA271" i="3"/>
  <c r="AB271" i="3"/>
  <c r="AC271" i="3"/>
  <c r="AD271" i="3"/>
  <c r="AE271" i="3"/>
  <c r="AF271" i="3"/>
  <c r="Z272" i="3"/>
  <c r="AA272" i="3"/>
  <c r="AB272" i="3"/>
  <c r="AC272" i="3"/>
  <c r="AD272" i="3"/>
  <c r="AE272" i="3"/>
  <c r="AF272" i="3"/>
  <c r="Z273" i="3"/>
  <c r="AA273" i="3"/>
  <c r="AB273" i="3"/>
  <c r="AC273" i="3"/>
  <c r="AD273" i="3"/>
  <c r="AE273" i="3"/>
  <c r="AF273" i="3"/>
  <c r="Z274" i="3"/>
  <c r="AA274" i="3"/>
  <c r="AB274" i="3"/>
  <c r="AC274" i="3"/>
  <c r="AD274" i="3"/>
  <c r="AE274" i="3"/>
  <c r="AF274" i="3"/>
  <c r="Z275" i="3"/>
  <c r="AA275" i="3"/>
  <c r="AB275" i="3"/>
  <c r="AC275" i="3"/>
  <c r="AD275" i="3"/>
  <c r="AE275" i="3"/>
  <c r="AF275" i="3"/>
  <c r="Z276" i="3"/>
  <c r="AA276" i="3"/>
  <c r="AB276" i="3"/>
  <c r="AC276" i="3"/>
  <c r="AD276" i="3"/>
  <c r="AE276" i="3"/>
  <c r="AF276" i="3"/>
  <c r="Z277" i="3"/>
  <c r="AA277" i="3"/>
  <c r="AB277" i="3"/>
  <c r="AC277" i="3"/>
  <c r="AD277" i="3"/>
  <c r="AE277" i="3"/>
  <c r="AF277" i="3"/>
  <c r="Z278" i="3"/>
  <c r="AA278" i="3"/>
  <c r="AB278" i="3"/>
  <c r="AC278" i="3"/>
  <c r="AD278" i="3"/>
  <c r="AE278" i="3"/>
  <c r="AF278" i="3"/>
  <c r="Z279" i="3"/>
  <c r="AA279" i="3"/>
  <c r="AB279" i="3"/>
  <c r="AC279" i="3"/>
  <c r="AD279" i="3"/>
  <c r="AE279" i="3"/>
  <c r="AF279" i="3"/>
  <c r="Z280" i="3"/>
  <c r="AA280" i="3"/>
  <c r="AB280" i="3"/>
  <c r="AC280" i="3"/>
  <c r="AD280" i="3"/>
  <c r="AE280" i="3"/>
  <c r="AF280" i="3"/>
  <c r="Z281" i="3"/>
  <c r="AA281" i="3"/>
  <c r="AB281" i="3"/>
  <c r="AC281" i="3"/>
  <c r="AD281" i="3"/>
  <c r="AE281" i="3"/>
  <c r="AF281" i="3"/>
  <c r="Z282" i="3"/>
  <c r="AA282" i="3"/>
  <c r="AB282" i="3"/>
  <c r="AC282" i="3"/>
  <c r="AD282" i="3"/>
  <c r="AE282" i="3"/>
  <c r="AF282" i="3"/>
  <c r="Z283" i="3"/>
  <c r="AA283" i="3"/>
  <c r="AB283" i="3"/>
  <c r="AC283" i="3"/>
  <c r="AD283" i="3"/>
  <c r="AE283" i="3"/>
  <c r="AF283" i="3"/>
  <c r="Z284" i="3"/>
  <c r="AA284" i="3"/>
  <c r="AB284" i="3"/>
  <c r="AC284" i="3"/>
  <c r="AD284" i="3"/>
  <c r="AE284" i="3"/>
  <c r="AF284" i="3"/>
  <c r="Z285" i="3"/>
  <c r="AA285" i="3"/>
  <c r="AB285" i="3"/>
  <c r="AC285" i="3"/>
  <c r="AD285" i="3"/>
  <c r="AE285" i="3"/>
  <c r="AF285" i="3"/>
  <c r="Z286" i="3"/>
  <c r="AA286" i="3"/>
  <c r="AB286" i="3"/>
  <c r="AC286" i="3"/>
  <c r="AD286" i="3"/>
  <c r="AE286" i="3"/>
  <c r="AF286" i="3"/>
  <c r="Z287" i="3"/>
  <c r="AA287" i="3"/>
  <c r="AB287" i="3"/>
  <c r="AC287" i="3"/>
  <c r="AD287" i="3"/>
  <c r="AE287" i="3"/>
  <c r="AF287" i="3"/>
  <c r="Z288" i="3"/>
  <c r="AA288" i="3"/>
  <c r="AB288" i="3"/>
  <c r="AC288" i="3"/>
  <c r="AD288" i="3"/>
  <c r="AE288" i="3"/>
  <c r="AF288" i="3"/>
  <c r="Z289" i="3"/>
  <c r="AA289" i="3"/>
  <c r="AB289" i="3"/>
  <c r="AC289" i="3"/>
  <c r="AD289" i="3"/>
  <c r="AE289" i="3"/>
  <c r="AF289" i="3"/>
  <c r="Z290" i="3"/>
  <c r="AA290" i="3"/>
  <c r="AB290" i="3"/>
  <c r="AC290" i="3"/>
  <c r="AD290" i="3"/>
  <c r="AE290" i="3"/>
  <c r="AF290" i="3"/>
  <c r="Z291" i="3"/>
  <c r="AA291" i="3"/>
  <c r="AB291" i="3"/>
  <c r="AC291" i="3"/>
  <c r="AD291" i="3"/>
  <c r="AE291" i="3"/>
  <c r="AF291" i="3"/>
  <c r="Z292" i="3"/>
  <c r="AA292" i="3"/>
  <c r="AB292" i="3"/>
  <c r="AC292" i="3"/>
  <c r="AD292" i="3"/>
  <c r="AE292" i="3"/>
  <c r="AF292" i="3"/>
  <c r="Z293" i="3"/>
  <c r="AA293" i="3"/>
  <c r="AB293" i="3"/>
  <c r="AC293" i="3"/>
  <c r="AD293" i="3"/>
  <c r="AE293" i="3"/>
  <c r="AF293" i="3"/>
  <c r="Z294" i="3"/>
  <c r="AA294" i="3"/>
  <c r="AB294" i="3"/>
  <c r="AC294" i="3"/>
  <c r="AD294" i="3"/>
  <c r="AE294" i="3"/>
  <c r="AF294" i="3"/>
  <c r="Z295" i="3"/>
  <c r="AA295" i="3"/>
  <c r="AB295" i="3"/>
  <c r="AC295" i="3"/>
  <c r="AD295" i="3"/>
  <c r="AE295" i="3"/>
  <c r="AF295" i="3"/>
  <c r="Z296" i="3"/>
  <c r="AA296" i="3"/>
  <c r="AB296" i="3"/>
  <c r="AC296" i="3"/>
  <c r="AD296" i="3"/>
  <c r="AE296" i="3"/>
  <c r="AF296" i="3"/>
  <c r="Z297" i="3"/>
  <c r="AA297" i="3"/>
  <c r="AB297" i="3"/>
  <c r="AC297" i="3"/>
  <c r="AD297" i="3"/>
  <c r="AE297" i="3"/>
  <c r="AF297" i="3"/>
  <c r="Z298" i="3"/>
  <c r="AA298" i="3"/>
  <c r="AB298" i="3"/>
  <c r="AC298" i="3"/>
  <c r="AD298" i="3"/>
  <c r="AE298" i="3"/>
  <c r="AF298" i="3"/>
  <c r="Z299" i="3"/>
  <c r="AA299" i="3"/>
  <c r="AB299" i="3"/>
  <c r="AC299" i="3"/>
  <c r="AD299" i="3"/>
  <c r="AE299" i="3"/>
  <c r="AF299" i="3"/>
  <c r="Z300" i="3"/>
  <c r="AA300" i="3"/>
  <c r="AB300" i="3"/>
  <c r="AC300" i="3"/>
  <c r="AD300" i="3"/>
  <c r="AE300" i="3"/>
  <c r="AF300" i="3"/>
  <c r="Z301" i="3"/>
  <c r="AA301" i="3"/>
  <c r="AB301" i="3"/>
  <c r="AC301" i="3"/>
  <c r="AD301" i="3"/>
  <c r="AE301" i="3"/>
  <c r="AF301" i="3"/>
  <c r="Z302" i="3"/>
  <c r="AA302" i="3"/>
  <c r="AB302" i="3"/>
  <c r="AC302" i="3"/>
  <c r="AD302" i="3"/>
  <c r="AE302" i="3"/>
  <c r="AF302" i="3"/>
  <c r="Z303" i="3"/>
  <c r="AA303" i="3"/>
  <c r="AB303" i="3"/>
  <c r="AC303" i="3"/>
  <c r="AD303" i="3"/>
  <c r="AE303" i="3"/>
  <c r="AF303" i="3"/>
  <c r="Z304" i="3"/>
  <c r="AA304" i="3"/>
  <c r="AB304" i="3"/>
  <c r="AC304" i="3"/>
  <c r="AD304" i="3"/>
  <c r="AE304" i="3"/>
  <c r="AF304" i="3"/>
  <c r="Z305" i="3"/>
  <c r="AA305" i="3"/>
  <c r="AB305" i="3"/>
  <c r="AC305" i="3"/>
  <c r="AD305" i="3"/>
  <c r="AE305" i="3"/>
  <c r="AF305" i="3"/>
  <c r="Z306" i="3"/>
  <c r="AA306" i="3"/>
  <c r="AB306" i="3"/>
  <c r="AC306" i="3"/>
  <c r="AD306" i="3"/>
  <c r="AE306" i="3"/>
  <c r="AF306" i="3"/>
  <c r="Z307" i="3"/>
  <c r="AA307" i="3"/>
  <c r="AB307" i="3"/>
  <c r="AC307" i="3"/>
  <c r="AD307" i="3"/>
  <c r="AE307" i="3"/>
  <c r="AF307" i="3"/>
  <c r="Z308" i="3"/>
  <c r="AA308" i="3"/>
  <c r="AB308" i="3"/>
  <c r="AC308" i="3"/>
  <c r="AD308" i="3"/>
  <c r="AE308" i="3"/>
  <c r="AF308" i="3"/>
  <c r="Z309" i="3"/>
  <c r="AA309" i="3"/>
  <c r="AB309" i="3"/>
  <c r="AC309" i="3"/>
  <c r="AD309" i="3"/>
  <c r="AE309" i="3"/>
  <c r="AF309" i="3"/>
  <c r="Z310" i="3"/>
  <c r="AA310" i="3"/>
  <c r="AB310" i="3"/>
  <c r="AC310" i="3"/>
  <c r="AD310" i="3"/>
  <c r="AE310" i="3"/>
  <c r="AF310" i="3"/>
  <c r="Z311" i="3"/>
  <c r="AA311" i="3"/>
  <c r="AB311" i="3"/>
  <c r="AC311" i="3"/>
  <c r="AD311" i="3"/>
  <c r="AE311" i="3"/>
  <c r="AF311" i="3"/>
  <c r="Z312" i="3"/>
  <c r="AA312" i="3"/>
  <c r="AB312" i="3"/>
  <c r="AC312" i="3"/>
  <c r="AD312" i="3"/>
  <c r="AE312" i="3"/>
  <c r="AF312" i="3"/>
  <c r="Z313" i="3"/>
  <c r="AA313" i="3"/>
  <c r="AB313" i="3"/>
  <c r="AC313" i="3"/>
  <c r="AD313" i="3"/>
  <c r="AE313" i="3"/>
  <c r="AF313" i="3"/>
  <c r="Z314" i="3"/>
  <c r="AA314" i="3"/>
  <c r="AB314" i="3"/>
  <c r="AC314" i="3"/>
  <c r="AD314" i="3"/>
  <c r="AE314" i="3"/>
  <c r="AF314" i="3"/>
  <c r="Z315" i="3"/>
  <c r="AA315" i="3"/>
  <c r="AB315" i="3"/>
  <c r="AC315" i="3"/>
  <c r="AD315" i="3"/>
  <c r="AE315" i="3"/>
  <c r="AF315" i="3"/>
  <c r="Z316" i="3"/>
  <c r="AA316" i="3"/>
  <c r="AB316" i="3"/>
  <c r="AC316" i="3"/>
  <c r="AD316" i="3"/>
  <c r="AE316" i="3"/>
  <c r="AF316" i="3"/>
  <c r="Z317" i="3"/>
  <c r="AA317" i="3"/>
  <c r="AB317" i="3"/>
  <c r="AC317" i="3"/>
  <c r="AD317" i="3"/>
  <c r="AE317" i="3"/>
  <c r="AF317" i="3"/>
  <c r="Z318" i="3"/>
  <c r="AA318" i="3"/>
  <c r="AB318" i="3"/>
  <c r="AC318" i="3"/>
  <c r="AD318" i="3"/>
  <c r="AE318" i="3"/>
  <c r="AF318" i="3"/>
  <c r="Z319" i="3"/>
  <c r="AA319" i="3"/>
  <c r="AB319" i="3"/>
  <c r="AC319" i="3"/>
  <c r="AD319" i="3"/>
  <c r="AE319" i="3"/>
  <c r="AF319" i="3"/>
  <c r="Z320" i="3"/>
  <c r="AA320" i="3"/>
  <c r="AB320" i="3"/>
  <c r="AC320" i="3"/>
  <c r="AD320" i="3"/>
  <c r="AE320" i="3"/>
  <c r="AF320" i="3"/>
  <c r="Z321" i="3"/>
  <c r="AA321" i="3"/>
  <c r="AB321" i="3"/>
  <c r="AC321" i="3"/>
  <c r="AD321" i="3"/>
  <c r="AE321" i="3"/>
  <c r="AF321" i="3"/>
  <c r="Z322" i="3"/>
  <c r="AA322" i="3"/>
  <c r="AB322" i="3"/>
  <c r="AC322" i="3"/>
  <c r="AD322" i="3"/>
  <c r="AE322" i="3"/>
  <c r="AF322" i="3"/>
  <c r="Z323" i="3"/>
  <c r="AA323" i="3"/>
  <c r="AB323" i="3"/>
  <c r="AC323" i="3"/>
  <c r="AD323" i="3"/>
  <c r="AE323" i="3"/>
  <c r="AF323" i="3"/>
  <c r="Z324" i="3"/>
  <c r="AA324" i="3"/>
  <c r="AB324" i="3"/>
  <c r="AC324" i="3"/>
  <c r="AD324" i="3"/>
  <c r="AE324" i="3"/>
  <c r="AF324" i="3"/>
  <c r="Z325" i="3"/>
  <c r="AA325" i="3"/>
  <c r="AB325" i="3"/>
  <c r="AC325" i="3"/>
  <c r="AD325" i="3"/>
  <c r="AE325" i="3"/>
  <c r="AF325" i="3"/>
  <c r="Z326" i="3"/>
  <c r="AA326" i="3"/>
  <c r="AB326" i="3"/>
  <c r="AC326" i="3"/>
  <c r="AD326" i="3"/>
  <c r="AE326" i="3"/>
  <c r="AF326" i="3"/>
  <c r="Z327" i="3"/>
  <c r="AA327" i="3"/>
  <c r="AB327" i="3"/>
  <c r="AC327" i="3"/>
  <c r="AD327" i="3"/>
  <c r="AE327" i="3"/>
  <c r="AF327" i="3"/>
  <c r="Z328" i="3"/>
  <c r="AA328" i="3"/>
  <c r="AB328" i="3"/>
  <c r="AC328" i="3"/>
  <c r="AD328" i="3"/>
  <c r="AE328" i="3"/>
  <c r="AF328" i="3"/>
  <c r="Z329" i="3"/>
  <c r="AA329" i="3"/>
  <c r="AB329" i="3"/>
  <c r="AC329" i="3"/>
  <c r="AD329" i="3"/>
  <c r="AE329" i="3"/>
  <c r="AF329" i="3"/>
  <c r="Z330" i="3"/>
  <c r="AA330" i="3"/>
  <c r="AB330" i="3"/>
  <c r="AC330" i="3"/>
  <c r="AD330" i="3"/>
  <c r="AE330" i="3"/>
  <c r="AF330" i="3"/>
  <c r="Z331" i="3"/>
  <c r="AA331" i="3"/>
  <c r="AB331" i="3"/>
  <c r="AC331" i="3"/>
  <c r="AD331" i="3"/>
  <c r="AE331" i="3"/>
  <c r="AF331" i="3"/>
  <c r="Z332" i="3"/>
  <c r="AA332" i="3"/>
  <c r="AB332" i="3"/>
  <c r="AC332" i="3"/>
  <c r="AD332" i="3"/>
  <c r="AE332" i="3"/>
  <c r="AF332" i="3"/>
  <c r="Z333" i="3"/>
  <c r="AA333" i="3"/>
  <c r="AB333" i="3"/>
  <c r="AC333" i="3"/>
  <c r="AD333" i="3"/>
  <c r="AE333" i="3"/>
  <c r="AF333" i="3"/>
  <c r="Z334" i="3"/>
  <c r="AA334" i="3"/>
  <c r="AB334" i="3"/>
  <c r="AC334" i="3"/>
  <c r="AD334" i="3"/>
  <c r="AE334" i="3"/>
  <c r="AF334" i="3"/>
  <c r="Z335" i="3"/>
  <c r="AA335" i="3"/>
  <c r="AB335" i="3"/>
  <c r="AC335" i="3"/>
  <c r="AD335" i="3"/>
  <c r="AE335" i="3"/>
  <c r="AF335" i="3"/>
  <c r="Z336" i="3"/>
  <c r="AA336" i="3"/>
  <c r="AB336" i="3"/>
  <c r="AC336" i="3"/>
  <c r="AD336" i="3"/>
  <c r="AE336" i="3"/>
  <c r="AF336" i="3"/>
  <c r="Z337" i="3"/>
  <c r="AA337" i="3"/>
  <c r="AB337" i="3"/>
  <c r="AC337" i="3"/>
  <c r="AD337" i="3"/>
  <c r="AE337" i="3"/>
  <c r="AF337" i="3"/>
  <c r="Z338" i="3"/>
  <c r="AA338" i="3"/>
  <c r="AB338" i="3"/>
  <c r="AC338" i="3"/>
  <c r="AD338" i="3"/>
  <c r="AE338" i="3"/>
  <c r="AF338" i="3"/>
  <c r="Z339" i="3"/>
  <c r="AA339" i="3"/>
  <c r="AB339" i="3"/>
  <c r="AC339" i="3"/>
  <c r="AD339" i="3"/>
  <c r="AE339" i="3"/>
  <c r="AF339" i="3"/>
  <c r="Z340" i="3"/>
  <c r="AA340" i="3"/>
  <c r="AB340" i="3"/>
  <c r="AC340" i="3"/>
  <c r="AD340" i="3"/>
  <c r="AE340" i="3"/>
  <c r="AF340" i="3"/>
  <c r="Z341" i="3"/>
  <c r="AA341" i="3"/>
  <c r="AB341" i="3"/>
  <c r="AC341" i="3"/>
  <c r="AD341" i="3"/>
  <c r="AE341" i="3"/>
  <c r="AF341" i="3"/>
  <c r="Z342" i="3"/>
  <c r="AA342" i="3"/>
  <c r="AB342" i="3"/>
  <c r="AC342" i="3"/>
  <c r="AD342" i="3"/>
  <c r="AE342" i="3"/>
  <c r="AF342" i="3"/>
  <c r="Z343" i="3"/>
  <c r="AA343" i="3"/>
  <c r="AB343" i="3"/>
  <c r="AC343" i="3"/>
  <c r="AD343" i="3"/>
  <c r="AE343" i="3"/>
  <c r="AF343" i="3"/>
  <c r="Z344" i="3"/>
  <c r="AA344" i="3"/>
  <c r="AB344" i="3"/>
  <c r="AC344" i="3"/>
  <c r="AD344" i="3"/>
  <c r="AE344" i="3"/>
  <c r="AF344" i="3"/>
  <c r="Z345" i="3"/>
  <c r="AA345" i="3"/>
  <c r="AB345" i="3"/>
  <c r="AC345" i="3"/>
  <c r="AD345" i="3"/>
  <c r="AE345" i="3"/>
  <c r="AF345" i="3"/>
  <c r="Z346" i="3"/>
  <c r="AA346" i="3"/>
  <c r="AB346" i="3"/>
  <c r="AC346" i="3"/>
  <c r="AD346" i="3"/>
  <c r="AE346" i="3"/>
  <c r="AF346" i="3"/>
  <c r="Z347" i="3"/>
  <c r="AA347" i="3"/>
  <c r="AB347" i="3"/>
  <c r="AC347" i="3"/>
  <c r="AD347" i="3"/>
  <c r="AE347" i="3"/>
  <c r="AF347" i="3"/>
  <c r="Z348" i="3"/>
  <c r="AA348" i="3"/>
  <c r="AB348" i="3"/>
  <c r="AC348" i="3"/>
  <c r="AD348" i="3"/>
  <c r="AE348" i="3"/>
  <c r="AF348" i="3"/>
  <c r="Z349" i="3"/>
  <c r="AA349" i="3"/>
  <c r="AB349" i="3"/>
  <c r="AC349" i="3"/>
  <c r="AD349" i="3"/>
  <c r="AE349" i="3"/>
  <c r="AF349" i="3"/>
  <c r="Z350" i="3"/>
  <c r="AA350" i="3"/>
  <c r="AB350" i="3"/>
  <c r="AC350" i="3"/>
  <c r="AD350" i="3"/>
  <c r="AE350" i="3"/>
  <c r="AF350" i="3"/>
  <c r="Z351" i="3"/>
  <c r="AA351" i="3"/>
  <c r="AB351" i="3"/>
  <c r="AC351" i="3"/>
  <c r="AD351" i="3"/>
  <c r="AE351" i="3"/>
  <c r="AF351" i="3"/>
  <c r="Z352" i="3"/>
  <c r="AA352" i="3"/>
  <c r="AB352" i="3"/>
  <c r="AC352" i="3"/>
  <c r="AD352" i="3"/>
  <c r="AE352" i="3"/>
  <c r="AF352" i="3"/>
  <c r="Z353" i="3"/>
  <c r="AA353" i="3"/>
  <c r="AB353" i="3"/>
  <c r="AC353" i="3"/>
  <c r="AD353" i="3"/>
  <c r="AE353" i="3"/>
  <c r="AF353" i="3"/>
  <c r="Z354" i="3"/>
  <c r="AA354" i="3"/>
  <c r="AB354" i="3"/>
  <c r="AC354" i="3"/>
  <c r="AD354" i="3"/>
  <c r="AE354" i="3"/>
  <c r="AF354" i="3"/>
  <c r="Z355" i="3"/>
  <c r="AA355" i="3"/>
  <c r="AB355" i="3"/>
  <c r="AC355" i="3"/>
  <c r="AD355" i="3"/>
  <c r="AE355" i="3"/>
  <c r="AF355" i="3"/>
  <c r="Z356" i="3"/>
  <c r="AA356" i="3"/>
  <c r="AB356" i="3"/>
  <c r="AC356" i="3"/>
  <c r="AD356" i="3"/>
  <c r="AE356" i="3"/>
  <c r="AF356" i="3"/>
  <c r="Z357" i="3"/>
  <c r="AA357" i="3"/>
  <c r="AB357" i="3"/>
  <c r="AC357" i="3"/>
  <c r="AD357" i="3"/>
  <c r="AE357" i="3"/>
  <c r="AF357" i="3"/>
  <c r="Z358" i="3"/>
  <c r="AA358" i="3"/>
  <c r="AB358" i="3"/>
  <c r="AC358" i="3"/>
  <c r="AD358" i="3"/>
  <c r="AE358" i="3"/>
  <c r="AF358" i="3"/>
  <c r="Z359" i="3"/>
  <c r="AA359" i="3"/>
  <c r="AB359" i="3"/>
  <c r="AC359" i="3"/>
  <c r="AD359" i="3"/>
  <c r="AE359" i="3"/>
  <c r="AF359" i="3"/>
  <c r="Z360" i="3"/>
  <c r="AA360" i="3"/>
  <c r="AB360" i="3"/>
  <c r="AC360" i="3"/>
  <c r="AD360" i="3"/>
  <c r="AE360" i="3"/>
  <c r="AF360" i="3"/>
  <c r="Z361" i="3"/>
  <c r="AA361" i="3"/>
  <c r="AB361" i="3"/>
  <c r="AC361" i="3"/>
  <c r="AD361" i="3"/>
  <c r="AE361" i="3"/>
  <c r="AF361" i="3"/>
  <c r="Z362" i="3"/>
  <c r="AA362" i="3"/>
  <c r="AB362" i="3"/>
  <c r="AC362" i="3"/>
  <c r="AD362" i="3"/>
  <c r="AE362" i="3"/>
  <c r="AF362" i="3"/>
  <c r="Z363" i="3"/>
  <c r="AA363" i="3"/>
  <c r="AB363" i="3"/>
  <c r="AC363" i="3"/>
  <c r="AD363" i="3"/>
  <c r="AE363" i="3"/>
  <c r="AF363" i="3"/>
  <c r="Z364" i="3"/>
  <c r="AA364" i="3"/>
  <c r="AB364" i="3"/>
  <c r="AC364" i="3"/>
  <c r="AD364" i="3"/>
  <c r="AE364" i="3"/>
  <c r="AF364" i="3"/>
  <c r="Y4" i="3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98" i="3"/>
  <c r="Y99" i="3"/>
  <c r="Y100" i="3"/>
  <c r="Y101" i="3"/>
  <c r="Y102" i="3"/>
  <c r="Y103" i="3"/>
  <c r="Y104" i="3"/>
  <c r="Y105" i="3"/>
  <c r="Y106" i="3"/>
  <c r="Y107" i="3"/>
  <c r="Y108" i="3"/>
  <c r="Y109" i="3"/>
  <c r="Y110" i="3"/>
  <c r="Y111" i="3"/>
  <c r="Y112" i="3"/>
  <c r="Y113" i="3"/>
  <c r="Y114" i="3"/>
  <c r="Y115" i="3"/>
  <c r="Y116" i="3"/>
  <c r="Y117" i="3"/>
  <c r="Y118" i="3"/>
  <c r="Y119" i="3"/>
  <c r="Y120" i="3"/>
  <c r="Y121" i="3"/>
  <c r="Y122" i="3"/>
  <c r="Y123" i="3"/>
  <c r="Y124" i="3"/>
  <c r="Y125" i="3"/>
  <c r="Y126" i="3"/>
  <c r="Y127" i="3"/>
  <c r="Y128" i="3"/>
  <c r="Y129" i="3"/>
  <c r="Y130" i="3"/>
  <c r="Y131" i="3"/>
  <c r="Y132" i="3"/>
  <c r="Y133" i="3"/>
  <c r="Y134" i="3"/>
  <c r="Y135" i="3"/>
  <c r="Y136" i="3"/>
  <c r="Y137" i="3"/>
  <c r="Y138" i="3"/>
  <c r="Y139" i="3"/>
  <c r="Y140" i="3"/>
  <c r="Y141" i="3"/>
  <c r="Y142" i="3"/>
  <c r="Y143" i="3"/>
  <c r="Y144" i="3"/>
  <c r="Y145" i="3"/>
  <c r="Y146" i="3"/>
  <c r="Y147" i="3"/>
  <c r="Y148" i="3"/>
  <c r="Y149" i="3"/>
  <c r="Y150" i="3"/>
  <c r="Y151" i="3"/>
  <c r="Y152" i="3"/>
  <c r="Y153" i="3"/>
  <c r="Y154" i="3"/>
  <c r="Y155" i="3"/>
  <c r="Y156" i="3"/>
  <c r="Y157" i="3"/>
  <c r="Y158" i="3"/>
  <c r="Y159" i="3"/>
  <c r="Y160" i="3"/>
  <c r="Y161" i="3"/>
  <c r="Y162" i="3"/>
  <c r="Y163" i="3"/>
  <c r="Y164" i="3"/>
  <c r="Y165" i="3"/>
  <c r="Y166" i="3"/>
  <c r="Y167" i="3"/>
  <c r="Y168" i="3"/>
  <c r="Y169" i="3"/>
  <c r="Y170" i="3"/>
  <c r="Y171" i="3"/>
  <c r="Y172" i="3"/>
  <c r="Y173" i="3"/>
  <c r="Y174" i="3"/>
  <c r="Y175" i="3"/>
  <c r="Y176" i="3"/>
  <c r="Y177" i="3"/>
  <c r="Y178" i="3"/>
  <c r="Y179" i="3"/>
  <c r="Y180" i="3"/>
  <c r="Y181" i="3"/>
  <c r="Y182" i="3"/>
  <c r="Y183" i="3"/>
  <c r="Y184" i="3"/>
  <c r="Y185" i="3"/>
  <c r="Y186" i="3"/>
  <c r="Y187" i="3"/>
  <c r="Y188" i="3"/>
  <c r="Y189" i="3"/>
  <c r="Y190" i="3"/>
  <c r="Y191" i="3"/>
  <c r="Y192" i="3"/>
  <c r="Y193" i="3"/>
  <c r="Y194" i="3"/>
  <c r="Y195" i="3"/>
  <c r="Y196" i="3"/>
  <c r="Y197" i="3"/>
  <c r="Y198" i="3"/>
  <c r="Y199" i="3"/>
  <c r="Y200" i="3"/>
  <c r="Y201" i="3"/>
  <c r="Y202" i="3"/>
  <c r="Y203" i="3"/>
  <c r="Y204" i="3"/>
  <c r="Y205" i="3"/>
  <c r="Y206" i="3"/>
  <c r="Y207" i="3"/>
  <c r="Y208" i="3"/>
  <c r="Y209" i="3"/>
  <c r="Y210" i="3"/>
  <c r="Y211" i="3"/>
  <c r="Y212" i="3"/>
  <c r="Y213" i="3"/>
  <c r="Y214" i="3"/>
  <c r="Y215" i="3"/>
  <c r="Y216" i="3"/>
  <c r="Y217" i="3"/>
  <c r="Y218" i="3"/>
  <c r="Y219" i="3"/>
  <c r="Y220" i="3"/>
  <c r="Y221" i="3"/>
  <c r="Y222" i="3"/>
  <c r="Y223" i="3"/>
  <c r="Y224" i="3"/>
  <c r="Y225" i="3"/>
  <c r="Y226" i="3"/>
  <c r="Y227" i="3"/>
  <c r="Y228" i="3"/>
  <c r="Y229" i="3"/>
  <c r="Y230" i="3"/>
  <c r="Y231" i="3"/>
  <c r="Y232" i="3"/>
  <c r="Y233" i="3"/>
  <c r="Y234" i="3"/>
  <c r="Y235" i="3"/>
  <c r="Y236" i="3"/>
  <c r="Y237" i="3"/>
  <c r="Y238" i="3"/>
  <c r="Y239" i="3"/>
  <c r="Y240" i="3"/>
  <c r="Y241" i="3"/>
  <c r="Y242" i="3"/>
  <c r="Y243" i="3"/>
  <c r="Y244" i="3"/>
  <c r="Y245" i="3"/>
  <c r="Y246" i="3"/>
  <c r="Y247" i="3"/>
  <c r="Y248" i="3"/>
  <c r="Y249" i="3"/>
  <c r="Y250" i="3"/>
  <c r="Y251" i="3"/>
  <c r="Y252" i="3"/>
  <c r="Y253" i="3"/>
  <c r="Y254" i="3"/>
  <c r="Y255" i="3"/>
  <c r="Y256" i="3"/>
  <c r="Y257" i="3"/>
  <c r="Y258" i="3"/>
  <c r="Y259" i="3"/>
  <c r="Y260" i="3"/>
  <c r="Y261" i="3"/>
  <c r="Y262" i="3"/>
  <c r="Y263" i="3"/>
  <c r="Y264" i="3"/>
  <c r="Y265" i="3"/>
  <c r="Y266" i="3"/>
  <c r="Y267" i="3"/>
  <c r="Y268" i="3"/>
  <c r="Y269" i="3"/>
  <c r="Y270" i="3"/>
  <c r="Y271" i="3"/>
  <c r="Y272" i="3"/>
  <c r="Y273" i="3"/>
  <c r="Y274" i="3"/>
  <c r="Y275" i="3"/>
  <c r="Y276" i="3"/>
  <c r="Y277" i="3"/>
  <c r="Y278" i="3"/>
  <c r="Y279" i="3"/>
  <c r="Y280" i="3"/>
  <c r="Y281" i="3"/>
  <c r="Y282" i="3"/>
  <c r="Y283" i="3"/>
  <c r="Y284" i="3"/>
  <c r="Y285" i="3"/>
  <c r="Y286" i="3"/>
  <c r="Y287" i="3"/>
  <c r="Y288" i="3"/>
  <c r="Y289" i="3"/>
  <c r="Y290" i="3"/>
  <c r="Y291" i="3"/>
  <c r="Y292" i="3"/>
  <c r="Y293" i="3"/>
  <c r="Y294" i="3"/>
  <c r="Y295" i="3"/>
  <c r="Y296" i="3"/>
  <c r="Y297" i="3"/>
  <c r="Y298" i="3"/>
  <c r="Y299" i="3"/>
  <c r="Y300" i="3"/>
  <c r="Y301" i="3"/>
  <c r="Y302" i="3"/>
  <c r="Y303" i="3"/>
  <c r="Y304" i="3"/>
  <c r="Y305" i="3"/>
  <c r="Y306" i="3"/>
  <c r="Y307" i="3"/>
  <c r="Y308" i="3"/>
  <c r="Y309" i="3"/>
  <c r="Y310" i="3"/>
  <c r="Y311" i="3"/>
  <c r="Y312" i="3"/>
  <c r="Y313" i="3"/>
  <c r="Y314" i="3"/>
  <c r="Y315" i="3"/>
  <c r="Y316" i="3"/>
  <c r="Y317" i="3"/>
  <c r="Y318" i="3"/>
  <c r="Y319" i="3"/>
  <c r="Y320" i="3"/>
  <c r="Y321" i="3"/>
  <c r="Y322" i="3"/>
  <c r="Y323" i="3"/>
  <c r="Y324" i="3"/>
  <c r="Y325" i="3"/>
  <c r="Y326" i="3"/>
  <c r="Y327" i="3"/>
  <c r="Y328" i="3"/>
  <c r="Y329" i="3"/>
  <c r="Y330" i="3"/>
  <c r="Y331" i="3"/>
  <c r="Y332" i="3"/>
  <c r="Y333" i="3"/>
  <c r="Y334" i="3"/>
  <c r="Y335" i="3"/>
  <c r="Y336" i="3"/>
  <c r="Y337" i="3"/>
  <c r="Y338" i="3"/>
  <c r="Y339" i="3"/>
  <c r="Y340" i="3"/>
  <c r="Y341" i="3"/>
  <c r="Y342" i="3"/>
  <c r="Y343" i="3"/>
  <c r="Y344" i="3"/>
  <c r="Y345" i="3"/>
  <c r="Y346" i="3"/>
  <c r="Y347" i="3"/>
  <c r="Y348" i="3"/>
  <c r="Y349" i="3"/>
  <c r="Y350" i="3"/>
  <c r="Y351" i="3"/>
  <c r="Y352" i="3"/>
  <c r="Y353" i="3"/>
  <c r="Y354" i="3"/>
  <c r="Y355" i="3"/>
  <c r="Y356" i="3"/>
  <c r="Y357" i="3"/>
  <c r="Y358" i="3"/>
  <c r="Y359" i="3"/>
  <c r="Y360" i="3"/>
  <c r="Y361" i="3"/>
  <c r="Y362" i="3"/>
  <c r="Y363" i="3"/>
  <c r="Y364" i="3"/>
  <c r="Y3" i="3"/>
  <c r="P3" i="3"/>
  <c r="Q3" i="3"/>
  <c r="R3" i="3"/>
  <c r="S3" i="3"/>
  <c r="T3" i="3"/>
  <c r="U3" i="3"/>
  <c r="V3" i="3"/>
  <c r="P4" i="3"/>
  <c r="Q4" i="3"/>
  <c r="R4" i="3"/>
  <c r="S4" i="3"/>
  <c r="T4" i="3"/>
  <c r="U4" i="3"/>
  <c r="V4" i="3"/>
  <c r="P5" i="3"/>
  <c r="Q5" i="3"/>
  <c r="R5" i="3"/>
  <c r="S5" i="3"/>
  <c r="T5" i="3"/>
  <c r="U5" i="3"/>
  <c r="V5" i="3"/>
  <c r="P6" i="3"/>
  <c r="Q6" i="3"/>
  <c r="R6" i="3"/>
  <c r="S6" i="3"/>
  <c r="T6" i="3"/>
  <c r="U6" i="3"/>
  <c r="V6" i="3"/>
  <c r="P7" i="3"/>
  <c r="Q7" i="3"/>
  <c r="R7" i="3"/>
  <c r="S7" i="3"/>
  <c r="T7" i="3"/>
  <c r="U7" i="3"/>
  <c r="V7" i="3"/>
  <c r="P8" i="3"/>
  <c r="Q8" i="3"/>
  <c r="R8" i="3"/>
  <c r="S8" i="3"/>
  <c r="T8" i="3"/>
  <c r="U8" i="3"/>
  <c r="V8" i="3"/>
  <c r="P9" i="3"/>
  <c r="Q9" i="3"/>
  <c r="R9" i="3"/>
  <c r="S9" i="3"/>
  <c r="T9" i="3"/>
  <c r="U9" i="3"/>
  <c r="V9" i="3"/>
  <c r="P10" i="3"/>
  <c r="Q10" i="3"/>
  <c r="R10" i="3"/>
  <c r="S10" i="3"/>
  <c r="T10" i="3"/>
  <c r="U10" i="3"/>
  <c r="V10" i="3"/>
  <c r="P11" i="3"/>
  <c r="Q11" i="3"/>
  <c r="R11" i="3"/>
  <c r="S11" i="3"/>
  <c r="T11" i="3"/>
  <c r="U11" i="3"/>
  <c r="V11" i="3"/>
  <c r="P12" i="3"/>
  <c r="Q12" i="3"/>
  <c r="R12" i="3"/>
  <c r="S12" i="3"/>
  <c r="T12" i="3"/>
  <c r="U12" i="3"/>
  <c r="V12" i="3"/>
  <c r="P13" i="3"/>
  <c r="Q13" i="3"/>
  <c r="R13" i="3"/>
  <c r="S13" i="3"/>
  <c r="T13" i="3"/>
  <c r="U13" i="3"/>
  <c r="V13" i="3"/>
  <c r="P14" i="3"/>
  <c r="Q14" i="3"/>
  <c r="R14" i="3"/>
  <c r="S14" i="3"/>
  <c r="T14" i="3"/>
  <c r="U14" i="3"/>
  <c r="V14" i="3"/>
  <c r="P15" i="3"/>
  <c r="Q15" i="3"/>
  <c r="R15" i="3"/>
  <c r="S15" i="3"/>
  <c r="T15" i="3"/>
  <c r="U15" i="3"/>
  <c r="V15" i="3"/>
  <c r="P16" i="3"/>
  <c r="Q16" i="3"/>
  <c r="R16" i="3"/>
  <c r="S16" i="3"/>
  <c r="T16" i="3"/>
  <c r="U16" i="3"/>
  <c r="V16" i="3"/>
  <c r="P17" i="3"/>
  <c r="Q17" i="3"/>
  <c r="R17" i="3"/>
  <c r="S17" i="3"/>
  <c r="T17" i="3"/>
  <c r="U17" i="3"/>
  <c r="V17" i="3"/>
  <c r="P18" i="3"/>
  <c r="Q18" i="3"/>
  <c r="R18" i="3"/>
  <c r="S18" i="3"/>
  <c r="T18" i="3"/>
  <c r="U18" i="3"/>
  <c r="V18" i="3"/>
  <c r="P19" i="3"/>
  <c r="Q19" i="3"/>
  <c r="R19" i="3"/>
  <c r="S19" i="3"/>
  <c r="T19" i="3"/>
  <c r="U19" i="3"/>
  <c r="V19" i="3"/>
  <c r="P20" i="3"/>
  <c r="Q20" i="3"/>
  <c r="R20" i="3"/>
  <c r="S20" i="3"/>
  <c r="T20" i="3"/>
  <c r="U20" i="3"/>
  <c r="V20" i="3"/>
  <c r="P21" i="3"/>
  <c r="Q21" i="3"/>
  <c r="R21" i="3"/>
  <c r="S21" i="3"/>
  <c r="T21" i="3"/>
  <c r="U21" i="3"/>
  <c r="V21" i="3"/>
  <c r="P22" i="3"/>
  <c r="Q22" i="3"/>
  <c r="R22" i="3"/>
  <c r="S22" i="3"/>
  <c r="T22" i="3"/>
  <c r="U22" i="3"/>
  <c r="V22" i="3"/>
  <c r="P23" i="3"/>
  <c r="Q23" i="3"/>
  <c r="R23" i="3"/>
  <c r="S23" i="3"/>
  <c r="T23" i="3"/>
  <c r="U23" i="3"/>
  <c r="V23" i="3"/>
  <c r="P24" i="3"/>
  <c r="Q24" i="3"/>
  <c r="R24" i="3"/>
  <c r="S24" i="3"/>
  <c r="T24" i="3"/>
  <c r="U24" i="3"/>
  <c r="V24" i="3"/>
  <c r="P25" i="3"/>
  <c r="Q25" i="3"/>
  <c r="R25" i="3"/>
  <c r="S25" i="3"/>
  <c r="T25" i="3"/>
  <c r="U25" i="3"/>
  <c r="V25" i="3"/>
  <c r="P26" i="3"/>
  <c r="Q26" i="3"/>
  <c r="R26" i="3"/>
  <c r="S26" i="3"/>
  <c r="T26" i="3"/>
  <c r="U26" i="3"/>
  <c r="V26" i="3"/>
  <c r="P27" i="3"/>
  <c r="Q27" i="3"/>
  <c r="R27" i="3"/>
  <c r="S27" i="3"/>
  <c r="T27" i="3"/>
  <c r="U27" i="3"/>
  <c r="V27" i="3"/>
  <c r="P28" i="3"/>
  <c r="Q28" i="3"/>
  <c r="R28" i="3"/>
  <c r="S28" i="3"/>
  <c r="T28" i="3"/>
  <c r="U28" i="3"/>
  <c r="V28" i="3"/>
  <c r="P29" i="3"/>
  <c r="Q29" i="3"/>
  <c r="R29" i="3"/>
  <c r="S29" i="3"/>
  <c r="T29" i="3"/>
  <c r="U29" i="3"/>
  <c r="V29" i="3"/>
  <c r="P30" i="3"/>
  <c r="Q30" i="3"/>
  <c r="R30" i="3"/>
  <c r="S30" i="3"/>
  <c r="T30" i="3"/>
  <c r="U30" i="3"/>
  <c r="V30" i="3"/>
  <c r="P31" i="3"/>
  <c r="Q31" i="3"/>
  <c r="R31" i="3"/>
  <c r="S31" i="3"/>
  <c r="T31" i="3"/>
  <c r="U31" i="3"/>
  <c r="V31" i="3"/>
  <c r="P32" i="3"/>
  <c r="Q32" i="3"/>
  <c r="R32" i="3"/>
  <c r="S32" i="3"/>
  <c r="T32" i="3"/>
  <c r="U32" i="3"/>
  <c r="V32" i="3"/>
  <c r="P33" i="3"/>
  <c r="Q33" i="3"/>
  <c r="R33" i="3"/>
  <c r="S33" i="3"/>
  <c r="T33" i="3"/>
  <c r="U33" i="3"/>
  <c r="V33" i="3"/>
  <c r="P34" i="3"/>
  <c r="Q34" i="3"/>
  <c r="R34" i="3"/>
  <c r="S34" i="3"/>
  <c r="T34" i="3"/>
  <c r="U34" i="3"/>
  <c r="V34" i="3"/>
  <c r="P35" i="3"/>
  <c r="Q35" i="3"/>
  <c r="R35" i="3"/>
  <c r="S35" i="3"/>
  <c r="T35" i="3"/>
  <c r="U35" i="3"/>
  <c r="V35" i="3"/>
  <c r="P36" i="3"/>
  <c r="Q36" i="3"/>
  <c r="R36" i="3"/>
  <c r="S36" i="3"/>
  <c r="T36" i="3"/>
  <c r="U36" i="3"/>
  <c r="V36" i="3"/>
  <c r="P37" i="3"/>
  <c r="Q37" i="3"/>
  <c r="R37" i="3"/>
  <c r="S37" i="3"/>
  <c r="T37" i="3"/>
  <c r="U37" i="3"/>
  <c r="V37" i="3"/>
  <c r="P38" i="3"/>
  <c r="Q38" i="3"/>
  <c r="R38" i="3"/>
  <c r="S38" i="3"/>
  <c r="T38" i="3"/>
  <c r="U38" i="3"/>
  <c r="V38" i="3"/>
  <c r="P39" i="3"/>
  <c r="Q39" i="3"/>
  <c r="R39" i="3"/>
  <c r="S39" i="3"/>
  <c r="T39" i="3"/>
  <c r="U39" i="3"/>
  <c r="V39" i="3"/>
  <c r="P40" i="3"/>
  <c r="Q40" i="3"/>
  <c r="R40" i="3"/>
  <c r="S40" i="3"/>
  <c r="T40" i="3"/>
  <c r="U40" i="3"/>
  <c r="V40" i="3"/>
  <c r="P41" i="3"/>
  <c r="Q41" i="3"/>
  <c r="R41" i="3"/>
  <c r="S41" i="3"/>
  <c r="T41" i="3"/>
  <c r="U41" i="3"/>
  <c r="V41" i="3"/>
  <c r="P42" i="3"/>
  <c r="Q42" i="3"/>
  <c r="R42" i="3"/>
  <c r="S42" i="3"/>
  <c r="T42" i="3"/>
  <c r="U42" i="3"/>
  <c r="V42" i="3"/>
  <c r="P43" i="3"/>
  <c r="Q43" i="3"/>
  <c r="R43" i="3"/>
  <c r="S43" i="3"/>
  <c r="T43" i="3"/>
  <c r="U43" i="3"/>
  <c r="V43" i="3"/>
  <c r="P44" i="3"/>
  <c r="Q44" i="3"/>
  <c r="R44" i="3"/>
  <c r="S44" i="3"/>
  <c r="T44" i="3"/>
  <c r="U44" i="3"/>
  <c r="V44" i="3"/>
  <c r="P45" i="3"/>
  <c r="Q45" i="3"/>
  <c r="R45" i="3"/>
  <c r="S45" i="3"/>
  <c r="T45" i="3"/>
  <c r="U45" i="3"/>
  <c r="V45" i="3"/>
  <c r="P46" i="3"/>
  <c r="Q46" i="3"/>
  <c r="R46" i="3"/>
  <c r="S46" i="3"/>
  <c r="T46" i="3"/>
  <c r="U46" i="3"/>
  <c r="V46" i="3"/>
  <c r="P47" i="3"/>
  <c r="Q47" i="3"/>
  <c r="R47" i="3"/>
  <c r="S47" i="3"/>
  <c r="T47" i="3"/>
  <c r="U47" i="3"/>
  <c r="V47" i="3"/>
  <c r="P48" i="3"/>
  <c r="Q48" i="3"/>
  <c r="R48" i="3"/>
  <c r="S48" i="3"/>
  <c r="T48" i="3"/>
  <c r="U48" i="3"/>
  <c r="V48" i="3"/>
  <c r="P49" i="3"/>
  <c r="Q49" i="3"/>
  <c r="R49" i="3"/>
  <c r="S49" i="3"/>
  <c r="T49" i="3"/>
  <c r="U49" i="3"/>
  <c r="V49" i="3"/>
  <c r="P50" i="3"/>
  <c r="Q50" i="3"/>
  <c r="R50" i="3"/>
  <c r="S50" i="3"/>
  <c r="T50" i="3"/>
  <c r="U50" i="3"/>
  <c r="V50" i="3"/>
  <c r="P51" i="3"/>
  <c r="Q51" i="3"/>
  <c r="R51" i="3"/>
  <c r="S51" i="3"/>
  <c r="T51" i="3"/>
  <c r="U51" i="3"/>
  <c r="V51" i="3"/>
  <c r="P52" i="3"/>
  <c r="Q52" i="3"/>
  <c r="R52" i="3"/>
  <c r="S52" i="3"/>
  <c r="T52" i="3"/>
  <c r="U52" i="3"/>
  <c r="V52" i="3"/>
  <c r="P53" i="3"/>
  <c r="Q53" i="3"/>
  <c r="R53" i="3"/>
  <c r="S53" i="3"/>
  <c r="T53" i="3"/>
  <c r="U53" i="3"/>
  <c r="V53" i="3"/>
  <c r="P54" i="3"/>
  <c r="Q54" i="3"/>
  <c r="R54" i="3"/>
  <c r="S54" i="3"/>
  <c r="T54" i="3"/>
  <c r="U54" i="3"/>
  <c r="V54" i="3"/>
  <c r="P55" i="3"/>
  <c r="Q55" i="3"/>
  <c r="R55" i="3"/>
  <c r="S55" i="3"/>
  <c r="T55" i="3"/>
  <c r="U55" i="3"/>
  <c r="V55" i="3"/>
  <c r="P56" i="3"/>
  <c r="Q56" i="3"/>
  <c r="R56" i="3"/>
  <c r="S56" i="3"/>
  <c r="T56" i="3"/>
  <c r="U56" i="3"/>
  <c r="V56" i="3"/>
  <c r="P57" i="3"/>
  <c r="Q57" i="3"/>
  <c r="R57" i="3"/>
  <c r="S57" i="3"/>
  <c r="T57" i="3"/>
  <c r="U57" i="3"/>
  <c r="V57" i="3"/>
  <c r="P58" i="3"/>
  <c r="Q58" i="3"/>
  <c r="R58" i="3"/>
  <c r="S58" i="3"/>
  <c r="T58" i="3"/>
  <c r="U58" i="3"/>
  <c r="V58" i="3"/>
  <c r="P59" i="3"/>
  <c r="Q59" i="3"/>
  <c r="R59" i="3"/>
  <c r="S59" i="3"/>
  <c r="T59" i="3"/>
  <c r="U59" i="3"/>
  <c r="V59" i="3"/>
  <c r="P60" i="3"/>
  <c r="Q60" i="3"/>
  <c r="R60" i="3"/>
  <c r="S60" i="3"/>
  <c r="T60" i="3"/>
  <c r="U60" i="3"/>
  <c r="V60" i="3"/>
  <c r="P61" i="3"/>
  <c r="Q61" i="3"/>
  <c r="R61" i="3"/>
  <c r="S61" i="3"/>
  <c r="T61" i="3"/>
  <c r="U61" i="3"/>
  <c r="V61" i="3"/>
  <c r="P62" i="3"/>
  <c r="Q62" i="3"/>
  <c r="R62" i="3"/>
  <c r="S62" i="3"/>
  <c r="T62" i="3"/>
  <c r="U62" i="3"/>
  <c r="V62" i="3"/>
  <c r="P63" i="3"/>
  <c r="Q63" i="3"/>
  <c r="R63" i="3"/>
  <c r="S63" i="3"/>
  <c r="T63" i="3"/>
  <c r="U63" i="3"/>
  <c r="V63" i="3"/>
  <c r="P64" i="3"/>
  <c r="Q64" i="3"/>
  <c r="R64" i="3"/>
  <c r="S64" i="3"/>
  <c r="T64" i="3"/>
  <c r="U64" i="3"/>
  <c r="V64" i="3"/>
  <c r="P65" i="3"/>
  <c r="Q65" i="3"/>
  <c r="R65" i="3"/>
  <c r="S65" i="3"/>
  <c r="T65" i="3"/>
  <c r="U65" i="3"/>
  <c r="V65" i="3"/>
  <c r="P66" i="3"/>
  <c r="Q66" i="3"/>
  <c r="R66" i="3"/>
  <c r="S66" i="3"/>
  <c r="T66" i="3"/>
  <c r="U66" i="3"/>
  <c r="V66" i="3"/>
  <c r="P67" i="3"/>
  <c r="Q67" i="3"/>
  <c r="R67" i="3"/>
  <c r="S67" i="3"/>
  <c r="T67" i="3"/>
  <c r="U67" i="3"/>
  <c r="V67" i="3"/>
  <c r="P68" i="3"/>
  <c r="Q68" i="3"/>
  <c r="R68" i="3"/>
  <c r="S68" i="3"/>
  <c r="T68" i="3"/>
  <c r="U68" i="3"/>
  <c r="V68" i="3"/>
  <c r="P69" i="3"/>
  <c r="Q69" i="3"/>
  <c r="R69" i="3"/>
  <c r="S69" i="3"/>
  <c r="T69" i="3"/>
  <c r="U69" i="3"/>
  <c r="V69" i="3"/>
  <c r="P70" i="3"/>
  <c r="Q70" i="3"/>
  <c r="R70" i="3"/>
  <c r="S70" i="3"/>
  <c r="T70" i="3"/>
  <c r="U70" i="3"/>
  <c r="V70" i="3"/>
  <c r="P71" i="3"/>
  <c r="Q71" i="3"/>
  <c r="R71" i="3"/>
  <c r="S71" i="3"/>
  <c r="T71" i="3"/>
  <c r="U71" i="3"/>
  <c r="V71" i="3"/>
  <c r="P72" i="3"/>
  <c r="Q72" i="3"/>
  <c r="R72" i="3"/>
  <c r="S72" i="3"/>
  <c r="T72" i="3"/>
  <c r="U72" i="3"/>
  <c r="V72" i="3"/>
  <c r="P73" i="3"/>
  <c r="Q73" i="3"/>
  <c r="R73" i="3"/>
  <c r="S73" i="3"/>
  <c r="T73" i="3"/>
  <c r="U73" i="3"/>
  <c r="V73" i="3"/>
  <c r="P74" i="3"/>
  <c r="Q74" i="3"/>
  <c r="R74" i="3"/>
  <c r="S74" i="3"/>
  <c r="T74" i="3"/>
  <c r="U74" i="3"/>
  <c r="V74" i="3"/>
  <c r="P75" i="3"/>
  <c r="Q75" i="3"/>
  <c r="R75" i="3"/>
  <c r="S75" i="3"/>
  <c r="T75" i="3"/>
  <c r="U75" i="3"/>
  <c r="V75" i="3"/>
  <c r="P76" i="3"/>
  <c r="Q76" i="3"/>
  <c r="R76" i="3"/>
  <c r="S76" i="3"/>
  <c r="T76" i="3"/>
  <c r="U76" i="3"/>
  <c r="V76" i="3"/>
  <c r="P77" i="3"/>
  <c r="Q77" i="3"/>
  <c r="R77" i="3"/>
  <c r="S77" i="3"/>
  <c r="T77" i="3"/>
  <c r="U77" i="3"/>
  <c r="V77" i="3"/>
  <c r="P78" i="3"/>
  <c r="Q78" i="3"/>
  <c r="R78" i="3"/>
  <c r="S78" i="3"/>
  <c r="T78" i="3"/>
  <c r="U78" i="3"/>
  <c r="V78" i="3"/>
  <c r="P79" i="3"/>
  <c r="Q79" i="3"/>
  <c r="R79" i="3"/>
  <c r="S79" i="3"/>
  <c r="T79" i="3"/>
  <c r="U79" i="3"/>
  <c r="V79" i="3"/>
  <c r="P80" i="3"/>
  <c r="Q80" i="3"/>
  <c r="R80" i="3"/>
  <c r="S80" i="3"/>
  <c r="T80" i="3"/>
  <c r="U80" i="3"/>
  <c r="V80" i="3"/>
  <c r="P81" i="3"/>
  <c r="Q81" i="3"/>
  <c r="R81" i="3"/>
  <c r="S81" i="3"/>
  <c r="T81" i="3"/>
  <c r="U81" i="3"/>
  <c r="V81" i="3"/>
  <c r="P82" i="3"/>
  <c r="Q82" i="3"/>
  <c r="R82" i="3"/>
  <c r="S82" i="3"/>
  <c r="T82" i="3"/>
  <c r="U82" i="3"/>
  <c r="V82" i="3"/>
  <c r="P83" i="3"/>
  <c r="Q83" i="3"/>
  <c r="R83" i="3"/>
  <c r="S83" i="3"/>
  <c r="T83" i="3"/>
  <c r="U83" i="3"/>
  <c r="V83" i="3"/>
  <c r="P84" i="3"/>
  <c r="Q84" i="3"/>
  <c r="R84" i="3"/>
  <c r="S84" i="3"/>
  <c r="T84" i="3"/>
  <c r="U84" i="3"/>
  <c r="V84" i="3"/>
  <c r="P85" i="3"/>
  <c r="Q85" i="3"/>
  <c r="R85" i="3"/>
  <c r="S85" i="3"/>
  <c r="T85" i="3"/>
  <c r="U85" i="3"/>
  <c r="V85" i="3"/>
  <c r="P86" i="3"/>
  <c r="Q86" i="3"/>
  <c r="R86" i="3"/>
  <c r="S86" i="3"/>
  <c r="T86" i="3"/>
  <c r="U86" i="3"/>
  <c r="V86" i="3"/>
  <c r="P87" i="3"/>
  <c r="Q87" i="3"/>
  <c r="R87" i="3"/>
  <c r="S87" i="3"/>
  <c r="T87" i="3"/>
  <c r="U87" i="3"/>
  <c r="V87" i="3"/>
  <c r="P88" i="3"/>
  <c r="Q88" i="3"/>
  <c r="R88" i="3"/>
  <c r="S88" i="3"/>
  <c r="T88" i="3"/>
  <c r="U88" i="3"/>
  <c r="V88" i="3"/>
  <c r="P89" i="3"/>
  <c r="Q89" i="3"/>
  <c r="R89" i="3"/>
  <c r="S89" i="3"/>
  <c r="T89" i="3"/>
  <c r="U89" i="3"/>
  <c r="V89" i="3"/>
  <c r="P90" i="3"/>
  <c r="Q90" i="3"/>
  <c r="R90" i="3"/>
  <c r="S90" i="3"/>
  <c r="T90" i="3"/>
  <c r="U90" i="3"/>
  <c r="V90" i="3"/>
  <c r="P91" i="3"/>
  <c r="Q91" i="3"/>
  <c r="R91" i="3"/>
  <c r="S91" i="3"/>
  <c r="T91" i="3"/>
  <c r="U91" i="3"/>
  <c r="V91" i="3"/>
  <c r="P92" i="3"/>
  <c r="Q92" i="3"/>
  <c r="R92" i="3"/>
  <c r="S92" i="3"/>
  <c r="T92" i="3"/>
  <c r="U92" i="3"/>
  <c r="V92" i="3"/>
  <c r="P93" i="3"/>
  <c r="Q93" i="3"/>
  <c r="R93" i="3"/>
  <c r="S93" i="3"/>
  <c r="T93" i="3"/>
  <c r="U93" i="3"/>
  <c r="V93" i="3"/>
  <c r="P94" i="3"/>
  <c r="Q94" i="3"/>
  <c r="R94" i="3"/>
  <c r="S94" i="3"/>
  <c r="T94" i="3"/>
  <c r="U94" i="3"/>
  <c r="V94" i="3"/>
  <c r="P95" i="3"/>
  <c r="Q95" i="3"/>
  <c r="R95" i="3"/>
  <c r="S95" i="3"/>
  <c r="T95" i="3"/>
  <c r="U95" i="3"/>
  <c r="V95" i="3"/>
  <c r="P96" i="3"/>
  <c r="Q96" i="3"/>
  <c r="R96" i="3"/>
  <c r="S96" i="3"/>
  <c r="T96" i="3"/>
  <c r="U96" i="3"/>
  <c r="V96" i="3"/>
  <c r="P97" i="3"/>
  <c r="Q97" i="3"/>
  <c r="R97" i="3"/>
  <c r="S97" i="3"/>
  <c r="T97" i="3"/>
  <c r="U97" i="3"/>
  <c r="V97" i="3"/>
  <c r="P98" i="3"/>
  <c r="Q98" i="3"/>
  <c r="R98" i="3"/>
  <c r="S98" i="3"/>
  <c r="T98" i="3"/>
  <c r="U98" i="3"/>
  <c r="V98" i="3"/>
  <c r="P99" i="3"/>
  <c r="Q99" i="3"/>
  <c r="R99" i="3"/>
  <c r="S99" i="3"/>
  <c r="T99" i="3"/>
  <c r="U99" i="3"/>
  <c r="V99" i="3"/>
  <c r="P100" i="3"/>
  <c r="Q100" i="3"/>
  <c r="R100" i="3"/>
  <c r="S100" i="3"/>
  <c r="T100" i="3"/>
  <c r="U100" i="3"/>
  <c r="V100" i="3"/>
  <c r="P101" i="3"/>
  <c r="Q101" i="3"/>
  <c r="R101" i="3"/>
  <c r="S101" i="3"/>
  <c r="T101" i="3"/>
  <c r="U101" i="3"/>
  <c r="V101" i="3"/>
  <c r="P102" i="3"/>
  <c r="Q102" i="3"/>
  <c r="R102" i="3"/>
  <c r="S102" i="3"/>
  <c r="T102" i="3"/>
  <c r="U102" i="3"/>
  <c r="V102" i="3"/>
  <c r="P103" i="3"/>
  <c r="Q103" i="3"/>
  <c r="R103" i="3"/>
  <c r="S103" i="3"/>
  <c r="T103" i="3"/>
  <c r="U103" i="3"/>
  <c r="V103" i="3"/>
  <c r="P104" i="3"/>
  <c r="Q104" i="3"/>
  <c r="R104" i="3"/>
  <c r="S104" i="3"/>
  <c r="T104" i="3"/>
  <c r="U104" i="3"/>
  <c r="V104" i="3"/>
  <c r="P105" i="3"/>
  <c r="Q105" i="3"/>
  <c r="R105" i="3"/>
  <c r="S105" i="3"/>
  <c r="T105" i="3"/>
  <c r="U105" i="3"/>
  <c r="V105" i="3"/>
  <c r="P106" i="3"/>
  <c r="Q106" i="3"/>
  <c r="R106" i="3"/>
  <c r="S106" i="3"/>
  <c r="T106" i="3"/>
  <c r="U106" i="3"/>
  <c r="V106" i="3"/>
  <c r="P107" i="3"/>
  <c r="Q107" i="3"/>
  <c r="R107" i="3"/>
  <c r="S107" i="3"/>
  <c r="T107" i="3"/>
  <c r="U107" i="3"/>
  <c r="V107" i="3"/>
  <c r="P108" i="3"/>
  <c r="Q108" i="3"/>
  <c r="R108" i="3"/>
  <c r="S108" i="3"/>
  <c r="T108" i="3"/>
  <c r="U108" i="3"/>
  <c r="V108" i="3"/>
  <c r="P109" i="3"/>
  <c r="Q109" i="3"/>
  <c r="R109" i="3"/>
  <c r="S109" i="3"/>
  <c r="T109" i="3"/>
  <c r="U109" i="3"/>
  <c r="V109" i="3"/>
  <c r="P110" i="3"/>
  <c r="Q110" i="3"/>
  <c r="R110" i="3"/>
  <c r="S110" i="3"/>
  <c r="T110" i="3"/>
  <c r="U110" i="3"/>
  <c r="V110" i="3"/>
  <c r="P111" i="3"/>
  <c r="Q111" i="3"/>
  <c r="R111" i="3"/>
  <c r="S111" i="3"/>
  <c r="T111" i="3"/>
  <c r="U111" i="3"/>
  <c r="V111" i="3"/>
  <c r="P112" i="3"/>
  <c r="Q112" i="3"/>
  <c r="R112" i="3"/>
  <c r="S112" i="3"/>
  <c r="T112" i="3"/>
  <c r="U112" i="3"/>
  <c r="V112" i="3"/>
  <c r="P113" i="3"/>
  <c r="Q113" i="3"/>
  <c r="R113" i="3"/>
  <c r="S113" i="3"/>
  <c r="T113" i="3"/>
  <c r="U113" i="3"/>
  <c r="V113" i="3"/>
  <c r="P114" i="3"/>
  <c r="Q114" i="3"/>
  <c r="R114" i="3"/>
  <c r="S114" i="3"/>
  <c r="T114" i="3"/>
  <c r="U114" i="3"/>
  <c r="V114" i="3"/>
  <c r="P115" i="3"/>
  <c r="Q115" i="3"/>
  <c r="R115" i="3"/>
  <c r="S115" i="3"/>
  <c r="T115" i="3"/>
  <c r="U115" i="3"/>
  <c r="V115" i="3"/>
  <c r="P116" i="3"/>
  <c r="Q116" i="3"/>
  <c r="R116" i="3"/>
  <c r="S116" i="3"/>
  <c r="T116" i="3"/>
  <c r="U116" i="3"/>
  <c r="V116" i="3"/>
  <c r="P117" i="3"/>
  <c r="Q117" i="3"/>
  <c r="R117" i="3"/>
  <c r="S117" i="3"/>
  <c r="T117" i="3"/>
  <c r="U117" i="3"/>
  <c r="V117" i="3"/>
  <c r="P118" i="3"/>
  <c r="Q118" i="3"/>
  <c r="R118" i="3"/>
  <c r="S118" i="3"/>
  <c r="T118" i="3"/>
  <c r="U118" i="3"/>
  <c r="V118" i="3"/>
  <c r="P119" i="3"/>
  <c r="Q119" i="3"/>
  <c r="R119" i="3"/>
  <c r="S119" i="3"/>
  <c r="T119" i="3"/>
  <c r="U119" i="3"/>
  <c r="V119" i="3"/>
  <c r="P120" i="3"/>
  <c r="Q120" i="3"/>
  <c r="R120" i="3"/>
  <c r="S120" i="3"/>
  <c r="T120" i="3"/>
  <c r="U120" i="3"/>
  <c r="V120" i="3"/>
  <c r="P121" i="3"/>
  <c r="Q121" i="3"/>
  <c r="R121" i="3"/>
  <c r="S121" i="3"/>
  <c r="T121" i="3"/>
  <c r="U121" i="3"/>
  <c r="V121" i="3"/>
  <c r="P122" i="3"/>
  <c r="Q122" i="3"/>
  <c r="R122" i="3"/>
  <c r="S122" i="3"/>
  <c r="T122" i="3"/>
  <c r="U122" i="3"/>
  <c r="V122" i="3"/>
  <c r="P123" i="3"/>
  <c r="Q123" i="3"/>
  <c r="R123" i="3"/>
  <c r="S123" i="3"/>
  <c r="T123" i="3"/>
  <c r="U123" i="3"/>
  <c r="V123" i="3"/>
  <c r="P124" i="3"/>
  <c r="Q124" i="3"/>
  <c r="R124" i="3"/>
  <c r="S124" i="3"/>
  <c r="T124" i="3"/>
  <c r="U124" i="3"/>
  <c r="V124" i="3"/>
  <c r="P125" i="3"/>
  <c r="Q125" i="3"/>
  <c r="R125" i="3"/>
  <c r="S125" i="3"/>
  <c r="T125" i="3"/>
  <c r="U125" i="3"/>
  <c r="V125" i="3"/>
  <c r="P126" i="3"/>
  <c r="Q126" i="3"/>
  <c r="R126" i="3"/>
  <c r="S126" i="3"/>
  <c r="T126" i="3"/>
  <c r="U126" i="3"/>
  <c r="V126" i="3"/>
  <c r="P127" i="3"/>
  <c r="Q127" i="3"/>
  <c r="R127" i="3"/>
  <c r="S127" i="3"/>
  <c r="T127" i="3"/>
  <c r="U127" i="3"/>
  <c r="V127" i="3"/>
  <c r="P128" i="3"/>
  <c r="Q128" i="3"/>
  <c r="R128" i="3"/>
  <c r="S128" i="3"/>
  <c r="T128" i="3"/>
  <c r="U128" i="3"/>
  <c r="V128" i="3"/>
  <c r="P129" i="3"/>
  <c r="Q129" i="3"/>
  <c r="R129" i="3"/>
  <c r="S129" i="3"/>
  <c r="T129" i="3"/>
  <c r="U129" i="3"/>
  <c r="V129" i="3"/>
  <c r="P130" i="3"/>
  <c r="Q130" i="3"/>
  <c r="R130" i="3"/>
  <c r="S130" i="3"/>
  <c r="T130" i="3"/>
  <c r="U130" i="3"/>
  <c r="V130" i="3"/>
  <c r="P131" i="3"/>
  <c r="Q131" i="3"/>
  <c r="R131" i="3"/>
  <c r="S131" i="3"/>
  <c r="T131" i="3"/>
  <c r="U131" i="3"/>
  <c r="V131" i="3"/>
  <c r="P132" i="3"/>
  <c r="Q132" i="3"/>
  <c r="R132" i="3"/>
  <c r="S132" i="3"/>
  <c r="T132" i="3"/>
  <c r="U132" i="3"/>
  <c r="V132" i="3"/>
  <c r="P133" i="3"/>
  <c r="Q133" i="3"/>
  <c r="R133" i="3"/>
  <c r="S133" i="3"/>
  <c r="T133" i="3"/>
  <c r="U133" i="3"/>
  <c r="V133" i="3"/>
  <c r="P134" i="3"/>
  <c r="Q134" i="3"/>
  <c r="R134" i="3"/>
  <c r="S134" i="3"/>
  <c r="T134" i="3"/>
  <c r="U134" i="3"/>
  <c r="V134" i="3"/>
  <c r="P135" i="3"/>
  <c r="Q135" i="3"/>
  <c r="R135" i="3"/>
  <c r="S135" i="3"/>
  <c r="T135" i="3"/>
  <c r="U135" i="3"/>
  <c r="V135" i="3"/>
  <c r="P136" i="3"/>
  <c r="Q136" i="3"/>
  <c r="R136" i="3"/>
  <c r="S136" i="3"/>
  <c r="T136" i="3"/>
  <c r="U136" i="3"/>
  <c r="V136" i="3"/>
  <c r="P137" i="3"/>
  <c r="Q137" i="3"/>
  <c r="R137" i="3"/>
  <c r="S137" i="3"/>
  <c r="T137" i="3"/>
  <c r="U137" i="3"/>
  <c r="V137" i="3"/>
  <c r="P138" i="3"/>
  <c r="Q138" i="3"/>
  <c r="R138" i="3"/>
  <c r="S138" i="3"/>
  <c r="T138" i="3"/>
  <c r="U138" i="3"/>
  <c r="V138" i="3"/>
  <c r="P139" i="3"/>
  <c r="Q139" i="3"/>
  <c r="R139" i="3"/>
  <c r="S139" i="3"/>
  <c r="T139" i="3"/>
  <c r="U139" i="3"/>
  <c r="V139" i="3"/>
  <c r="P140" i="3"/>
  <c r="Q140" i="3"/>
  <c r="R140" i="3"/>
  <c r="S140" i="3"/>
  <c r="T140" i="3"/>
  <c r="U140" i="3"/>
  <c r="V140" i="3"/>
  <c r="P141" i="3"/>
  <c r="Q141" i="3"/>
  <c r="R141" i="3"/>
  <c r="S141" i="3"/>
  <c r="T141" i="3"/>
  <c r="U141" i="3"/>
  <c r="V141" i="3"/>
  <c r="P142" i="3"/>
  <c r="Q142" i="3"/>
  <c r="R142" i="3"/>
  <c r="S142" i="3"/>
  <c r="T142" i="3"/>
  <c r="U142" i="3"/>
  <c r="V142" i="3"/>
  <c r="P143" i="3"/>
  <c r="Q143" i="3"/>
  <c r="R143" i="3"/>
  <c r="S143" i="3"/>
  <c r="T143" i="3"/>
  <c r="U143" i="3"/>
  <c r="V143" i="3"/>
  <c r="P144" i="3"/>
  <c r="Q144" i="3"/>
  <c r="R144" i="3"/>
  <c r="S144" i="3"/>
  <c r="T144" i="3"/>
  <c r="U144" i="3"/>
  <c r="V144" i="3"/>
  <c r="P145" i="3"/>
  <c r="Q145" i="3"/>
  <c r="R145" i="3"/>
  <c r="S145" i="3"/>
  <c r="T145" i="3"/>
  <c r="U145" i="3"/>
  <c r="V145" i="3"/>
  <c r="P146" i="3"/>
  <c r="Q146" i="3"/>
  <c r="R146" i="3"/>
  <c r="S146" i="3"/>
  <c r="T146" i="3"/>
  <c r="U146" i="3"/>
  <c r="V146" i="3"/>
  <c r="P147" i="3"/>
  <c r="Q147" i="3"/>
  <c r="R147" i="3"/>
  <c r="S147" i="3"/>
  <c r="T147" i="3"/>
  <c r="U147" i="3"/>
  <c r="V147" i="3"/>
  <c r="P148" i="3"/>
  <c r="Q148" i="3"/>
  <c r="R148" i="3"/>
  <c r="S148" i="3"/>
  <c r="T148" i="3"/>
  <c r="U148" i="3"/>
  <c r="V148" i="3"/>
  <c r="P149" i="3"/>
  <c r="Q149" i="3"/>
  <c r="R149" i="3"/>
  <c r="S149" i="3"/>
  <c r="T149" i="3"/>
  <c r="U149" i="3"/>
  <c r="V149" i="3"/>
  <c r="P150" i="3"/>
  <c r="Q150" i="3"/>
  <c r="R150" i="3"/>
  <c r="S150" i="3"/>
  <c r="T150" i="3"/>
  <c r="U150" i="3"/>
  <c r="V150" i="3"/>
  <c r="P151" i="3"/>
  <c r="Q151" i="3"/>
  <c r="R151" i="3"/>
  <c r="S151" i="3"/>
  <c r="T151" i="3"/>
  <c r="U151" i="3"/>
  <c r="V151" i="3"/>
  <c r="P152" i="3"/>
  <c r="Q152" i="3"/>
  <c r="R152" i="3"/>
  <c r="S152" i="3"/>
  <c r="T152" i="3"/>
  <c r="U152" i="3"/>
  <c r="V152" i="3"/>
  <c r="P153" i="3"/>
  <c r="Q153" i="3"/>
  <c r="R153" i="3"/>
  <c r="S153" i="3"/>
  <c r="T153" i="3"/>
  <c r="U153" i="3"/>
  <c r="V153" i="3"/>
  <c r="P154" i="3"/>
  <c r="Q154" i="3"/>
  <c r="R154" i="3"/>
  <c r="S154" i="3"/>
  <c r="T154" i="3"/>
  <c r="U154" i="3"/>
  <c r="V154" i="3"/>
  <c r="P155" i="3"/>
  <c r="Q155" i="3"/>
  <c r="R155" i="3"/>
  <c r="S155" i="3"/>
  <c r="T155" i="3"/>
  <c r="U155" i="3"/>
  <c r="V155" i="3"/>
  <c r="P156" i="3"/>
  <c r="Q156" i="3"/>
  <c r="R156" i="3"/>
  <c r="S156" i="3"/>
  <c r="T156" i="3"/>
  <c r="U156" i="3"/>
  <c r="V156" i="3"/>
  <c r="P157" i="3"/>
  <c r="Q157" i="3"/>
  <c r="R157" i="3"/>
  <c r="S157" i="3"/>
  <c r="T157" i="3"/>
  <c r="U157" i="3"/>
  <c r="V157" i="3"/>
  <c r="P158" i="3"/>
  <c r="Q158" i="3"/>
  <c r="R158" i="3"/>
  <c r="S158" i="3"/>
  <c r="T158" i="3"/>
  <c r="U158" i="3"/>
  <c r="V158" i="3"/>
  <c r="P159" i="3"/>
  <c r="Q159" i="3"/>
  <c r="R159" i="3"/>
  <c r="S159" i="3"/>
  <c r="T159" i="3"/>
  <c r="U159" i="3"/>
  <c r="V159" i="3"/>
  <c r="P160" i="3"/>
  <c r="Q160" i="3"/>
  <c r="R160" i="3"/>
  <c r="S160" i="3"/>
  <c r="T160" i="3"/>
  <c r="U160" i="3"/>
  <c r="V160" i="3"/>
  <c r="P161" i="3"/>
  <c r="Q161" i="3"/>
  <c r="R161" i="3"/>
  <c r="S161" i="3"/>
  <c r="T161" i="3"/>
  <c r="U161" i="3"/>
  <c r="V161" i="3"/>
  <c r="P162" i="3"/>
  <c r="Q162" i="3"/>
  <c r="R162" i="3"/>
  <c r="S162" i="3"/>
  <c r="T162" i="3"/>
  <c r="U162" i="3"/>
  <c r="V162" i="3"/>
  <c r="P163" i="3"/>
  <c r="Q163" i="3"/>
  <c r="R163" i="3"/>
  <c r="S163" i="3"/>
  <c r="T163" i="3"/>
  <c r="U163" i="3"/>
  <c r="V163" i="3"/>
  <c r="P164" i="3"/>
  <c r="Q164" i="3"/>
  <c r="R164" i="3"/>
  <c r="S164" i="3"/>
  <c r="T164" i="3"/>
  <c r="U164" i="3"/>
  <c r="V164" i="3"/>
  <c r="P165" i="3"/>
  <c r="Q165" i="3"/>
  <c r="R165" i="3"/>
  <c r="S165" i="3"/>
  <c r="T165" i="3"/>
  <c r="U165" i="3"/>
  <c r="V165" i="3"/>
  <c r="P166" i="3"/>
  <c r="Q166" i="3"/>
  <c r="R166" i="3"/>
  <c r="S166" i="3"/>
  <c r="T166" i="3"/>
  <c r="U166" i="3"/>
  <c r="V166" i="3"/>
  <c r="P167" i="3"/>
  <c r="Q167" i="3"/>
  <c r="R167" i="3"/>
  <c r="S167" i="3"/>
  <c r="T167" i="3"/>
  <c r="U167" i="3"/>
  <c r="V167" i="3"/>
  <c r="P168" i="3"/>
  <c r="Q168" i="3"/>
  <c r="R168" i="3"/>
  <c r="S168" i="3"/>
  <c r="T168" i="3"/>
  <c r="U168" i="3"/>
  <c r="V168" i="3"/>
  <c r="P169" i="3"/>
  <c r="Q169" i="3"/>
  <c r="R169" i="3"/>
  <c r="S169" i="3"/>
  <c r="T169" i="3"/>
  <c r="U169" i="3"/>
  <c r="V169" i="3"/>
  <c r="P170" i="3"/>
  <c r="Q170" i="3"/>
  <c r="R170" i="3"/>
  <c r="S170" i="3"/>
  <c r="T170" i="3"/>
  <c r="U170" i="3"/>
  <c r="V170" i="3"/>
  <c r="P171" i="3"/>
  <c r="Q171" i="3"/>
  <c r="R171" i="3"/>
  <c r="S171" i="3"/>
  <c r="T171" i="3"/>
  <c r="U171" i="3"/>
  <c r="V171" i="3"/>
  <c r="P172" i="3"/>
  <c r="Q172" i="3"/>
  <c r="R172" i="3"/>
  <c r="S172" i="3"/>
  <c r="T172" i="3"/>
  <c r="U172" i="3"/>
  <c r="V172" i="3"/>
  <c r="P173" i="3"/>
  <c r="Q173" i="3"/>
  <c r="R173" i="3"/>
  <c r="S173" i="3"/>
  <c r="T173" i="3"/>
  <c r="U173" i="3"/>
  <c r="V173" i="3"/>
  <c r="P174" i="3"/>
  <c r="Q174" i="3"/>
  <c r="R174" i="3"/>
  <c r="S174" i="3"/>
  <c r="T174" i="3"/>
  <c r="U174" i="3"/>
  <c r="V174" i="3"/>
  <c r="P175" i="3"/>
  <c r="Q175" i="3"/>
  <c r="R175" i="3"/>
  <c r="S175" i="3"/>
  <c r="T175" i="3"/>
  <c r="U175" i="3"/>
  <c r="V175" i="3"/>
  <c r="P176" i="3"/>
  <c r="Q176" i="3"/>
  <c r="R176" i="3"/>
  <c r="S176" i="3"/>
  <c r="T176" i="3"/>
  <c r="U176" i="3"/>
  <c r="V176" i="3"/>
  <c r="P177" i="3"/>
  <c r="Q177" i="3"/>
  <c r="R177" i="3"/>
  <c r="S177" i="3"/>
  <c r="T177" i="3"/>
  <c r="U177" i="3"/>
  <c r="V177" i="3"/>
  <c r="P178" i="3"/>
  <c r="Q178" i="3"/>
  <c r="R178" i="3"/>
  <c r="S178" i="3"/>
  <c r="T178" i="3"/>
  <c r="U178" i="3"/>
  <c r="V178" i="3"/>
  <c r="P179" i="3"/>
  <c r="Q179" i="3"/>
  <c r="R179" i="3"/>
  <c r="S179" i="3"/>
  <c r="T179" i="3"/>
  <c r="U179" i="3"/>
  <c r="V179" i="3"/>
  <c r="P180" i="3"/>
  <c r="Q180" i="3"/>
  <c r="R180" i="3"/>
  <c r="S180" i="3"/>
  <c r="T180" i="3"/>
  <c r="U180" i="3"/>
  <c r="V180" i="3"/>
  <c r="P181" i="3"/>
  <c r="Q181" i="3"/>
  <c r="R181" i="3"/>
  <c r="S181" i="3"/>
  <c r="T181" i="3"/>
  <c r="U181" i="3"/>
  <c r="V181" i="3"/>
  <c r="P182" i="3"/>
  <c r="Q182" i="3"/>
  <c r="R182" i="3"/>
  <c r="S182" i="3"/>
  <c r="T182" i="3"/>
  <c r="U182" i="3"/>
  <c r="V182" i="3"/>
  <c r="P183" i="3"/>
  <c r="Q183" i="3"/>
  <c r="R183" i="3"/>
  <c r="S183" i="3"/>
  <c r="T183" i="3"/>
  <c r="U183" i="3"/>
  <c r="V183" i="3"/>
  <c r="P184" i="3"/>
  <c r="Q184" i="3"/>
  <c r="R184" i="3"/>
  <c r="S184" i="3"/>
  <c r="T184" i="3"/>
  <c r="U184" i="3"/>
  <c r="V184" i="3"/>
  <c r="P185" i="3"/>
  <c r="Q185" i="3"/>
  <c r="R185" i="3"/>
  <c r="S185" i="3"/>
  <c r="T185" i="3"/>
  <c r="U185" i="3"/>
  <c r="V185" i="3"/>
  <c r="P186" i="3"/>
  <c r="Q186" i="3"/>
  <c r="R186" i="3"/>
  <c r="S186" i="3"/>
  <c r="T186" i="3"/>
  <c r="U186" i="3"/>
  <c r="V186" i="3"/>
  <c r="P187" i="3"/>
  <c r="Q187" i="3"/>
  <c r="R187" i="3"/>
  <c r="S187" i="3"/>
  <c r="T187" i="3"/>
  <c r="U187" i="3"/>
  <c r="V187" i="3"/>
  <c r="P188" i="3"/>
  <c r="Q188" i="3"/>
  <c r="R188" i="3"/>
  <c r="S188" i="3"/>
  <c r="T188" i="3"/>
  <c r="U188" i="3"/>
  <c r="V188" i="3"/>
  <c r="P189" i="3"/>
  <c r="Q189" i="3"/>
  <c r="R189" i="3"/>
  <c r="S189" i="3"/>
  <c r="T189" i="3"/>
  <c r="U189" i="3"/>
  <c r="V189" i="3"/>
  <c r="P190" i="3"/>
  <c r="Q190" i="3"/>
  <c r="R190" i="3"/>
  <c r="S190" i="3"/>
  <c r="T190" i="3"/>
  <c r="U190" i="3"/>
  <c r="V190" i="3"/>
  <c r="P191" i="3"/>
  <c r="Q191" i="3"/>
  <c r="R191" i="3"/>
  <c r="S191" i="3"/>
  <c r="T191" i="3"/>
  <c r="U191" i="3"/>
  <c r="V191" i="3"/>
  <c r="P192" i="3"/>
  <c r="Q192" i="3"/>
  <c r="R192" i="3"/>
  <c r="S192" i="3"/>
  <c r="T192" i="3"/>
  <c r="U192" i="3"/>
  <c r="V192" i="3"/>
  <c r="P193" i="3"/>
  <c r="Q193" i="3"/>
  <c r="R193" i="3"/>
  <c r="S193" i="3"/>
  <c r="T193" i="3"/>
  <c r="U193" i="3"/>
  <c r="V193" i="3"/>
  <c r="P194" i="3"/>
  <c r="Q194" i="3"/>
  <c r="R194" i="3"/>
  <c r="S194" i="3"/>
  <c r="T194" i="3"/>
  <c r="U194" i="3"/>
  <c r="V194" i="3"/>
  <c r="P195" i="3"/>
  <c r="Q195" i="3"/>
  <c r="R195" i="3"/>
  <c r="S195" i="3"/>
  <c r="T195" i="3"/>
  <c r="U195" i="3"/>
  <c r="V195" i="3"/>
  <c r="P196" i="3"/>
  <c r="Q196" i="3"/>
  <c r="R196" i="3"/>
  <c r="S196" i="3"/>
  <c r="T196" i="3"/>
  <c r="U196" i="3"/>
  <c r="V196" i="3"/>
  <c r="P197" i="3"/>
  <c r="Q197" i="3"/>
  <c r="R197" i="3"/>
  <c r="S197" i="3"/>
  <c r="T197" i="3"/>
  <c r="U197" i="3"/>
  <c r="V197" i="3"/>
  <c r="P198" i="3"/>
  <c r="Q198" i="3"/>
  <c r="R198" i="3"/>
  <c r="S198" i="3"/>
  <c r="T198" i="3"/>
  <c r="U198" i="3"/>
  <c r="V198" i="3"/>
  <c r="P199" i="3"/>
  <c r="Q199" i="3"/>
  <c r="R199" i="3"/>
  <c r="S199" i="3"/>
  <c r="T199" i="3"/>
  <c r="U199" i="3"/>
  <c r="V199" i="3"/>
  <c r="P200" i="3"/>
  <c r="Q200" i="3"/>
  <c r="R200" i="3"/>
  <c r="S200" i="3"/>
  <c r="T200" i="3"/>
  <c r="U200" i="3"/>
  <c r="V200" i="3"/>
  <c r="P201" i="3"/>
  <c r="Q201" i="3"/>
  <c r="R201" i="3"/>
  <c r="S201" i="3"/>
  <c r="T201" i="3"/>
  <c r="U201" i="3"/>
  <c r="V201" i="3"/>
  <c r="P202" i="3"/>
  <c r="Q202" i="3"/>
  <c r="R202" i="3"/>
  <c r="S202" i="3"/>
  <c r="T202" i="3"/>
  <c r="U202" i="3"/>
  <c r="V202" i="3"/>
  <c r="P203" i="3"/>
  <c r="Q203" i="3"/>
  <c r="R203" i="3"/>
  <c r="S203" i="3"/>
  <c r="T203" i="3"/>
  <c r="U203" i="3"/>
  <c r="V203" i="3"/>
  <c r="P204" i="3"/>
  <c r="Q204" i="3"/>
  <c r="R204" i="3"/>
  <c r="S204" i="3"/>
  <c r="T204" i="3"/>
  <c r="U204" i="3"/>
  <c r="V204" i="3"/>
  <c r="P205" i="3"/>
  <c r="Q205" i="3"/>
  <c r="R205" i="3"/>
  <c r="S205" i="3"/>
  <c r="T205" i="3"/>
  <c r="U205" i="3"/>
  <c r="V205" i="3"/>
  <c r="P206" i="3"/>
  <c r="Q206" i="3"/>
  <c r="R206" i="3"/>
  <c r="S206" i="3"/>
  <c r="T206" i="3"/>
  <c r="U206" i="3"/>
  <c r="V206" i="3"/>
  <c r="P207" i="3"/>
  <c r="Q207" i="3"/>
  <c r="R207" i="3"/>
  <c r="S207" i="3"/>
  <c r="T207" i="3"/>
  <c r="U207" i="3"/>
  <c r="V207" i="3"/>
  <c r="P208" i="3"/>
  <c r="Q208" i="3"/>
  <c r="R208" i="3"/>
  <c r="S208" i="3"/>
  <c r="T208" i="3"/>
  <c r="U208" i="3"/>
  <c r="V208" i="3"/>
  <c r="P209" i="3"/>
  <c r="Q209" i="3"/>
  <c r="R209" i="3"/>
  <c r="S209" i="3"/>
  <c r="T209" i="3"/>
  <c r="U209" i="3"/>
  <c r="V209" i="3"/>
  <c r="P210" i="3"/>
  <c r="Q210" i="3"/>
  <c r="R210" i="3"/>
  <c r="S210" i="3"/>
  <c r="T210" i="3"/>
  <c r="U210" i="3"/>
  <c r="V210" i="3"/>
  <c r="P211" i="3"/>
  <c r="Q211" i="3"/>
  <c r="R211" i="3"/>
  <c r="S211" i="3"/>
  <c r="T211" i="3"/>
  <c r="U211" i="3"/>
  <c r="V211" i="3"/>
  <c r="P212" i="3"/>
  <c r="Q212" i="3"/>
  <c r="R212" i="3"/>
  <c r="S212" i="3"/>
  <c r="T212" i="3"/>
  <c r="U212" i="3"/>
  <c r="V212" i="3"/>
  <c r="P213" i="3"/>
  <c r="Q213" i="3"/>
  <c r="R213" i="3"/>
  <c r="S213" i="3"/>
  <c r="T213" i="3"/>
  <c r="U213" i="3"/>
  <c r="V213" i="3"/>
  <c r="P214" i="3"/>
  <c r="Q214" i="3"/>
  <c r="R214" i="3"/>
  <c r="S214" i="3"/>
  <c r="T214" i="3"/>
  <c r="U214" i="3"/>
  <c r="V214" i="3"/>
  <c r="P215" i="3"/>
  <c r="Q215" i="3"/>
  <c r="R215" i="3"/>
  <c r="S215" i="3"/>
  <c r="T215" i="3"/>
  <c r="U215" i="3"/>
  <c r="V215" i="3"/>
  <c r="P216" i="3"/>
  <c r="Q216" i="3"/>
  <c r="R216" i="3"/>
  <c r="S216" i="3"/>
  <c r="T216" i="3"/>
  <c r="U216" i="3"/>
  <c r="V216" i="3"/>
  <c r="P217" i="3"/>
  <c r="Q217" i="3"/>
  <c r="R217" i="3"/>
  <c r="S217" i="3"/>
  <c r="T217" i="3"/>
  <c r="U217" i="3"/>
  <c r="V217" i="3"/>
  <c r="P218" i="3"/>
  <c r="Q218" i="3"/>
  <c r="R218" i="3"/>
  <c r="S218" i="3"/>
  <c r="T218" i="3"/>
  <c r="U218" i="3"/>
  <c r="V218" i="3"/>
  <c r="P219" i="3"/>
  <c r="Q219" i="3"/>
  <c r="R219" i="3"/>
  <c r="S219" i="3"/>
  <c r="T219" i="3"/>
  <c r="U219" i="3"/>
  <c r="V219" i="3"/>
  <c r="P220" i="3"/>
  <c r="Q220" i="3"/>
  <c r="R220" i="3"/>
  <c r="S220" i="3"/>
  <c r="T220" i="3"/>
  <c r="U220" i="3"/>
  <c r="V220" i="3"/>
  <c r="P221" i="3"/>
  <c r="Q221" i="3"/>
  <c r="R221" i="3"/>
  <c r="S221" i="3"/>
  <c r="T221" i="3"/>
  <c r="U221" i="3"/>
  <c r="V221" i="3"/>
  <c r="P222" i="3"/>
  <c r="Q222" i="3"/>
  <c r="R222" i="3"/>
  <c r="S222" i="3"/>
  <c r="T222" i="3"/>
  <c r="U222" i="3"/>
  <c r="V222" i="3"/>
  <c r="P223" i="3"/>
  <c r="Q223" i="3"/>
  <c r="R223" i="3"/>
  <c r="S223" i="3"/>
  <c r="T223" i="3"/>
  <c r="U223" i="3"/>
  <c r="V223" i="3"/>
  <c r="P224" i="3"/>
  <c r="Q224" i="3"/>
  <c r="R224" i="3"/>
  <c r="S224" i="3"/>
  <c r="T224" i="3"/>
  <c r="U224" i="3"/>
  <c r="V224" i="3"/>
  <c r="P225" i="3"/>
  <c r="Q225" i="3"/>
  <c r="R225" i="3"/>
  <c r="S225" i="3"/>
  <c r="T225" i="3"/>
  <c r="U225" i="3"/>
  <c r="V225" i="3"/>
  <c r="P226" i="3"/>
  <c r="Q226" i="3"/>
  <c r="R226" i="3"/>
  <c r="S226" i="3"/>
  <c r="T226" i="3"/>
  <c r="U226" i="3"/>
  <c r="V226" i="3"/>
  <c r="P227" i="3"/>
  <c r="Q227" i="3"/>
  <c r="R227" i="3"/>
  <c r="S227" i="3"/>
  <c r="T227" i="3"/>
  <c r="U227" i="3"/>
  <c r="V227" i="3"/>
  <c r="P228" i="3"/>
  <c r="Q228" i="3"/>
  <c r="R228" i="3"/>
  <c r="S228" i="3"/>
  <c r="T228" i="3"/>
  <c r="U228" i="3"/>
  <c r="V228" i="3"/>
  <c r="P229" i="3"/>
  <c r="Q229" i="3"/>
  <c r="R229" i="3"/>
  <c r="S229" i="3"/>
  <c r="T229" i="3"/>
  <c r="U229" i="3"/>
  <c r="V229" i="3"/>
  <c r="P230" i="3"/>
  <c r="Q230" i="3"/>
  <c r="R230" i="3"/>
  <c r="S230" i="3"/>
  <c r="T230" i="3"/>
  <c r="U230" i="3"/>
  <c r="V230" i="3"/>
  <c r="P231" i="3"/>
  <c r="Q231" i="3"/>
  <c r="R231" i="3"/>
  <c r="S231" i="3"/>
  <c r="T231" i="3"/>
  <c r="U231" i="3"/>
  <c r="V231" i="3"/>
  <c r="P232" i="3"/>
  <c r="Q232" i="3"/>
  <c r="R232" i="3"/>
  <c r="S232" i="3"/>
  <c r="T232" i="3"/>
  <c r="U232" i="3"/>
  <c r="V232" i="3"/>
  <c r="P233" i="3"/>
  <c r="Q233" i="3"/>
  <c r="R233" i="3"/>
  <c r="S233" i="3"/>
  <c r="T233" i="3"/>
  <c r="U233" i="3"/>
  <c r="V233" i="3"/>
  <c r="P234" i="3"/>
  <c r="Q234" i="3"/>
  <c r="R234" i="3"/>
  <c r="S234" i="3"/>
  <c r="T234" i="3"/>
  <c r="U234" i="3"/>
  <c r="V234" i="3"/>
  <c r="P235" i="3"/>
  <c r="Q235" i="3"/>
  <c r="R235" i="3"/>
  <c r="S235" i="3"/>
  <c r="T235" i="3"/>
  <c r="U235" i="3"/>
  <c r="V235" i="3"/>
  <c r="P236" i="3"/>
  <c r="Q236" i="3"/>
  <c r="R236" i="3"/>
  <c r="S236" i="3"/>
  <c r="T236" i="3"/>
  <c r="U236" i="3"/>
  <c r="V236" i="3"/>
  <c r="P237" i="3"/>
  <c r="Q237" i="3"/>
  <c r="R237" i="3"/>
  <c r="S237" i="3"/>
  <c r="T237" i="3"/>
  <c r="U237" i="3"/>
  <c r="V237" i="3"/>
  <c r="P238" i="3"/>
  <c r="Q238" i="3"/>
  <c r="R238" i="3"/>
  <c r="S238" i="3"/>
  <c r="T238" i="3"/>
  <c r="U238" i="3"/>
  <c r="V238" i="3"/>
  <c r="P239" i="3"/>
  <c r="Q239" i="3"/>
  <c r="R239" i="3"/>
  <c r="S239" i="3"/>
  <c r="T239" i="3"/>
  <c r="U239" i="3"/>
  <c r="V239" i="3"/>
  <c r="P240" i="3"/>
  <c r="Q240" i="3"/>
  <c r="R240" i="3"/>
  <c r="S240" i="3"/>
  <c r="T240" i="3"/>
  <c r="U240" i="3"/>
  <c r="V240" i="3"/>
  <c r="P241" i="3"/>
  <c r="Q241" i="3"/>
  <c r="R241" i="3"/>
  <c r="S241" i="3"/>
  <c r="T241" i="3"/>
  <c r="U241" i="3"/>
  <c r="V241" i="3"/>
  <c r="P242" i="3"/>
  <c r="Q242" i="3"/>
  <c r="R242" i="3"/>
  <c r="S242" i="3"/>
  <c r="T242" i="3"/>
  <c r="U242" i="3"/>
  <c r="V242" i="3"/>
  <c r="P243" i="3"/>
  <c r="Q243" i="3"/>
  <c r="R243" i="3"/>
  <c r="S243" i="3"/>
  <c r="T243" i="3"/>
  <c r="U243" i="3"/>
  <c r="V243" i="3"/>
  <c r="P244" i="3"/>
  <c r="Q244" i="3"/>
  <c r="R244" i="3"/>
  <c r="S244" i="3"/>
  <c r="T244" i="3"/>
  <c r="U244" i="3"/>
  <c r="V244" i="3"/>
  <c r="P245" i="3"/>
  <c r="Q245" i="3"/>
  <c r="R245" i="3"/>
  <c r="S245" i="3"/>
  <c r="T245" i="3"/>
  <c r="U245" i="3"/>
  <c r="V245" i="3"/>
  <c r="P246" i="3"/>
  <c r="Q246" i="3"/>
  <c r="R246" i="3"/>
  <c r="S246" i="3"/>
  <c r="T246" i="3"/>
  <c r="U246" i="3"/>
  <c r="V246" i="3"/>
  <c r="P247" i="3"/>
  <c r="Q247" i="3"/>
  <c r="R247" i="3"/>
  <c r="S247" i="3"/>
  <c r="T247" i="3"/>
  <c r="U247" i="3"/>
  <c r="V247" i="3"/>
  <c r="P248" i="3"/>
  <c r="Q248" i="3"/>
  <c r="R248" i="3"/>
  <c r="S248" i="3"/>
  <c r="T248" i="3"/>
  <c r="U248" i="3"/>
  <c r="V248" i="3"/>
  <c r="P249" i="3"/>
  <c r="Q249" i="3"/>
  <c r="R249" i="3"/>
  <c r="S249" i="3"/>
  <c r="T249" i="3"/>
  <c r="U249" i="3"/>
  <c r="V249" i="3"/>
  <c r="P250" i="3"/>
  <c r="Q250" i="3"/>
  <c r="R250" i="3"/>
  <c r="S250" i="3"/>
  <c r="T250" i="3"/>
  <c r="U250" i="3"/>
  <c r="V250" i="3"/>
  <c r="P251" i="3"/>
  <c r="Q251" i="3"/>
  <c r="R251" i="3"/>
  <c r="S251" i="3"/>
  <c r="T251" i="3"/>
  <c r="U251" i="3"/>
  <c r="V251" i="3"/>
  <c r="P252" i="3"/>
  <c r="Q252" i="3"/>
  <c r="R252" i="3"/>
  <c r="S252" i="3"/>
  <c r="T252" i="3"/>
  <c r="U252" i="3"/>
  <c r="V252" i="3"/>
  <c r="P253" i="3"/>
  <c r="Q253" i="3"/>
  <c r="R253" i="3"/>
  <c r="S253" i="3"/>
  <c r="T253" i="3"/>
  <c r="U253" i="3"/>
  <c r="V253" i="3"/>
  <c r="P254" i="3"/>
  <c r="Q254" i="3"/>
  <c r="R254" i="3"/>
  <c r="S254" i="3"/>
  <c r="T254" i="3"/>
  <c r="U254" i="3"/>
  <c r="V254" i="3"/>
  <c r="P255" i="3"/>
  <c r="Q255" i="3"/>
  <c r="R255" i="3"/>
  <c r="S255" i="3"/>
  <c r="T255" i="3"/>
  <c r="U255" i="3"/>
  <c r="V255" i="3"/>
  <c r="P256" i="3"/>
  <c r="Q256" i="3"/>
  <c r="R256" i="3"/>
  <c r="S256" i="3"/>
  <c r="T256" i="3"/>
  <c r="U256" i="3"/>
  <c r="V256" i="3"/>
  <c r="P257" i="3"/>
  <c r="Q257" i="3"/>
  <c r="R257" i="3"/>
  <c r="S257" i="3"/>
  <c r="T257" i="3"/>
  <c r="U257" i="3"/>
  <c r="V257" i="3"/>
  <c r="P258" i="3"/>
  <c r="Q258" i="3"/>
  <c r="R258" i="3"/>
  <c r="S258" i="3"/>
  <c r="T258" i="3"/>
  <c r="U258" i="3"/>
  <c r="V258" i="3"/>
  <c r="P259" i="3"/>
  <c r="Q259" i="3"/>
  <c r="R259" i="3"/>
  <c r="S259" i="3"/>
  <c r="T259" i="3"/>
  <c r="U259" i="3"/>
  <c r="V259" i="3"/>
  <c r="P260" i="3"/>
  <c r="Q260" i="3"/>
  <c r="R260" i="3"/>
  <c r="S260" i="3"/>
  <c r="T260" i="3"/>
  <c r="U260" i="3"/>
  <c r="V260" i="3"/>
  <c r="P261" i="3"/>
  <c r="Q261" i="3"/>
  <c r="R261" i="3"/>
  <c r="S261" i="3"/>
  <c r="T261" i="3"/>
  <c r="U261" i="3"/>
  <c r="V261" i="3"/>
  <c r="P262" i="3"/>
  <c r="Q262" i="3"/>
  <c r="R262" i="3"/>
  <c r="S262" i="3"/>
  <c r="T262" i="3"/>
  <c r="U262" i="3"/>
  <c r="V262" i="3"/>
  <c r="P263" i="3"/>
  <c r="Q263" i="3"/>
  <c r="R263" i="3"/>
  <c r="S263" i="3"/>
  <c r="T263" i="3"/>
  <c r="U263" i="3"/>
  <c r="V263" i="3"/>
  <c r="P264" i="3"/>
  <c r="Q264" i="3"/>
  <c r="R264" i="3"/>
  <c r="S264" i="3"/>
  <c r="T264" i="3"/>
  <c r="U264" i="3"/>
  <c r="V264" i="3"/>
  <c r="P265" i="3"/>
  <c r="Q265" i="3"/>
  <c r="R265" i="3"/>
  <c r="S265" i="3"/>
  <c r="T265" i="3"/>
  <c r="U265" i="3"/>
  <c r="V265" i="3"/>
  <c r="P266" i="3"/>
  <c r="Q266" i="3"/>
  <c r="R266" i="3"/>
  <c r="S266" i="3"/>
  <c r="T266" i="3"/>
  <c r="U266" i="3"/>
  <c r="V266" i="3"/>
  <c r="P267" i="3"/>
  <c r="Q267" i="3"/>
  <c r="R267" i="3"/>
  <c r="S267" i="3"/>
  <c r="T267" i="3"/>
  <c r="U267" i="3"/>
  <c r="V267" i="3"/>
  <c r="P268" i="3"/>
  <c r="Q268" i="3"/>
  <c r="R268" i="3"/>
  <c r="S268" i="3"/>
  <c r="T268" i="3"/>
  <c r="U268" i="3"/>
  <c r="V268" i="3"/>
  <c r="P269" i="3"/>
  <c r="Q269" i="3"/>
  <c r="R269" i="3"/>
  <c r="S269" i="3"/>
  <c r="T269" i="3"/>
  <c r="U269" i="3"/>
  <c r="V269" i="3"/>
  <c r="P270" i="3"/>
  <c r="Q270" i="3"/>
  <c r="R270" i="3"/>
  <c r="S270" i="3"/>
  <c r="T270" i="3"/>
  <c r="U270" i="3"/>
  <c r="V270" i="3"/>
  <c r="P271" i="3"/>
  <c r="Q271" i="3"/>
  <c r="R271" i="3"/>
  <c r="S271" i="3"/>
  <c r="T271" i="3"/>
  <c r="U271" i="3"/>
  <c r="V271" i="3"/>
  <c r="P272" i="3"/>
  <c r="Q272" i="3"/>
  <c r="R272" i="3"/>
  <c r="S272" i="3"/>
  <c r="T272" i="3"/>
  <c r="U272" i="3"/>
  <c r="V272" i="3"/>
  <c r="P273" i="3"/>
  <c r="Q273" i="3"/>
  <c r="R273" i="3"/>
  <c r="S273" i="3"/>
  <c r="T273" i="3"/>
  <c r="U273" i="3"/>
  <c r="V273" i="3"/>
  <c r="P274" i="3"/>
  <c r="Q274" i="3"/>
  <c r="R274" i="3"/>
  <c r="S274" i="3"/>
  <c r="T274" i="3"/>
  <c r="U274" i="3"/>
  <c r="V274" i="3"/>
  <c r="P275" i="3"/>
  <c r="Q275" i="3"/>
  <c r="R275" i="3"/>
  <c r="S275" i="3"/>
  <c r="T275" i="3"/>
  <c r="U275" i="3"/>
  <c r="V275" i="3"/>
  <c r="P276" i="3"/>
  <c r="Q276" i="3"/>
  <c r="R276" i="3"/>
  <c r="S276" i="3"/>
  <c r="T276" i="3"/>
  <c r="U276" i="3"/>
  <c r="V276" i="3"/>
  <c r="P277" i="3"/>
  <c r="Q277" i="3"/>
  <c r="R277" i="3"/>
  <c r="S277" i="3"/>
  <c r="T277" i="3"/>
  <c r="U277" i="3"/>
  <c r="V277" i="3"/>
  <c r="P278" i="3"/>
  <c r="Q278" i="3"/>
  <c r="R278" i="3"/>
  <c r="S278" i="3"/>
  <c r="T278" i="3"/>
  <c r="U278" i="3"/>
  <c r="V278" i="3"/>
  <c r="P279" i="3"/>
  <c r="Q279" i="3"/>
  <c r="R279" i="3"/>
  <c r="S279" i="3"/>
  <c r="T279" i="3"/>
  <c r="U279" i="3"/>
  <c r="V279" i="3"/>
  <c r="P280" i="3"/>
  <c r="Q280" i="3"/>
  <c r="R280" i="3"/>
  <c r="S280" i="3"/>
  <c r="T280" i="3"/>
  <c r="U280" i="3"/>
  <c r="V280" i="3"/>
  <c r="P281" i="3"/>
  <c r="Q281" i="3"/>
  <c r="R281" i="3"/>
  <c r="S281" i="3"/>
  <c r="T281" i="3"/>
  <c r="U281" i="3"/>
  <c r="V281" i="3"/>
  <c r="P282" i="3"/>
  <c r="Q282" i="3"/>
  <c r="R282" i="3"/>
  <c r="S282" i="3"/>
  <c r="T282" i="3"/>
  <c r="U282" i="3"/>
  <c r="V282" i="3"/>
  <c r="P283" i="3"/>
  <c r="Q283" i="3"/>
  <c r="R283" i="3"/>
  <c r="S283" i="3"/>
  <c r="T283" i="3"/>
  <c r="U283" i="3"/>
  <c r="V283" i="3"/>
  <c r="P284" i="3"/>
  <c r="Q284" i="3"/>
  <c r="R284" i="3"/>
  <c r="S284" i="3"/>
  <c r="T284" i="3"/>
  <c r="U284" i="3"/>
  <c r="V284" i="3"/>
  <c r="P285" i="3"/>
  <c r="Q285" i="3"/>
  <c r="R285" i="3"/>
  <c r="S285" i="3"/>
  <c r="T285" i="3"/>
  <c r="U285" i="3"/>
  <c r="V285" i="3"/>
  <c r="P286" i="3"/>
  <c r="Q286" i="3"/>
  <c r="R286" i="3"/>
  <c r="S286" i="3"/>
  <c r="T286" i="3"/>
  <c r="U286" i="3"/>
  <c r="V286" i="3"/>
  <c r="P287" i="3"/>
  <c r="Q287" i="3"/>
  <c r="R287" i="3"/>
  <c r="S287" i="3"/>
  <c r="T287" i="3"/>
  <c r="U287" i="3"/>
  <c r="V287" i="3"/>
  <c r="P288" i="3"/>
  <c r="Q288" i="3"/>
  <c r="R288" i="3"/>
  <c r="S288" i="3"/>
  <c r="T288" i="3"/>
  <c r="U288" i="3"/>
  <c r="V288" i="3"/>
  <c r="P289" i="3"/>
  <c r="Q289" i="3"/>
  <c r="R289" i="3"/>
  <c r="S289" i="3"/>
  <c r="T289" i="3"/>
  <c r="U289" i="3"/>
  <c r="V289" i="3"/>
  <c r="P290" i="3"/>
  <c r="Q290" i="3"/>
  <c r="R290" i="3"/>
  <c r="S290" i="3"/>
  <c r="T290" i="3"/>
  <c r="U290" i="3"/>
  <c r="V290" i="3"/>
  <c r="P291" i="3"/>
  <c r="Q291" i="3"/>
  <c r="R291" i="3"/>
  <c r="S291" i="3"/>
  <c r="T291" i="3"/>
  <c r="U291" i="3"/>
  <c r="V291" i="3"/>
  <c r="P292" i="3"/>
  <c r="Q292" i="3"/>
  <c r="R292" i="3"/>
  <c r="S292" i="3"/>
  <c r="T292" i="3"/>
  <c r="U292" i="3"/>
  <c r="V292" i="3"/>
  <c r="P293" i="3"/>
  <c r="Q293" i="3"/>
  <c r="R293" i="3"/>
  <c r="S293" i="3"/>
  <c r="T293" i="3"/>
  <c r="U293" i="3"/>
  <c r="V293" i="3"/>
  <c r="P294" i="3"/>
  <c r="Q294" i="3"/>
  <c r="R294" i="3"/>
  <c r="S294" i="3"/>
  <c r="T294" i="3"/>
  <c r="U294" i="3"/>
  <c r="V294" i="3"/>
  <c r="P295" i="3"/>
  <c r="Q295" i="3"/>
  <c r="R295" i="3"/>
  <c r="S295" i="3"/>
  <c r="T295" i="3"/>
  <c r="U295" i="3"/>
  <c r="V295" i="3"/>
  <c r="P296" i="3"/>
  <c r="Q296" i="3"/>
  <c r="R296" i="3"/>
  <c r="S296" i="3"/>
  <c r="T296" i="3"/>
  <c r="U296" i="3"/>
  <c r="V296" i="3"/>
  <c r="P297" i="3"/>
  <c r="Q297" i="3"/>
  <c r="R297" i="3"/>
  <c r="S297" i="3"/>
  <c r="T297" i="3"/>
  <c r="U297" i="3"/>
  <c r="V297" i="3"/>
  <c r="P298" i="3"/>
  <c r="Q298" i="3"/>
  <c r="R298" i="3"/>
  <c r="S298" i="3"/>
  <c r="T298" i="3"/>
  <c r="U298" i="3"/>
  <c r="V298" i="3"/>
  <c r="P299" i="3"/>
  <c r="Q299" i="3"/>
  <c r="R299" i="3"/>
  <c r="S299" i="3"/>
  <c r="T299" i="3"/>
  <c r="U299" i="3"/>
  <c r="V299" i="3"/>
  <c r="P300" i="3"/>
  <c r="Q300" i="3"/>
  <c r="R300" i="3"/>
  <c r="S300" i="3"/>
  <c r="T300" i="3"/>
  <c r="U300" i="3"/>
  <c r="V300" i="3"/>
  <c r="P301" i="3"/>
  <c r="Q301" i="3"/>
  <c r="R301" i="3"/>
  <c r="S301" i="3"/>
  <c r="T301" i="3"/>
  <c r="U301" i="3"/>
  <c r="V301" i="3"/>
  <c r="P302" i="3"/>
  <c r="Q302" i="3"/>
  <c r="R302" i="3"/>
  <c r="S302" i="3"/>
  <c r="T302" i="3"/>
  <c r="U302" i="3"/>
  <c r="V302" i="3"/>
  <c r="P303" i="3"/>
  <c r="Q303" i="3"/>
  <c r="R303" i="3"/>
  <c r="S303" i="3"/>
  <c r="T303" i="3"/>
  <c r="U303" i="3"/>
  <c r="V303" i="3"/>
  <c r="P304" i="3"/>
  <c r="Q304" i="3"/>
  <c r="R304" i="3"/>
  <c r="S304" i="3"/>
  <c r="T304" i="3"/>
  <c r="U304" i="3"/>
  <c r="V304" i="3"/>
  <c r="P305" i="3"/>
  <c r="Q305" i="3"/>
  <c r="R305" i="3"/>
  <c r="S305" i="3"/>
  <c r="T305" i="3"/>
  <c r="U305" i="3"/>
  <c r="V305" i="3"/>
  <c r="P306" i="3"/>
  <c r="Q306" i="3"/>
  <c r="R306" i="3"/>
  <c r="S306" i="3"/>
  <c r="T306" i="3"/>
  <c r="U306" i="3"/>
  <c r="V306" i="3"/>
  <c r="P307" i="3"/>
  <c r="Q307" i="3"/>
  <c r="R307" i="3"/>
  <c r="S307" i="3"/>
  <c r="T307" i="3"/>
  <c r="U307" i="3"/>
  <c r="V307" i="3"/>
  <c r="P308" i="3"/>
  <c r="Q308" i="3"/>
  <c r="R308" i="3"/>
  <c r="S308" i="3"/>
  <c r="T308" i="3"/>
  <c r="U308" i="3"/>
  <c r="V308" i="3"/>
  <c r="P309" i="3"/>
  <c r="Q309" i="3"/>
  <c r="R309" i="3"/>
  <c r="S309" i="3"/>
  <c r="T309" i="3"/>
  <c r="U309" i="3"/>
  <c r="V309" i="3"/>
  <c r="P310" i="3"/>
  <c r="Q310" i="3"/>
  <c r="R310" i="3"/>
  <c r="S310" i="3"/>
  <c r="T310" i="3"/>
  <c r="U310" i="3"/>
  <c r="V310" i="3"/>
  <c r="P311" i="3"/>
  <c r="Q311" i="3"/>
  <c r="R311" i="3"/>
  <c r="S311" i="3"/>
  <c r="T311" i="3"/>
  <c r="U311" i="3"/>
  <c r="V311" i="3"/>
  <c r="P312" i="3"/>
  <c r="Q312" i="3"/>
  <c r="R312" i="3"/>
  <c r="S312" i="3"/>
  <c r="T312" i="3"/>
  <c r="U312" i="3"/>
  <c r="V312" i="3"/>
  <c r="P313" i="3"/>
  <c r="Q313" i="3"/>
  <c r="R313" i="3"/>
  <c r="S313" i="3"/>
  <c r="T313" i="3"/>
  <c r="U313" i="3"/>
  <c r="V313" i="3"/>
  <c r="P314" i="3"/>
  <c r="Q314" i="3"/>
  <c r="R314" i="3"/>
  <c r="S314" i="3"/>
  <c r="T314" i="3"/>
  <c r="U314" i="3"/>
  <c r="V314" i="3"/>
  <c r="P315" i="3"/>
  <c r="Q315" i="3"/>
  <c r="R315" i="3"/>
  <c r="S315" i="3"/>
  <c r="T315" i="3"/>
  <c r="U315" i="3"/>
  <c r="V315" i="3"/>
  <c r="P316" i="3"/>
  <c r="Q316" i="3"/>
  <c r="R316" i="3"/>
  <c r="S316" i="3"/>
  <c r="T316" i="3"/>
  <c r="U316" i="3"/>
  <c r="V316" i="3"/>
  <c r="P317" i="3"/>
  <c r="Q317" i="3"/>
  <c r="R317" i="3"/>
  <c r="S317" i="3"/>
  <c r="T317" i="3"/>
  <c r="U317" i="3"/>
  <c r="V317" i="3"/>
  <c r="P318" i="3"/>
  <c r="Q318" i="3"/>
  <c r="R318" i="3"/>
  <c r="S318" i="3"/>
  <c r="T318" i="3"/>
  <c r="U318" i="3"/>
  <c r="V318" i="3"/>
  <c r="P319" i="3"/>
  <c r="Q319" i="3"/>
  <c r="R319" i="3"/>
  <c r="S319" i="3"/>
  <c r="T319" i="3"/>
  <c r="U319" i="3"/>
  <c r="V319" i="3"/>
  <c r="P320" i="3"/>
  <c r="Q320" i="3"/>
  <c r="R320" i="3"/>
  <c r="S320" i="3"/>
  <c r="T320" i="3"/>
  <c r="U320" i="3"/>
  <c r="V320" i="3"/>
  <c r="P321" i="3"/>
  <c r="Q321" i="3"/>
  <c r="R321" i="3"/>
  <c r="S321" i="3"/>
  <c r="T321" i="3"/>
  <c r="U321" i="3"/>
  <c r="V321" i="3"/>
  <c r="P322" i="3"/>
  <c r="Q322" i="3"/>
  <c r="R322" i="3"/>
  <c r="S322" i="3"/>
  <c r="T322" i="3"/>
  <c r="U322" i="3"/>
  <c r="V322" i="3"/>
  <c r="P323" i="3"/>
  <c r="Q323" i="3"/>
  <c r="R323" i="3"/>
  <c r="S323" i="3"/>
  <c r="T323" i="3"/>
  <c r="U323" i="3"/>
  <c r="V323" i="3"/>
  <c r="P324" i="3"/>
  <c r="Q324" i="3"/>
  <c r="R324" i="3"/>
  <c r="S324" i="3"/>
  <c r="T324" i="3"/>
  <c r="U324" i="3"/>
  <c r="V324" i="3"/>
  <c r="P325" i="3"/>
  <c r="Q325" i="3"/>
  <c r="R325" i="3"/>
  <c r="S325" i="3"/>
  <c r="T325" i="3"/>
  <c r="U325" i="3"/>
  <c r="V325" i="3"/>
  <c r="P326" i="3"/>
  <c r="Q326" i="3"/>
  <c r="R326" i="3"/>
  <c r="S326" i="3"/>
  <c r="T326" i="3"/>
  <c r="U326" i="3"/>
  <c r="V326" i="3"/>
  <c r="P327" i="3"/>
  <c r="Q327" i="3"/>
  <c r="R327" i="3"/>
  <c r="S327" i="3"/>
  <c r="T327" i="3"/>
  <c r="U327" i="3"/>
  <c r="V327" i="3"/>
  <c r="P328" i="3"/>
  <c r="Q328" i="3"/>
  <c r="R328" i="3"/>
  <c r="S328" i="3"/>
  <c r="T328" i="3"/>
  <c r="U328" i="3"/>
  <c r="V328" i="3"/>
  <c r="P329" i="3"/>
  <c r="Q329" i="3"/>
  <c r="R329" i="3"/>
  <c r="S329" i="3"/>
  <c r="T329" i="3"/>
  <c r="U329" i="3"/>
  <c r="V329" i="3"/>
  <c r="P330" i="3"/>
  <c r="Q330" i="3"/>
  <c r="R330" i="3"/>
  <c r="S330" i="3"/>
  <c r="T330" i="3"/>
  <c r="U330" i="3"/>
  <c r="V330" i="3"/>
  <c r="P331" i="3"/>
  <c r="Q331" i="3"/>
  <c r="R331" i="3"/>
  <c r="S331" i="3"/>
  <c r="T331" i="3"/>
  <c r="U331" i="3"/>
  <c r="V331" i="3"/>
  <c r="P332" i="3"/>
  <c r="Q332" i="3"/>
  <c r="R332" i="3"/>
  <c r="S332" i="3"/>
  <c r="T332" i="3"/>
  <c r="U332" i="3"/>
  <c r="V332" i="3"/>
  <c r="P333" i="3"/>
  <c r="Q333" i="3"/>
  <c r="R333" i="3"/>
  <c r="S333" i="3"/>
  <c r="T333" i="3"/>
  <c r="U333" i="3"/>
  <c r="V333" i="3"/>
  <c r="P334" i="3"/>
  <c r="Q334" i="3"/>
  <c r="R334" i="3"/>
  <c r="S334" i="3"/>
  <c r="T334" i="3"/>
  <c r="U334" i="3"/>
  <c r="V334" i="3"/>
  <c r="P335" i="3"/>
  <c r="Q335" i="3"/>
  <c r="R335" i="3"/>
  <c r="S335" i="3"/>
  <c r="T335" i="3"/>
  <c r="U335" i="3"/>
  <c r="V335" i="3"/>
  <c r="P336" i="3"/>
  <c r="Q336" i="3"/>
  <c r="R336" i="3"/>
  <c r="S336" i="3"/>
  <c r="T336" i="3"/>
  <c r="U336" i="3"/>
  <c r="V336" i="3"/>
  <c r="P337" i="3"/>
  <c r="Q337" i="3"/>
  <c r="R337" i="3"/>
  <c r="S337" i="3"/>
  <c r="T337" i="3"/>
  <c r="U337" i="3"/>
  <c r="V337" i="3"/>
  <c r="P338" i="3"/>
  <c r="Q338" i="3"/>
  <c r="R338" i="3"/>
  <c r="S338" i="3"/>
  <c r="T338" i="3"/>
  <c r="U338" i="3"/>
  <c r="V338" i="3"/>
  <c r="P339" i="3"/>
  <c r="Q339" i="3"/>
  <c r="R339" i="3"/>
  <c r="S339" i="3"/>
  <c r="T339" i="3"/>
  <c r="U339" i="3"/>
  <c r="V339" i="3"/>
  <c r="P340" i="3"/>
  <c r="Q340" i="3"/>
  <c r="R340" i="3"/>
  <c r="S340" i="3"/>
  <c r="T340" i="3"/>
  <c r="U340" i="3"/>
  <c r="V340" i="3"/>
  <c r="P341" i="3"/>
  <c r="Q341" i="3"/>
  <c r="R341" i="3"/>
  <c r="S341" i="3"/>
  <c r="T341" i="3"/>
  <c r="U341" i="3"/>
  <c r="V341" i="3"/>
  <c r="P342" i="3"/>
  <c r="Q342" i="3"/>
  <c r="R342" i="3"/>
  <c r="S342" i="3"/>
  <c r="T342" i="3"/>
  <c r="U342" i="3"/>
  <c r="V342" i="3"/>
  <c r="P343" i="3"/>
  <c r="Q343" i="3"/>
  <c r="R343" i="3"/>
  <c r="S343" i="3"/>
  <c r="T343" i="3"/>
  <c r="U343" i="3"/>
  <c r="V343" i="3"/>
  <c r="P344" i="3"/>
  <c r="Q344" i="3"/>
  <c r="R344" i="3"/>
  <c r="S344" i="3"/>
  <c r="T344" i="3"/>
  <c r="U344" i="3"/>
  <c r="V344" i="3"/>
  <c r="P345" i="3"/>
  <c r="Q345" i="3"/>
  <c r="R345" i="3"/>
  <c r="S345" i="3"/>
  <c r="T345" i="3"/>
  <c r="U345" i="3"/>
  <c r="V345" i="3"/>
  <c r="P346" i="3"/>
  <c r="Q346" i="3"/>
  <c r="R346" i="3"/>
  <c r="S346" i="3"/>
  <c r="T346" i="3"/>
  <c r="U346" i="3"/>
  <c r="V346" i="3"/>
  <c r="P347" i="3"/>
  <c r="Q347" i="3"/>
  <c r="R347" i="3"/>
  <c r="S347" i="3"/>
  <c r="T347" i="3"/>
  <c r="U347" i="3"/>
  <c r="V347" i="3"/>
  <c r="P348" i="3"/>
  <c r="Q348" i="3"/>
  <c r="R348" i="3"/>
  <c r="S348" i="3"/>
  <c r="T348" i="3"/>
  <c r="U348" i="3"/>
  <c r="V348" i="3"/>
  <c r="P349" i="3"/>
  <c r="Q349" i="3"/>
  <c r="R349" i="3"/>
  <c r="S349" i="3"/>
  <c r="T349" i="3"/>
  <c r="U349" i="3"/>
  <c r="V349" i="3"/>
  <c r="P350" i="3"/>
  <c r="Q350" i="3"/>
  <c r="R350" i="3"/>
  <c r="S350" i="3"/>
  <c r="T350" i="3"/>
  <c r="U350" i="3"/>
  <c r="V350" i="3"/>
  <c r="P351" i="3"/>
  <c r="Q351" i="3"/>
  <c r="R351" i="3"/>
  <c r="S351" i="3"/>
  <c r="T351" i="3"/>
  <c r="U351" i="3"/>
  <c r="V351" i="3"/>
  <c r="P352" i="3"/>
  <c r="Q352" i="3"/>
  <c r="R352" i="3"/>
  <c r="S352" i="3"/>
  <c r="T352" i="3"/>
  <c r="U352" i="3"/>
  <c r="V352" i="3"/>
  <c r="P353" i="3"/>
  <c r="Q353" i="3"/>
  <c r="R353" i="3"/>
  <c r="S353" i="3"/>
  <c r="T353" i="3"/>
  <c r="U353" i="3"/>
  <c r="V353" i="3"/>
  <c r="P354" i="3"/>
  <c r="Q354" i="3"/>
  <c r="R354" i="3"/>
  <c r="S354" i="3"/>
  <c r="T354" i="3"/>
  <c r="U354" i="3"/>
  <c r="V354" i="3"/>
  <c r="P355" i="3"/>
  <c r="Q355" i="3"/>
  <c r="R355" i="3"/>
  <c r="S355" i="3"/>
  <c r="T355" i="3"/>
  <c r="U355" i="3"/>
  <c r="V355" i="3"/>
  <c r="P356" i="3"/>
  <c r="Q356" i="3"/>
  <c r="R356" i="3"/>
  <c r="S356" i="3"/>
  <c r="T356" i="3"/>
  <c r="U356" i="3"/>
  <c r="V356" i="3"/>
  <c r="P357" i="3"/>
  <c r="Q357" i="3"/>
  <c r="R357" i="3"/>
  <c r="S357" i="3"/>
  <c r="T357" i="3"/>
  <c r="U357" i="3"/>
  <c r="V357" i="3"/>
  <c r="P358" i="3"/>
  <c r="Q358" i="3"/>
  <c r="R358" i="3"/>
  <c r="S358" i="3"/>
  <c r="T358" i="3"/>
  <c r="U358" i="3"/>
  <c r="V358" i="3"/>
  <c r="P359" i="3"/>
  <c r="Q359" i="3"/>
  <c r="R359" i="3"/>
  <c r="S359" i="3"/>
  <c r="T359" i="3"/>
  <c r="U359" i="3"/>
  <c r="V359" i="3"/>
  <c r="P360" i="3"/>
  <c r="Q360" i="3"/>
  <c r="R360" i="3"/>
  <c r="S360" i="3"/>
  <c r="T360" i="3"/>
  <c r="U360" i="3"/>
  <c r="V360" i="3"/>
  <c r="P361" i="3"/>
  <c r="Q361" i="3"/>
  <c r="R361" i="3"/>
  <c r="S361" i="3"/>
  <c r="T361" i="3"/>
  <c r="U361" i="3"/>
  <c r="V361" i="3"/>
  <c r="P362" i="3"/>
  <c r="Q362" i="3"/>
  <c r="R362" i="3"/>
  <c r="S362" i="3"/>
  <c r="T362" i="3"/>
  <c r="U362" i="3"/>
  <c r="V362" i="3"/>
  <c r="P363" i="3"/>
  <c r="Q363" i="3"/>
  <c r="R363" i="3"/>
  <c r="S363" i="3"/>
  <c r="T363" i="3"/>
  <c r="U363" i="3"/>
  <c r="V363" i="3"/>
  <c r="P364" i="3"/>
  <c r="Q364" i="3"/>
  <c r="R364" i="3"/>
  <c r="S364" i="3"/>
  <c r="T364" i="3"/>
  <c r="U364" i="3"/>
  <c r="V364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1" i="3"/>
  <c r="O302" i="3"/>
  <c r="O303" i="3"/>
  <c r="O304" i="3"/>
  <c r="O305" i="3"/>
  <c r="O306" i="3"/>
  <c r="O307" i="3"/>
  <c r="O308" i="3"/>
  <c r="O309" i="3"/>
  <c r="O310" i="3"/>
  <c r="O311" i="3"/>
  <c r="O312" i="3"/>
  <c r="O313" i="3"/>
  <c r="O314" i="3"/>
  <c r="O315" i="3"/>
  <c r="O316" i="3"/>
  <c r="O317" i="3"/>
  <c r="O318" i="3"/>
  <c r="O319" i="3"/>
  <c r="O320" i="3"/>
  <c r="O321" i="3"/>
  <c r="O322" i="3"/>
  <c r="O323" i="3"/>
  <c r="O324" i="3"/>
  <c r="O325" i="3"/>
  <c r="O326" i="3"/>
  <c r="O327" i="3"/>
  <c r="O328" i="3"/>
  <c r="O329" i="3"/>
  <c r="O330" i="3"/>
  <c r="O331" i="3"/>
  <c r="O332" i="3"/>
  <c r="O333" i="3"/>
  <c r="O334" i="3"/>
  <c r="O335" i="3"/>
  <c r="O336" i="3"/>
  <c r="O337" i="3"/>
  <c r="O338" i="3"/>
  <c r="O339" i="3"/>
  <c r="O340" i="3"/>
  <c r="O341" i="3"/>
  <c r="O342" i="3"/>
  <c r="O343" i="3"/>
  <c r="O344" i="3"/>
  <c r="O345" i="3"/>
  <c r="O346" i="3"/>
  <c r="O347" i="3"/>
  <c r="O348" i="3"/>
  <c r="O349" i="3"/>
  <c r="O350" i="3"/>
  <c r="O351" i="3"/>
  <c r="O352" i="3"/>
  <c r="O353" i="3"/>
  <c r="O354" i="3"/>
  <c r="O355" i="3"/>
  <c r="O356" i="3"/>
  <c r="O357" i="3"/>
  <c r="O358" i="3"/>
  <c r="O359" i="3"/>
  <c r="O360" i="3"/>
  <c r="O361" i="3"/>
  <c r="O362" i="3"/>
  <c r="O363" i="3"/>
  <c r="O364" i="3"/>
  <c r="O3" i="3"/>
  <c r="D365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" i="3"/>
  <c r="B365" i="3"/>
  <c r="BB366" i="2"/>
  <c r="BB4" i="2"/>
  <c r="BB5" i="2"/>
  <c r="BB6" i="2"/>
  <c r="BB7" i="2"/>
  <c r="BB8" i="2"/>
  <c r="BB9" i="2"/>
  <c r="BB10" i="2"/>
  <c r="BB11" i="2"/>
  <c r="BB12" i="2"/>
  <c r="BB13" i="2"/>
  <c r="BB14" i="2"/>
  <c r="BB15" i="2"/>
  <c r="BB16" i="2"/>
  <c r="BB17" i="2"/>
  <c r="BB18" i="2"/>
  <c r="BB19" i="2"/>
  <c r="BB20" i="2"/>
  <c r="BB21" i="2"/>
  <c r="BB22" i="2"/>
  <c r="BB23" i="2"/>
  <c r="BB24" i="2"/>
  <c r="BB25" i="2"/>
  <c r="BB26" i="2"/>
  <c r="BB27" i="2"/>
  <c r="BB28" i="2"/>
  <c r="BB29" i="2"/>
  <c r="BB30" i="2"/>
  <c r="BB31" i="2"/>
  <c r="BB32" i="2"/>
  <c r="BB33" i="2"/>
  <c r="BB34" i="2"/>
  <c r="BB35" i="2"/>
  <c r="BB36" i="2"/>
  <c r="BB37" i="2"/>
  <c r="BB38" i="2"/>
  <c r="BB39" i="2"/>
  <c r="BB40" i="2"/>
  <c r="BB41" i="2"/>
  <c r="BB42" i="2"/>
  <c r="BB43" i="2"/>
  <c r="BB44" i="2"/>
  <c r="BB45" i="2"/>
  <c r="BB46" i="2"/>
  <c r="BB47" i="2"/>
  <c r="BB48" i="2"/>
  <c r="BB49" i="2"/>
  <c r="BB50" i="2"/>
  <c r="BB51" i="2"/>
  <c r="BB52" i="2"/>
  <c r="BB53" i="2"/>
  <c r="BB54" i="2"/>
  <c r="BB55" i="2"/>
  <c r="BB56" i="2"/>
  <c r="BB57" i="2"/>
  <c r="BB58" i="2"/>
  <c r="BB59" i="2"/>
  <c r="BB60" i="2"/>
  <c r="BB61" i="2"/>
  <c r="BB62" i="2"/>
  <c r="BB63" i="2"/>
  <c r="BB64" i="2"/>
  <c r="BB65" i="2"/>
  <c r="BB66" i="2"/>
  <c r="BB67" i="2"/>
  <c r="BB68" i="2"/>
  <c r="BB69" i="2"/>
  <c r="BB70" i="2"/>
  <c r="BB71" i="2"/>
  <c r="BB72" i="2"/>
  <c r="BB73" i="2"/>
  <c r="BB74" i="2"/>
  <c r="BB75" i="2"/>
  <c r="BB76" i="2"/>
  <c r="BB77" i="2"/>
  <c r="BB78" i="2"/>
  <c r="BB79" i="2"/>
  <c r="BB80" i="2"/>
  <c r="BB81" i="2"/>
  <c r="BB82" i="2"/>
  <c r="BB83" i="2"/>
  <c r="BB84" i="2"/>
  <c r="BB85" i="2"/>
  <c r="BB86" i="2"/>
  <c r="BB87" i="2"/>
  <c r="BB88" i="2"/>
  <c r="BB89" i="2"/>
  <c r="BB90" i="2"/>
  <c r="BB91" i="2"/>
  <c r="BB92" i="2"/>
  <c r="BB93" i="2"/>
  <c r="BB94" i="2"/>
  <c r="BB95" i="2"/>
  <c r="BB96" i="2"/>
  <c r="BB97" i="2"/>
  <c r="BB98" i="2"/>
  <c r="BB99" i="2"/>
  <c r="BB100" i="2"/>
  <c r="BB101" i="2"/>
  <c r="BB102" i="2"/>
  <c r="BB103" i="2"/>
  <c r="BB104" i="2"/>
  <c r="BB105" i="2"/>
  <c r="BB106" i="2"/>
  <c r="BB107" i="2"/>
  <c r="BB108" i="2"/>
  <c r="BB109" i="2"/>
  <c r="BB110" i="2"/>
  <c r="BB111" i="2"/>
  <c r="BB112" i="2"/>
  <c r="BB113" i="2"/>
  <c r="BB114" i="2"/>
  <c r="BB115" i="2"/>
  <c r="BB116" i="2"/>
  <c r="BB117" i="2"/>
  <c r="BB118" i="2"/>
  <c r="BB119" i="2"/>
  <c r="BB120" i="2"/>
  <c r="BB121" i="2"/>
  <c r="BB122" i="2"/>
  <c r="BB123" i="2"/>
  <c r="BB124" i="2"/>
  <c r="BB125" i="2"/>
  <c r="BB126" i="2"/>
  <c r="BB127" i="2"/>
  <c r="BB128" i="2"/>
  <c r="BB129" i="2"/>
  <c r="BB130" i="2"/>
  <c r="BB131" i="2"/>
  <c r="BB132" i="2"/>
  <c r="BB133" i="2"/>
  <c r="BB134" i="2"/>
  <c r="BB135" i="2"/>
  <c r="BB136" i="2"/>
  <c r="BB137" i="2"/>
  <c r="BB138" i="2"/>
  <c r="BB139" i="2"/>
  <c r="BB140" i="2"/>
  <c r="BB141" i="2"/>
  <c r="BB142" i="2"/>
  <c r="BB143" i="2"/>
  <c r="BB144" i="2"/>
  <c r="BB145" i="2"/>
  <c r="BB146" i="2"/>
  <c r="BB147" i="2"/>
  <c r="BB148" i="2"/>
  <c r="BB149" i="2"/>
  <c r="BB150" i="2"/>
  <c r="BB151" i="2"/>
  <c r="BB152" i="2"/>
  <c r="BB153" i="2"/>
  <c r="BB154" i="2"/>
  <c r="BB155" i="2"/>
  <c r="BB156" i="2"/>
  <c r="BB157" i="2"/>
  <c r="BB158" i="2"/>
  <c r="BB159" i="2"/>
  <c r="BB160" i="2"/>
  <c r="BB161" i="2"/>
  <c r="BB162" i="2"/>
  <c r="BB163" i="2"/>
  <c r="BB164" i="2"/>
  <c r="BB165" i="2"/>
  <c r="BB166" i="2"/>
  <c r="BB167" i="2"/>
  <c r="BB168" i="2"/>
  <c r="BB169" i="2"/>
  <c r="BB170" i="2"/>
  <c r="BB171" i="2"/>
  <c r="BB172" i="2"/>
  <c r="BB173" i="2"/>
  <c r="BB174" i="2"/>
  <c r="BB175" i="2"/>
  <c r="BB176" i="2"/>
  <c r="BB177" i="2"/>
  <c r="BB178" i="2"/>
  <c r="BB179" i="2"/>
  <c r="BB180" i="2"/>
  <c r="BB181" i="2"/>
  <c r="BB182" i="2"/>
  <c r="BB183" i="2"/>
  <c r="BB184" i="2"/>
  <c r="BB185" i="2"/>
  <c r="BB186" i="2"/>
  <c r="BB187" i="2"/>
  <c r="BB188" i="2"/>
  <c r="BB189" i="2"/>
  <c r="BB190" i="2"/>
  <c r="BB191" i="2"/>
  <c r="BB192" i="2"/>
  <c r="BB193" i="2"/>
  <c r="BB194" i="2"/>
  <c r="BB195" i="2"/>
  <c r="BB196" i="2"/>
  <c r="BB197" i="2"/>
  <c r="BB198" i="2"/>
  <c r="BB199" i="2"/>
  <c r="BB200" i="2"/>
  <c r="BB201" i="2"/>
  <c r="BB202" i="2"/>
  <c r="BB203" i="2"/>
  <c r="BB204" i="2"/>
  <c r="BB205" i="2"/>
  <c r="BB206" i="2"/>
  <c r="BB207" i="2"/>
  <c r="BB208" i="2"/>
  <c r="BB209" i="2"/>
  <c r="BB210" i="2"/>
  <c r="BB211" i="2"/>
  <c r="BB212" i="2"/>
  <c r="BB213" i="2"/>
  <c r="BB214" i="2"/>
  <c r="BB215" i="2"/>
  <c r="BB216" i="2"/>
  <c r="BB217" i="2"/>
  <c r="BB218" i="2"/>
  <c r="BB219" i="2"/>
  <c r="BB220" i="2"/>
  <c r="BB221" i="2"/>
  <c r="BB222" i="2"/>
  <c r="BB223" i="2"/>
  <c r="BB224" i="2"/>
  <c r="BB225" i="2"/>
  <c r="BB226" i="2"/>
  <c r="BB227" i="2"/>
  <c r="BB228" i="2"/>
  <c r="BB229" i="2"/>
  <c r="BB230" i="2"/>
  <c r="BB231" i="2"/>
  <c r="BB232" i="2"/>
  <c r="BB233" i="2"/>
  <c r="BB234" i="2"/>
  <c r="BB235" i="2"/>
  <c r="BB236" i="2"/>
  <c r="BB237" i="2"/>
  <c r="BB238" i="2"/>
  <c r="BB239" i="2"/>
  <c r="BB240" i="2"/>
  <c r="BB241" i="2"/>
  <c r="BB242" i="2"/>
  <c r="BB243" i="2"/>
  <c r="BB244" i="2"/>
  <c r="BB245" i="2"/>
  <c r="BB246" i="2"/>
  <c r="BB247" i="2"/>
  <c r="BB248" i="2"/>
  <c r="BB249" i="2"/>
  <c r="BB250" i="2"/>
  <c r="BB251" i="2"/>
  <c r="BB252" i="2"/>
  <c r="BB253" i="2"/>
  <c r="BB254" i="2"/>
  <c r="BB255" i="2"/>
  <c r="BB256" i="2"/>
  <c r="BB257" i="2"/>
  <c r="BB258" i="2"/>
  <c r="BB259" i="2"/>
  <c r="BB260" i="2"/>
  <c r="BB261" i="2"/>
  <c r="BB262" i="2"/>
  <c r="BB263" i="2"/>
  <c r="BB264" i="2"/>
  <c r="BB265" i="2"/>
  <c r="BB266" i="2"/>
  <c r="BB267" i="2"/>
  <c r="BB268" i="2"/>
  <c r="BB269" i="2"/>
  <c r="BB270" i="2"/>
  <c r="BB271" i="2"/>
  <c r="BB272" i="2"/>
  <c r="BB273" i="2"/>
  <c r="BB274" i="2"/>
  <c r="BB275" i="2"/>
  <c r="BB276" i="2"/>
  <c r="BB277" i="2"/>
  <c r="BB278" i="2"/>
  <c r="BB279" i="2"/>
  <c r="BB280" i="2"/>
  <c r="BB281" i="2"/>
  <c r="BB282" i="2"/>
  <c r="BB283" i="2"/>
  <c r="BB284" i="2"/>
  <c r="BB285" i="2"/>
  <c r="BB286" i="2"/>
  <c r="BB287" i="2"/>
  <c r="BB288" i="2"/>
  <c r="BB289" i="2"/>
  <c r="BB290" i="2"/>
  <c r="BB291" i="2"/>
  <c r="BB292" i="2"/>
  <c r="BB293" i="2"/>
  <c r="BB294" i="2"/>
  <c r="BB295" i="2"/>
  <c r="BB296" i="2"/>
  <c r="BB297" i="2"/>
  <c r="BB298" i="2"/>
  <c r="BB299" i="2"/>
  <c r="BB300" i="2"/>
  <c r="BB301" i="2"/>
  <c r="BB302" i="2"/>
  <c r="BB303" i="2"/>
  <c r="BB304" i="2"/>
  <c r="BB305" i="2"/>
  <c r="BB306" i="2"/>
  <c r="BB307" i="2"/>
  <c r="BB308" i="2"/>
  <c r="BB309" i="2"/>
  <c r="BB310" i="2"/>
  <c r="BB311" i="2"/>
  <c r="BB312" i="2"/>
  <c r="BB313" i="2"/>
  <c r="BB314" i="2"/>
  <c r="BB315" i="2"/>
  <c r="BB316" i="2"/>
  <c r="BB317" i="2"/>
  <c r="BB318" i="2"/>
  <c r="BB319" i="2"/>
  <c r="BB320" i="2"/>
  <c r="BB321" i="2"/>
  <c r="BB322" i="2"/>
  <c r="BB323" i="2"/>
  <c r="BB324" i="2"/>
  <c r="BB325" i="2"/>
  <c r="BB326" i="2"/>
  <c r="BB327" i="2"/>
  <c r="BB328" i="2"/>
  <c r="BB329" i="2"/>
  <c r="BB330" i="2"/>
  <c r="BB331" i="2"/>
  <c r="BB332" i="2"/>
  <c r="BB333" i="2"/>
  <c r="BB334" i="2"/>
  <c r="BB335" i="2"/>
  <c r="BB336" i="2"/>
  <c r="BB337" i="2"/>
  <c r="BB338" i="2"/>
  <c r="BB339" i="2"/>
  <c r="BB340" i="2"/>
  <c r="BB341" i="2"/>
  <c r="BB342" i="2"/>
  <c r="BB343" i="2"/>
  <c r="BB344" i="2"/>
  <c r="BB345" i="2"/>
  <c r="BB346" i="2"/>
  <c r="BB347" i="2"/>
  <c r="BB348" i="2"/>
  <c r="BB349" i="2"/>
  <c r="BB350" i="2"/>
  <c r="BB351" i="2"/>
  <c r="BB352" i="2"/>
  <c r="BB353" i="2"/>
  <c r="BB354" i="2"/>
  <c r="BB355" i="2"/>
  <c r="BB356" i="2"/>
  <c r="BB357" i="2"/>
  <c r="BB358" i="2"/>
  <c r="BB359" i="2"/>
  <c r="BB360" i="2"/>
  <c r="BB361" i="2"/>
  <c r="BB362" i="2"/>
  <c r="BB363" i="2"/>
  <c r="BB364" i="2"/>
  <c r="BB3" i="2"/>
  <c r="BA4" i="2"/>
  <c r="BA5" i="2"/>
  <c r="BA6" i="2"/>
  <c r="BA7" i="2"/>
  <c r="BA8" i="2"/>
  <c r="BA9" i="2"/>
  <c r="BA10" i="2"/>
  <c r="BA11" i="2"/>
  <c r="BA1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BA25" i="2"/>
  <c r="BA26" i="2"/>
  <c r="BA27" i="2"/>
  <c r="BA28" i="2"/>
  <c r="BA29" i="2"/>
  <c r="BA30" i="2"/>
  <c r="BA31" i="2"/>
  <c r="BA32" i="2"/>
  <c r="BA33" i="2"/>
  <c r="BA34" i="2"/>
  <c r="BA35" i="2"/>
  <c r="BA36" i="2"/>
  <c r="BA37" i="2"/>
  <c r="BA38" i="2"/>
  <c r="BA39" i="2"/>
  <c r="BA40" i="2"/>
  <c r="BA41" i="2"/>
  <c r="BA42" i="2"/>
  <c r="BA43" i="2"/>
  <c r="BA44" i="2"/>
  <c r="BA45" i="2"/>
  <c r="BA46" i="2"/>
  <c r="BA47" i="2"/>
  <c r="BA48" i="2"/>
  <c r="BA49" i="2"/>
  <c r="BA50" i="2"/>
  <c r="BA51" i="2"/>
  <c r="BA52" i="2"/>
  <c r="BA53" i="2"/>
  <c r="BA54" i="2"/>
  <c r="BA55" i="2"/>
  <c r="BA56" i="2"/>
  <c r="BA57" i="2"/>
  <c r="BA58" i="2"/>
  <c r="BA59" i="2"/>
  <c r="BA60" i="2"/>
  <c r="BA61" i="2"/>
  <c r="BA62" i="2"/>
  <c r="BA63" i="2"/>
  <c r="BA64" i="2"/>
  <c r="BA65" i="2"/>
  <c r="BA66" i="2"/>
  <c r="BA67" i="2"/>
  <c r="BA68" i="2"/>
  <c r="BA69" i="2"/>
  <c r="BA70" i="2"/>
  <c r="BA71" i="2"/>
  <c r="BA72" i="2"/>
  <c r="BA73" i="2"/>
  <c r="BA74" i="2"/>
  <c r="BA75" i="2"/>
  <c r="BA76" i="2"/>
  <c r="BA77" i="2"/>
  <c r="BA78" i="2"/>
  <c r="BA79" i="2"/>
  <c r="BA80" i="2"/>
  <c r="BA81" i="2"/>
  <c r="BA82" i="2"/>
  <c r="BA83" i="2"/>
  <c r="BA84" i="2"/>
  <c r="BA85" i="2"/>
  <c r="BA86" i="2"/>
  <c r="BA87" i="2"/>
  <c r="BA88" i="2"/>
  <c r="BA89" i="2"/>
  <c r="BA90" i="2"/>
  <c r="BA91" i="2"/>
  <c r="BA92" i="2"/>
  <c r="BA93" i="2"/>
  <c r="BA94" i="2"/>
  <c r="BA95" i="2"/>
  <c r="BA96" i="2"/>
  <c r="BA97" i="2"/>
  <c r="BA98" i="2"/>
  <c r="BA99" i="2"/>
  <c r="BA100" i="2"/>
  <c r="BA101" i="2"/>
  <c r="BA102" i="2"/>
  <c r="BA103" i="2"/>
  <c r="BA104" i="2"/>
  <c r="BA105" i="2"/>
  <c r="BA106" i="2"/>
  <c r="BA107" i="2"/>
  <c r="BA108" i="2"/>
  <c r="BA109" i="2"/>
  <c r="BA110" i="2"/>
  <c r="BA111" i="2"/>
  <c r="BA112" i="2"/>
  <c r="BA113" i="2"/>
  <c r="BA114" i="2"/>
  <c r="BA115" i="2"/>
  <c r="BA116" i="2"/>
  <c r="BA117" i="2"/>
  <c r="BA118" i="2"/>
  <c r="BA119" i="2"/>
  <c r="BA120" i="2"/>
  <c r="BA121" i="2"/>
  <c r="BA122" i="2"/>
  <c r="BA123" i="2"/>
  <c r="BA124" i="2"/>
  <c r="BA125" i="2"/>
  <c r="BA126" i="2"/>
  <c r="BA127" i="2"/>
  <c r="BA128" i="2"/>
  <c r="BA129" i="2"/>
  <c r="BA130" i="2"/>
  <c r="BA131" i="2"/>
  <c r="BA132" i="2"/>
  <c r="BA133" i="2"/>
  <c r="BA134" i="2"/>
  <c r="BA135" i="2"/>
  <c r="BA136" i="2"/>
  <c r="BA137" i="2"/>
  <c r="BA138" i="2"/>
  <c r="BA139" i="2"/>
  <c r="BA140" i="2"/>
  <c r="BA141" i="2"/>
  <c r="BA142" i="2"/>
  <c r="BA143" i="2"/>
  <c r="BA144" i="2"/>
  <c r="BA145" i="2"/>
  <c r="BA146" i="2"/>
  <c r="BA147" i="2"/>
  <c r="BA148" i="2"/>
  <c r="BA149" i="2"/>
  <c r="BA150" i="2"/>
  <c r="BA151" i="2"/>
  <c r="BA152" i="2"/>
  <c r="BA153" i="2"/>
  <c r="BA154" i="2"/>
  <c r="BA155" i="2"/>
  <c r="BA156" i="2"/>
  <c r="BA157" i="2"/>
  <c r="BA158" i="2"/>
  <c r="BA159" i="2"/>
  <c r="BA160" i="2"/>
  <c r="BA161" i="2"/>
  <c r="BA162" i="2"/>
  <c r="BA163" i="2"/>
  <c r="BA164" i="2"/>
  <c r="BA165" i="2"/>
  <c r="BA166" i="2"/>
  <c r="BA167" i="2"/>
  <c r="BA168" i="2"/>
  <c r="BA169" i="2"/>
  <c r="BA170" i="2"/>
  <c r="BA171" i="2"/>
  <c r="BA172" i="2"/>
  <c r="BA173" i="2"/>
  <c r="BA174" i="2"/>
  <c r="BA175" i="2"/>
  <c r="BA176" i="2"/>
  <c r="BA177" i="2"/>
  <c r="BA178" i="2"/>
  <c r="BA179" i="2"/>
  <c r="BA180" i="2"/>
  <c r="BA181" i="2"/>
  <c r="BA182" i="2"/>
  <c r="BA183" i="2"/>
  <c r="BA184" i="2"/>
  <c r="BA185" i="2"/>
  <c r="BA186" i="2"/>
  <c r="BA187" i="2"/>
  <c r="BA188" i="2"/>
  <c r="BA189" i="2"/>
  <c r="BA190" i="2"/>
  <c r="BA191" i="2"/>
  <c r="BA192" i="2"/>
  <c r="BA193" i="2"/>
  <c r="BA194" i="2"/>
  <c r="BA195" i="2"/>
  <c r="BA196" i="2"/>
  <c r="BA197" i="2"/>
  <c r="BA198" i="2"/>
  <c r="BA199" i="2"/>
  <c r="BA200" i="2"/>
  <c r="BA201" i="2"/>
  <c r="BA202" i="2"/>
  <c r="BA203" i="2"/>
  <c r="BA204" i="2"/>
  <c r="BA205" i="2"/>
  <c r="BA206" i="2"/>
  <c r="BA207" i="2"/>
  <c r="BA208" i="2"/>
  <c r="BA209" i="2"/>
  <c r="BA210" i="2"/>
  <c r="BA211" i="2"/>
  <c r="BA212" i="2"/>
  <c r="BA213" i="2"/>
  <c r="BA214" i="2"/>
  <c r="BA215" i="2"/>
  <c r="BA216" i="2"/>
  <c r="BA217" i="2"/>
  <c r="BA218" i="2"/>
  <c r="BA219" i="2"/>
  <c r="BA220" i="2"/>
  <c r="BA221" i="2"/>
  <c r="BA222" i="2"/>
  <c r="BA223" i="2"/>
  <c r="BA224" i="2"/>
  <c r="BA225" i="2"/>
  <c r="BA226" i="2"/>
  <c r="BA227" i="2"/>
  <c r="BA228" i="2"/>
  <c r="BA229" i="2"/>
  <c r="BA230" i="2"/>
  <c r="BA231" i="2"/>
  <c r="BA232" i="2"/>
  <c r="BA233" i="2"/>
  <c r="BA234" i="2"/>
  <c r="BA235" i="2"/>
  <c r="BA236" i="2"/>
  <c r="BA237" i="2"/>
  <c r="BA238" i="2"/>
  <c r="BA239" i="2"/>
  <c r="BA240" i="2"/>
  <c r="BA241" i="2"/>
  <c r="BA242" i="2"/>
  <c r="BA243" i="2"/>
  <c r="BA244" i="2"/>
  <c r="BA245" i="2"/>
  <c r="BA246" i="2"/>
  <c r="BA247" i="2"/>
  <c r="BA248" i="2"/>
  <c r="BA249" i="2"/>
  <c r="BA250" i="2"/>
  <c r="BA251" i="2"/>
  <c r="BA252" i="2"/>
  <c r="BA253" i="2"/>
  <c r="BA254" i="2"/>
  <c r="BA255" i="2"/>
  <c r="BA256" i="2"/>
  <c r="BA257" i="2"/>
  <c r="BA258" i="2"/>
  <c r="BA259" i="2"/>
  <c r="BA260" i="2"/>
  <c r="BA261" i="2"/>
  <c r="BA262" i="2"/>
  <c r="BA263" i="2"/>
  <c r="BA264" i="2"/>
  <c r="BA265" i="2"/>
  <c r="BA266" i="2"/>
  <c r="BA267" i="2"/>
  <c r="BA268" i="2"/>
  <c r="BA269" i="2"/>
  <c r="BA270" i="2"/>
  <c r="BA271" i="2"/>
  <c r="BA272" i="2"/>
  <c r="BA273" i="2"/>
  <c r="BA274" i="2"/>
  <c r="BA275" i="2"/>
  <c r="BA276" i="2"/>
  <c r="BA277" i="2"/>
  <c r="BA278" i="2"/>
  <c r="BA279" i="2"/>
  <c r="BA280" i="2"/>
  <c r="BA281" i="2"/>
  <c r="BA282" i="2"/>
  <c r="BA283" i="2"/>
  <c r="BA284" i="2"/>
  <c r="BA285" i="2"/>
  <c r="BA286" i="2"/>
  <c r="BA287" i="2"/>
  <c r="BA288" i="2"/>
  <c r="BA289" i="2"/>
  <c r="BA290" i="2"/>
  <c r="BA291" i="2"/>
  <c r="BA292" i="2"/>
  <c r="BA293" i="2"/>
  <c r="BA294" i="2"/>
  <c r="BA295" i="2"/>
  <c r="BA296" i="2"/>
  <c r="BA297" i="2"/>
  <c r="BA298" i="2"/>
  <c r="BA299" i="2"/>
  <c r="BA300" i="2"/>
  <c r="BA301" i="2"/>
  <c r="BA302" i="2"/>
  <c r="BA303" i="2"/>
  <c r="BA304" i="2"/>
  <c r="BA305" i="2"/>
  <c r="BA306" i="2"/>
  <c r="BA307" i="2"/>
  <c r="BA308" i="2"/>
  <c r="BA309" i="2"/>
  <c r="BA310" i="2"/>
  <c r="BA311" i="2"/>
  <c r="BA312" i="2"/>
  <c r="BA313" i="2"/>
  <c r="BA314" i="2"/>
  <c r="BA315" i="2"/>
  <c r="BA316" i="2"/>
  <c r="BA317" i="2"/>
  <c r="BA318" i="2"/>
  <c r="BA319" i="2"/>
  <c r="BA320" i="2"/>
  <c r="BA321" i="2"/>
  <c r="BA322" i="2"/>
  <c r="BA323" i="2"/>
  <c r="BA324" i="2"/>
  <c r="BA325" i="2"/>
  <c r="BA326" i="2"/>
  <c r="BA327" i="2"/>
  <c r="BA328" i="2"/>
  <c r="BA329" i="2"/>
  <c r="BA330" i="2"/>
  <c r="BA331" i="2"/>
  <c r="BA332" i="2"/>
  <c r="BA333" i="2"/>
  <c r="BA334" i="2"/>
  <c r="BA335" i="2"/>
  <c r="BA336" i="2"/>
  <c r="BA337" i="2"/>
  <c r="BA338" i="2"/>
  <c r="BA339" i="2"/>
  <c r="BA340" i="2"/>
  <c r="BA341" i="2"/>
  <c r="BA342" i="2"/>
  <c r="BA343" i="2"/>
  <c r="BA344" i="2"/>
  <c r="BA345" i="2"/>
  <c r="BA346" i="2"/>
  <c r="BA347" i="2"/>
  <c r="BA348" i="2"/>
  <c r="BA349" i="2"/>
  <c r="BA350" i="2"/>
  <c r="BA351" i="2"/>
  <c r="BA352" i="2"/>
  <c r="BA353" i="2"/>
  <c r="BA354" i="2"/>
  <c r="BA355" i="2"/>
  <c r="BA356" i="2"/>
  <c r="BA357" i="2"/>
  <c r="BA358" i="2"/>
  <c r="BA359" i="2"/>
  <c r="BA360" i="2"/>
  <c r="BA361" i="2"/>
  <c r="BA362" i="2"/>
  <c r="BA363" i="2"/>
  <c r="BA364" i="2"/>
  <c r="BA3" i="2"/>
  <c r="AZ4" i="2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Z43" i="2"/>
  <c r="AZ44" i="2"/>
  <c r="AZ45" i="2"/>
  <c r="AZ46" i="2"/>
  <c r="AZ47" i="2"/>
  <c r="AZ48" i="2"/>
  <c r="AZ49" i="2"/>
  <c r="AZ50" i="2"/>
  <c r="AZ51" i="2"/>
  <c r="AZ52" i="2"/>
  <c r="AZ53" i="2"/>
  <c r="AZ54" i="2"/>
  <c r="AZ55" i="2"/>
  <c r="AZ56" i="2"/>
  <c r="AZ57" i="2"/>
  <c r="AZ58" i="2"/>
  <c r="AZ59" i="2"/>
  <c r="AZ60" i="2"/>
  <c r="AZ61" i="2"/>
  <c r="AZ62" i="2"/>
  <c r="AZ63" i="2"/>
  <c r="AZ64" i="2"/>
  <c r="AZ65" i="2"/>
  <c r="AZ66" i="2"/>
  <c r="AZ67" i="2"/>
  <c r="AZ68" i="2"/>
  <c r="AZ69" i="2"/>
  <c r="AZ70" i="2"/>
  <c r="AZ71" i="2"/>
  <c r="AZ72" i="2"/>
  <c r="AZ73" i="2"/>
  <c r="AZ74" i="2"/>
  <c r="AZ75" i="2"/>
  <c r="AZ76" i="2"/>
  <c r="AZ77" i="2"/>
  <c r="AZ78" i="2"/>
  <c r="AZ79" i="2"/>
  <c r="AZ80" i="2"/>
  <c r="AZ81" i="2"/>
  <c r="AZ82" i="2"/>
  <c r="AZ83" i="2"/>
  <c r="AZ84" i="2"/>
  <c r="AZ85" i="2"/>
  <c r="AZ86" i="2"/>
  <c r="AZ87" i="2"/>
  <c r="AZ88" i="2"/>
  <c r="AZ89" i="2"/>
  <c r="AZ90" i="2"/>
  <c r="AZ91" i="2"/>
  <c r="AZ92" i="2"/>
  <c r="AZ93" i="2"/>
  <c r="AZ94" i="2"/>
  <c r="AZ95" i="2"/>
  <c r="AZ96" i="2"/>
  <c r="AZ97" i="2"/>
  <c r="AZ98" i="2"/>
  <c r="AZ99" i="2"/>
  <c r="AZ100" i="2"/>
  <c r="AZ101" i="2"/>
  <c r="AZ102" i="2"/>
  <c r="AZ103" i="2"/>
  <c r="AZ104" i="2"/>
  <c r="AZ105" i="2"/>
  <c r="AZ106" i="2"/>
  <c r="AZ107" i="2"/>
  <c r="AZ108" i="2"/>
  <c r="AZ109" i="2"/>
  <c r="AZ110" i="2"/>
  <c r="AZ111" i="2"/>
  <c r="AZ112" i="2"/>
  <c r="AZ113" i="2"/>
  <c r="AZ114" i="2"/>
  <c r="AZ115" i="2"/>
  <c r="AZ116" i="2"/>
  <c r="AZ117" i="2"/>
  <c r="AZ118" i="2"/>
  <c r="AZ119" i="2"/>
  <c r="AZ120" i="2"/>
  <c r="AZ121" i="2"/>
  <c r="AZ122" i="2"/>
  <c r="AZ123" i="2"/>
  <c r="AZ124" i="2"/>
  <c r="AZ125" i="2"/>
  <c r="AZ126" i="2"/>
  <c r="AZ127" i="2"/>
  <c r="AZ128" i="2"/>
  <c r="AZ129" i="2"/>
  <c r="AZ130" i="2"/>
  <c r="AZ131" i="2"/>
  <c r="AZ132" i="2"/>
  <c r="AZ133" i="2"/>
  <c r="AZ134" i="2"/>
  <c r="AZ135" i="2"/>
  <c r="AZ136" i="2"/>
  <c r="AZ137" i="2"/>
  <c r="AZ138" i="2"/>
  <c r="AZ139" i="2"/>
  <c r="AZ140" i="2"/>
  <c r="AZ141" i="2"/>
  <c r="AZ142" i="2"/>
  <c r="AZ143" i="2"/>
  <c r="AZ144" i="2"/>
  <c r="AZ145" i="2"/>
  <c r="AZ146" i="2"/>
  <c r="AZ147" i="2"/>
  <c r="AZ148" i="2"/>
  <c r="AZ149" i="2"/>
  <c r="AZ150" i="2"/>
  <c r="AZ151" i="2"/>
  <c r="AZ152" i="2"/>
  <c r="AZ153" i="2"/>
  <c r="AZ154" i="2"/>
  <c r="AZ155" i="2"/>
  <c r="AZ156" i="2"/>
  <c r="AZ157" i="2"/>
  <c r="AZ158" i="2"/>
  <c r="AZ159" i="2"/>
  <c r="AZ160" i="2"/>
  <c r="AZ161" i="2"/>
  <c r="AZ162" i="2"/>
  <c r="AZ163" i="2"/>
  <c r="AZ164" i="2"/>
  <c r="AZ165" i="2"/>
  <c r="AZ166" i="2"/>
  <c r="AZ167" i="2"/>
  <c r="AZ168" i="2"/>
  <c r="AZ169" i="2"/>
  <c r="AZ170" i="2"/>
  <c r="AZ171" i="2"/>
  <c r="AZ172" i="2"/>
  <c r="AZ173" i="2"/>
  <c r="AZ174" i="2"/>
  <c r="AZ175" i="2"/>
  <c r="AZ176" i="2"/>
  <c r="AZ177" i="2"/>
  <c r="AZ178" i="2"/>
  <c r="AZ179" i="2"/>
  <c r="AZ180" i="2"/>
  <c r="AZ181" i="2"/>
  <c r="AZ182" i="2"/>
  <c r="AZ183" i="2"/>
  <c r="AZ184" i="2"/>
  <c r="AZ185" i="2"/>
  <c r="AZ186" i="2"/>
  <c r="AZ187" i="2"/>
  <c r="AZ188" i="2"/>
  <c r="AZ189" i="2"/>
  <c r="AZ190" i="2"/>
  <c r="AZ191" i="2"/>
  <c r="AZ192" i="2"/>
  <c r="AZ193" i="2"/>
  <c r="AZ194" i="2"/>
  <c r="AZ195" i="2"/>
  <c r="AZ196" i="2"/>
  <c r="AZ197" i="2"/>
  <c r="AZ198" i="2"/>
  <c r="AZ199" i="2"/>
  <c r="AZ200" i="2"/>
  <c r="AZ201" i="2"/>
  <c r="AZ202" i="2"/>
  <c r="AZ203" i="2"/>
  <c r="AZ204" i="2"/>
  <c r="AZ205" i="2"/>
  <c r="AZ206" i="2"/>
  <c r="AZ207" i="2"/>
  <c r="AZ208" i="2"/>
  <c r="AZ209" i="2"/>
  <c r="AZ210" i="2"/>
  <c r="AZ211" i="2"/>
  <c r="AZ212" i="2"/>
  <c r="AZ213" i="2"/>
  <c r="AZ214" i="2"/>
  <c r="AZ215" i="2"/>
  <c r="AZ216" i="2"/>
  <c r="AZ217" i="2"/>
  <c r="AZ218" i="2"/>
  <c r="AZ219" i="2"/>
  <c r="AZ220" i="2"/>
  <c r="AZ221" i="2"/>
  <c r="AZ222" i="2"/>
  <c r="AZ223" i="2"/>
  <c r="AZ224" i="2"/>
  <c r="AZ225" i="2"/>
  <c r="AZ226" i="2"/>
  <c r="AZ227" i="2"/>
  <c r="AZ228" i="2"/>
  <c r="AZ229" i="2"/>
  <c r="AZ230" i="2"/>
  <c r="AZ231" i="2"/>
  <c r="AZ232" i="2"/>
  <c r="AZ233" i="2"/>
  <c r="AZ234" i="2"/>
  <c r="AZ235" i="2"/>
  <c r="AZ236" i="2"/>
  <c r="AZ237" i="2"/>
  <c r="AZ238" i="2"/>
  <c r="AZ239" i="2"/>
  <c r="AZ240" i="2"/>
  <c r="AZ241" i="2"/>
  <c r="AZ242" i="2"/>
  <c r="AZ243" i="2"/>
  <c r="AZ244" i="2"/>
  <c r="AZ245" i="2"/>
  <c r="AZ246" i="2"/>
  <c r="AZ247" i="2"/>
  <c r="AZ248" i="2"/>
  <c r="AZ249" i="2"/>
  <c r="AZ250" i="2"/>
  <c r="AZ251" i="2"/>
  <c r="AZ252" i="2"/>
  <c r="AZ253" i="2"/>
  <c r="AZ254" i="2"/>
  <c r="AZ255" i="2"/>
  <c r="AZ256" i="2"/>
  <c r="AZ257" i="2"/>
  <c r="AZ258" i="2"/>
  <c r="AZ259" i="2"/>
  <c r="AZ260" i="2"/>
  <c r="AZ261" i="2"/>
  <c r="AZ262" i="2"/>
  <c r="AZ263" i="2"/>
  <c r="AZ264" i="2"/>
  <c r="AZ265" i="2"/>
  <c r="AZ266" i="2"/>
  <c r="AZ267" i="2"/>
  <c r="AZ268" i="2"/>
  <c r="AZ269" i="2"/>
  <c r="AZ270" i="2"/>
  <c r="AZ271" i="2"/>
  <c r="AZ272" i="2"/>
  <c r="AZ273" i="2"/>
  <c r="AZ274" i="2"/>
  <c r="AZ275" i="2"/>
  <c r="AZ276" i="2"/>
  <c r="AZ277" i="2"/>
  <c r="AZ278" i="2"/>
  <c r="AZ279" i="2"/>
  <c r="AZ280" i="2"/>
  <c r="AZ281" i="2"/>
  <c r="AZ282" i="2"/>
  <c r="AZ283" i="2"/>
  <c r="AZ284" i="2"/>
  <c r="AZ285" i="2"/>
  <c r="AZ286" i="2"/>
  <c r="AZ287" i="2"/>
  <c r="AZ288" i="2"/>
  <c r="AZ289" i="2"/>
  <c r="AZ290" i="2"/>
  <c r="AZ291" i="2"/>
  <c r="AZ292" i="2"/>
  <c r="AZ293" i="2"/>
  <c r="AZ294" i="2"/>
  <c r="AZ295" i="2"/>
  <c r="AZ296" i="2"/>
  <c r="AZ297" i="2"/>
  <c r="AZ298" i="2"/>
  <c r="AZ299" i="2"/>
  <c r="AZ300" i="2"/>
  <c r="AZ301" i="2"/>
  <c r="AZ302" i="2"/>
  <c r="AZ303" i="2"/>
  <c r="AZ304" i="2"/>
  <c r="AZ305" i="2"/>
  <c r="AZ306" i="2"/>
  <c r="AZ307" i="2"/>
  <c r="AZ308" i="2"/>
  <c r="AZ309" i="2"/>
  <c r="AZ310" i="2"/>
  <c r="AZ311" i="2"/>
  <c r="AZ312" i="2"/>
  <c r="AZ313" i="2"/>
  <c r="AZ314" i="2"/>
  <c r="AZ315" i="2"/>
  <c r="AZ316" i="2"/>
  <c r="AZ317" i="2"/>
  <c r="AZ318" i="2"/>
  <c r="AZ319" i="2"/>
  <c r="AZ320" i="2"/>
  <c r="AZ321" i="2"/>
  <c r="AZ322" i="2"/>
  <c r="AZ323" i="2"/>
  <c r="AZ324" i="2"/>
  <c r="AZ325" i="2"/>
  <c r="AZ326" i="2"/>
  <c r="AZ327" i="2"/>
  <c r="AZ328" i="2"/>
  <c r="AZ329" i="2"/>
  <c r="AZ330" i="2"/>
  <c r="AZ331" i="2"/>
  <c r="AZ332" i="2"/>
  <c r="AZ333" i="2"/>
  <c r="AZ334" i="2"/>
  <c r="AZ335" i="2"/>
  <c r="AZ336" i="2"/>
  <c r="AZ337" i="2"/>
  <c r="AZ338" i="2"/>
  <c r="AZ339" i="2"/>
  <c r="AZ340" i="2"/>
  <c r="AZ341" i="2"/>
  <c r="AZ342" i="2"/>
  <c r="AZ343" i="2"/>
  <c r="AZ344" i="2"/>
  <c r="AZ345" i="2"/>
  <c r="AZ346" i="2"/>
  <c r="AZ347" i="2"/>
  <c r="AZ348" i="2"/>
  <c r="AZ349" i="2"/>
  <c r="AZ350" i="2"/>
  <c r="AZ351" i="2"/>
  <c r="AZ352" i="2"/>
  <c r="AZ353" i="2"/>
  <c r="AZ354" i="2"/>
  <c r="AZ355" i="2"/>
  <c r="AZ356" i="2"/>
  <c r="AZ357" i="2"/>
  <c r="AZ358" i="2"/>
  <c r="AZ359" i="2"/>
  <c r="AZ360" i="2"/>
  <c r="AZ361" i="2"/>
  <c r="AZ362" i="2"/>
  <c r="AZ363" i="2"/>
  <c r="AZ364" i="2"/>
  <c r="AZ3" i="2"/>
  <c r="AY4" i="2"/>
  <c r="AY5" i="2"/>
  <c r="AY6" i="2"/>
  <c r="AY7" i="2"/>
  <c r="AY8" i="2"/>
  <c r="AY9" i="2"/>
  <c r="AY10" i="2"/>
  <c r="AY11" i="2"/>
  <c r="AY12" i="2"/>
  <c r="AY13" i="2"/>
  <c r="AY14" i="2"/>
  <c r="AY15" i="2"/>
  <c r="AY16" i="2"/>
  <c r="AY17" i="2"/>
  <c r="AY18" i="2"/>
  <c r="AY19" i="2"/>
  <c r="AY20" i="2"/>
  <c r="AY21" i="2"/>
  <c r="AY22" i="2"/>
  <c r="AY23" i="2"/>
  <c r="AY24" i="2"/>
  <c r="AY25" i="2"/>
  <c r="AY26" i="2"/>
  <c r="AY27" i="2"/>
  <c r="AY28" i="2"/>
  <c r="AY29" i="2"/>
  <c r="AY30" i="2"/>
  <c r="AY31" i="2"/>
  <c r="AY32" i="2"/>
  <c r="AY33" i="2"/>
  <c r="AY34" i="2"/>
  <c r="AY35" i="2"/>
  <c r="AY36" i="2"/>
  <c r="AY37" i="2"/>
  <c r="AY38" i="2"/>
  <c r="AY39" i="2"/>
  <c r="AY40" i="2"/>
  <c r="AY41" i="2"/>
  <c r="AY42" i="2"/>
  <c r="AY43" i="2"/>
  <c r="AY44" i="2"/>
  <c r="AY45" i="2"/>
  <c r="AY46" i="2"/>
  <c r="AY47" i="2"/>
  <c r="AY48" i="2"/>
  <c r="AY49" i="2"/>
  <c r="AY50" i="2"/>
  <c r="AY51" i="2"/>
  <c r="AY52" i="2"/>
  <c r="AY53" i="2"/>
  <c r="AY54" i="2"/>
  <c r="AY55" i="2"/>
  <c r="AY56" i="2"/>
  <c r="AY57" i="2"/>
  <c r="AY58" i="2"/>
  <c r="AY59" i="2"/>
  <c r="AY60" i="2"/>
  <c r="AY61" i="2"/>
  <c r="AY62" i="2"/>
  <c r="AY63" i="2"/>
  <c r="AY64" i="2"/>
  <c r="AY65" i="2"/>
  <c r="AY66" i="2"/>
  <c r="AY67" i="2"/>
  <c r="AY68" i="2"/>
  <c r="AY69" i="2"/>
  <c r="AY70" i="2"/>
  <c r="AY71" i="2"/>
  <c r="AY72" i="2"/>
  <c r="AY73" i="2"/>
  <c r="AY74" i="2"/>
  <c r="AY75" i="2"/>
  <c r="AY76" i="2"/>
  <c r="AY77" i="2"/>
  <c r="AY78" i="2"/>
  <c r="AY79" i="2"/>
  <c r="AY80" i="2"/>
  <c r="AY81" i="2"/>
  <c r="AY82" i="2"/>
  <c r="AY83" i="2"/>
  <c r="AY84" i="2"/>
  <c r="AY85" i="2"/>
  <c r="AY86" i="2"/>
  <c r="AY87" i="2"/>
  <c r="AY88" i="2"/>
  <c r="AY89" i="2"/>
  <c r="AY90" i="2"/>
  <c r="AY91" i="2"/>
  <c r="AY92" i="2"/>
  <c r="AY93" i="2"/>
  <c r="AY94" i="2"/>
  <c r="AY95" i="2"/>
  <c r="AY96" i="2"/>
  <c r="AY97" i="2"/>
  <c r="AY98" i="2"/>
  <c r="AY99" i="2"/>
  <c r="AY100" i="2"/>
  <c r="AY101" i="2"/>
  <c r="AY102" i="2"/>
  <c r="AY103" i="2"/>
  <c r="AY104" i="2"/>
  <c r="AY105" i="2"/>
  <c r="AY106" i="2"/>
  <c r="AY107" i="2"/>
  <c r="AY108" i="2"/>
  <c r="AY109" i="2"/>
  <c r="AY110" i="2"/>
  <c r="AY111" i="2"/>
  <c r="AY112" i="2"/>
  <c r="AY113" i="2"/>
  <c r="AY114" i="2"/>
  <c r="AY115" i="2"/>
  <c r="AY116" i="2"/>
  <c r="AY117" i="2"/>
  <c r="AY118" i="2"/>
  <c r="AY119" i="2"/>
  <c r="AY120" i="2"/>
  <c r="AY121" i="2"/>
  <c r="AY122" i="2"/>
  <c r="AY123" i="2"/>
  <c r="AY124" i="2"/>
  <c r="AY125" i="2"/>
  <c r="AY126" i="2"/>
  <c r="AY127" i="2"/>
  <c r="AY128" i="2"/>
  <c r="AY129" i="2"/>
  <c r="AY130" i="2"/>
  <c r="AY131" i="2"/>
  <c r="AY132" i="2"/>
  <c r="AY133" i="2"/>
  <c r="AY134" i="2"/>
  <c r="AY135" i="2"/>
  <c r="AY136" i="2"/>
  <c r="AY137" i="2"/>
  <c r="AY138" i="2"/>
  <c r="AY139" i="2"/>
  <c r="AY140" i="2"/>
  <c r="AY141" i="2"/>
  <c r="AY142" i="2"/>
  <c r="AY143" i="2"/>
  <c r="AY144" i="2"/>
  <c r="AY145" i="2"/>
  <c r="AY146" i="2"/>
  <c r="AY147" i="2"/>
  <c r="AY148" i="2"/>
  <c r="AY149" i="2"/>
  <c r="AY150" i="2"/>
  <c r="AY151" i="2"/>
  <c r="AY152" i="2"/>
  <c r="AY153" i="2"/>
  <c r="AY154" i="2"/>
  <c r="AY155" i="2"/>
  <c r="AY156" i="2"/>
  <c r="AY157" i="2"/>
  <c r="AY158" i="2"/>
  <c r="AY159" i="2"/>
  <c r="AY160" i="2"/>
  <c r="AY161" i="2"/>
  <c r="AY162" i="2"/>
  <c r="AY163" i="2"/>
  <c r="AY164" i="2"/>
  <c r="AY165" i="2"/>
  <c r="AY166" i="2"/>
  <c r="AY167" i="2"/>
  <c r="AY168" i="2"/>
  <c r="AY169" i="2"/>
  <c r="AY170" i="2"/>
  <c r="AY171" i="2"/>
  <c r="AY172" i="2"/>
  <c r="AY173" i="2"/>
  <c r="AY174" i="2"/>
  <c r="AY175" i="2"/>
  <c r="AY176" i="2"/>
  <c r="AY177" i="2"/>
  <c r="AY178" i="2"/>
  <c r="AY179" i="2"/>
  <c r="AY180" i="2"/>
  <c r="AY181" i="2"/>
  <c r="AY182" i="2"/>
  <c r="AY183" i="2"/>
  <c r="AY184" i="2"/>
  <c r="AY185" i="2"/>
  <c r="AY186" i="2"/>
  <c r="AY187" i="2"/>
  <c r="AY188" i="2"/>
  <c r="AY189" i="2"/>
  <c r="AY190" i="2"/>
  <c r="AY191" i="2"/>
  <c r="AY192" i="2"/>
  <c r="AY193" i="2"/>
  <c r="AY194" i="2"/>
  <c r="AY195" i="2"/>
  <c r="AY196" i="2"/>
  <c r="AY197" i="2"/>
  <c r="AY198" i="2"/>
  <c r="AY199" i="2"/>
  <c r="AY200" i="2"/>
  <c r="AY201" i="2"/>
  <c r="AY202" i="2"/>
  <c r="AY203" i="2"/>
  <c r="AY204" i="2"/>
  <c r="AY205" i="2"/>
  <c r="AY206" i="2"/>
  <c r="AY207" i="2"/>
  <c r="AY208" i="2"/>
  <c r="AY209" i="2"/>
  <c r="AY210" i="2"/>
  <c r="AY211" i="2"/>
  <c r="AY212" i="2"/>
  <c r="AY213" i="2"/>
  <c r="AY214" i="2"/>
  <c r="AY215" i="2"/>
  <c r="AY216" i="2"/>
  <c r="AY217" i="2"/>
  <c r="AY218" i="2"/>
  <c r="AY219" i="2"/>
  <c r="AY220" i="2"/>
  <c r="AY221" i="2"/>
  <c r="AY222" i="2"/>
  <c r="AY223" i="2"/>
  <c r="AY224" i="2"/>
  <c r="AY225" i="2"/>
  <c r="AY226" i="2"/>
  <c r="AY227" i="2"/>
  <c r="AY228" i="2"/>
  <c r="AY229" i="2"/>
  <c r="AY230" i="2"/>
  <c r="AY231" i="2"/>
  <c r="AY232" i="2"/>
  <c r="AY233" i="2"/>
  <c r="AY234" i="2"/>
  <c r="AY235" i="2"/>
  <c r="AY236" i="2"/>
  <c r="AY237" i="2"/>
  <c r="AY238" i="2"/>
  <c r="AY239" i="2"/>
  <c r="AY240" i="2"/>
  <c r="AY241" i="2"/>
  <c r="AY242" i="2"/>
  <c r="AY243" i="2"/>
  <c r="AY244" i="2"/>
  <c r="AY245" i="2"/>
  <c r="AY246" i="2"/>
  <c r="AY247" i="2"/>
  <c r="AY248" i="2"/>
  <c r="AY249" i="2"/>
  <c r="AY250" i="2"/>
  <c r="AY251" i="2"/>
  <c r="AY252" i="2"/>
  <c r="AY253" i="2"/>
  <c r="AY254" i="2"/>
  <c r="AY255" i="2"/>
  <c r="AY256" i="2"/>
  <c r="AY257" i="2"/>
  <c r="AY258" i="2"/>
  <c r="AY259" i="2"/>
  <c r="AY260" i="2"/>
  <c r="AY261" i="2"/>
  <c r="AY262" i="2"/>
  <c r="AY263" i="2"/>
  <c r="AY264" i="2"/>
  <c r="AY265" i="2"/>
  <c r="AY266" i="2"/>
  <c r="AY267" i="2"/>
  <c r="AY268" i="2"/>
  <c r="AY269" i="2"/>
  <c r="AY270" i="2"/>
  <c r="AY271" i="2"/>
  <c r="AY272" i="2"/>
  <c r="AY273" i="2"/>
  <c r="AY274" i="2"/>
  <c r="AY275" i="2"/>
  <c r="AY276" i="2"/>
  <c r="AY277" i="2"/>
  <c r="AY278" i="2"/>
  <c r="AY279" i="2"/>
  <c r="AY280" i="2"/>
  <c r="AY281" i="2"/>
  <c r="AY282" i="2"/>
  <c r="AY283" i="2"/>
  <c r="AY284" i="2"/>
  <c r="AY285" i="2"/>
  <c r="AY286" i="2"/>
  <c r="AY287" i="2"/>
  <c r="AY288" i="2"/>
  <c r="AY289" i="2"/>
  <c r="AY290" i="2"/>
  <c r="AY291" i="2"/>
  <c r="AY292" i="2"/>
  <c r="AY293" i="2"/>
  <c r="AY294" i="2"/>
  <c r="AY295" i="2"/>
  <c r="AY296" i="2"/>
  <c r="AY297" i="2"/>
  <c r="AY298" i="2"/>
  <c r="AY299" i="2"/>
  <c r="AY300" i="2"/>
  <c r="AY301" i="2"/>
  <c r="AY302" i="2"/>
  <c r="AY303" i="2"/>
  <c r="AY304" i="2"/>
  <c r="AY305" i="2"/>
  <c r="AY306" i="2"/>
  <c r="AY307" i="2"/>
  <c r="AY308" i="2"/>
  <c r="AY309" i="2"/>
  <c r="AY310" i="2"/>
  <c r="AY311" i="2"/>
  <c r="AY312" i="2"/>
  <c r="AY313" i="2"/>
  <c r="AY314" i="2"/>
  <c r="AY315" i="2"/>
  <c r="AY316" i="2"/>
  <c r="AY317" i="2"/>
  <c r="AY318" i="2"/>
  <c r="AY319" i="2"/>
  <c r="AY320" i="2"/>
  <c r="AY321" i="2"/>
  <c r="AY322" i="2"/>
  <c r="AY323" i="2"/>
  <c r="AY324" i="2"/>
  <c r="AY325" i="2"/>
  <c r="AY326" i="2"/>
  <c r="AY327" i="2"/>
  <c r="AY328" i="2"/>
  <c r="AY329" i="2"/>
  <c r="AY330" i="2"/>
  <c r="AY331" i="2"/>
  <c r="AY332" i="2"/>
  <c r="AY333" i="2"/>
  <c r="AY334" i="2"/>
  <c r="AY335" i="2"/>
  <c r="AY336" i="2"/>
  <c r="AY337" i="2"/>
  <c r="AY338" i="2"/>
  <c r="AY339" i="2"/>
  <c r="AY340" i="2"/>
  <c r="AY341" i="2"/>
  <c r="AY342" i="2"/>
  <c r="AY343" i="2"/>
  <c r="AY344" i="2"/>
  <c r="AY345" i="2"/>
  <c r="AY346" i="2"/>
  <c r="AY347" i="2"/>
  <c r="AY348" i="2"/>
  <c r="AY349" i="2"/>
  <c r="AY350" i="2"/>
  <c r="AY351" i="2"/>
  <c r="AY352" i="2"/>
  <c r="AY353" i="2"/>
  <c r="AY354" i="2"/>
  <c r="AY355" i="2"/>
  <c r="AY356" i="2"/>
  <c r="AY357" i="2"/>
  <c r="AY358" i="2"/>
  <c r="AY359" i="2"/>
  <c r="AY360" i="2"/>
  <c r="AY361" i="2"/>
  <c r="AY362" i="2"/>
  <c r="AY363" i="2"/>
  <c r="AY364" i="2"/>
  <c r="AY3" i="2"/>
  <c r="AX4" i="2"/>
  <c r="AX5" i="2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45" i="2"/>
  <c r="AX46" i="2"/>
  <c r="AX47" i="2"/>
  <c r="AX48" i="2"/>
  <c r="AX49" i="2"/>
  <c r="AX50" i="2"/>
  <c r="AX51" i="2"/>
  <c r="AX52" i="2"/>
  <c r="AX53" i="2"/>
  <c r="AX54" i="2"/>
  <c r="AX55" i="2"/>
  <c r="AX56" i="2"/>
  <c r="AX57" i="2"/>
  <c r="AX58" i="2"/>
  <c r="AX59" i="2"/>
  <c r="AX60" i="2"/>
  <c r="AX61" i="2"/>
  <c r="AX62" i="2"/>
  <c r="AX63" i="2"/>
  <c r="AX64" i="2"/>
  <c r="AX65" i="2"/>
  <c r="AX66" i="2"/>
  <c r="AX67" i="2"/>
  <c r="AX68" i="2"/>
  <c r="AX69" i="2"/>
  <c r="AX70" i="2"/>
  <c r="AX71" i="2"/>
  <c r="AX72" i="2"/>
  <c r="AX73" i="2"/>
  <c r="AX74" i="2"/>
  <c r="AX75" i="2"/>
  <c r="AX76" i="2"/>
  <c r="AX77" i="2"/>
  <c r="AX78" i="2"/>
  <c r="AX79" i="2"/>
  <c r="AX80" i="2"/>
  <c r="AX81" i="2"/>
  <c r="AX82" i="2"/>
  <c r="AX83" i="2"/>
  <c r="AX84" i="2"/>
  <c r="AX85" i="2"/>
  <c r="AX86" i="2"/>
  <c r="AX87" i="2"/>
  <c r="AX88" i="2"/>
  <c r="AX89" i="2"/>
  <c r="AX90" i="2"/>
  <c r="AX91" i="2"/>
  <c r="AX92" i="2"/>
  <c r="AX93" i="2"/>
  <c r="AX94" i="2"/>
  <c r="AX95" i="2"/>
  <c r="AX96" i="2"/>
  <c r="AX97" i="2"/>
  <c r="AX98" i="2"/>
  <c r="AX99" i="2"/>
  <c r="AX100" i="2"/>
  <c r="AX101" i="2"/>
  <c r="AX102" i="2"/>
  <c r="AX103" i="2"/>
  <c r="AX104" i="2"/>
  <c r="AX105" i="2"/>
  <c r="AX106" i="2"/>
  <c r="AX107" i="2"/>
  <c r="AX108" i="2"/>
  <c r="AX109" i="2"/>
  <c r="AX110" i="2"/>
  <c r="AX111" i="2"/>
  <c r="AX112" i="2"/>
  <c r="AX113" i="2"/>
  <c r="AX114" i="2"/>
  <c r="AX115" i="2"/>
  <c r="AX116" i="2"/>
  <c r="AX117" i="2"/>
  <c r="AX118" i="2"/>
  <c r="AX119" i="2"/>
  <c r="AX120" i="2"/>
  <c r="AX121" i="2"/>
  <c r="AX122" i="2"/>
  <c r="AX123" i="2"/>
  <c r="AX124" i="2"/>
  <c r="AX125" i="2"/>
  <c r="AX126" i="2"/>
  <c r="AX127" i="2"/>
  <c r="AX128" i="2"/>
  <c r="AX129" i="2"/>
  <c r="AX130" i="2"/>
  <c r="AX131" i="2"/>
  <c r="AX132" i="2"/>
  <c r="AX133" i="2"/>
  <c r="AX134" i="2"/>
  <c r="AX135" i="2"/>
  <c r="AX136" i="2"/>
  <c r="AX137" i="2"/>
  <c r="AX138" i="2"/>
  <c r="AX139" i="2"/>
  <c r="AX140" i="2"/>
  <c r="AX141" i="2"/>
  <c r="AX142" i="2"/>
  <c r="AX143" i="2"/>
  <c r="AX144" i="2"/>
  <c r="AX145" i="2"/>
  <c r="AX146" i="2"/>
  <c r="AX147" i="2"/>
  <c r="AX148" i="2"/>
  <c r="AX149" i="2"/>
  <c r="AX150" i="2"/>
  <c r="AX151" i="2"/>
  <c r="AX152" i="2"/>
  <c r="AX153" i="2"/>
  <c r="AX154" i="2"/>
  <c r="AX155" i="2"/>
  <c r="AX156" i="2"/>
  <c r="AX157" i="2"/>
  <c r="AX158" i="2"/>
  <c r="AX159" i="2"/>
  <c r="AX160" i="2"/>
  <c r="AX161" i="2"/>
  <c r="AX162" i="2"/>
  <c r="AX163" i="2"/>
  <c r="AX164" i="2"/>
  <c r="AX165" i="2"/>
  <c r="AX166" i="2"/>
  <c r="AX167" i="2"/>
  <c r="AX168" i="2"/>
  <c r="AX169" i="2"/>
  <c r="AX170" i="2"/>
  <c r="AX171" i="2"/>
  <c r="AX172" i="2"/>
  <c r="AX173" i="2"/>
  <c r="AX174" i="2"/>
  <c r="AX175" i="2"/>
  <c r="AX176" i="2"/>
  <c r="AX177" i="2"/>
  <c r="AX178" i="2"/>
  <c r="AX179" i="2"/>
  <c r="AX180" i="2"/>
  <c r="AX181" i="2"/>
  <c r="AX182" i="2"/>
  <c r="AX183" i="2"/>
  <c r="AX184" i="2"/>
  <c r="AX185" i="2"/>
  <c r="AX186" i="2"/>
  <c r="AX187" i="2"/>
  <c r="AX188" i="2"/>
  <c r="AX189" i="2"/>
  <c r="AX190" i="2"/>
  <c r="AX191" i="2"/>
  <c r="AX192" i="2"/>
  <c r="AX193" i="2"/>
  <c r="AX194" i="2"/>
  <c r="AX195" i="2"/>
  <c r="AX196" i="2"/>
  <c r="AX197" i="2"/>
  <c r="AX198" i="2"/>
  <c r="AX199" i="2"/>
  <c r="AX200" i="2"/>
  <c r="AX201" i="2"/>
  <c r="AX202" i="2"/>
  <c r="AX203" i="2"/>
  <c r="AX204" i="2"/>
  <c r="AX205" i="2"/>
  <c r="AX206" i="2"/>
  <c r="AX207" i="2"/>
  <c r="AX208" i="2"/>
  <c r="AX209" i="2"/>
  <c r="AX210" i="2"/>
  <c r="AX211" i="2"/>
  <c r="AX212" i="2"/>
  <c r="AX213" i="2"/>
  <c r="AX214" i="2"/>
  <c r="AX215" i="2"/>
  <c r="AX216" i="2"/>
  <c r="AX217" i="2"/>
  <c r="AX218" i="2"/>
  <c r="AX219" i="2"/>
  <c r="AX220" i="2"/>
  <c r="AX221" i="2"/>
  <c r="AX222" i="2"/>
  <c r="AX223" i="2"/>
  <c r="AX224" i="2"/>
  <c r="AX225" i="2"/>
  <c r="AX226" i="2"/>
  <c r="AX227" i="2"/>
  <c r="AX228" i="2"/>
  <c r="AX229" i="2"/>
  <c r="AX230" i="2"/>
  <c r="AX231" i="2"/>
  <c r="AX232" i="2"/>
  <c r="AX233" i="2"/>
  <c r="AX234" i="2"/>
  <c r="AX235" i="2"/>
  <c r="AX236" i="2"/>
  <c r="AX237" i="2"/>
  <c r="AX238" i="2"/>
  <c r="AX239" i="2"/>
  <c r="AX240" i="2"/>
  <c r="AX241" i="2"/>
  <c r="AX242" i="2"/>
  <c r="AX243" i="2"/>
  <c r="AX244" i="2"/>
  <c r="AX245" i="2"/>
  <c r="AX246" i="2"/>
  <c r="AX247" i="2"/>
  <c r="AX248" i="2"/>
  <c r="AX249" i="2"/>
  <c r="AX250" i="2"/>
  <c r="AX251" i="2"/>
  <c r="AX252" i="2"/>
  <c r="AX253" i="2"/>
  <c r="AX254" i="2"/>
  <c r="AX255" i="2"/>
  <c r="AX256" i="2"/>
  <c r="AX257" i="2"/>
  <c r="AX258" i="2"/>
  <c r="AX259" i="2"/>
  <c r="AX260" i="2"/>
  <c r="AX261" i="2"/>
  <c r="AX262" i="2"/>
  <c r="AX263" i="2"/>
  <c r="AX264" i="2"/>
  <c r="AX265" i="2"/>
  <c r="AX266" i="2"/>
  <c r="AX267" i="2"/>
  <c r="AX268" i="2"/>
  <c r="AX269" i="2"/>
  <c r="AX270" i="2"/>
  <c r="AX271" i="2"/>
  <c r="AX272" i="2"/>
  <c r="AX273" i="2"/>
  <c r="AX274" i="2"/>
  <c r="AX275" i="2"/>
  <c r="AX276" i="2"/>
  <c r="AX277" i="2"/>
  <c r="AX278" i="2"/>
  <c r="AX279" i="2"/>
  <c r="AX280" i="2"/>
  <c r="AX281" i="2"/>
  <c r="AX282" i="2"/>
  <c r="AX283" i="2"/>
  <c r="AX284" i="2"/>
  <c r="AX285" i="2"/>
  <c r="AX286" i="2"/>
  <c r="AX287" i="2"/>
  <c r="AX288" i="2"/>
  <c r="AX289" i="2"/>
  <c r="AX290" i="2"/>
  <c r="AX291" i="2"/>
  <c r="AX292" i="2"/>
  <c r="AX293" i="2"/>
  <c r="AX294" i="2"/>
  <c r="AX295" i="2"/>
  <c r="AX296" i="2"/>
  <c r="AX297" i="2"/>
  <c r="AX298" i="2"/>
  <c r="AX299" i="2"/>
  <c r="AX300" i="2"/>
  <c r="AX301" i="2"/>
  <c r="AX302" i="2"/>
  <c r="AX303" i="2"/>
  <c r="AX304" i="2"/>
  <c r="AX305" i="2"/>
  <c r="AX306" i="2"/>
  <c r="AX307" i="2"/>
  <c r="AX308" i="2"/>
  <c r="AX309" i="2"/>
  <c r="AX310" i="2"/>
  <c r="AX311" i="2"/>
  <c r="AX312" i="2"/>
  <c r="AX313" i="2"/>
  <c r="AX314" i="2"/>
  <c r="AX315" i="2"/>
  <c r="AX316" i="2"/>
  <c r="AX317" i="2"/>
  <c r="AX318" i="2"/>
  <c r="AX319" i="2"/>
  <c r="AX320" i="2"/>
  <c r="AX321" i="2"/>
  <c r="AX322" i="2"/>
  <c r="AX323" i="2"/>
  <c r="AX324" i="2"/>
  <c r="AX325" i="2"/>
  <c r="AX326" i="2"/>
  <c r="AX327" i="2"/>
  <c r="AX328" i="2"/>
  <c r="AX329" i="2"/>
  <c r="AX330" i="2"/>
  <c r="AX331" i="2"/>
  <c r="AX332" i="2"/>
  <c r="AX333" i="2"/>
  <c r="AX334" i="2"/>
  <c r="AX335" i="2"/>
  <c r="AX336" i="2"/>
  <c r="AX337" i="2"/>
  <c r="AX338" i="2"/>
  <c r="AX339" i="2"/>
  <c r="AX340" i="2"/>
  <c r="AX341" i="2"/>
  <c r="AX342" i="2"/>
  <c r="AX343" i="2"/>
  <c r="AX344" i="2"/>
  <c r="AX345" i="2"/>
  <c r="AX346" i="2"/>
  <c r="AX347" i="2"/>
  <c r="AX348" i="2"/>
  <c r="AX349" i="2"/>
  <c r="AX350" i="2"/>
  <c r="AX351" i="2"/>
  <c r="AX352" i="2"/>
  <c r="AX353" i="2"/>
  <c r="AX354" i="2"/>
  <c r="AX355" i="2"/>
  <c r="AX356" i="2"/>
  <c r="AX357" i="2"/>
  <c r="AX358" i="2"/>
  <c r="AX359" i="2"/>
  <c r="AX360" i="2"/>
  <c r="AX361" i="2"/>
  <c r="AX362" i="2"/>
  <c r="AX363" i="2"/>
  <c r="AX364" i="2"/>
  <c r="AX3" i="2"/>
  <c r="AW4" i="2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W25" i="2"/>
  <c r="AW26" i="2"/>
  <c r="AW27" i="2"/>
  <c r="AW28" i="2"/>
  <c r="AW29" i="2"/>
  <c r="AW30" i="2"/>
  <c r="AW31" i="2"/>
  <c r="AW32" i="2"/>
  <c r="AW33" i="2"/>
  <c r="AW34" i="2"/>
  <c r="AW35" i="2"/>
  <c r="AW36" i="2"/>
  <c r="AW37" i="2"/>
  <c r="AW38" i="2"/>
  <c r="AW39" i="2"/>
  <c r="AW40" i="2"/>
  <c r="AW41" i="2"/>
  <c r="AW42" i="2"/>
  <c r="AW43" i="2"/>
  <c r="AW44" i="2"/>
  <c r="AW45" i="2"/>
  <c r="AW46" i="2"/>
  <c r="AW47" i="2"/>
  <c r="AW48" i="2"/>
  <c r="AW49" i="2"/>
  <c r="AW50" i="2"/>
  <c r="AW51" i="2"/>
  <c r="AW52" i="2"/>
  <c r="AW53" i="2"/>
  <c r="AW54" i="2"/>
  <c r="AW55" i="2"/>
  <c r="AW56" i="2"/>
  <c r="AW57" i="2"/>
  <c r="AW58" i="2"/>
  <c r="AW59" i="2"/>
  <c r="AW60" i="2"/>
  <c r="AW61" i="2"/>
  <c r="AW62" i="2"/>
  <c r="AW63" i="2"/>
  <c r="AW64" i="2"/>
  <c r="AW65" i="2"/>
  <c r="AW66" i="2"/>
  <c r="AW67" i="2"/>
  <c r="AW68" i="2"/>
  <c r="AW69" i="2"/>
  <c r="AW70" i="2"/>
  <c r="AW71" i="2"/>
  <c r="AW72" i="2"/>
  <c r="AW73" i="2"/>
  <c r="AW74" i="2"/>
  <c r="AW75" i="2"/>
  <c r="AW76" i="2"/>
  <c r="AW77" i="2"/>
  <c r="AW78" i="2"/>
  <c r="AW79" i="2"/>
  <c r="AW80" i="2"/>
  <c r="AW81" i="2"/>
  <c r="AW82" i="2"/>
  <c r="AW83" i="2"/>
  <c r="AW84" i="2"/>
  <c r="AW85" i="2"/>
  <c r="AW86" i="2"/>
  <c r="AW87" i="2"/>
  <c r="AW88" i="2"/>
  <c r="AW89" i="2"/>
  <c r="AW90" i="2"/>
  <c r="AW91" i="2"/>
  <c r="AW92" i="2"/>
  <c r="AW93" i="2"/>
  <c r="AW94" i="2"/>
  <c r="AW95" i="2"/>
  <c r="AW96" i="2"/>
  <c r="AW97" i="2"/>
  <c r="AW98" i="2"/>
  <c r="AW99" i="2"/>
  <c r="AW100" i="2"/>
  <c r="AW101" i="2"/>
  <c r="AW102" i="2"/>
  <c r="AW103" i="2"/>
  <c r="AW104" i="2"/>
  <c r="AW105" i="2"/>
  <c r="AW106" i="2"/>
  <c r="AW107" i="2"/>
  <c r="AW108" i="2"/>
  <c r="AW109" i="2"/>
  <c r="AW110" i="2"/>
  <c r="AW111" i="2"/>
  <c r="AW112" i="2"/>
  <c r="AW113" i="2"/>
  <c r="AW114" i="2"/>
  <c r="AW115" i="2"/>
  <c r="AW116" i="2"/>
  <c r="AW117" i="2"/>
  <c r="AW118" i="2"/>
  <c r="AW119" i="2"/>
  <c r="AW120" i="2"/>
  <c r="AW121" i="2"/>
  <c r="AW122" i="2"/>
  <c r="AW123" i="2"/>
  <c r="AW124" i="2"/>
  <c r="AW125" i="2"/>
  <c r="AW126" i="2"/>
  <c r="AW127" i="2"/>
  <c r="AW128" i="2"/>
  <c r="AW129" i="2"/>
  <c r="AW130" i="2"/>
  <c r="AW131" i="2"/>
  <c r="AW132" i="2"/>
  <c r="AW133" i="2"/>
  <c r="AW134" i="2"/>
  <c r="AW135" i="2"/>
  <c r="AW136" i="2"/>
  <c r="AW137" i="2"/>
  <c r="AW138" i="2"/>
  <c r="AW139" i="2"/>
  <c r="AW140" i="2"/>
  <c r="AW141" i="2"/>
  <c r="AW142" i="2"/>
  <c r="AW143" i="2"/>
  <c r="AW144" i="2"/>
  <c r="AW145" i="2"/>
  <c r="AW146" i="2"/>
  <c r="AW147" i="2"/>
  <c r="AW148" i="2"/>
  <c r="AW149" i="2"/>
  <c r="AW150" i="2"/>
  <c r="AW151" i="2"/>
  <c r="AW152" i="2"/>
  <c r="AW153" i="2"/>
  <c r="AW154" i="2"/>
  <c r="AW155" i="2"/>
  <c r="AW156" i="2"/>
  <c r="AW157" i="2"/>
  <c r="AW158" i="2"/>
  <c r="AW159" i="2"/>
  <c r="AW160" i="2"/>
  <c r="AW161" i="2"/>
  <c r="AW162" i="2"/>
  <c r="AW163" i="2"/>
  <c r="AW164" i="2"/>
  <c r="AW165" i="2"/>
  <c r="AW166" i="2"/>
  <c r="AW167" i="2"/>
  <c r="AW168" i="2"/>
  <c r="AW169" i="2"/>
  <c r="AW170" i="2"/>
  <c r="AW171" i="2"/>
  <c r="AW172" i="2"/>
  <c r="AW173" i="2"/>
  <c r="AW174" i="2"/>
  <c r="AW175" i="2"/>
  <c r="AW176" i="2"/>
  <c r="AW177" i="2"/>
  <c r="AW178" i="2"/>
  <c r="AW179" i="2"/>
  <c r="AW180" i="2"/>
  <c r="AW181" i="2"/>
  <c r="AW182" i="2"/>
  <c r="AW183" i="2"/>
  <c r="AW184" i="2"/>
  <c r="AW185" i="2"/>
  <c r="AW186" i="2"/>
  <c r="AW187" i="2"/>
  <c r="AW188" i="2"/>
  <c r="AW189" i="2"/>
  <c r="AW190" i="2"/>
  <c r="AW191" i="2"/>
  <c r="AW192" i="2"/>
  <c r="AW193" i="2"/>
  <c r="AW194" i="2"/>
  <c r="AW195" i="2"/>
  <c r="AW196" i="2"/>
  <c r="AW197" i="2"/>
  <c r="AW198" i="2"/>
  <c r="AW199" i="2"/>
  <c r="AW200" i="2"/>
  <c r="AW201" i="2"/>
  <c r="AW202" i="2"/>
  <c r="AW203" i="2"/>
  <c r="AW204" i="2"/>
  <c r="AW205" i="2"/>
  <c r="AW206" i="2"/>
  <c r="AW207" i="2"/>
  <c r="AW208" i="2"/>
  <c r="AW209" i="2"/>
  <c r="AW210" i="2"/>
  <c r="AW211" i="2"/>
  <c r="AW212" i="2"/>
  <c r="AW213" i="2"/>
  <c r="AW214" i="2"/>
  <c r="AW215" i="2"/>
  <c r="AW216" i="2"/>
  <c r="AW217" i="2"/>
  <c r="AW218" i="2"/>
  <c r="AW219" i="2"/>
  <c r="AW220" i="2"/>
  <c r="AW221" i="2"/>
  <c r="AW222" i="2"/>
  <c r="AW223" i="2"/>
  <c r="AW224" i="2"/>
  <c r="AW225" i="2"/>
  <c r="AW226" i="2"/>
  <c r="AW227" i="2"/>
  <c r="AW228" i="2"/>
  <c r="AW229" i="2"/>
  <c r="AW230" i="2"/>
  <c r="AW231" i="2"/>
  <c r="AW232" i="2"/>
  <c r="AW233" i="2"/>
  <c r="AW234" i="2"/>
  <c r="AW235" i="2"/>
  <c r="AW236" i="2"/>
  <c r="AW237" i="2"/>
  <c r="AW238" i="2"/>
  <c r="AW239" i="2"/>
  <c r="AW240" i="2"/>
  <c r="AW241" i="2"/>
  <c r="AW242" i="2"/>
  <c r="AW243" i="2"/>
  <c r="AW244" i="2"/>
  <c r="AW245" i="2"/>
  <c r="AW246" i="2"/>
  <c r="AW247" i="2"/>
  <c r="AW248" i="2"/>
  <c r="AW249" i="2"/>
  <c r="AW250" i="2"/>
  <c r="AW251" i="2"/>
  <c r="AW252" i="2"/>
  <c r="AW253" i="2"/>
  <c r="AW254" i="2"/>
  <c r="AW255" i="2"/>
  <c r="AW256" i="2"/>
  <c r="AW257" i="2"/>
  <c r="AW258" i="2"/>
  <c r="AW259" i="2"/>
  <c r="AW260" i="2"/>
  <c r="AW261" i="2"/>
  <c r="AW262" i="2"/>
  <c r="AW263" i="2"/>
  <c r="AW264" i="2"/>
  <c r="AW265" i="2"/>
  <c r="AW266" i="2"/>
  <c r="AW267" i="2"/>
  <c r="AW268" i="2"/>
  <c r="AW269" i="2"/>
  <c r="AW270" i="2"/>
  <c r="AW271" i="2"/>
  <c r="AW272" i="2"/>
  <c r="AW273" i="2"/>
  <c r="AW274" i="2"/>
  <c r="AW275" i="2"/>
  <c r="AW276" i="2"/>
  <c r="AW277" i="2"/>
  <c r="AW278" i="2"/>
  <c r="AW279" i="2"/>
  <c r="AW280" i="2"/>
  <c r="AW281" i="2"/>
  <c r="AW282" i="2"/>
  <c r="AW283" i="2"/>
  <c r="AW284" i="2"/>
  <c r="AW285" i="2"/>
  <c r="AW286" i="2"/>
  <c r="AW287" i="2"/>
  <c r="AW288" i="2"/>
  <c r="AW289" i="2"/>
  <c r="AW290" i="2"/>
  <c r="AW291" i="2"/>
  <c r="AW292" i="2"/>
  <c r="AW293" i="2"/>
  <c r="AW294" i="2"/>
  <c r="AW295" i="2"/>
  <c r="AW296" i="2"/>
  <c r="AW297" i="2"/>
  <c r="AW298" i="2"/>
  <c r="AW299" i="2"/>
  <c r="AW300" i="2"/>
  <c r="AW301" i="2"/>
  <c r="AW302" i="2"/>
  <c r="AW303" i="2"/>
  <c r="AW304" i="2"/>
  <c r="AW305" i="2"/>
  <c r="AW306" i="2"/>
  <c r="AW307" i="2"/>
  <c r="AW308" i="2"/>
  <c r="AW309" i="2"/>
  <c r="AW310" i="2"/>
  <c r="AW311" i="2"/>
  <c r="AW312" i="2"/>
  <c r="AW313" i="2"/>
  <c r="AW314" i="2"/>
  <c r="AW315" i="2"/>
  <c r="AW316" i="2"/>
  <c r="AW317" i="2"/>
  <c r="AW318" i="2"/>
  <c r="AW319" i="2"/>
  <c r="AW320" i="2"/>
  <c r="AW321" i="2"/>
  <c r="AW322" i="2"/>
  <c r="AW323" i="2"/>
  <c r="AW324" i="2"/>
  <c r="AW325" i="2"/>
  <c r="AW326" i="2"/>
  <c r="AW327" i="2"/>
  <c r="AW328" i="2"/>
  <c r="AW329" i="2"/>
  <c r="AW330" i="2"/>
  <c r="AW331" i="2"/>
  <c r="AW332" i="2"/>
  <c r="AW333" i="2"/>
  <c r="AW334" i="2"/>
  <c r="AW335" i="2"/>
  <c r="AW336" i="2"/>
  <c r="AW337" i="2"/>
  <c r="AW338" i="2"/>
  <c r="AW339" i="2"/>
  <c r="AW340" i="2"/>
  <c r="AW341" i="2"/>
  <c r="AW342" i="2"/>
  <c r="AW343" i="2"/>
  <c r="AW344" i="2"/>
  <c r="AW345" i="2"/>
  <c r="AW346" i="2"/>
  <c r="AW347" i="2"/>
  <c r="AW348" i="2"/>
  <c r="AW349" i="2"/>
  <c r="AW350" i="2"/>
  <c r="AW351" i="2"/>
  <c r="AW352" i="2"/>
  <c r="AW353" i="2"/>
  <c r="AW354" i="2"/>
  <c r="AW355" i="2"/>
  <c r="AW356" i="2"/>
  <c r="AW357" i="2"/>
  <c r="AW358" i="2"/>
  <c r="AW359" i="2"/>
  <c r="AW360" i="2"/>
  <c r="AW361" i="2"/>
  <c r="AW362" i="2"/>
  <c r="AW363" i="2"/>
  <c r="AW364" i="2"/>
  <c r="AW3" i="2"/>
  <c r="AV4" i="2"/>
  <c r="AV5" i="2"/>
  <c r="AV6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V25" i="2"/>
  <c r="AV26" i="2"/>
  <c r="AV27" i="2"/>
  <c r="AV28" i="2"/>
  <c r="AV29" i="2"/>
  <c r="AV30" i="2"/>
  <c r="AV31" i="2"/>
  <c r="AV32" i="2"/>
  <c r="AV33" i="2"/>
  <c r="AV34" i="2"/>
  <c r="AV35" i="2"/>
  <c r="AV36" i="2"/>
  <c r="AV37" i="2"/>
  <c r="AV38" i="2"/>
  <c r="AV39" i="2"/>
  <c r="AV40" i="2"/>
  <c r="AV41" i="2"/>
  <c r="AV42" i="2"/>
  <c r="AV43" i="2"/>
  <c r="AV44" i="2"/>
  <c r="AV45" i="2"/>
  <c r="AV46" i="2"/>
  <c r="AV47" i="2"/>
  <c r="AV48" i="2"/>
  <c r="AV49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4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5" i="2"/>
  <c r="AV96" i="2"/>
  <c r="AV97" i="2"/>
  <c r="AV98" i="2"/>
  <c r="AV99" i="2"/>
  <c r="AV100" i="2"/>
  <c r="AV101" i="2"/>
  <c r="AV102" i="2"/>
  <c r="AV103" i="2"/>
  <c r="AV104" i="2"/>
  <c r="AV105" i="2"/>
  <c r="AV106" i="2"/>
  <c r="AV107" i="2"/>
  <c r="AV108" i="2"/>
  <c r="AV109" i="2"/>
  <c r="AV110" i="2"/>
  <c r="AV111" i="2"/>
  <c r="AV112" i="2"/>
  <c r="AV113" i="2"/>
  <c r="AV114" i="2"/>
  <c r="AV115" i="2"/>
  <c r="AV116" i="2"/>
  <c r="AV117" i="2"/>
  <c r="AV118" i="2"/>
  <c r="AV119" i="2"/>
  <c r="AV120" i="2"/>
  <c r="AV121" i="2"/>
  <c r="AV122" i="2"/>
  <c r="AV123" i="2"/>
  <c r="AV124" i="2"/>
  <c r="AV125" i="2"/>
  <c r="AV126" i="2"/>
  <c r="AV127" i="2"/>
  <c r="AV128" i="2"/>
  <c r="AV129" i="2"/>
  <c r="AV130" i="2"/>
  <c r="AV131" i="2"/>
  <c r="AV132" i="2"/>
  <c r="AV133" i="2"/>
  <c r="AV134" i="2"/>
  <c r="AV135" i="2"/>
  <c r="AV136" i="2"/>
  <c r="AV137" i="2"/>
  <c r="AV138" i="2"/>
  <c r="AV139" i="2"/>
  <c r="AV140" i="2"/>
  <c r="AV141" i="2"/>
  <c r="AV142" i="2"/>
  <c r="AV143" i="2"/>
  <c r="AV144" i="2"/>
  <c r="AV145" i="2"/>
  <c r="AV146" i="2"/>
  <c r="AV147" i="2"/>
  <c r="AV148" i="2"/>
  <c r="AV149" i="2"/>
  <c r="AV150" i="2"/>
  <c r="AV151" i="2"/>
  <c r="AV152" i="2"/>
  <c r="AV153" i="2"/>
  <c r="AV154" i="2"/>
  <c r="AV155" i="2"/>
  <c r="AV156" i="2"/>
  <c r="AV157" i="2"/>
  <c r="AV158" i="2"/>
  <c r="AV159" i="2"/>
  <c r="AV160" i="2"/>
  <c r="AV161" i="2"/>
  <c r="AV162" i="2"/>
  <c r="AV163" i="2"/>
  <c r="AV164" i="2"/>
  <c r="AV165" i="2"/>
  <c r="AV166" i="2"/>
  <c r="AV167" i="2"/>
  <c r="AV168" i="2"/>
  <c r="AV169" i="2"/>
  <c r="AV170" i="2"/>
  <c r="AV171" i="2"/>
  <c r="AV172" i="2"/>
  <c r="AV173" i="2"/>
  <c r="AV174" i="2"/>
  <c r="AV175" i="2"/>
  <c r="AV176" i="2"/>
  <c r="AV177" i="2"/>
  <c r="AV178" i="2"/>
  <c r="AV179" i="2"/>
  <c r="AV180" i="2"/>
  <c r="AV181" i="2"/>
  <c r="AV182" i="2"/>
  <c r="AV183" i="2"/>
  <c r="AV184" i="2"/>
  <c r="AV185" i="2"/>
  <c r="AV186" i="2"/>
  <c r="AV187" i="2"/>
  <c r="AV188" i="2"/>
  <c r="AV189" i="2"/>
  <c r="AV190" i="2"/>
  <c r="AV191" i="2"/>
  <c r="AV192" i="2"/>
  <c r="AV193" i="2"/>
  <c r="AV194" i="2"/>
  <c r="AV195" i="2"/>
  <c r="AV196" i="2"/>
  <c r="AV197" i="2"/>
  <c r="AV198" i="2"/>
  <c r="AV199" i="2"/>
  <c r="AV200" i="2"/>
  <c r="AV201" i="2"/>
  <c r="AV202" i="2"/>
  <c r="AV203" i="2"/>
  <c r="AV204" i="2"/>
  <c r="AV205" i="2"/>
  <c r="AV206" i="2"/>
  <c r="AV207" i="2"/>
  <c r="AV208" i="2"/>
  <c r="AV209" i="2"/>
  <c r="AV210" i="2"/>
  <c r="AV211" i="2"/>
  <c r="AV212" i="2"/>
  <c r="AV213" i="2"/>
  <c r="AV214" i="2"/>
  <c r="AV215" i="2"/>
  <c r="AV216" i="2"/>
  <c r="AV217" i="2"/>
  <c r="AV218" i="2"/>
  <c r="AV219" i="2"/>
  <c r="AV220" i="2"/>
  <c r="AV221" i="2"/>
  <c r="AV222" i="2"/>
  <c r="AV223" i="2"/>
  <c r="AV224" i="2"/>
  <c r="AV225" i="2"/>
  <c r="AV226" i="2"/>
  <c r="AV227" i="2"/>
  <c r="AV228" i="2"/>
  <c r="AV229" i="2"/>
  <c r="AV230" i="2"/>
  <c r="AV231" i="2"/>
  <c r="AV232" i="2"/>
  <c r="AV233" i="2"/>
  <c r="AV234" i="2"/>
  <c r="AV235" i="2"/>
  <c r="AV236" i="2"/>
  <c r="AV237" i="2"/>
  <c r="AV238" i="2"/>
  <c r="AV239" i="2"/>
  <c r="AV240" i="2"/>
  <c r="AV241" i="2"/>
  <c r="AV242" i="2"/>
  <c r="AV243" i="2"/>
  <c r="AV244" i="2"/>
  <c r="AV245" i="2"/>
  <c r="AV246" i="2"/>
  <c r="AV247" i="2"/>
  <c r="AV248" i="2"/>
  <c r="AV249" i="2"/>
  <c r="AV250" i="2"/>
  <c r="AV251" i="2"/>
  <c r="AV252" i="2"/>
  <c r="AV253" i="2"/>
  <c r="AV254" i="2"/>
  <c r="AV255" i="2"/>
  <c r="AV256" i="2"/>
  <c r="AV257" i="2"/>
  <c r="AV258" i="2"/>
  <c r="AV259" i="2"/>
  <c r="AV260" i="2"/>
  <c r="AV261" i="2"/>
  <c r="AV262" i="2"/>
  <c r="AV263" i="2"/>
  <c r="AV264" i="2"/>
  <c r="AV265" i="2"/>
  <c r="AV266" i="2"/>
  <c r="AV267" i="2"/>
  <c r="AV268" i="2"/>
  <c r="AV269" i="2"/>
  <c r="AV270" i="2"/>
  <c r="AV271" i="2"/>
  <c r="AV272" i="2"/>
  <c r="AV273" i="2"/>
  <c r="AV274" i="2"/>
  <c r="AV275" i="2"/>
  <c r="AV276" i="2"/>
  <c r="AV277" i="2"/>
  <c r="AV278" i="2"/>
  <c r="AV279" i="2"/>
  <c r="AV280" i="2"/>
  <c r="AV281" i="2"/>
  <c r="AV282" i="2"/>
  <c r="AV283" i="2"/>
  <c r="AV284" i="2"/>
  <c r="AV285" i="2"/>
  <c r="AV286" i="2"/>
  <c r="AV287" i="2"/>
  <c r="AV288" i="2"/>
  <c r="AV289" i="2"/>
  <c r="AV290" i="2"/>
  <c r="AV291" i="2"/>
  <c r="AV292" i="2"/>
  <c r="AV293" i="2"/>
  <c r="AV294" i="2"/>
  <c r="AV295" i="2"/>
  <c r="AV296" i="2"/>
  <c r="AV297" i="2"/>
  <c r="AV298" i="2"/>
  <c r="AV299" i="2"/>
  <c r="AV300" i="2"/>
  <c r="AV301" i="2"/>
  <c r="AV302" i="2"/>
  <c r="AV303" i="2"/>
  <c r="AV304" i="2"/>
  <c r="AV305" i="2"/>
  <c r="AV306" i="2"/>
  <c r="AV307" i="2"/>
  <c r="AV308" i="2"/>
  <c r="AV309" i="2"/>
  <c r="AV310" i="2"/>
  <c r="AV311" i="2"/>
  <c r="AV312" i="2"/>
  <c r="AV313" i="2"/>
  <c r="AV314" i="2"/>
  <c r="AV315" i="2"/>
  <c r="AV316" i="2"/>
  <c r="AV317" i="2"/>
  <c r="AV318" i="2"/>
  <c r="AV319" i="2"/>
  <c r="AV320" i="2"/>
  <c r="AV321" i="2"/>
  <c r="AV322" i="2"/>
  <c r="AV323" i="2"/>
  <c r="AV324" i="2"/>
  <c r="AV325" i="2"/>
  <c r="AV326" i="2"/>
  <c r="AV327" i="2"/>
  <c r="AV328" i="2"/>
  <c r="AV329" i="2"/>
  <c r="AV330" i="2"/>
  <c r="AV331" i="2"/>
  <c r="AV332" i="2"/>
  <c r="AV333" i="2"/>
  <c r="AV334" i="2"/>
  <c r="AV335" i="2"/>
  <c r="AV336" i="2"/>
  <c r="AV337" i="2"/>
  <c r="AV338" i="2"/>
  <c r="AV339" i="2"/>
  <c r="AV340" i="2"/>
  <c r="AV341" i="2"/>
  <c r="AV342" i="2"/>
  <c r="AV343" i="2"/>
  <c r="AV344" i="2"/>
  <c r="AV345" i="2"/>
  <c r="AV346" i="2"/>
  <c r="AV347" i="2"/>
  <c r="AV348" i="2"/>
  <c r="AV349" i="2"/>
  <c r="AV350" i="2"/>
  <c r="AV351" i="2"/>
  <c r="AV352" i="2"/>
  <c r="AV353" i="2"/>
  <c r="AV354" i="2"/>
  <c r="AV355" i="2"/>
  <c r="AV356" i="2"/>
  <c r="AV357" i="2"/>
  <c r="AV358" i="2"/>
  <c r="AV359" i="2"/>
  <c r="AV360" i="2"/>
  <c r="AV361" i="2"/>
  <c r="AV362" i="2"/>
  <c r="AV363" i="2"/>
  <c r="AV364" i="2"/>
  <c r="AV3" i="2"/>
  <c r="AU4" i="2"/>
  <c r="AU5" i="2"/>
  <c r="AU6" i="2"/>
  <c r="AU7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U25" i="2"/>
  <c r="AU26" i="2"/>
  <c r="AU27" i="2"/>
  <c r="AU28" i="2"/>
  <c r="AU29" i="2"/>
  <c r="AU30" i="2"/>
  <c r="AU31" i="2"/>
  <c r="AU32" i="2"/>
  <c r="AU33" i="2"/>
  <c r="AU34" i="2"/>
  <c r="AU35" i="2"/>
  <c r="AU36" i="2"/>
  <c r="AU37" i="2"/>
  <c r="AU38" i="2"/>
  <c r="AU39" i="2"/>
  <c r="AU40" i="2"/>
  <c r="AU41" i="2"/>
  <c r="AU42" i="2"/>
  <c r="AU43" i="2"/>
  <c r="AU44" i="2"/>
  <c r="AU45" i="2"/>
  <c r="AU46" i="2"/>
  <c r="AU47" i="2"/>
  <c r="AU48" i="2"/>
  <c r="AU49" i="2"/>
  <c r="AU50" i="2"/>
  <c r="AU51" i="2"/>
  <c r="AU52" i="2"/>
  <c r="AU53" i="2"/>
  <c r="AU54" i="2"/>
  <c r="AU55" i="2"/>
  <c r="AU56" i="2"/>
  <c r="AU57" i="2"/>
  <c r="AU58" i="2"/>
  <c r="AU59" i="2"/>
  <c r="AU60" i="2"/>
  <c r="AU61" i="2"/>
  <c r="AU62" i="2"/>
  <c r="AU63" i="2"/>
  <c r="AU64" i="2"/>
  <c r="AU65" i="2"/>
  <c r="AU66" i="2"/>
  <c r="AU67" i="2"/>
  <c r="AU68" i="2"/>
  <c r="AU69" i="2"/>
  <c r="AU70" i="2"/>
  <c r="AU71" i="2"/>
  <c r="AU72" i="2"/>
  <c r="AU73" i="2"/>
  <c r="AU74" i="2"/>
  <c r="AU75" i="2"/>
  <c r="AU76" i="2"/>
  <c r="AU77" i="2"/>
  <c r="AU78" i="2"/>
  <c r="AU79" i="2"/>
  <c r="AU80" i="2"/>
  <c r="AU81" i="2"/>
  <c r="AU82" i="2"/>
  <c r="AU83" i="2"/>
  <c r="AU84" i="2"/>
  <c r="AU85" i="2"/>
  <c r="AU86" i="2"/>
  <c r="AU87" i="2"/>
  <c r="AU88" i="2"/>
  <c r="AU89" i="2"/>
  <c r="AU90" i="2"/>
  <c r="AU91" i="2"/>
  <c r="AU92" i="2"/>
  <c r="AU93" i="2"/>
  <c r="AU94" i="2"/>
  <c r="AU95" i="2"/>
  <c r="AU96" i="2"/>
  <c r="AU97" i="2"/>
  <c r="AU98" i="2"/>
  <c r="AU99" i="2"/>
  <c r="AU100" i="2"/>
  <c r="AU101" i="2"/>
  <c r="AU102" i="2"/>
  <c r="AU103" i="2"/>
  <c r="AU104" i="2"/>
  <c r="AU105" i="2"/>
  <c r="AU106" i="2"/>
  <c r="AU107" i="2"/>
  <c r="AU108" i="2"/>
  <c r="AU109" i="2"/>
  <c r="AU110" i="2"/>
  <c r="AU111" i="2"/>
  <c r="AU112" i="2"/>
  <c r="AU113" i="2"/>
  <c r="AU114" i="2"/>
  <c r="AU115" i="2"/>
  <c r="AU116" i="2"/>
  <c r="AU117" i="2"/>
  <c r="AU118" i="2"/>
  <c r="AU119" i="2"/>
  <c r="AU120" i="2"/>
  <c r="AU121" i="2"/>
  <c r="AU122" i="2"/>
  <c r="AU123" i="2"/>
  <c r="AU124" i="2"/>
  <c r="AU125" i="2"/>
  <c r="AU126" i="2"/>
  <c r="AU127" i="2"/>
  <c r="AU128" i="2"/>
  <c r="AU129" i="2"/>
  <c r="AU130" i="2"/>
  <c r="AU131" i="2"/>
  <c r="AU132" i="2"/>
  <c r="AU133" i="2"/>
  <c r="AU134" i="2"/>
  <c r="AU135" i="2"/>
  <c r="AU136" i="2"/>
  <c r="AU137" i="2"/>
  <c r="AU138" i="2"/>
  <c r="AU139" i="2"/>
  <c r="AU140" i="2"/>
  <c r="AU141" i="2"/>
  <c r="AU142" i="2"/>
  <c r="AU143" i="2"/>
  <c r="AU144" i="2"/>
  <c r="AU145" i="2"/>
  <c r="AU146" i="2"/>
  <c r="AU147" i="2"/>
  <c r="AU148" i="2"/>
  <c r="AU149" i="2"/>
  <c r="AU150" i="2"/>
  <c r="AU151" i="2"/>
  <c r="AU152" i="2"/>
  <c r="AU153" i="2"/>
  <c r="AU154" i="2"/>
  <c r="AU155" i="2"/>
  <c r="AU156" i="2"/>
  <c r="AU157" i="2"/>
  <c r="AU158" i="2"/>
  <c r="AU159" i="2"/>
  <c r="AU160" i="2"/>
  <c r="AU161" i="2"/>
  <c r="AU162" i="2"/>
  <c r="AU163" i="2"/>
  <c r="AU164" i="2"/>
  <c r="AU165" i="2"/>
  <c r="AU166" i="2"/>
  <c r="AU167" i="2"/>
  <c r="AU168" i="2"/>
  <c r="AU169" i="2"/>
  <c r="AU170" i="2"/>
  <c r="AU171" i="2"/>
  <c r="AU172" i="2"/>
  <c r="AU173" i="2"/>
  <c r="AU174" i="2"/>
  <c r="AU175" i="2"/>
  <c r="AU176" i="2"/>
  <c r="AU177" i="2"/>
  <c r="AU178" i="2"/>
  <c r="AU179" i="2"/>
  <c r="AU180" i="2"/>
  <c r="AU181" i="2"/>
  <c r="AU182" i="2"/>
  <c r="AU183" i="2"/>
  <c r="AU184" i="2"/>
  <c r="AU185" i="2"/>
  <c r="AU186" i="2"/>
  <c r="AU187" i="2"/>
  <c r="AU188" i="2"/>
  <c r="AU189" i="2"/>
  <c r="AU190" i="2"/>
  <c r="AU191" i="2"/>
  <c r="AU192" i="2"/>
  <c r="AU193" i="2"/>
  <c r="AU194" i="2"/>
  <c r="AU195" i="2"/>
  <c r="AU196" i="2"/>
  <c r="AU197" i="2"/>
  <c r="AU198" i="2"/>
  <c r="AU199" i="2"/>
  <c r="AU200" i="2"/>
  <c r="AU201" i="2"/>
  <c r="AU202" i="2"/>
  <c r="AU203" i="2"/>
  <c r="AU204" i="2"/>
  <c r="AU205" i="2"/>
  <c r="AU206" i="2"/>
  <c r="AU207" i="2"/>
  <c r="AU208" i="2"/>
  <c r="AU209" i="2"/>
  <c r="AU210" i="2"/>
  <c r="AU211" i="2"/>
  <c r="AU212" i="2"/>
  <c r="AU213" i="2"/>
  <c r="AU214" i="2"/>
  <c r="AU215" i="2"/>
  <c r="AU216" i="2"/>
  <c r="AU217" i="2"/>
  <c r="AU218" i="2"/>
  <c r="AU219" i="2"/>
  <c r="AU220" i="2"/>
  <c r="AU221" i="2"/>
  <c r="AU222" i="2"/>
  <c r="AU223" i="2"/>
  <c r="AU224" i="2"/>
  <c r="AU225" i="2"/>
  <c r="AU226" i="2"/>
  <c r="AU227" i="2"/>
  <c r="AU228" i="2"/>
  <c r="AU229" i="2"/>
  <c r="AU230" i="2"/>
  <c r="AU231" i="2"/>
  <c r="AU232" i="2"/>
  <c r="AU233" i="2"/>
  <c r="AU234" i="2"/>
  <c r="AU235" i="2"/>
  <c r="AU236" i="2"/>
  <c r="AU237" i="2"/>
  <c r="AU238" i="2"/>
  <c r="AU239" i="2"/>
  <c r="AU240" i="2"/>
  <c r="AU241" i="2"/>
  <c r="AU242" i="2"/>
  <c r="AU243" i="2"/>
  <c r="AU244" i="2"/>
  <c r="AU245" i="2"/>
  <c r="AU246" i="2"/>
  <c r="AU247" i="2"/>
  <c r="AU248" i="2"/>
  <c r="AU249" i="2"/>
  <c r="AU250" i="2"/>
  <c r="AU251" i="2"/>
  <c r="AU252" i="2"/>
  <c r="AU253" i="2"/>
  <c r="AU254" i="2"/>
  <c r="AU255" i="2"/>
  <c r="AU256" i="2"/>
  <c r="AU257" i="2"/>
  <c r="AU258" i="2"/>
  <c r="AU259" i="2"/>
  <c r="AU260" i="2"/>
  <c r="AU261" i="2"/>
  <c r="AU262" i="2"/>
  <c r="AU263" i="2"/>
  <c r="AU264" i="2"/>
  <c r="AU265" i="2"/>
  <c r="AU266" i="2"/>
  <c r="AU267" i="2"/>
  <c r="AU268" i="2"/>
  <c r="AU269" i="2"/>
  <c r="AU270" i="2"/>
  <c r="AU271" i="2"/>
  <c r="AU272" i="2"/>
  <c r="AU273" i="2"/>
  <c r="AU274" i="2"/>
  <c r="AU275" i="2"/>
  <c r="AU276" i="2"/>
  <c r="AU277" i="2"/>
  <c r="AU278" i="2"/>
  <c r="AU279" i="2"/>
  <c r="AU280" i="2"/>
  <c r="AU281" i="2"/>
  <c r="AU282" i="2"/>
  <c r="AU283" i="2"/>
  <c r="AU284" i="2"/>
  <c r="AU285" i="2"/>
  <c r="AU286" i="2"/>
  <c r="AU287" i="2"/>
  <c r="AU288" i="2"/>
  <c r="AU289" i="2"/>
  <c r="AU290" i="2"/>
  <c r="AU291" i="2"/>
  <c r="AU292" i="2"/>
  <c r="AU293" i="2"/>
  <c r="AU294" i="2"/>
  <c r="AU295" i="2"/>
  <c r="AU296" i="2"/>
  <c r="AU297" i="2"/>
  <c r="AU298" i="2"/>
  <c r="AU299" i="2"/>
  <c r="AU300" i="2"/>
  <c r="AU301" i="2"/>
  <c r="AU302" i="2"/>
  <c r="AU303" i="2"/>
  <c r="AU304" i="2"/>
  <c r="AU305" i="2"/>
  <c r="AU306" i="2"/>
  <c r="AU307" i="2"/>
  <c r="AU308" i="2"/>
  <c r="AU309" i="2"/>
  <c r="AU310" i="2"/>
  <c r="AU311" i="2"/>
  <c r="AU312" i="2"/>
  <c r="AU313" i="2"/>
  <c r="AU314" i="2"/>
  <c r="AU315" i="2"/>
  <c r="AU316" i="2"/>
  <c r="AU317" i="2"/>
  <c r="AU318" i="2"/>
  <c r="AU319" i="2"/>
  <c r="AU320" i="2"/>
  <c r="AU321" i="2"/>
  <c r="AU322" i="2"/>
  <c r="AU323" i="2"/>
  <c r="AU324" i="2"/>
  <c r="AU325" i="2"/>
  <c r="AU326" i="2"/>
  <c r="AU327" i="2"/>
  <c r="AU328" i="2"/>
  <c r="AU329" i="2"/>
  <c r="AU330" i="2"/>
  <c r="AU331" i="2"/>
  <c r="AU332" i="2"/>
  <c r="AU333" i="2"/>
  <c r="AU334" i="2"/>
  <c r="AU335" i="2"/>
  <c r="AU336" i="2"/>
  <c r="AU337" i="2"/>
  <c r="AU338" i="2"/>
  <c r="AU339" i="2"/>
  <c r="AU340" i="2"/>
  <c r="AU341" i="2"/>
  <c r="AU342" i="2"/>
  <c r="AU343" i="2"/>
  <c r="AU344" i="2"/>
  <c r="AU345" i="2"/>
  <c r="AU346" i="2"/>
  <c r="AU347" i="2"/>
  <c r="AU348" i="2"/>
  <c r="AU349" i="2"/>
  <c r="AU350" i="2"/>
  <c r="AU351" i="2"/>
  <c r="AU352" i="2"/>
  <c r="AU353" i="2"/>
  <c r="AU354" i="2"/>
  <c r="AU355" i="2"/>
  <c r="AU356" i="2"/>
  <c r="AU357" i="2"/>
  <c r="AU358" i="2"/>
  <c r="AU359" i="2"/>
  <c r="AU360" i="2"/>
  <c r="AU361" i="2"/>
  <c r="AU362" i="2"/>
  <c r="AU363" i="2"/>
  <c r="AU364" i="2"/>
  <c r="AU3" i="2"/>
  <c r="AT4" i="2"/>
  <c r="AT5" i="2"/>
  <c r="AT6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T37" i="2"/>
  <c r="AT38" i="2"/>
  <c r="AT39" i="2"/>
  <c r="AT40" i="2"/>
  <c r="AT41" i="2"/>
  <c r="AT42" i="2"/>
  <c r="AT43" i="2"/>
  <c r="AT44" i="2"/>
  <c r="AT45" i="2"/>
  <c r="AT46" i="2"/>
  <c r="AT47" i="2"/>
  <c r="AT48" i="2"/>
  <c r="AT49" i="2"/>
  <c r="AT50" i="2"/>
  <c r="AT51" i="2"/>
  <c r="AT52" i="2"/>
  <c r="AT53" i="2"/>
  <c r="AT54" i="2"/>
  <c r="AT55" i="2"/>
  <c r="AT56" i="2"/>
  <c r="AT57" i="2"/>
  <c r="AT58" i="2"/>
  <c r="AT59" i="2"/>
  <c r="AT60" i="2"/>
  <c r="AT61" i="2"/>
  <c r="AT62" i="2"/>
  <c r="AT63" i="2"/>
  <c r="AT64" i="2"/>
  <c r="AT65" i="2"/>
  <c r="AT66" i="2"/>
  <c r="AT67" i="2"/>
  <c r="AT68" i="2"/>
  <c r="AT69" i="2"/>
  <c r="AT70" i="2"/>
  <c r="AT71" i="2"/>
  <c r="AT72" i="2"/>
  <c r="AT73" i="2"/>
  <c r="AT74" i="2"/>
  <c r="AT75" i="2"/>
  <c r="AT76" i="2"/>
  <c r="AT77" i="2"/>
  <c r="AT78" i="2"/>
  <c r="AT79" i="2"/>
  <c r="AT80" i="2"/>
  <c r="AT81" i="2"/>
  <c r="AT82" i="2"/>
  <c r="AT83" i="2"/>
  <c r="AT84" i="2"/>
  <c r="AT85" i="2"/>
  <c r="AT86" i="2"/>
  <c r="AT87" i="2"/>
  <c r="AT88" i="2"/>
  <c r="AT89" i="2"/>
  <c r="AT90" i="2"/>
  <c r="AT91" i="2"/>
  <c r="AT92" i="2"/>
  <c r="AT93" i="2"/>
  <c r="AT94" i="2"/>
  <c r="AT95" i="2"/>
  <c r="AT96" i="2"/>
  <c r="AT97" i="2"/>
  <c r="AT98" i="2"/>
  <c r="AT99" i="2"/>
  <c r="AT100" i="2"/>
  <c r="AT101" i="2"/>
  <c r="AT102" i="2"/>
  <c r="AT103" i="2"/>
  <c r="AT104" i="2"/>
  <c r="AT105" i="2"/>
  <c r="AT106" i="2"/>
  <c r="AT107" i="2"/>
  <c r="AT108" i="2"/>
  <c r="AT109" i="2"/>
  <c r="AT110" i="2"/>
  <c r="AT111" i="2"/>
  <c r="AT112" i="2"/>
  <c r="AT113" i="2"/>
  <c r="AT114" i="2"/>
  <c r="AT115" i="2"/>
  <c r="AT116" i="2"/>
  <c r="AT117" i="2"/>
  <c r="AT118" i="2"/>
  <c r="AT119" i="2"/>
  <c r="AT120" i="2"/>
  <c r="AT121" i="2"/>
  <c r="AT122" i="2"/>
  <c r="AT123" i="2"/>
  <c r="AT124" i="2"/>
  <c r="AT125" i="2"/>
  <c r="AT126" i="2"/>
  <c r="AT127" i="2"/>
  <c r="AT128" i="2"/>
  <c r="AT129" i="2"/>
  <c r="AT130" i="2"/>
  <c r="AT131" i="2"/>
  <c r="AT132" i="2"/>
  <c r="AT133" i="2"/>
  <c r="AT134" i="2"/>
  <c r="AT135" i="2"/>
  <c r="AT136" i="2"/>
  <c r="AT137" i="2"/>
  <c r="AT138" i="2"/>
  <c r="AT139" i="2"/>
  <c r="AT140" i="2"/>
  <c r="AT141" i="2"/>
  <c r="AT142" i="2"/>
  <c r="AT143" i="2"/>
  <c r="AT144" i="2"/>
  <c r="AT145" i="2"/>
  <c r="AT146" i="2"/>
  <c r="AT147" i="2"/>
  <c r="AT148" i="2"/>
  <c r="AT149" i="2"/>
  <c r="AT150" i="2"/>
  <c r="AT151" i="2"/>
  <c r="AT152" i="2"/>
  <c r="AT153" i="2"/>
  <c r="AT154" i="2"/>
  <c r="AT155" i="2"/>
  <c r="AT156" i="2"/>
  <c r="AT157" i="2"/>
  <c r="AT158" i="2"/>
  <c r="AT159" i="2"/>
  <c r="AT160" i="2"/>
  <c r="AT161" i="2"/>
  <c r="AT162" i="2"/>
  <c r="AT163" i="2"/>
  <c r="AT164" i="2"/>
  <c r="AT165" i="2"/>
  <c r="AT166" i="2"/>
  <c r="AT167" i="2"/>
  <c r="AT168" i="2"/>
  <c r="AT169" i="2"/>
  <c r="AT170" i="2"/>
  <c r="AT171" i="2"/>
  <c r="AT172" i="2"/>
  <c r="AT173" i="2"/>
  <c r="AT174" i="2"/>
  <c r="AT175" i="2"/>
  <c r="AT176" i="2"/>
  <c r="AT177" i="2"/>
  <c r="AT178" i="2"/>
  <c r="AT179" i="2"/>
  <c r="AT180" i="2"/>
  <c r="AT181" i="2"/>
  <c r="AT182" i="2"/>
  <c r="AT183" i="2"/>
  <c r="AT184" i="2"/>
  <c r="AT185" i="2"/>
  <c r="AT186" i="2"/>
  <c r="AT187" i="2"/>
  <c r="AT188" i="2"/>
  <c r="AT189" i="2"/>
  <c r="AT190" i="2"/>
  <c r="AT191" i="2"/>
  <c r="AT192" i="2"/>
  <c r="AT193" i="2"/>
  <c r="AT194" i="2"/>
  <c r="AT195" i="2"/>
  <c r="AT196" i="2"/>
  <c r="AT197" i="2"/>
  <c r="AT198" i="2"/>
  <c r="AT199" i="2"/>
  <c r="AT200" i="2"/>
  <c r="AT201" i="2"/>
  <c r="AT202" i="2"/>
  <c r="AT203" i="2"/>
  <c r="AT204" i="2"/>
  <c r="AT205" i="2"/>
  <c r="AT206" i="2"/>
  <c r="AT207" i="2"/>
  <c r="AT208" i="2"/>
  <c r="AT209" i="2"/>
  <c r="AT210" i="2"/>
  <c r="AT211" i="2"/>
  <c r="AT212" i="2"/>
  <c r="AT213" i="2"/>
  <c r="AT214" i="2"/>
  <c r="AT215" i="2"/>
  <c r="AT216" i="2"/>
  <c r="AT217" i="2"/>
  <c r="AT218" i="2"/>
  <c r="AT219" i="2"/>
  <c r="AT220" i="2"/>
  <c r="AT221" i="2"/>
  <c r="AT222" i="2"/>
  <c r="AT223" i="2"/>
  <c r="AT224" i="2"/>
  <c r="AT225" i="2"/>
  <c r="AT226" i="2"/>
  <c r="AT227" i="2"/>
  <c r="AT228" i="2"/>
  <c r="AT229" i="2"/>
  <c r="AT230" i="2"/>
  <c r="AT231" i="2"/>
  <c r="AT232" i="2"/>
  <c r="AT233" i="2"/>
  <c r="AT234" i="2"/>
  <c r="AT235" i="2"/>
  <c r="AT236" i="2"/>
  <c r="AT237" i="2"/>
  <c r="AT238" i="2"/>
  <c r="AT239" i="2"/>
  <c r="AT240" i="2"/>
  <c r="AT241" i="2"/>
  <c r="AT242" i="2"/>
  <c r="AT243" i="2"/>
  <c r="AT244" i="2"/>
  <c r="AT245" i="2"/>
  <c r="AT246" i="2"/>
  <c r="AT247" i="2"/>
  <c r="AT248" i="2"/>
  <c r="AT249" i="2"/>
  <c r="AT250" i="2"/>
  <c r="AT251" i="2"/>
  <c r="AT252" i="2"/>
  <c r="AT253" i="2"/>
  <c r="AT254" i="2"/>
  <c r="AT255" i="2"/>
  <c r="AT256" i="2"/>
  <c r="AT257" i="2"/>
  <c r="AT258" i="2"/>
  <c r="AT259" i="2"/>
  <c r="AT260" i="2"/>
  <c r="AT261" i="2"/>
  <c r="AT262" i="2"/>
  <c r="AT263" i="2"/>
  <c r="AT264" i="2"/>
  <c r="AT265" i="2"/>
  <c r="AT266" i="2"/>
  <c r="AT267" i="2"/>
  <c r="AT268" i="2"/>
  <c r="AT269" i="2"/>
  <c r="AT270" i="2"/>
  <c r="AT271" i="2"/>
  <c r="AT272" i="2"/>
  <c r="AT273" i="2"/>
  <c r="AT274" i="2"/>
  <c r="AT275" i="2"/>
  <c r="AT276" i="2"/>
  <c r="AT277" i="2"/>
  <c r="AT278" i="2"/>
  <c r="AT279" i="2"/>
  <c r="AT280" i="2"/>
  <c r="AT281" i="2"/>
  <c r="AT282" i="2"/>
  <c r="AT283" i="2"/>
  <c r="AT284" i="2"/>
  <c r="AT285" i="2"/>
  <c r="AT286" i="2"/>
  <c r="AT287" i="2"/>
  <c r="AT288" i="2"/>
  <c r="AT289" i="2"/>
  <c r="AT290" i="2"/>
  <c r="AT291" i="2"/>
  <c r="AT292" i="2"/>
  <c r="AT293" i="2"/>
  <c r="AT294" i="2"/>
  <c r="AT295" i="2"/>
  <c r="AT296" i="2"/>
  <c r="AT297" i="2"/>
  <c r="AT298" i="2"/>
  <c r="AT299" i="2"/>
  <c r="AT300" i="2"/>
  <c r="AT301" i="2"/>
  <c r="AT302" i="2"/>
  <c r="AT303" i="2"/>
  <c r="AT304" i="2"/>
  <c r="AT305" i="2"/>
  <c r="AT306" i="2"/>
  <c r="AT307" i="2"/>
  <c r="AT308" i="2"/>
  <c r="AT309" i="2"/>
  <c r="AT310" i="2"/>
  <c r="AT311" i="2"/>
  <c r="AT312" i="2"/>
  <c r="AT313" i="2"/>
  <c r="AT314" i="2"/>
  <c r="AT315" i="2"/>
  <c r="AT316" i="2"/>
  <c r="AT317" i="2"/>
  <c r="AT318" i="2"/>
  <c r="AT319" i="2"/>
  <c r="AT320" i="2"/>
  <c r="AT321" i="2"/>
  <c r="AT322" i="2"/>
  <c r="AT323" i="2"/>
  <c r="AT324" i="2"/>
  <c r="AT325" i="2"/>
  <c r="AT326" i="2"/>
  <c r="AT327" i="2"/>
  <c r="AT328" i="2"/>
  <c r="AT329" i="2"/>
  <c r="AT330" i="2"/>
  <c r="AT331" i="2"/>
  <c r="AT332" i="2"/>
  <c r="AT333" i="2"/>
  <c r="AT334" i="2"/>
  <c r="AT335" i="2"/>
  <c r="AT336" i="2"/>
  <c r="AT337" i="2"/>
  <c r="AT338" i="2"/>
  <c r="AT339" i="2"/>
  <c r="AT340" i="2"/>
  <c r="AT341" i="2"/>
  <c r="AT342" i="2"/>
  <c r="AT343" i="2"/>
  <c r="AT344" i="2"/>
  <c r="AT345" i="2"/>
  <c r="AT346" i="2"/>
  <c r="AT347" i="2"/>
  <c r="AT348" i="2"/>
  <c r="AT349" i="2"/>
  <c r="AT350" i="2"/>
  <c r="AT351" i="2"/>
  <c r="AT352" i="2"/>
  <c r="AT353" i="2"/>
  <c r="AT354" i="2"/>
  <c r="AT355" i="2"/>
  <c r="AT356" i="2"/>
  <c r="AT357" i="2"/>
  <c r="AT358" i="2"/>
  <c r="AT359" i="2"/>
  <c r="AT360" i="2"/>
  <c r="AT361" i="2"/>
  <c r="AT362" i="2"/>
  <c r="AT363" i="2"/>
  <c r="AT364" i="2"/>
  <c r="AT3" i="2"/>
  <c r="AS4" i="2"/>
  <c r="AS5" i="2"/>
  <c r="AS6" i="2"/>
  <c r="AS7" i="2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S25" i="2"/>
  <c r="AS26" i="2"/>
  <c r="AS27" i="2"/>
  <c r="AS28" i="2"/>
  <c r="AS29" i="2"/>
  <c r="AS30" i="2"/>
  <c r="AS31" i="2"/>
  <c r="AS32" i="2"/>
  <c r="AS33" i="2"/>
  <c r="AS34" i="2"/>
  <c r="AS35" i="2"/>
  <c r="AS36" i="2"/>
  <c r="AS37" i="2"/>
  <c r="AS38" i="2"/>
  <c r="AS39" i="2"/>
  <c r="AS40" i="2"/>
  <c r="AS41" i="2"/>
  <c r="AS42" i="2"/>
  <c r="AS43" i="2"/>
  <c r="AS44" i="2"/>
  <c r="AS45" i="2"/>
  <c r="AS46" i="2"/>
  <c r="AS47" i="2"/>
  <c r="AS48" i="2"/>
  <c r="AS49" i="2"/>
  <c r="AS50" i="2"/>
  <c r="AS51" i="2"/>
  <c r="AS52" i="2"/>
  <c r="AS53" i="2"/>
  <c r="AS54" i="2"/>
  <c r="AS55" i="2"/>
  <c r="AS56" i="2"/>
  <c r="AS57" i="2"/>
  <c r="AS58" i="2"/>
  <c r="AS59" i="2"/>
  <c r="AS60" i="2"/>
  <c r="AS61" i="2"/>
  <c r="AS62" i="2"/>
  <c r="AS63" i="2"/>
  <c r="AS64" i="2"/>
  <c r="AS65" i="2"/>
  <c r="AS66" i="2"/>
  <c r="AS67" i="2"/>
  <c r="AS68" i="2"/>
  <c r="AS69" i="2"/>
  <c r="AS70" i="2"/>
  <c r="AS71" i="2"/>
  <c r="AS72" i="2"/>
  <c r="AS73" i="2"/>
  <c r="AS74" i="2"/>
  <c r="AS75" i="2"/>
  <c r="AS76" i="2"/>
  <c r="AS77" i="2"/>
  <c r="AS78" i="2"/>
  <c r="AS79" i="2"/>
  <c r="AS80" i="2"/>
  <c r="AS81" i="2"/>
  <c r="AS82" i="2"/>
  <c r="AS83" i="2"/>
  <c r="AS84" i="2"/>
  <c r="AS85" i="2"/>
  <c r="AS86" i="2"/>
  <c r="AS87" i="2"/>
  <c r="AS88" i="2"/>
  <c r="AS89" i="2"/>
  <c r="AS90" i="2"/>
  <c r="AS91" i="2"/>
  <c r="AS92" i="2"/>
  <c r="AS93" i="2"/>
  <c r="AS94" i="2"/>
  <c r="AS95" i="2"/>
  <c r="AS96" i="2"/>
  <c r="AS97" i="2"/>
  <c r="AS98" i="2"/>
  <c r="AS99" i="2"/>
  <c r="AS100" i="2"/>
  <c r="AS101" i="2"/>
  <c r="AS102" i="2"/>
  <c r="AS103" i="2"/>
  <c r="AS104" i="2"/>
  <c r="AS105" i="2"/>
  <c r="AS106" i="2"/>
  <c r="AS107" i="2"/>
  <c r="AS108" i="2"/>
  <c r="AS109" i="2"/>
  <c r="AS110" i="2"/>
  <c r="AS111" i="2"/>
  <c r="AS112" i="2"/>
  <c r="AS113" i="2"/>
  <c r="AS114" i="2"/>
  <c r="AS115" i="2"/>
  <c r="AS116" i="2"/>
  <c r="AS117" i="2"/>
  <c r="AS118" i="2"/>
  <c r="AS119" i="2"/>
  <c r="AS120" i="2"/>
  <c r="AS121" i="2"/>
  <c r="AS122" i="2"/>
  <c r="AS123" i="2"/>
  <c r="AS124" i="2"/>
  <c r="AS125" i="2"/>
  <c r="AS126" i="2"/>
  <c r="AS127" i="2"/>
  <c r="AS128" i="2"/>
  <c r="AS129" i="2"/>
  <c r="AS130" i="2"/>
  <c r="AS131" i="2"/>
  <c r="AS132" i="2"/>
  <c r="AS133" i="2"/>
  <c r="AS134" i="2"/>
  <c r="AS135" i="2"/>
  <c r="AS136" i="2"/>
  <c r="AS137" i="2"/>
  <c r="AS138" i="2"/>
  <c r="AS139" i="2"/>
  <c r="AS140" i="2"/>
  <c r="AS141" i="2"/>
  <c r="AS142" i="2"/>
  <c r="AS143" i="2"/>
  <c r="AS144" i="2"/>
  <c r="AS145" i="2"/>
  <c r="AS146" i="2"/>
  <c r="AS147" i="2"/>
  <c r="AS148" i="2"/>
  <c r="AS149" i="2"/>
  <c r="AS150" i="2"/>
  <c r="AS151" i="2"/>
  <c r="AS152" i="2"/>
  <c r="AS153" i="2"/>
  <c r="AS154" i="2"/>
  <c r="AS155" i="2"/>
  <c r="AS156" i="2"/>
  <c r="AS157" i="2"/>
  <c r="AS158" i="2"/>
  <c r="AS159" i="2"/>
  <c r="AS160" i="2"/>
  <c r="AS161" i="2"/>
  <c r="AS162" i="2"/>
  <c r="AS163" i="2"/>
  <c r="AS164" i="2"/>
  <c r="AS165" i="2"/>
  <c r="AS166" i="2"/>
  <c r="AS167" i="2"/>
  <c r="AS168" i="2"/>
  <c r="AS169" i="2"/>
  <c r="AS170" i="2"/>
  <c r="AS171" i="2"/>
  <c r="AS172" i="2"/>
  <c r="AS173" i="2"/>
  <c r="AS174" i="2"/>
  <c r="AS175" i="2"/>
  <c r="AS176" i="2"/>
  <c r="AS177" i="2"/>
  <c r="AS178" i="2"/>
  <c r="AS179" i="2"/>
  <c r="AS180" i="2"/>
  <c r="AS181" i="2"/>
  <c r="AS182" i="2"/>
  <c r="AS183" i="2"/>
  <c r="AS184" i="2"/>
  <c r="AS185" i="2"/>
  <c r="AS186" i="2"/>
  <c r="AS187" i="2"/>
  <c r="AS188" i="2"/>
  <c r="AS189" i="2"/>
  <c r="AS190" i="2"/>
  <c r="AS191" i="2"/>
  <c r="AS192" i="2"/>
  <c r="AS193" i="2"/>
  <c r="AS194" i="2"/>
  <c r="AS195" i="2"/>
  <c r="AS196" i="2"/>
  <c r="AS197" i="2"/>
  <c r="AS198" i="2"/>
  <c r="AS199" i="2"/>
  <c r="AS200" i="2"/>
  <c r="AS201" i="2"/>
  <c r="AS202" i="2"/>
  <c r="AS203" i="2"/>
  <c r="AS204" i="2"/>
  <c r="AS205" i="2"/>
  <c r="AS206" i="2"/>
  <c r="AS207" i="2"/>
  <c r="AS208" i="2"/>
  <c r="AS209" i="2"/>
  <c r="AS210" i="2"/>
  <c r="AS211" i="2"/>
  <c r="AS212" i="2"/>
  <c r="AS213" i="2"/>
  <c r="AS214" i="2"/>
  <c r="AS215" i="2"/>
  <c r="AS216" i="2"/>
  <c r="AS217" i="2"/>
  <c r="AS218" i="2"/>
  <c r="AS219" i="2"/>
  <c r="AS220" i="2"/>
  <c r="AS221" i="2"/>
  <c r="AS222" i="2"/>
  <c r="AS223" i="2"/>
  <c r="AS224" i="2"/>
  <c r="AS225" i="2"/>
  <c r="AS226" i="2"/>
  <c r="AS227" i="2"/>
  <c r="AS228" i="2"/>
  <c r="AS229" i="2"/>
  <c r="AS230" i="2"/>
  <c r="AS231" i="2"/>
  <c r="AS232" i="2"/>
  <c r="AS233" i="2"/>
  <c r="AS234" i="2"/>
  <c r="AS235" i="2"/>
  <c r="AS236" i="2"/>
  <c r="AS237" i="2"/>
  <c r="AS238" i="2"/>
  <c r="AS239" i="2"/>
  <c r="AS240" i="2"/>
  <c r="AS241" i="2"/>
  <c r="AS242" i="2"/>
  <c r="AS243" i="2"/>
  <c r="AS244" i="2"/>
  <c r="AS245" i="2"/>
  <c r="AS246" i="2"/>
  <c r="AS247" i="2"/>
  <c r="AS248" i="2"/>
  <c r="AS249" i="2"/>
  <c r="AS250" i="2"/>
  <c r="AS251" i="2"/>
  <c r="AS252" i="2"/>
  <c r="AS253" i="2"/>
  <c r="AS254" i="2"/>
  <c r="AS255" i="2"/>
  <c r="AS256" i="2"/>
  <c r="AS257" i="2"/>
  <c r="AS258" i="2"/>
  <c r="AS259" i="2"/>
  <c r="AS260" i="2"/>
  <c r="AS261" i="2"/>
  <c r="AS262" i="2"/>
  <c r="AS263" i="2"/>
  <c r="AS264" i="2"/>
  <c r="AS265" i="2"/>
  <c r="AS266" i="2"/>
  <c r="AS267" i="2"/>
  <c r="AS268" i="2"/>
  <c r="AS269" i="2"/>
  <c r="AS270" i="2"/>
  <c r="AS271" i="2"/>
  <c r="AS272" i="2"/>
  <c r="AS273" i="2"/>
  <c r="AS274" i="2"/>
  <c r="AS275" i="2"/>
  <c r="AS276" i="2"/>
  <c r="AS277" i="2"/>
  <c r="AS278" i="2"/>
  <c r="AS279" i="2"/>
  <c r="AS280" i="2"/>
  <c r="AS281" i="2"/>
  <c r="AS282" i="2"/>
  <c r="AS283" i="2"/>
  <c r="AS284" i="2"/>
  <c r="AS285" i="2"/>
  <c r="AS286" i="2"/>
  <c r="AS287" i="2"/>
  <c r="AS288" i="2"/>
  <c r="AS289" i="2"/>
  <c r="AS290" i="2"/>
  <c r="AS291" i="2"/>
  <c r="AS292" i="2"/>
  <c r="AS293" i="2"/>
  <c r="AS294" i="2"/>
  <c r="AS295" i="2"/>
  <c r="AS296" i="2"/>
  <c r="AS297" i="2"/>
  <c r="AS298" i="2"/>
  <c r="AS299" i="2"/>
  <c r="AS300" i="2"/>
  <c r="AS301" i="2"/>
  <c r="AS302" i="2"/>
  <c r="AS303" i="2"/>
  <c r="AS304" i="2"/>
  <c r="AS305" i="2"/>
  <c r="AS306" i="2"/>
  <c r="AS307" i="2"/>
  <c r="AS308" i="2"/>
  <c r="AS309" i="2"/>
  <c r="AS310" i="2"/>
  <c r="AS311" i="2"/>
  <c r="AS312" i="2"/>
  <c r="AS313" i="2"/>
  <c r="AS314" i="2"/>
  <c r="AS315" i="2"/>
  <c r="AS316" i="2"/>
  <c r="AS317" i="2"/>
  <c r="AS318" i="2"/>
  <c r="AS319" i="2"/>
  <c r="AS320" i="2"/>
  <c r="AS321" i="2"/>
  <c r="AS322" i="2"/>
  <c r="AS323" i="2"/>
  <c r="AS324" i="2"/>
  <c r="AS325" i="2"/>
  <c r="AS326" i="2"/>
  <c r="AS327" i="2"/>
  <c r="AS328" i="2"/>
  <c r="AS329" i="2"/>
  <c r="AS330" i="2"/>
  <c r="AS331" i="2"/>
  <c r="AS332" i="2"/>
  <c r="AS333" i="2"/>
  <c r="AS334" i="2"/>
  <c r="AS335" i="2"/>
  <c r="AS336" i="2"/>
  <c r="AS337" i="2"/>
  <c r="AS338" i="2"/>
  <c r="AS339" i="2"/>
  <c r="AS340" i="2"/>
  <c r="AS341" i="2"/>
  <c r="AS342" i="2"/>
  <c r="AS343" i="2"/>
  <c r="AS344" i="2"/>
  <c r="AS345" i="2"/>
  <c r="AS346" i="2"/>
  <c r="AS347" i="2"/>
  <c r="AS348" i="2"/>
  <c r="AS349" i="2"/>
  <c r="AS350" i="2"/>
  <c r="AS351" i="2"/>
  <c r="AS352" i="2"/>
  <c r="AS353" i="2"/>
  <c r="AS354" i="2"/>
  <c r="AS355" i="2"/>
  <c r="AS356" i="2"/>
  <c r="AS357" i="2"/>
  <c r="AS358" i="2"/>
  <c r="AS359" i="2"/>
  <c r="AS360" i="2"/>
  <c r="AS361" i="2"/>
  <c r="AS362" i="2"/>
  <c r="AS363" i="2"/>
  <c r="AS364" i="2"/>
  <c r="AS3" i="2"/>
  <c r="AR4" i="2"/>
  <c r="AR5" i="2"/>
  <c r="AR6" i="2"/>
  <c r="AR7" i="2"/>
  <c r="AR8" i="2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R25" i="2"/>
  <c r="AR26" i="2"/>
  <c r="AR27" i="2"/>
  <c r="AR28" i="2"/>
  <c r="AR29" i="2"/>
  <c r="AR30" i="2"/>
  <c r="AR31" i="2"/>
  <c r="AR32" i="2"/>
  <c r="AR33" i="2"/>
  <c r="AR34" i="2"/>
  <c r="AR35" i="2"/>
  <c r="AR36" i="2"/>
  <c r="AR37" i="2"/>
  <c r="AR38" i="2"/>
  <c r="AR39" i="2"/>
  <c r="AR40" i="2"/>
  <c r="AR41" i="2"/>
  <c r="AR42" i="2"/>
  <c r="AR43" i="2"/>
  <c r="AR44" i="2"/>
  <c r="AR45" i="2"/>
  <c r="AR46" i="2"/>
  <c r="AR47" i="2"/>
  <c r="AR48" i="2"/>
  <c r="AR49" i="2"/>
  <c r="AR50" i="2"/>
  <c r="AR51" i="2"/>
  <c r="AR52" i="2"/>
  <c r="AR53" i="2"/>
  <c r="AR54" i="2"/>
  <c r="AR55" i="2"/>
  <c r="AR56" i="2"/>
  <c r="AR57" i="2"/>
  <c r="AR58" i="2"/>
  <c r="AR59" i="2"/>
  <c r="AR60" i="2"/>
  <c r="AR61" i="2"/>
  <c r="AR62" i="2"/>
  <c r="AR63" i="2"/>
  <c r="AR64" i="2"/>
  <c r="AR65" i="2"/>
  <c r="AR66" i="2"/>
  <c r="AR67" i="2"/>
  <c r="AR68" i="2"/>
  <c r="AR69" i="2"/>
  <c r="AR70" i="2"/>
  <c r="AR71" i="2"/>
  <c r="AR72" i="2"/>
  <c r="AR73" i="2"/>
  <c r="AR74" i="2"/>
  <c r="AR75" i="2"/>
  <c r="AR76" i="2"/>
  <c r="AR77" i="2"/>
  <c r="AR78" i="2"/>
  <c r="AR79" i="2"/>
  <c r="AR80" i="2"/>
  <c r="AR81" i="2"/>
  <c r="AR82" i="2"/>
  <c r="AR83" i="2"/>
  <c r="AR84" i="2"/>
  <c r="AR85" i="2"/>
  <c r="AR86" i="2"/>
  <c r="AR87" i="2"/>
  <c r="AR88" i="2"/>
  <c r="AR89" i="2"/>
  <c r="AR90" i="2"/>
  <c r="AR91" i="2"/>
  <c r="AR92" i="2"/>
  <c r="AR93" i="2"/>
  <c r="AR94" i="2"/>
  <c r="AR95" i="2"/>
  <c r="AR96" i="2"/>
  <c r="AR97" i="2"/>
  <c r="AR98" i="2"/>
  <c r="AR99" i="2"/>
  <c r="AR100" i="2"/>
  <c r="AR101" i="2"/>
  <c r="AR102" i="2"/>
  <c r="AR103" i="2"/>
  <c r="AR104" i="2"/>
  <c r="AR105" i="2"/>
  <c r="AR106" i="2"/>
  <c r="AR107" i="2"/>
  <c r="AR108" i="2"/>
  <c r="AR109" i="2"/>
  <c r="AR110" i="2"/>
  <c r="AR111" i="2"/>
  <c r="AR112" i="2"/>
  <c r="AR113" i="2"/>
  <c r="AR114" i="2"/>
  <c r="AR115" i="2"/>
  <c r="AR116" i="2"/>
  <c r="AR117" i="2"/>
  <c r="AR118" i="2"/>
  <c r="AR119" i="2"/>
  <c r="AR120" i="2"/>
  <c r="AR121" i="2"/>
  <c r="AR122" i="2"/>
  <c r="AR123" i="2"/>
  <c r="AR124" i="2"/>
  <c r="AR125" i="2"/>
  <c r="AR126" i="2"/>
  <c r="AR127" i="2"/>
  <c r="AR128" i="2"/>
  <c r="AR129" i="2"/>
  <c r="AR130" i="2"/>
  <c r="AR131" i="2"/>
  <c r="AR132" i="2"/>
  <c r="AR133" i="2"/>
  <c r="AR134" i="2"/>
  <c r="AR135" i="2"/>
  <c r="AR136" i="2"/>
  <c r="AR137" i="2"/>
  <c r="AR138" i="2"/>
  <c r="AR139" i="2"/>
  <c r="AR140" i="2"/>
  <c r="AR141" i="2"/>
  <c r="AR142" i="2"/>
  <c r="AR143" i="2"/>
  <c r="AR144" i="2"/>
  <c r="AR145" i="2"/>
  <c r="AR146" i="2"/>
  <c r="AR147" i="2"/>
  <c r="AR148" i="2"/>
  <c r="AR149" i="2"/>
  <c r="AR150" i="2"/>
  <c r="AR151" i="2"/>
  <c r="AR152" i="2"/>
  <c r="AR153" i="2"/>
  <c r="AR154" i="2"/>
  <c r="AR155" i="2"/>
  <c r="AR156" i="2"/>
  <c r="AR157" i="2"/>
  <c r="AR158" i="2"/>
  <c r="AR159" i="2"/>
  <c r="AR160" i="2"/>
  <c r="AR161" i="2"/>
  <c r="AR162" i="2"/>
  <c r="AR163" i="2"/>
  <c r="AR164" i="2"/>
  <c r="AR165" i="2"/>
  <c r="AR166" i="2"/>
  <c r="AR167" i="2"/>
  <c r="AR168" i="2"/>
  <c r="AR169" i="2"/>
  <c r="AR170" i="2"/>
  <c r="AR171" i="2"/>
  <c r="AR172" i="2"/>
  <c r="AR173" i="2"/>
  <c r="AR174" i="2"/>
  <c r="AR175" i="2"/>
  <c r="AR176" i="2"/>
  <c r="AR177" i="2"/>
  <c r="AR178" i="2"/>
  <c r="AR179" i="2"/>
  <c r="AR180" i="2"/>
  <c r="AR181" i="2"/>
  <c r="AR182" i="2"/>
  <c r="AR183" i="2"/>
  <c r="AR184" i="2"/>
  <c r="AR185" i="2"/>
  <c r="AR186" i="2"/>
  <c r="AR187" i="2"/>
  <c r="AR188" i="2"/>
  <c r="AR189" i="2"/>
  <c r="AR190" i="2"/>
  <c r="AR191" i="2"/>
  <c r="AR192" i="2"/>
  <c r="AR193" i="2"/>
  <c r="AR194" i="2"/>
  <c r="AR195" i="2"/>
  <c r="AR196" i="2"/>
  <c r="AR197" i="2"/>
  <c r="AR198" i="2"/>
  <c r="AR199" i="2"/>
  <c r="AR200" i="2"/>
  <c r="AR201" i="2"/>
  <c r="AR202" i="2"/>
  <c r="AR203" i="2"/>
  <c r="AR204" i="2"/>
  <c r="AR205" i="2"/>
  <c r="AR206" i="2"/>
  <c r="AR207" i="2"/>
  <c r="AR208" i="2"/>
  <c r="AR209" i="2"/>
  <c r="AR210" i="2"/>
  <c r="AR211" i="2"/>
  <c r="AR212" i="2"/>
  <c r="AR213" i="2"/>
  <c r="AR214" i="2"/>
  <c r="AR215" i="2"/>
  <c r="AR216" i="2"/>
  <c r="AR217" i="2"/>
  <c r="AR218" i="2"/>
  <c r="AR219" i="2"/>
  <c r="AR220" i="2"/>
  <c r="AR221" i="2"/>
  <c r="AR222" i="2"/>
  <c r="AR223" i="2"/>
  <c r="AR224" i="2"/>
  <c r="AR225" i="2"/>
  <c r="AR226" i="2"/>
  <c r="AR227" i="2"/>
  <c r="AR228" i="2"/>
  <c r="AR229" i="2"/>
  <c r="AR230" i="2"/>
  <c r="AR231" i="2"/>
  <c r="AR232" i="2"/>
  <c r="AR233" i="2"/>
  <c r="AR234" i="2"/>
  <c r="AR235" i="2"/>
  <c r="AR236" i="2"/>
  <c r="AR237" i="2"/>
  <c r="AR238" i="2"/>
  <c r="AR239" i="2"/>
  <c r="AR240" i="2"/>
  <c r="AR241" i="2"/>
  <c r="AR242" i="2"/>
  <c r="AR243" i="2"/>
  <c r="AR244" i="2"/>
  <c r="AR245" i="2"/>
  <c r="AR246" i="2"/>
  <c r="AR247" i="2"/>
  <c r="AR248" i="2"/>
  <c r="AR249" i="2"/>
  <c r="AR250" i="2"/>
  <c r="AR251" i="2"/>
  <c r="AR252" i="2"/>
  <c r="AR253" i="2"/>
  <c r="AR254" i="2"/>
  <c r="AR255" i="2"/>
  <c r="AR256" i="2"/>
  <c r="AR257" i="2"/>
  <c r="AR258" i="2"/>
  <c r="AR259" i="2"/>
  <c r="AR260" i="2"/>
  <c r="AR261" i="2"/>
  <c r="AR262" i="2"/>
  <c r="AR263" i="2"/>
  <c r="AR264" i="2"/>
  <c r="AR265" i="2"/>
  <c r="AR266" i="2"/>
  <c r="AR267" i="2"/>
  <c r="AR268" i="2"/>
  <c r="AR269" i="2"/>
  <c r="AR270" i="2"/>
  <c r="AR271" i="2"/>
  <c r="AR272" i="2"/>
  <c r="AR273" i="2"/>
  <c r="AR274" i="2"/>
  <c r="AR275" i="2"/>
  <c r="AR276" i="2"/>
  <c r="AR277" i="2"/>
  <c r="AR278" i="2"/>
  <c r="AR279" i="2"/>
  <c r="AR280" i="2"/>
  <c r="AR281" i="2"/>
  <c r="AR282" i="2"/>
  <c r="AR283" i="2"/>
  <c r="AR284" i="2"/>
  <c r="AR285" i="2"/>
  <c r="AR286" i="2"/>
  <c r="AR287" i="2"/>
  <c r="AR288" i="2"/>
  <c r="AR289" i="2"/>
  <c r="AR290" i="2"/>
  <c r="AR291" i="2"/>
  <c r="AR292" i="2"/>
  <c r="AR293" i="2"/>
  <c r="AR294" i="2"/>
  <c r="AR295" i="2"/>
  <c r="AR296" i="2"/>
  <c r="AR297" i="2"/>
  <c r="AR298" i="2"/>
  <c r="AR299" i="2"/>
  <c r="AR300" i="2"/>
  <c r="AR301" i="2"/>
  <c r="AR302" i="2"/>
  <c r="AR303" i="2"/>
  <c r="AR304" i="2"/>
  <c r="AR305" i="2"/>
  <c r="AR306" i="2"/>
  <c r="AR307" i="2"/>
  <c r="AR308" i="2"/>
  <c r="AR309" i="2"/>
  <c r="AR310" i="2"/>
  <c r="AR311" i="2"/>
  <c r="AR312" i="2"/>
  <c r="AR313" i="2"/>
  <c r="AR314" i="2"/>
  <c r="AR315" i="2"/>
  <c r="AR316" i="2"/>
  <c r="AR317" i="2"/>
  <c r="AR318" i="2"/>
  <c r="AR319" i="2"/>
  <c r="AR320" i="2"/>
  <c r="AR321" i="2"/>
  <c r="AR322" i="2"/>
  <c r="AR323" i="2"/>
  <c r="AR324" i="2"/>
  <c r="AR325" i="2"/>
  <c r="AR326" i="2"/>
  <c r="AR327" i="2"/>
  <c r="AR328" i="2"/>
  <c r="AR329" i="2"/>
  <c r="AR330" i="2"/>
  <c r="AR331" i="2"/>
  <c r="AR332" i="2"/>
  <c r="AR333" i="2"/>
  <c r="AR334" i="2"/>
  <c r="AR335" i="2"/>
  <c r="AR336" i="2"/>
  <c r="AR337" i="2"/>
  <c r="AR338" i="2"/>
  <c r="AR339" i="2"/>
  <c r="AR340" i="2"/>
  <c r="AR341" i="2"/>
  <c r="AR342" i="2"/>
  <c r="AR343" i="2"/>
  <c r="AR344" i="2"/>
  <c r="AR345" i="2"/>
  <c r="AR346" i="2"/>
  <c r="AR347" i="2"/>
  <c r="AR348" i="2"/>
  <c r="AR349" i="2"/>
  <c r="AR350" i="2"/>
  <c r="AR351" i="2"/>
  <c r="AR352" i="2"/>
  <c r="AR353" i="2"/>
  <c r="AR354" i="2"/>
  <c r="AR355" i="2"/>
  <c r="AR356" i="2"/>
  <c r="AR357" i="2"/>
  <c r="AR358" i="2"/>
  <c r="AR359" i="2"/>
  <c r="AR360" i="2"/>
  <c r="AR361" i="2"/>
  <c r="AR362" i="2"/>
  <c r="AR363" i="2"/>
  <c r="AR364" i="2"/>
  <c r="AR3" i="2"/>
  <c r="AQ4" i="2"/>
  <c r="AQ5" i="2"/>
  <c r="AQ6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24" i="2"/>
  <c r="AQ25" i="2"/>
  <c r="AQ26" i="2"/>
  <c r="AQ27" i="2"/>
  <c r="AQ28" i="2"/>
  <c r="AQ29" i="2"/>
  <c r="AQ30" i="2"/>
  <c r="AQ31" i="2"/>
  <c r="AQ32" i="2"/>
  <c r="AQ33" i="2"/>
  <c r="AQ34" i="2"/>
  <c r="AQ35" i="2"/>
  <c r="AQ36" i="2"/>
  <c r="AQ37" i="2"/>
  <c r="AQ38" i="2"/>
  <c r="AQ39" i="2"/>
  <c r="AQ40" i="2"/>
  <c r="AQ41" i="2"/>
  <c r="AQ42" i="2"/>
  <c r="AQ43" i="2"/>
  <c r="AQ44" i="2"/>
  <c r="AQ45" i="2"/>
  <c r="AQ46" i="2"/>
  <c r="AQ47" i="2"/>
  <c r="AQ48" i="2"/>
  <c r="AQ49" i="2"/>
  <c r="AQ50" i="2"/>
  <c r="AQ51" i="2"/>
  <c r="AQ52" i="2"/>
  <c r="AQ53" i="2"/>
  <c r="AQ54" i="2"/>
  <c r="AQ55" i="2"/>
  <c r="AQ56" i="2"/>
  <c r="AQ57" i="2"/>
  <c r="AQ58" i="2"/>
  <c r="AQ59" i="2"/>
  <c r="AQ60" i="2"/>
  <c r="AQ61" i="2"/>
  <c r="AQ62" i="2"/>
  <c r="AQ63" i="2"/>
  <c r="AQ64" i="2"/>
  <c r="AQ65" i="2"/>
  <c r="AQ66" i="2"/>
  <c r="AQ67" i="2"/>
  <c r="AQ68" i="2"/>
  <c r="AQ69" i="2"/>
  <c r="AQ70" i="2"/>
  <c r="AQ71" i="2"/>
  <c r="AQ72" i="2"/>
  <c r="AQ73" i="2"/>
  <c r="AQ74" i="2"/>
  <c r="AQ75" i="2"/>
  <c r="AQ76" i="2"/>
  <c r="AQ77" i="2"/>
  <c r="AQ78" i="2"/>
  <c r="AQ79" i="2"/>
  <c r="AQ80" i="2"/>
  <c r="AQ81" i="2"/>
  <c r="AQ82" i="2"/>
  <c r="AQ83" i="2"/>
  <c r="AQ84" i="2"/>
  <c r="AQ85" i="2"/>
  <c r="AQ86" i="2"/>
  <c r="AQ87" i="2"/>
  <c r="AQ88" i="2"/>
  <c r="AQ89" i="2"/>
  <c r="AQ90" i="2"/>
  <c r="AQ91" i="2"/>
  <c r="AQ92" i="2"/>
  <c r="AQ93" i="2"/>
  <c r="AQ94" i="2"/>
  <c r="AQ95" i="2"/>
  <c r="AQ96" i="2"/>
  <c r="AQ97" i="2"/>
  <c r="AQ98" i="2"/>
  <c r="AQ99" i="2"/>
  <c r="AQ100" i="2"/>
  <c r="AQ101" i="2"/>
  <c r="AQ102" i="2"/>
  <c r="AQ103" i="2"/>
  <c r="AQ104" i="2"/>
  <c r="AQ105" i="2"/>
  <c r="AQ106" i="2"/>
  <c r="AQ107" i="2"/>
  <c r="AQ108" i="2"/>
  <c r="AQ109" i="2"/>
  <c r="AQ110" i="2"/>
  <c r="AQ111" i="2"/>
  <c r="AQ112" i="2"/>
  <c r="AQ113" i="2"/>
  <c r="AQ114" i="2"/>
  <c r="AQ115" i="2"/>
  <c r="AQ116" i="2"/>
  <c r="AQ117" i="2"/>
  <c r="AQ118" i="2"/>
  <c r="AQ119" i="2"/>
  <c r="AQ120" i="2"/>
  <c r="AQ121" i="2"/>
  <c r="AQ122" i="2"/>
  <c r="AQ123" i="2"/>
  <c r="AQ124" i="2"/>
  <c r="AQ125" i="2"/>
  <c r="AQ126" i="2"/>
  <c r="AQ127" i="2"/>
  <c r="AQ128" i="2"/>
  <c r="AQ129" i="2"/>
  <c r="AQ130" i="2"/>
  <c r="AQ131" i="2"/>
  <c r="AQ132" i="2"/>
  <c r="AQ133" i="2"/>
  <c r="AQ134" i="2"/>
  <c r="AQ135" i="2"/>
  <c r="AQ136" i="2"/>
  <c r="AQ137" i="2"/>
  <c r="AQ138" i="2"/>
  <c r="AQ139" i="2"/>
  <c r="AQ140" i="2"/>
  <c r="AQ141" i="2"/>
  <c r="AQ142" i="2"/>
  <c r="AQ143" i="2"/>
  <c r="AQ144" i="2"/>
  <c r="AQ145" i="2"/>
  <c r="AQ146" i="2"/>
  <c r="AQ147" i="2"/>
  <c r="AQ148" i="2"/>
  <c r="AQ149" i="2"/>
  <c r="AQ150" i="2"/>
  <c r="AQ151" i="2"/>
  <c r="AQ152" i="2"/>
  <c r="AQ153" i="2"/>
  <c r="AQ154" i="2"/>
  <c r="AQ155" i="2"/>
  <c r="AQ156" i="2"/>
  <c r="AQ157" i="2"/>
  <c r="AQ158" i="2"/>
  <c r="AQ159" i="2"/>
  <c r="AQ160" i="2"/>
  <c r="AQ161" i="2"/>
  <c r="AQ162" i="2"/>
  <c r="AQ163" i="2"/>
  <c r="AQ164" i="2"/>
  <c r="AQ165" i="2"/>
  <c r="AQ166" i="2"/>
  <c r="AQ167" i="2"/>
  <c r="AQ168" i="2"/>
  <c r="AQ169" i="2"/>
  <c r="AQ170" i="2"/>
  <c r="AQ171" i="2"/>
  <c r="AQ172" i="2"/>
  <c r="AQ173" i="2"/>
  <c r="AQ174" i="2"/>
  <c r="AQ175" i="2"/>
  <c r="AQ176" i="2"/>
  <c r="AQ177" i="2"/>
  <c r="AQ178" i="2"/>
  <c r="AQ179" i="2"/>
  <c r="AQ180" i="2"/>
  <c r="AQ181" i="2"/>
  <c r="AQ182" i="2"/>
  <c r="AQ183" i="2"/>
  <c r="AQ184" i="2"/>
  <c r="AQ185" i="2"/>
  <c r="AQ186" i="2"/>
  <c r="AQ187" i="2"/>
  <c r="AQ188" i="2"/>
  <c r="AQ189" i="2"/>
  <c r="AQ190" i="2"/>
  <c r="AQ191" i="2"/>
  <c r="AQ192" i="2"/>
  <c r="AQ193" i="2"/>
  <c r="AQ194" i="2"/>
  <c r="AQ195" i="2"/>
  <c r="AQ196" i="2"/>
  <c r="AQ197" i="2"/>
  <c r="AQ198" i="2"/>
  <c r="AQ199" i="2"/>
  <c r="AQ200" i="2"/>
  <c r="AQ201" i="2"/>
  <c r="AQ202" i="2"/>
  <c r="AQ203" i="2"/>
  <c r="AQ204" i="2"/>
  <c r="AQ205" i="2"/>
  <c r="AQ206" i="2"/>
  <c r="AQ207" i="2"/>
  <c r="AQ208" i="2"/>
  <c r="AQ209" i="2"/>
  <c r="AQ210" i="2"/>
  <c r="AQ211" i="2"/>
  <c r="AQ212" i="2"/>
  <c r="AQ213" i="2"/>
  <c r="AQ214" i="2"/>
  <c r="AQ215" i="2"/>
  <c r="AQ216" i="2"/>
  <c r="AQ217" i="2"/>
  <c r="AQ218" i="2"/>
  <c r="AQ219" i="2"/>
  <c r="AQ220" i="2"/>
  <c r="AQ221" i="2"/>
  <c r="AQ222" i="2"/>
  <c r="AQ223" i="2"/>
  <c r="AQ224" i="2"/>
  <c r="AQ225" i="2"/>
  <c r="AQ226" i="2"/>
  <c r="AQ227" i="2"/>
  <c r="AQ228" i="2"/>
  <c r="AQ229" i="2"/>
  <c r="AQ230" i="2"/>
  <c r="AQ231" i="2"/>
  <c r="AQ232" i="2"/>
  <c r="AQ233" i="2"/>
  <c r="AQ234" i="2"/>
  <c r="AQ235" i="2"/>
  <c r="AQ236" i="2"/>
  <c r="AQ237" i="2"/>
  <c r="AQ238" i="2"/>
  <c r="AQ239" i="2"/>
  <c r="AQ240" i="2"/>
  <c r="AQ241" i="2"/>
  <c r="AQ242" i="2"/>
  <c r="AQ243" i="2"/>
  <c r="AQ244" i="2"/>
  <c r="AQ245" i="2"/>
  <c r="AQ246" i="2"/>
  <c r="AQ247" i="2"/>
  <c r="AQ248" i="2"/>
  <c r="AQ249" i="2"/>
  <c r="AQ250" i="2"/>
  <c r="AQ251" i="2"/>
  <c r="AQ252" i="2"/>
  <c r="AQ253" i="2"/>
  <c r="AQ254" i="2"/>
  <c r="AQ255" i="2"/>
  <c r="AQ256" i="2"/>
  <c r="AQ257" i="2"/>
  <c r="AQ258" i="2"/>
  <c r="AQ259" i="2"/>
  <c r="AQ260" i="2"/>
  <c r="AQ261" i="2"/>
  <c r="AQ262" i="2"/>
  <c r="AQ263" i="2"/>
  <c r="AQ264" i="2"/>
  <c r="AQ265" i="2"/>
  <c r="AQ266" i="2"/>
  <c r="AQ267" i="2"/>
  <c r="AQ268" i="2"/>
  <c r="AQ269" i="2"/>
  <c r="AQ270" i="2"/>
  <c r="AQ271" i="2"/>
  <c r="AQ272" i="2"/>
  <c r="AQ273" i="2"/>
  <c r="AQ274" i="2"/>
  <c r="AQ275" i="2"/>
  <c r="AQ276" i="2"/>
  <c r="AQ277" i="2"/>
  <c r="AQ278" i="2"/>
  <c r="AQ279" i="2"/>
  <c r="AQ280" i="2"/>
  <c r="AQ281" i="2"/>
  <c r="AQ282" i="2"/>
  <c r="AQ283" i="2"/>
  <c r="AQ284" i="2"/>
  <c r="AQ285" i="2"/>
  <c r="AQ286" i="2"/>
  <c r="AQ287" i="2"/>
  <c r="AQ288" i="2"/>
  <c r="AQ289" i="2"/>
  <c r="AQ290" i="2"/>
  <c r="AQ291" i="2"/>
  <c r="AQ292" i="2"/>
  <c r="AQ293" i="2"/>
  <c r="AQ294" i="2"/>
  <c r="AQ295" i="2"/>
  <c r="AQ296" i="2"/>
  <c r="AQ297" i="2"/>
  <c r="AQ298" i="2"/>
  <c r="AQ299" i="2"/>
  <c r="AQ300" i="2"/>
  <c r="AQ301" i="2"/>
  <c r="AQ302" i="2"/>
  <c r="AQ303" i="2"/>
  <c r="AQ304" i="2"/>
  <c r="AQ305" i="2"/>
  <c r="AQ306" i="2"/>
  <c r="AQ307" i="2"/>
  <c r="AQ308" i="2"/>
  <c r="AQ309" i="2"/>
  <c r="AQ310" i="2"/>
  <c r="AQ311" i="2"/>
  <c r="AQ312" i="2"/>
  <c r="AQ313" i="2"/>
  <c r="AQ314" i="2"/>
  <c r="AQ315" i="2"/>
  <c r="AQ316" i="2"/>
  <c r="AQ317" i="2"/>
  <c r="AQ318" i="2"/>
  <c r="AQ319" i="2"/>
  <c r="AQ320" i="2"/>
  <c r="AQ321" i="2"/>
  <c r="AQ322" i="2"/>
  <c r="AQ323" i="2"/>
  <c r="AQ324" i="2"/>
  <c r="AQ325" i="2"/>
  <c r="AQ326" i="2"/>
  <c r="AQ327" i="2"/>
  <c r="AQ328" i="2"/>
  <c r="AQ329" i="2"/>
  <c r="AQ330" i="2"/>
  <c r="AQ331" i="2"/>
  <c r="AQ332" i="2"/>
  <c r="AQ333" i="2"/>
  <c r="AQ334" i="2"/>
  <c r="AQ335" i="2"/>
  <c r="AQ336" i="2"/>
  <c r="AQ337" i="2"/>
  <c r="AQ338" i="2"/>
  <c r="AQ339" i="2"/>
  <c r="AQ340" i="2"/>
  <c r="AQ341" i="2"/>
  <c r="AQ342" i="2"/>
  <c r="AQ343" i="2"/>
  <c r="AQ344" i="2"/>
  <c r="AQ345" i="2"/>
  <c r="AQ346" i="2"/>
  <c r="AQ347" i="2"/>
  <c r="AQ348" i="2"/>
  <c r="AQ349" i="2"/>
  <c r="AQ350" i="2"/>
  <c r="AQ351" i="2"/>
  <c r="AQ352" i="2"/>
  <c r="AQ353" i="2"/>
  <c r="AQ354" i="2"/>
  <c r="AQ355" i="2"/>
  <c r="AQ356" i="2"/>
  <c r="AQ357" i="2"/>
  <c r="AQ358" i="2"/>
  <c r="AQ359" i="2"/>
  <c r="AQ360" i="2"/>
  <c r="AQ361" i="2"/>
  <c r="AQ362" i="2"/>
  <c r="AQ363" i="2"/>
  <c r="AQ364" i="2"/>
  <c r="AQ3" i="2"/>
  <c r="AP4" i="2"/>
  <c r="AP5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AP41" i="2"/>
  <c r="AP42" i="2"/>
  <c r="AP43" i="2"/>
  <c r="AP44" i="2"/>
  <c r="AP45" i="2"/>
  <c r="AP46" i="2"/>
  <c r="AP47" i="2"/>
  <c r="AP48" i="2"/>
  <c r="AP49" i="2"/>
  <c r="AP50" i="2"/>
  <c r="AP51" i="2"/>
  <c r="AP52" i="2"/>
  <c r="AP53" i="2"/>
  <c r="AP54" i="2"/>
  <c r="AP55" i="2"/>
  <c r="AP56" i="2"/>
  <c r="AP57" i="2"/>
  <c r="AP58" i="2"/>
  <c r="AP59" i="2"/>
  <c r="AP60" i="2"/>
  <c r="AP61" i="2"/>
  <c r="AP62" i="2"/>
  <c r="AP63" i="2"/>
  <c r="AP64" i="2"/>
  <c r="AP65" i="2"/>
  <c r="AP66" i="2"/>
  <c r="AP67" i="2"/>
  <c r="AP68" i="2"/>
  <c r="AP69" i="2"/>
  <c r="AP70" i="2"/>
  <c r="AP71" i="2"/>
  <c r="AP72" i="2"/>
  <c r="AP73" i="2"/>
  <c r="AP74" i="2"/>
  <c r="AP75" i="2"/>
  <c r="AP76" i="2"/>
  <c r="AP77" i="2"/>
  <c r="AP78" i="2"/>
  <c r="AP79" i="2"/>
  <c r="AP80" i="2"/>
  <c r="AP81" i="2"/>
  <c r="AP82" i="2"/>
  <c r="AP83" i="2"/>
  <c r="AP84" i="2"/>
  <c r="AP85" i="2"/>
  <c r="AP86" i="2"/>
  <c r="AP87" i="2"/>
  <c r="AP88" i="2"/>
  <c r="AP89" i="2"/>
  <c r="AP90" i="2"/>
  <c r="AP91" i="2"/>
  <c r="AP92" i="2"/>
  <c r="AP93" i="2"/>
  <c r="AP94" i="2"/>
  <c r="AP95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AP113" i="2"/>
  <c r="AP114" i="2"/>
  <c r="AP115" i="2"/>
  <c r="AP116" i="2"/>
  <c r="AP117" i="2"/>
  <c r="AP118" i="2"/>
  <c r="AP119" i="2"/>
  <c r="AP120" i="2"/>
  <c r="AP121" i="2"/>
  <c r="AP122" i="2"/>
  <c r="AP123" i="2"/>
  <c r="AP124" i="2"/>
  <c r="AP125" i="2"/>
  <c r="AP126" i="2"/>
  <c r="AP127" i="2"/>
  <c r="AP128" i="2"/>
  <c r="AP129" i="2"/>
  <c r="AP130" i="2"/>
  <c r="AP131" i="2"/>
  <c r="AP132" i="2"/>
  <c r="AP133" i="2"/>
  <c r="AP134" i="2"/>
  <c r="AP135" i="2"/>
  <c r="AP136" i="2"/>
  <c r="AP137" i="2"/>
  <c r="AP138" i="2"/>
  <c r="AP139" i="2"/>
  <c r="AP140" i="2"/>
  <c r="AP141" i="2"/>
  <c r="AP142" i="2"/>
  <c r="AP143" i="2"/>
  <c r="AP144" i="2"/>
  <c r="AP145" i="2"/>
  <c r="AP146" i="2"/>
  <c r="AP147" i="2"/>
  <c r="AP148" i="2"/>
  <c r="AP149" i="2"/>
  <c r="AP150" i="2"/>
  <c r="AP151" i="2"/>
  <c r="AP152" i="2"/>
  <c r="AP153" i="2"/>
  <c r="AP154" i="2"/>
  <c r="AP155" i="2"/>
  <c r="AP156" i="2"/>
  <c r="AP157" i="2"/>
  <c r="AP158" i="2"/>
  <c r="AP159" i="2"/>
  <c r="AP160" i="2"/>
  <c r="AP161" i="2"/>
  <c r="AP162" i="2"/>
  <c r="AP163" i="2"/>
  <c r="AP164" i="2"/>
  <c r="AP165" i="2"/>
  <c r="AP166" i="2"/>
  <c r="AP167" i="2"/>
  <c r="AP168" i="2"/>
  <c r="AP169" i="2"/>
  <c r="AP170" i="2"/>
  <c r="AP171" i="2"/>
  <c r="AP172" i="2"/>
  <c r="AP173" i="2"/>
  <c r="AP174" i="2"/>
  <c r="AP175" i="2"/>
  <c r="AP176" i="2"/>
  <c r="AP177" i="2"/>
  <c r="AP178" i="2"/>
  <c r="AP179" i="2"/>
  <c r="AP180" i="2"/>
  <c r="AP181" i="2"/>
  <c r="AP182" i="2"/>
  <c r="AP183" i="2"/>
  <c r="AP184" i="2"/>
  <c r="AP185" i="2"/>
  <c r="AP186" i="2"/>
  <c r="AP187" i="2"/>
  <c r="AP188" i="2"/>
  <c r="AP189" i="2"/>
  <c r="AP190" i="2"/>
  <c r="AP191" i="2"/>
  <c r="AP192" i="2"/>
  <c r="AP193" i="2"/>
  <c r="AP194" i="2"/>
  <c r="AP195" i="2"/>
  <c r="AP196" i="2"/>
  <c r="AP197" i="2"/>
  <c r="AP198" i="2"/>
  <c r="AP199" i="2"/>
  <c r="AP200" i="2"/>
  <c r="AP201" i="2"/>
  <c r="AP202" i="2"/>
  <c r="AP203" i="2"/>
  <c r="AP204" i="2"/>
  <c r="AP205" i="2"/>
  <c r="AP206" i="2"/>
  <c r="AP207" i="2"/>
  <c r="AP208" i="2"/>
  <c r="AP209" i="2"/>
  <c r="AP210" i="2"/>
  <c r="AP211" i="2"/>
  <c r="AP212" i="2"/>
  <c r="AP213" i="2"/>
  <c r="AP214" i="2"/>
  <c r="AP215" i="2"/>
  <c r="AP216" i="2"/>
  <c r="AP217" i="2"/>
  <c r="AP218" i="2"/>
  <c r="AP219" i="2"/>
  <c r="AP220" i="2"/>
  <c r="AP221" i="2"/>
  <c r="AP222" i="2"/>
  <c r="AP223" i="2"/>
  <c r="AP224" i="2"/>
  <c r="AP225" i="2"/>
  <c r="AP226" i="2"/>
  <c r="AP227" i="2"/>
  <c r="AP228" i="2"/>
  <c r="AP229" i="2"/>
  <c r="AP230" i="2"/>
  <c r="AP231" i="2"/>
  <c r="AP232" i="2"/>
  <c r="AP233" i="2"/>
  <c r="AP234" i="2"/>
  <c r="AP235" i="2"/>
  <c r="AP236" i="2"/>
  <c r="AP237" i="2"/>
  <c r="AP238" i="2"/>
  <c r="AP239" i="2"/>
  <c r="AP240" i="2"/>
  <c r="AP241" i="2"/>
  <c r="AP242" i="2"/>
  <c r="AP243" i="2"/>
  <c r="AP244" i="2"/>
  <c r="AP245" i="2"/>
  <c r="AP246" i="2"/>
  <c r="AP247" i="2"/>
  <c r="AP248" i="2"/>
  <c r="AP249" i="2"/>
  <c r="AP250" i="2"/>
  <c r="AP251" i="2"/>
  <c r="AP252" i="2"/>
  <c r="AP253" i="2"/>
  <c r="AP254" i="2"/>
  <c r="AP255" i="2"/>
  <c r="AP256" i="2"/>
  <c r="AP257" i="2"/>
  <c r="AP258" i="2"/>
  <c r="AP259" i="2"/>
  <c r="AP260" i="2"/>
  <c r="AP261" i="2"/>
  <c r="AP262" i="2"/>
  <c r="AP263" i="2"/>
  <c r="AP264" i="2"/>
  <c r="AP265" i="2"/>
  <c r="AP266" i="2"/>
  <c r="AP267" i="2"/>
  <c r="AP268" i="2"/>
  <c r="AP269" i="2"/>
  <c r="AP270" i="2"/>
  <c r="AP271" i="2"/>
  <c r="AP272" i="2"/>
  <c r="AP273" i="2"/>
  <c r="AP274" i="2"/>
  <c r="AP275" i="2"/>
  <c r="AP276" i="2"/>
  <c r="AP277" i="2"/>
  <c r="AP278" i="2"/>
  <c r="AP279" i="2"/>
  <c r="AP280" i="2"/>
  <c r="AP281" i="2"/>
  <c r="AP282" i="2"/>
  <c r="AP283" i="2"/>
  <c r="AP284" i="2"/>
  <c r="AP285" i="2"/>
  <c r="AP286" i="2"/>
  <c r="AP287" i="2"/>
  <c r="AP288" i="2"/>
  <c r="AP289" i="2"/>
  <c r="AP290" i="2"/>
  <c r="AP291" i="2"/>
  <c r="AP292" i="2"/>
  <c r="AP293" i="2"/>
  <c r="AP294" i="2"/>
  <c r="AP295" i="2"/>
  <c r="AP296" i="2"/>
  <c r="AP297" i="2"/>
  <c r="AP298" i="2"/>
  <c r="AP299" i="2"/>
  <c r="AP300" i="2"/>
  <c r="AP301" i="2"/>
  <c r="AP302" i="2"/>
  <c r="AP303" i="2"/>
  <c r="AP304" i="2"/>
  <c r="AP305" i="2"/>
  <c r="AP306" i="2"/>
  <c r="AP307" i="2"/>
  <c r="AP308" i="2"/>
  <c r="AP309" i="2"/>
  <c r="AP310" i="2"/>
  <c r="AP311" i="2"/>
  <c r="AP312" i="2"/>
  <c r="AP313" i="2"/>
  <c r="AP314" i="2"/>
  <c r="AP315" i="2"/>
  <c r="AP316" i="2"/>
  <c r="AP317" i="2"/>
  <c r="AP318" i="2"/>
  <c r="AP319" i="2"/>
  <c r="AP320" i="2"/>
  <c r="AP321" i="2"/>
  <c r="AP322" i="2"/>
  <c r="AP323" i="2"/>
  <c r="AP324" i="2"/>
  <c r="AP325" i="2"/>
  <c r="AP326" i="2"/>
  <c r="AP327" i="2"/>
  <c r="AP328" i="2"/>
  <c r="AP329" i="2"/>
  <c r="AP330" i="2"/>
  <c r="AP331" i="2"/>
  <c r="AP332" i="2"/>
  <c r="AP333" i="2"/>
  <c r="AP334" i="2"/>
  <c r="AP335" i="2"/>
  <c r="AP336" i="2"/>
  <c r="AP337" i="2"/>
  <c r="AP338" i="2"/>
  <c r="AP339" i="2"/>
  <c r="AP340" i="2"/>
  <c r="AP341" i="2"/>
  <c r="AP342" i="2"/>
  <c r="AP343" i="2"/>
  <c r="AP344" i="2"/>
  <c r="AP345" i="2"/>
  <c r="AP346" i="2"/>
  <c r="AP347" i="2"/>
  <c r="AP348" i="2"/>
  <c r="AP349" i="2"/>
  <c r="AP350" i="2"/>
  <c r="AP351" i="2"/>
  <c r="AP352" i="2"/>
  <c r="AP353" i="2"/>
  <c r="AP354" i="2"/>
  <c r="AP355" i="2"/>
  <c r="AP356" i="2"/>
  <c r="AP357" i="2"/>
  <c r="AP358" i="2"/>
  <c r="AP359" i="2"/>
  <c r="AP360" i="2"/>
  <c r="AP361" i="2"/>
  <c r="AP362" i="2"/>
  <c r="AP363" i="2"/>
  <c r="AP364" i="2"/>
  <c r="AP3" i="2"/>
  <c r="AO4" i="2"/>
  <c r="AO5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41" i="2"/>
  <c r="AO42" i="2"/>
  <c r="AO43" i="2"/>
  <c r="AO44" i="2"/>
  <c r="AO45" i="2"/>
  <c r="AO46" i="2"/>
  <c r="AO47" i="2"/>
  <c r="AO48" i="2"/>
  <c r="AO49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AO85" i="2"/>
  <c r="AO86" i="2"/>
  <c r="AO87" i="2"/>
  <c r="AO88" i="2"/>
  <c r="AO89" i="2"/>
  <c r="AO90" i="2"/>
  <c r="AO91" i="2"/>
  <c r="AO92" i="2"/>
  <c r="AO93" i="2"/>
  <c r="AO94" i="2"/>
  <c r="AO95" i="2"/>
  <c r="AO96" i="2"/>
  <c r="AO97" i="2"/>
  <c r="AO98" i="2"/>
  <c r="AO99" i="2"/>
  <c r="AO100" i="2"/>
  <c r="AO101" i="2"/>
  <c r="AO102" i="2"/>
  <c r="AO103" i="2"/>
  <c r="AO104" i="2"/>
  <c r="AO105" i="2"/>
  <c r="AO106" i="2"/>
  <c r="AO107" i="2"/>
  <c r="AO108" i="2"/>
  <c r="AO109" i="2"/>
  <c r="AO110" i="2"/>
  <c r="AO111" i="2"/>
  <c r="AO112" i="2"/>
  <c r="AO113" i="2"/>
  <c r="AO114" i="2"/>
  <c r="AO115" i="2"/>
  <c r="AO116" i="2"/>
  <c r="AO117" i="2"/>
  <c r="AO118" i="2"/>
  <c r="AO119" i="2"/>
  <c r="AO120" i="2"/>
  <c r="AO121" i="2"/>
  <c r="AO122" i="2"/>
  <c r="AO123" i="2"/>
  <c r="AO124" i="2"/>
  <c r="AO125" i="2"/>
  <c r="AO126" i="2"/>
  <c r="AO127" i="2"/>
  <c r="AO128" i="2"/>
  <c r="AO129" i="2"/>
  <c r="AO130" i="2"/>
  <c r="AO131" i="2"/>
  <c r="AO132" i="2"/>
  <c r="AO133" i="2"/>
  <c r="AO134" i="2"/>
  <c r="AO135" i="2"/>
  <c r="AO136" i="2"/>
  <c r="AO137" i="2"/>
  <c r="AO138" i="2"/>
  <c r="AO139" i="2"/>
  <c r="AO140" i="2"/>
  <c r="AO141" i="2"/>
  <c r="AO142" i="2"/>
  <c r="AO143" i="2"/>
  <c r="AO144" i="2"/>
  <c r="AO145" i="2"/>
  <c r="AO146" i="2"/>
  <c r="AO147" i="2"/>
  <c r="AO148" i="2"/>
  <c r="AO149" i="2"/>
  <c r="AO150" i="2"/>
  <c r="AO151" i="2"/>
  <c r="AO152" i="2"/>
  <c r="AO153" i="2"/>
  <c r="AO154" i="2"/>
  <c r="AO155" i="2"/>
  <c r="AO156" i="2"/>
  <c r="AO157" i="2"/>
  <c r="AO158" i="2"/>
  <c r="AO159" i="2"/>
  <c r="AO160" i="2"/>
  <c r="AO161" i="2"/>
  <c r="AO162" i="2"/>
  <c r="AO163" i="2"/>
  <c r="AO164" i="2"/>
  <c r="AO165" i="2"/>
  <c r="AO166" i="2"/>
  <c r="AO167" i="2"/>
  <c r="AO168" i="2"/>
  <c r="AO169" i="2"/>
  <c r="AO170" i="2"/>
  <c r="AO171" i="2"/>
  <c r="AO172" i="2"/>
  <c r="AO173" i="2"/>
  <c r="AO174" i="2"/>
  <c r="AO175" i="2"/>
  <c r="AO176" i="2"/>
  <c r="AO177" i="2"/>
  <c r="AO178" i="2"/>
  <c r="AO179" i="2"/>
  <c r="AO180" i="2"/>
  <c r="AO181" i="2"/>
  <c r="AO182" i="2"/>
  <c r="AO183" i="2"/>
  <c r="AO184" i="2"/>
  <c r="AO185" i="2"/>
  <c r="AO186" i="2"/>
  <c r="AO187" i="2"/>
  <c r="AO188" i="2"/>
  <c r="AO189" i="2"/>
  <c r="AO190" i="2"/>
  <c r="AO191" i="2"/>
  <c r="AO192" i="2"/>
  <c r="AO193" i="2"/>
  <c r="AO194" i="2"/>
  <c r="AO195" i="2"/>
  <c r="AO196" i="2"/>
  <c r="AO197" i="2"/>
  <c r="AO198" i="2"/>
  <c r="AO199" i="2"/>
  <c r="AO200" i="2"/>
  <c r="AO201" i="2"/>
  <c r="AO202" i="2"/>
  <c r="AO203" i="2"/>
  <c r="AO204" i="2"/>
  <c r="AO205" i="2"/>
  <c r="AO206" i="2"/>
  <c r="AO207" i="2"/>
  <c r="AO208" i="2"/>
  <c r="AO209" i="2"/>
  <c r="AO210" i="2"/>
  <c r="AO211" i="2"/>
  <c r="AO212" i="2"/>
  <c r="AO213" i="2"/>
  <c r="AO214" i="2"/>
  <c r="AO215" i="2"/>
  <c r="AO216" i="2"/>
  <c r="AO217" i="2"/>
  <c r="AO218" i="2"/>
  <c r="AO219" i="2"/>
  <c r="AO220" i="2"/>
  <c r="AO221" i="2"/>
  <c r="AO222" i="2"/>
  <c r="AO223" i="2"/>
  <c r="AO224" i="2"/>
  <c r="AO225" i="2"/>
  <c r="AO226" i="2"/>
  <c r="AO227" i="2"/>
  <c r="AO228" i="2"/>
  <c r="AO229" i="2"/>
  <c r="AO230" i="2"/>
  <c r="AO231" i="2"/>
  <c r="AO232" i="2"/>
  <c r="AO233" i="2"/>
  <c r="AO234" i="2"/>
  <c r="AO235" i="2"/>
  <c r="AO236" i="2"/>
  <c r="AO237" i="2"/>
  <c r="AO238" i="2"/>
  <c r="AO239" i="2"/>
  <c r="AO240" i="2"/>
  <c r="AO241" i="2"/>
  <c r="AO242" i="2"/>
  <c r="AO243" i="2"/>
  <c r="AO244" i="2"/>
  <c r="AO245" i="2"/>
  <c r="AO246" i="2"/>
  <c r="AO247" i="2"/>
  <c r="AO248" i="2"/>
  <c r="AO249" i="2"/>
  <c r="AO250" i="2"/>
  <c r="AO251" i="2"/>
  <c r="AO252" i="2"/>
  <c r="AO253" i="2"/>
  <c r="AO254" i="2"/>
  <c r="AO255" i="2"/>
  <c r="AO256" i="2"/>
  <c r="AO257" i="2"/>
  <c r="AO258" i="2"/>
  <c r="AO259" i="2"/>
  <c r="AO260" i="2"/>
  <c r="AO261" i="2"/>
  <c r="AO262" i="2"/>
  <c r="AO263" i="2"/>
  <c r="AO264" i="2"/>
  <c r="AO265" i="2"/>
  <c r="AO266" i="2"/>
  <c r="AO267" i="2"/>
  <c r="AO268" i="2"/>
  <c r="AO269" i="2"/>
  <c r="AO270" i="2"/>
  <c r="AO271" i="2"/>
  <c r="AO272" i="2"/>
  <c r="AO273" i="2"/>
  <c r="AO274" i="2"/>
  <c r="AO275" i="2"/>
  <c r="AO276" i="2"/>
  <c r="AO277" i="2"/>
  <c r="AO278" i="2"/>
  <c r="AO279" i="2"/>
  <c r="AO280" i="2"/>
  <c r="AO281" i="2"/>
  <c r="AO282" i="2"/>
  <c r="AO283" i="2"/>
  <c r="AO284" i="2"/>
  <c r="AO285" i="2"/>
  <c r="AO286" i="2"/>
  <c r="AO287" i="2"/>
  <c r="AO288" i="2"/>
  <c r="AO289" i="2"/>
  <c r="AO290" i="2"/>
  <c r="AO291" i="2"/>
  <c r="AO292" i="2"/>
  <c r="AO293" i="2"/>
  <c r="AO294" i="2"/>
  <c r="AO295" i="2"/>
  <c r="AO296" i="2"/>
  <c r="AO297" i="2"/>
  <c r="AO298" i="2"/>
  <c r="AO299" i="2"/>
  <c r="AO300" i="2"/>
  <c r="AO301" i="2"/>
  <c r="AO302" i="2"/>
  <c r="AO303" i="2"/>
  <c r="AO304" i="2"/>
  <c r="AO305" i="2"/>
  <c r="AO306" i="2"/>
  <c r="AO307" i="2"/>
  <c r="AO308" i="2"/>
  <c r="AO309" i="2"/>
  <c r="AO310" i="2"/>
  <c r="AO311" i="2"/>
  <c r="AO312" i="2"/>
  <c r="AO313" i="2"/>
  <c r="AO314" i="2"/>
  <c r="AO315" i="2"/>
  <c r="AO316" i="2"/>
  <c r="AO317" i="2"/>
  <c r="AO318" i="2"/>
  <c r="AO319" i="2"/>
  <c r="AO320" i="2"/>
  <c r="AO321" i="2"/>
  <c r="AO322" i="2"/>
  <c r="AO323" i="2"/>
  <c r="AO324" i="2"/>
  <c r="AO325" i="2"/>
  <c r="AO326" i="2"/>
  <c r="AO327" i="2"/>
  <c r="AO328" i="2"/>
  <c r="AO329" i="2"/>
  <c r="AO330" i="2"/>
  <c r="AO331" i="2"/>
  <c r="AO332" i="2"/>
  <c r="AO333" i="2"/>
  <c r="AO334" i="2"/>
  <c r="AO335" i="2"/>
  <c r="AO336" i="2"/>
  <c r="AO337" i="2"/>
  <c r="AO338" i="2"/>
  <c r="AO339" i="2"/>
  <c r="AO340" i="2"/>
  <c r="AO341" i="2"/>
  <c r="AO342" i="2"/>
  <c r="AO343" i="2"/>
  <c r="AO344" i="2"/>
  <c r="AO345" i="2"/>
  <c r="AO346" i="2"/>
  <c r="AO347" i="2"/>
  <c r="AO348" i="2"/>
  <c r="AO349" i="2"/>
  <c r="AO350" i="2"/>
  <c r="AO351" i="2"/>
  <c r="AO352" i="2"/>
  <c r="AO353" i="2"/>
  <c r="AO354" i="2"/>
  <c r="AO355" i="2"/>
  <c r="AO356" i="2"/>
  <c r="AO357" i="2"/>
  <c r="AO358" i="2"/>
  <c r="AO359" i="2"/>
  <c r="AO360" i="2"/>
  <c r="AO361" i="2"/>
  <c r="AO362" i="2"/>
  <c r="AO363" i="2"/>
  <c r="AO364" i="2"/>
  <c r="AO3" i="2"/>
  <c r="AN4" i="2"/>
  <c r="AN5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N31" i="2"/>
  <c r="AN32" i="2"/>
  <c r="AN33" i="2"/>
  <c r="AN34" i="2"/>
  <c r="AN35" i="2"/>
  <c r="AN36" i="2"/>
  <c r="AN37" i="2"/>
  <c r="AN38" i="2"/>
  <c r="AN39" i="2"/>
  <c r="AN40" i="2"/>
  <c r="AN41" i="2"/>
  <c r="AN42" i="2"/>
  <c r="AN43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N63" i="2"/>
  <c r="AN64" i="2"/>
  <c r="AN65" i="2"/>
  <c r="AN66" i="2"/>
  <c r="AN67" i="2"/>
  <c r="AN68" i="2"/>
  <c r="AN69" i="2"/>
  <c r="AN70" i="2"/>
  <c r="AN71" i="2"/>
  <c r="AN72" i="2"/>
  <c r="AN73" i="2"/>
  <c r="AN74" i="2"/>
  <c r="AN75" i="2"/>
  <c r="AN76" i="2"/>
  <c r="AN77" i="2"/>
  <c r="AN78" i="2"/>
  <c r="AN79" i="2"/>
  <c r="AN80" i="2"/>
  <c r="AN81" i="2"/>
  <c r="AN82" i="2"/>
  <c r="AN83" i="2"/>
  <c r="AN84" i="2"/>
  <c r="AN85" i="2"/>
  <c r="AN86" i="2"/>
  <c r="AN87" i="2"/>
  <c r="AN88" i="2"/>
  <c r="AN89" i="2"/>
  <c r="AN90" i="2"/>
  <c r="AN91" i="2"/>
  <c r="AN92" i="2"/>
  <c r="AN93" i="2"/>
  <c r="AN94" i="2"/>
  <c r="AN95" i="2"/>
  <c r="AN96" i="2"/>
  <c r="AN97" i="2"/>
  <c r="AN98" i="2"/>
  <c r="AN99" i="2"/>
  <c r="AN100" i="2"/>
  <c r="AN101" i="2"/>
  <c r="AN102" i="2"/>
  <c r="AN103" i="2"/>
  <c r="AN104" i="2"/>
  <c r="AN105" i="2"/>
  <c r="AN106" i="2"/>
  <c r="AN107" i="2"/>
  <c r="AN108" i="2"/>
  <c r="AN109" i="2"/>
  <c r="AN110" i="2"/>
  <c r="AN111" i="2"/>
  <c r="AN112" i="2"/>
  <c r="AN113" i="2"/>
  <c r="AN114" i="2"/>
  <c r="AN115" i="2"/>
  <c r="AN116" i="2"/>
  <c r="AN117" i="2"/>
  <c r="AN118" i="2"/>
  <c r="AN119" i="2"/>
  <c r="AN120" i="2"/>
  <c r="AN121" i="2"/>
  <c r="AN122" i="2"/>
  <c r="AN123" i="2"/>
  <c r="AN124" i="2"/>
  <c r="AN125" i="2"/>
  <c r="AN126" i="2"/>
  <c r="AN127" i="2"/>
  <c r="AN128" i="2"/>
  <c r="AN129" i="2"/>
  <c r="AN130" i="2"/>
  <c r="AN131" i="2"/>
  <c r="AN132" i="2"/>
  <c r="AN133" i="2"/>
  <c r="AN134" i="2"/>
  <c r="AN135" i="2"/>
  <c r="AN136" i="2"/>
  <c r="AN137" i="2"/>
  <c r="AN138" i="2"/>
  <c r="AN139" i="2"/>
  <c r="AN140" i="2"/>
  <c r="AN141" i="2"/>
  <c r="AN142" i="2"/>
  <c r="AN143" i="2"/>
  <c r="AN144" i="2"/>
  <c r="AN145" i="2"/>
  <c r="AN146" i="2"/>
  <c r="AN147" i="2"/>
  <c r="AN148" i="2"/>
  <c r="AN149" i="2"/>
  <c r="AN150" i="2"/>
  <c r="AN151" i="2"/>
  <c r="AN152" i="2"/>
  <c r="AN153" i="2"/>
  <c r="AN154" i="2"/>
  <c r="AN155" i="2"/>
  <c r="AN156" i="2"/>
  <c r="AN157" i="2"/>
  <c r="AN158" i="2"/>
  <c r="AN159" i="2"/>
  <c r="AN160" i="2"/>
  <c r="AN161" i="2"/>
  <c r="AN162" i="2"/>
  <c r="AN163" i="2"/>
  <c r="AN164" i="2"/>
  <c r="AN165" i="2"/>
  <c r="AN166" i="2"/>
  <c r="AN167" i="2"/>
  <c r="AN168" i="2"/>
  <c r="AN169" i="2"/>
  <c r="AN170" i="2"/>
  <c r="AN171" i="2"/>
  <c r="AN172" i="2"/>
  <c r="AN173" i="2"/>
  <c r="AN174" i="2"/>
  <c r="AN175" i="2"/>
  <c r="AN176" i="2"/>
  <c r="AN177" i="2"/>
  <c r="AN178" i="2"/>
  <c r="AN179" i="2"/>
  <c r="AN180" i="2"/>
  <c r="AN181" i="2"/>
  <c r="AN182" i="2"/>
  <c r="AN183" i="2"/>
  <c r="AN184" i="2"/>
  <c r="AN185" i="2"/>
  <c r="AN186" i="2"/>
  <c r="AN187" i="2"/>
  <c r="AN188" i="2"/>
  <c r="AN189" i="2"/>
  <c r="AN190" i="2"/>
  <c r="AN191" i="2"/>
  <c r="AN192" i="2"/>
  <c r="AN193" i="2"/>
  <c r="AN194" i="2"/>
  <c r="AN195" i="2"/>
  <c r="AN196" i="2"/>
  <c r="AN197" i="2"/>
  <c r="AN198" i="2"/>
  <c r="AN199" i="2"/>
  <c r="AN200" i="2"/>
  <c r="AN201" i="2"/>
  <c r="AN202" i="2"/>
  <c r="AN203" i="2"/>
  <c r="AN204" i="2"/>
  <c r="AN205" i="2"/>
  <c r="AN206" i="2"/>
  <c r="AN207" i="2"/>
  <c r="AN208" i="2"/>
  <c r="AN209" i="2"/>
  <c r="AN210" i="2"/>
  <c r="AN211" i="2"/>
  <c r="AN212" i="2"/>
  <c r="AN213" i="2"/>
  <c r="AN214" i="2"/>
  <c r="AN215" i="2"/>
  <c r="AN216" i="2"/>
  <c r="AN217" i="2"/>
  <c r="AN218" i="2"/>
  <c r="AN219" i="2"/>
  <c r="AN220" i="2"/>
  <c r="AN221" i="2"/>
  <c r="AN222" i="2"/>
  <c r="AN223" i="2"/>
  <c r="AN224" i="2"/>
  <c r="AN225" i="2"/>
  <c r="AN226" i="2"/>
  <c r="AN227" i="2"/>
  <c r="AN228" i="2"/>
  <c r="AN229" i="2"/>
  <c r="AN230" i="2"/>
  <c r="AN231" i="2"/>
  <c r="AN232" i="2"/>
  <c r="AN233" i="2"/>
  <c r="AN234" i="2"/>
  <c r="AN235" i="2"/>
  <c r="AN236" i="2"/>
  <c r="AN237" i="2"/>
  <c r="AN238" i="2"/>
  <c r="AN239" i="2"/>
  <c r="AN240" i="2"/>
  <c r="AN241" i="2"/>
  <c r="AN242" i="2"/>
  <c r="AN243" i="2"/>
  <c r="AN244" i="2"/>
  <c r="AN245" i="2"/>
  <c r="AN246" i="2"/>
  <c r="AN247" i="2"/>
  <c r="AN248" i="2"/>
  <c r="AN249" i="2"/>
  <c r="AN250" i="2"/>
  <c r="AN251" i="2"/>
  <c r="AN252" i="2"/>
  <c r="AN253" i="2"/>
  <c r="AN254" i="2"/>
  <c r="AN255" i="2"/>
  <c r="AN256" i="2"/>
  <c r="AN257" i="2"/>
  <c r="AN258" i="2"/>
  <c r="AN259" i="2"/>
  <c r="AN260" i="2"/>
  <c r="AN261" i="2"/>
  <c r="AN262" i="2"/>
  <c r="AN263" i="2"/>
  <c r="AN264" i="2"/>
  <c r="AN265" i="2"/>
  <c r="AN266" i="2"/>
  <c r="AN267" i="2"/>
  <c r="AN268" i="2"/>
  <c r="AN269" i="2"/>
  <c r="AN270" i="2"/>
  <c r="AN271" i="2"/>
  <c r="AN272" i="2"/>
  <c r="AN273" i="2"/>
  <c r="AN274" i="2"/>
  <c r="AN275" i="2"/>
  <c r="AN276" i="2"/>
  <c r="AN277" i="2"/>
  <c r="AN278" i="2"/>
  <c r="AN279" i="2"/>
  <c r="AN280" i="2"/>
  <c r="AN281" i="2"/>
  <c r="AN282" i="2"/>
  <c r="AN283" i="2"/>
  <c r="AN284" i="2"/>
  <c r="AN285" i="2"/>
  <c r="AN286" i="2"/>
  <c r="AN287" i="2"/>
  <c r="AN288" i="2"/>
  <c r="AN289" i="2"/>
  <c r="AN290" i="2"/>
  <c r="AN291" i="2"/>
  <c r="AN292" i="2"/>
  <c r="AN293" i="2"/>
  <c r="AN294" i="2"/>
  <c r="AN295" i="2"/>
  <c r="AN296" i="2"/>
  <c r="AN297" i="2"/>
  <c r="AN298" i="2"/>
  <c r="AN299" i="2"/>
  <c r="AN300" i="2"/>
  <c r="AN301" i="2"/>
  <c r="AN302" i="2"/>
  <c r="AN303" i="2"/>
  <c r="AN304" i="2"/>
  <c r="AN305" i="2"/>
  <c r="AN306" i="2"/>
  <c r="AN307" i="2"/>
  <c r="AN308" i="2"/>
  <c r="AN309" i="2"/>
  <c r="AN310" i="2"/>
  <c r="AN311" i="2"/>
  <c r="AN312" i="2"/>
  <c r="AN313" i="2"/>
  <c r="AN314" i="2"/>
  <c r="AN315" i="2"/>
  <c r="AN316" i="2"/>
  <c r="AN317" i="2"/>
  <c r="AN318" i="2"/>
  <c r="AN319" i="2"/>
  <c r="AN320" i="2"/>
  <c r="AN321" i="2"/>
  <c r="AN322" i="2"/>
  <c r="AN323" i="2"/>
  <c r="AN324" i="2"/>
  <c r="AN325" i="2"/>
  <c r="AN326" i="2"/>
  <c r="AN327" i="2"/>
  <c r="AN328" i="2"/>
  <c r="AN329" i="2"/>
  <c r="AN330" i="2"/>
  <c r="AN331" i="2"/>
  <c r="AN332" i="2"/>
  <c r="AN333" i="2"/>
  <c r="AN334" i="2"/>
  <c r="AN335" i="2"/>
  <c r="AN336" i="2"/>
  <c r="AN337" i="2"/>
  <c r="AN338" i="2"/>
  <c r="AN339" i="2"/>
  <c r="AN340" i="2"/>
  <c r="AN341" i="2"/>
  <c r="AN342" i="2"/>
  <c r="AN343" i="2"/>
  <c r="AN344" i="2"/>
  <c r="AN345" i="2"/>
  <c r="AN346" i="2"/>
  <c r="AN347" i="2"/>
  <c r="AN348" i="2"/>
  <c r="AN349" i="2"/>
  <c r="AN350" i="2"/>
  <c r="AN351" i="2"/>
  <c r="AN352" i="2"/>
  <c r="AN353" i="2"/>
  <c r="AN354" i="2"/>
  <c r="AN355" i="2"/>
  <c r="AN356" i="2"/>
  <c r="AN357" i="2"/>
  <c r="AN358" i="2"/>
  <c r="AN359" i="2"/>
  <c r="AN360" i="2"/>
  <c r="AN361" i="2"/>
  <c r="AN362" i="2"/>
  <c r="AN363" i="2"/>
  <c r="AN364" i="2"/>
  <c r="AN3" i="2"/>
  <c r="AM4" i="2"/>
  <c r="AM5" i="2"/>
  <c r="AM6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M25" i="2"/>
  <c r="AM26" i="2"/>
  <c r="AM27" i="2"/>
  <c r="AM28" i="2"/>
  <c r="AM29" i="2"/>
  <c r="AM30" i="2"/>
  <c r="AM31" i="2"/>
  <c r="AM32" i="2"/>
  <c r="AM33" i="2"/>
  <c r="AM34" i="2"/>
  <c r="AM35" i="2"/>
  <c r="AM36" i="2"/>
  <c r="AM37" i="2"/>
  <c r="AM38" i="2"/>
  <c r="AM39" i="2"/>
  <c r="AM40" i="2"/>
  <c r="AM41" i="2"/>
  <c r="AM42" i="2"/>
  <c r="AM43" i="2"/>
  <c r="AM44" i="2"/>
  <c r="AM45" i="2"/>
  <c r="AM46" i="2"/>
  <c r="AM47" i="2"/>
  <c r="AM48" i="2"/>
  <c r="AM49" i="2"/>
  <c r="AM50" i="2"/>
  <c r="AM51" i="2"/>
  <c r="AM52" i="2"/>
  <c r="AM53" i="2"/>
  <c r="AM54" i="2"/>
  <c r="AM55" i="2"/>
  <c r="AM56" i="2"/>
  <c r="AM57" i="2"/>
  <c r="AM58" i="2"/>
  <c r="AM59" i="2"/>
  <c r="AM60" i="2"/>
  <c r="AM61" i="2"/>
  <c r="AM62" i="2"/>
  <c r="AM63" i="2"/>
  <c r="AM64" i="2"/>
  <c r="AM65" i="2"/>
  <c r="AM66" i="2"/>
  <c r="AM67" i="2"/>
  <c r="AM68" i="2"/>
  <c r="AM69" i="2"/>
  <c r="AM70" i="2"/>
  <c r="AM71" i="2"/>
  <c r="AM72" i="2"/>
  <c r="AM73" i="2"/>
  <c r="AM74" i="2"/>
  <c r="AM75" i="2"/>
  <c r="AM76" i="2"/>
  <c r="AM77" i="2"/>
  <c r="AM78" i="2"/>
  <c r="AM79" i="2"/>
  <c r="AM80" i="2"/>
  <c r="AM81" i="2"/>
  <c r="AM82" i="2"/>
  <c r="AM83" i="2"/>
  <c r="AM84" i="2"/>
  <c r="AM85" i="2"/>
  <c r="AM86" i="2"/>
  <c r="AM87" i="2"/>
  <c r="AM88" i="2"/>
  <c r="AM89" i="2"/>
  <c r="AM90" i="2"/>
  <c r="AM91" i="2"/>
  <c r="AM92" i="2"/>
  <c r="AM93" i="2"/>
  <c r="AM94" i="2"/>
  <c r="AM95" i="2"/>
  <c r="AM96" i="2"/>
  <c r="AM97" i="2"/>
  <c r="AM98" i="2"/>
  <c r="AM99" i="2"/>
  <c r="AM100" i="2"/>
  <c r="AM101" i="2"/>
  <c r="AM102" i="2"/>
  <c r="AM103" i="2"/>
  <c r="AM104" i="2"/>
  <c r="AM105" i="2"/>
  <c r="AM106" i="2"/>
  <c r="AM107" i="2"/>
  <c r="AM108" i="2"/>
  <c r="AM109" i="2"/>
  <c r="AM110" i="2"/>
  <c r="AM111" i="2"/>
  <c r="AM112" i="2"/>
  <c r="AM113" i="2"/>
  <c r="AM114" i="2"/>
  <c r="AM115" i="2"/>
  <c r="AM116" i="2"/>
  <c r="AM117" i="2"/>
  <c r="AM118" i="2"/>
  <c r="AM119" i="2"/>
  <c r="AM120" i="2"/>
  <c r="AM121" i="2"/>
  <c r="AM122" i="2"/>
  <c r="AM123" i="2"/>
  <c r="AM124" i="2"/>
  <c r="AM125" i="2"/>
  <c r="AM126" i="2"/>
  <c r="AM127" i="2"/>
  <c r="AM128" i="2"/>
  <c r="AM129" i="2"/>
  <c r="AM130" i="2"/>
  <c r="AM131" i="2"/>
  <c r="AM132" i="2"/>
  <c r="AM133" i="2"/>
  <c r="AM134" i="2"/>
  <c r="AM135" i="2"/>
  <c r="AM136" i="2"/>
  <c r="AM137" i="2"/>
  <c r="AM138" i="2"/>
  <c r="AM139" i="2"/>
  <c r="AM140" i="2"/>
  <c r="AM141" i="2"/>
  <c r="AM142" i="2"/>
  <c r="AM143" i="2"/>
  <c r="AM144" i="2"/>
  <c r="AM145" i="2"/>
  <c r="AM146" i="2"/>
  <c r="AM147" i="2"/>
  <c r="AM148" i="2"/>
  <c r="AM149" i="2"/>
  <c r="AM150" i="2"/>
  <c r="AM151" i="2"/>
  <c r="AM152" i="2"/>
  <c r="AM153" i="2"/>
  <c r="AM154" i="2"/>
  <c r="AM155" i="2"/>
  <c r="AM156" i="2"/>
  <c r="AM157" i="2"/>
  <c r="AM158" i="2"/>
  <c r="AM159" i="2"/>
  <c r="AM160" i="2"/>
  <c r="AM161" i="2"/>
  <c r="AM162" i="2"/>
  <c r="AM163" i="2"/>
  <c r="AM164" i="2"/>
  <c r="AM165" i="2"/>
  <c r="AM166" i="2"/>
  <c r="AM167" i="2"/>
  <c r="AM168" i="2"/>
  <c r="AM169" i="2"/>
  <c r="AM170" i="2"/>
  <c r="AM171" i="2"/>
  <c r="AM172" i="2"/>
  <c r="AM173" i="2"/>
  <c r="AM174" i="2"/>
  <c r="AM175" i="2"/>
  <c r="AM176" i="2"/>
  <c r="AM177" i="2"/>
  <c r="AM178" i="2"/>
  <c r="AM179" i="2"/>
  <c r="AM180" i="2"/>
  <c r="AM181" i="2"/>
  <c r="AM182" i="2"/>
  <c r="AM183" i="2"/>
  <c r="AM184" i="2"/>
  <c r="AM185" i="2"/>
  <c r="AM186" i="2"/>
  <c r="AM187" i="2"/>
  <c r="AM188" i="2"/>
  <c r="AM189" i="2"/>
  <c r="AM190" i="2"/>
  <c r="AM191" i="2"/>
  <c r="AM192" i="2"/>
  <c r="AM193" i="2"/>
  <c r="AM194" i="2"/>
  <c r="AM195" i="2"/>
  <c r="AM196" i="2"/>
  <c r="AM197" i="2"/>
  <c r="AM198" i="2"/>
  <c r="AM199" i="2"/>
  <c r="AM200" i="2"/>
  <c r="AM201" i="2"/>
  <c r="AM202" i="2"/>
  <c r="AM203" i="2"/>
  <c r="AM204" i="2"/>
  <c r="AM205" i="2"/>
  <c r="AM206" i="2"/>
  <c r="AM207" i="2"/>
  <c r="AM208" i="2"/>
  <c r="AM209" i="2"/>
  <c r="AM210" i="2"/>
  <c r="AM211" i="2"/>
  <c r="AM212" i="2"/>
  <c r="AM213" i="2"/>
  <c r="AM214" i="2"/>
  <c r="AM215" i="2"/>
  <c r="AM216" i="2"/>
  <c r="AM217" i="2"/>
  <c r="AM218" i="2"/>
  <c r="AM219" i="2"/>
  <c r="AM220" i="2"/>
  <c r="AM221" i="2"/>
  <c r="AM222" i="2"/>
  <c r="AM223" i="2"/>
  <c r="AM224" i="2"/>
  <c r="AM225" i="2"/>
  <c r="AM226" i="2"/>
  <c r="AM227" i="2"/>
  <c r="AM228" i="2"/>
  <c r="AM229" i="2"/>
  <c r="AM230" i="2"/>
  <c r="AM231" i="2"/>
  <c r="AM232" i="2"/>
  <c r="AM233" i="2"/>
  <c r="AM234" i="2"/>
  <c r="AM235" i="2"/>
  <c r="AM236" i="2"/>
  <c r="AM237" i="2"/>
  <c r="AM238" i="2"/>
  <c r="AM239" i="2"/>
  <c r="AM240" i="2"/>
  <c r="AM241" i="2"/>
  <c r="AM242" i="2"/>
  <c r="AM243" i="2"/>
  <c r="AM244" i="2"/>
  <c r="AM245" i="2"/>
  <c r="AM246" i="2"/>
  <c r="AM247" i="2"/>
  <c r="AM248" i="2"/>
  <c r="AM249" i="2"/>
  <c r="AM250" i="2"/>
  <c r="AM251" i="2"/>
  <c r="AM252" i="2"/>
  <c r="AM253" i="2"/>
  <c r="AM254" i="2"/>
  <c r="AM255" i="2"/>
  <c r="AM256" i="2"/>
  <c r="AM257" i="2"/>
  <c r="AM258" i="2"/>
  <c r="AM259" i="2"/>
  <c r="AM260" i="2"/>
  <c r="AM261" i="2"/>
  <c r="AM262" i="2"/>
  <c r="AM263" i="2"/>
  <c r="AM264" i="2"/>
  <c r="AM265" i="2"/>
  <c r="AM266" i="2"/>
  <c r="AM267" i="2"/>
  <c r="AM268" i="2"/>
  <c r="AM269" i="2"/>
  <c r="AM270" i="2"/>
  <c r="AM271" i="2"/>
  <c r="AM272" i="2"/>
  <c r="AM273" i="2"/>
  <c r="AM274" i="2"/>
  <c r="AM275" i="2"/>
  <c r="AM276" i="2"/>
  <c r="AM277" i="2"/>
  <c r="AM278" i="2"/>
  <c r="AM279" i="2"/>
  <c r="AM280" i="2"/>
  <c r="AM281" i="2"/>
  <c r="AM282" i="2"/>
  <c r="AM283" i="2"/>
  <c r="AM284" i="2"/>
  <c r="AM285" i="2"/>
  <c r="AM286" i="2"/>
  <c r="AM287" i="2"/>
  <c r="AM288" i="2"/>
  <c r="AM289" i="2"/>
  <c r="AM290" i="2"/>
  <c r="AM291" i="2"/>
  <c r="AM292" i="2"/>
  <c r="AM293" i="2"/>
  <c r="AM294" i="2"/>
  <c r="AM295" i="2"/>
  <c r="AM296" i="2"/>
  <c r="AM297" i="2"/>
  <c r="AM298" i="2"/>
  <c r="AM299" i="2"/>
  <c r="AM300" i="2"/>
  <c r="AM301" i="2"/>
  <c r="AM302" i="2"/>
  <c r="AM303" i="2"/>
  <c r="AM304" i="2"/>
  <c r="AM305" i="2"/>
  <c r="AM306" i="2"/>
  <c r="AM307" i="2"/>
  <c r="AM308" i="2"/>
  <c r="AM309" i="2"/>
  <c r="AM310" i="2"/>
  <c r="AM311" i="2"/>
  <c r="AM312" i="2"/>
  <c r="AM313" i="2"/>
  <c r="AM314" i="2"/>
  <c r="AM315" i="2"/>
  <c r="AM316" i="2"/>
  <c r="AM317" i="2"/>
  <c r="AM318" i="2"/>
  <c r="AM319" i="2"/>
  <c r="AM320" i="2"/>
  <c r="AM321" i="2"/>
  <c r="AM322" i="2"/>
  <c r="AM323" i="2"/>
  <c r="AM324" i="2"/>
  <c r="AM325" i="2"/>
  <c r="AM326" i="2"/>
  <c r="AM327" i="2"/>
  <c r="AM328" i="2"/>
  <c r="AM329" i="2"/>
  <c r="AM330" i="2"/>
  <c r="AM331" i="2"/>
  <c r="AM332" i="2"/>
  <c r="AM333" i="2"/>
  <c r="AM334" i="2"/>
  <c r="AM335" i="2"/>
  <c r="AM336" i="2"/>
  <c r="AM337" i="2"/>
  <c r="AM338" i="2"/>
  <c r="AM339" i="2"/>
  <c r="AM340" i="2"/>
  <c r="AM341" i="2"/>
  <c r="AM342" i="2"/>
  <c r="AM343" i="2"/>
  <c r="AM344" i="2"/>
  <c r="AM345" i="2"/>
  <c r="AM346" i="2"/>
  <c r="AM347" i="2"/>
  <c r="AM348" i="2"/>
  <c r="AM349" i="2"/>
  <c r="AM350" i="2"/>
  <c r="AM351" i="2"/>
  <c r="AM352" i="2"/>
  <c r="AM353" i="2"/>
  <c r="AM354" i="2"/>
  <c r="AM355" i="2"/>
  <c r="AM356" i="2"/>
  <c r="AM357" i="2"/>
  <c r="AM358" i="2"/>
  <c r="AM359" i="2"/>
  <c r="AM360" i="2"/>
  <c r="AM361" i="2"/>
  <c r="AM362" i="2"/>
  <c r="AM363" i="2"/>
  <c r="AM364" i="2"/>
  <c r="AM3" i="2"/>
  <c r="AL4" i="2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76" i="2"/>
  <c r="AL77" i="2"/>
  <c r="AL78" i="2"/>
  <c r="AL79" i="2"/>
  <c r="AL80" i="2"/>
  <c r="AL81" i="2"/>
  <c r="AL82" i="2"/>
  <c r="AL83" i="2"/>
  <c r="AL84" i="2"/>
  <c r="AL85" i="2"/>
  <c r="AL86" i="2"/>
  <c r="AL87" i="2"/>
  <c r="AL88" i="2"/>
  <c r="AL89" i="2"/>
  <c r="AL90" i="2"/>
  <c r="AL91" i="2"/>
  <c r="AL92" i="2"/>
  <c r="AL93" i="2"/>
  <c r="AL94" i="2"/>
  <c r="AL95" i="2"/>
  <c r="AL96" i="2"/>
  <c r="AL97" i="2"/>
  <c r="AL98" i="2"/>
  <c r="AL99" i="2"/>
  <c r="AL100" i="2"/>
  <c r="AL101" i="2"/>
  <c r="AL102" i="2"/>
  <c r="AL103" i="2"/>
  <c r="AL104" i="2"/>
  <c r="AL105" i="2"/>
  <c r="AL106" i="2"/>
  <c r="AL107" i="2"/>
  <c r="AL108" i="2"/>
  <c r="AL109" i="2"/>
  <c r="AL110" i="2"/>
  <c r="AL111" i="2"/>
  <c r="AL112" i="2"/>
  <c r="AL113" i="2"/>
  <c r="AL114" i="2"/>
  <c r="AL115" i="2"/>
  <c r="AL116" i="2"/>
  <c r="AL117" i="2"/>
  <c r="AL118" i="2"/>
  <c r="AL119" i="2"/>
  <c r="AL120" i="2"/>
  <c r="AL121" i="2"/>
  <c r="AL122" i="2"/>
  <c r="AL123" i="2"/>
  <c r="AL124" i="2"/>
  <c r="AL125" i="2"/>
  <c r="AL126" i="2"/>
  <c r="AL127" i="2"/>
  <c r="AL128" i="2"/>
  <c r="AL129" i="2"/>
  <c r="AL130" i="2"/>
  <c r="AL131" i="2"/>
  <c r="AL132" i="2"/>
  <c r="AL133" i="2"/>
  <c r="AL134" i="2"/>
  <c r="AL135" i="2"/>
  <c r="AL136" i="2"/>
  <c r="AL137" i="2"/>
  <c r="AL138" i="2"/>
  <c r="AL139" i="2"/>
  <c r="AL140" i="2"/>
  <c r="AL141" i="2"/>
  <c r="AL142" i="2"/>
  <c r="AL143" i="2"/>
  <c r="AL144" i="2"/>
  <c r="AL145" i="2"/>
  <c r="AL146" i="2"/>
  <c r="AL147" i="2"/>
  <c r="AL148" i="2"/>
  <c r="AL149" i="2"/>
  <c r="AL150" i="2"/>
  <c r="AL151" i="2"/>
  <c r="AL152" i="2"/>
  <c r="AL153" i="2"/>
  <c r="AL154" i="2"/>
  <c r="AL155" i="2"/>
  <c r="AL156" i="2"/>
  <c r="AL157" i="2"/>
  <c r="AL158" i="2"/>
  <c r="AL159" i="2"/>
  <c r="AL160" i="2"/>
  <c r="AL161" i="2"/>
  <c r="AL162" i="2"/>
  <c r="AL163" i="2"/>
  <c r="AL164" i="2"/>
  <c r="AL165" i="2"/>
  <c r="AL166" i="2"/>
  <c r="AL167" i="2"/>
  <c r="AL168" i="2"/>
  <c r="AL169" i="2"/>
  <c r="AL170" i="2"/>
  <c r="AL171" i="2"/>
  <c r="AL172" i="2"/>
  <c r="AL173" i="2"/>
  <c r="AL174" i="2"/>
  <c r="AL175" i="2"/>
  <c r="AL176" i="2"/>
  <c r="AL177" i="2"/>
  <c r="AL178" i="2"/>
  <c r="AL179" i="2"/>
  <c r="AL180" i="2"/>
  <c r="AL181" i="2"/>
  <c r="AL182" i="2"/>
  <c r="AL183" i="2"/>
  <c r="AL184" i="2"/>
  <c r="AL185" i="2"/>
  <c r="AL186" i="2"/>
  <c r="AL187" i="2"/>
  <c r="AL188" i="2"/>
  <c r="AL189" i="2"/>
  <c r="AL190" i="2"/>
  <c r="AL191" i="2"/>
  <c r="AL192" i="2"/>
  <c r="AL193" i="2"/>
  <c r="AL194" i="2"/>
  <c r="AL195" i="2"/>
  <c r="AL196" i="2"/>
  <c r="AL197" i="2"/>
  <c r="AL198" i="2"/>
  <c r="AL199" i="2"/>
  <c r="AL200" i="2"/>
  <c r="AL201" i="2"/>
  <c r="AL202" i="2"/>
  <c r="AL203" i="2"/>
  <c r="AL204" i="2"/>
  <c r="AL205" i="2"/>
  <c r="AL206" i="2"/>
  <c r="AL207" i="2"/>
  <c r="AL208" i="2"/>
  <c r="AL209" i="2"/>
  <c r="AL210" i="2"/>
  <c r="AL211" i="2"/>
  <c r="AL212" i="2"/>
  <c r="AL213" i="2"/>
  <c r="AL214" i="2"/>
  <c r="AL215" i="2"/>
  <c r="AL216" i="2"/>
  <c r="AL217" i="2"/>
  <c r="AL218" i="2"/>
  <c r="AL219" i="2"/>
  <c r="AL220" i="2"/>
  <c r="AL221" i="2"/>
  <c r="AL222" i="2"/>
  <c r="AL223" i="2"/>
  <c r="AL224" i="2"/>
  <c r="AL225" i="2"/>
  <c r="AL226" i="2"/>
  <c r="AL227" i="2"/>
  <c r="AL228" i="2"/>
  <c r="AL229" i="2"/>
  <c r="AL230" i="2"/>
  <c r="AL231" i="2"/>
  <c r="AL232" i="2"/>
  <c r="AL233" i="2"/>
  <c r="AL234" i="2"/>
  <c r="AL235" i="2"/>
  <c r="AL236" i="2"/>
  <c r="AL237" i="2"/>
  <c r="AL238" i="2"/>
  <c r="AL239" i="2"/>
  <c r="AL240" i="2"/>
  <c r="AL241" i="2"/>
  <c r="AL242" i="2"/>
  <c r="AL243" i="2"/>
  <c r="AL244" i="2"/>
  <c r="AL245" i="2"/>
  <c r="AL246" i="2"/>
  <c r="AL247" i="2"/>
  <c r="AL248" i="2"/>
  <c r="AL249" i="2"/>
  <c r="AL250" i="2"/>
  <c r="AL251" i="2"/>
  <c r="AL252" i="2"/>
  <c r="AL253" i="2"/>
  <c r="AL254" i="2"/>
  <c r="AL255" i="2"/>
  <c r="AL256" i="2"/>
  <c r="AL257" i="2"/>
  <c r="AL258" i="2"/>
  <c r="AL259" i="2"/>
  <c r="AL260" i="2"/>
  <c r="AL261" i="2"/>
  <c r="AL262" i="2"/>
  <c r="AL263" i="2"/>
  <c r="AL264" i="2"/>
  <c r="AL265" i="2"/>
  <c r="AL266" i="2"/>
  <c r="AL267" i="2"/>
  <c r="AL268" i="2"/>
  <c r="AL269" i="2"/>
  <c r="AL270" i="2"/>
  <c r="AL271" i="2"/>
  <c r="AL272" i="2"/>
  <c r="AL273" i="2"/>
  <c r="AL274" i="2"/>
  <c r="AL275" i="2"/>
  <c r="AL276" i="2"/>
  <c r="AL277" i="2"/>
  <c r="AL278" i="2"/>
  <c r="AL279" i="2"/>
  <c r="AL280" i="2"/>
  <c r="AL281" i="2"/>
  <c r="AL282" i="2"/>
  <c r="AL283" i="2"/>
  <c r="AL284" i="2"/>
  <c r="AL285" i="2"/>
  <c r="AL286" i="2"/>
  <c r="AL287" i="2"/>
  <c r="AL288" i="2"/>
  <c r="AL289" i="2"/>
  <c r="AL290" i="2"/>
  <c r="AL291" i="2"/>
  <c r="AL292" i="2"/>
  <c r="AL293" i="2"/>
  <c r="AL294" i="2"/>
  <c r="AL295" i="2"/>
  <c r="AL296" i="2"/>
  <c r="AL297" i="2"/>
  <c r="AL298" i="2"/>
  <c r="AL299" i="2"/>
  <c r="AL300" i="2"/>
  <c r="AL301" i="2"/>
  <c r="AL302" i="2"/>
  <c r="AL303" i="2"/>
  <c r="AL304" i="2"/>
  <c r="AL305" i="2"/>
  <c r="AL306" i="2"/>
  <c r="AL307" i="2"/>
  <c r="AL308" i="2"/>
  <c r="AL309" i="2"/>
  <c r="AL310" i="2"/>
  <c r="AL311" i="2"/>
  <c r="AL312" i="2"/>
  <c r="AL313" i="2"/>
  <c r="AL314" i="2"/>
  <c r="AL315" i="2"/>
  <c r="AL316" i="2"/>
  <c r="AL317" i="2"/>
  <c r="AL318" i="2"/>
  <c r="AL319" i="2"/>
  <c r="AL320" i="2"/>
  <c r="AL321" i="2"/>
  <c r="AL322" i="2"/>
  <c r="AL323" i="2"/>
  <c r="AL324" i="2"/>
  <c r="AL325" i="2"/>
  <c r="AL326" i="2"/>
  <c r="AL327" i="2"/>
  <c r="AL328" i="2"/>
  <c r="AL329" i="2"/>
  <c r="AL330" i="2"/>
  <c r="AL331" i="2"/>
  <c r="AL332" i="2"/>
  <c r="AL333" i="2"/>
  <c r="AL334" i="2"/>
  <c r="AL335" i="2"/>
  <c r="AL336" i="2"/>
  <c r="AL337" i="2"/>
  <c r="AL338" i="2"/>
  <c r="AL339" i="2"/>
  <c r="AL340" i="2"/>
  <c r="AL341" i="2"/>
  <c r="AL342" i="2"/>
  <c r="AL343" i="2"/>
  <c r="AL344" i="2"/>
  <c r="AL345" i="2"/>
  <c r="AL346" i="2"/>
  <c r="AL347" i="2"/>
  <c r="AL348" i="2"/>
  <c r="AL349" i="2"/>
  <c r="AL350" i="2"/>
  <c r="AL351" i="2"/>
  <c r="AL352" i="2"/>
  <c r="AL353" i="2"/>
  <c r="AL354" i="2"/>
  <c r="AL355" i="2"/>
  <c r="AL356" i="2"/>
  <c r="AL357" i="2"/>
  <c r="AL358" i="2"/>
  <c r="AL359" i="2"/>
  <c r="AL360" i="2"/>
  <c r="AL361" i="2"/>
  <c r="AL362" i="2"/>
  <c r="AL363" i="2"/>
  <c r="AL364" i="2"/>
  <c r="AL3" i="2"/>
  <c r="AK4" i="2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32" i="2"/>
  <c r="AK33" i="2"/>
  <c r="AK34" i="2"/>
  <c r="AK35" i="2"/>
  <c r="AK36" i="2"/>
  <c r="AK37" i="2"/>
  <c r="AK38" i="2"/>
  <c r="AK39" i="2"/>
  <c r="AK40" i="2"/>
  <c r="AK41" i="2"/>
  <c r="AK42" i="2"/>
  <c r="AK43" i="2"/>
  <c r="AK44" i="2"/>
  <c r="AK45" i="2"/>
  <c r="AK46" i="2"/>
  <c r="AK47" i="2"/>
  <c r="AK48" i="2"/>
  <c r="AK49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AK69" i="2"/>
  <c r="AK70" i="2"/>
  <c r="AK71" i="2"/>
  <c r="AK72" i="2"/>
  <c r="AK73" i="2"/>
  <c r="AK74" i="2"/>
  <c r="AK75" i="2"/>
  <c r="AK76" i="2"/>
  <c r="AK77" i="2"/>
  <c r="AK78" i="2"/>
  <c r="AK79" i="2"/>
  <c r="AK80" i="2"/>
  <c r="AK81" i="2"/>
  <c r="AK82" i="2"/>
  <c r="AK83" i="2"/>
  <c r="AK84" i="2"/>
  <c r="AK85" i="2"/>
  <c r="AK86" i="2"/>
  <c r="AK87" i="2"/>
  <c r="AK88" i="2"/>
  <c r="AK89" i="2"/>
  <c r="AK90" i="2"/>
  <c r="AK91" i="2"/>
  <c r="AK92" i="2"/>
  <c r="AK93" i="2"/>
  <c r="AK94" i="2"/>
  <c r="AK95" i="2"/>
  <c r="AK96" i="2"/>
  <c r="AK97" i="2"/>
  <c r="AK98" i="2"/>
  <c r="AK99" i="2"/>
  <c r="AK100" i="2"/>
  <c r="AK101" i="2"/>
  <c r="AK102" i="2"/>
  <c r="AK103" i="2"/>
  <c r="AK104" i="2"/>
  <c r="AK105" i="2"/>
  <c r="AK106" i="2"/>
  <c r="AK107" i="2"/>
  <c r="AK108" i="2"/>
  <c r="AK109" i="2"/>
  <c r="AK110" i="2"/>
  <c r="AK111" i="2"/>
  <c r="AK112" i="2"/>
  <c r="AK113" i="2"/>
  <c r="AK114" i="2"/>
  <c r="AK115" i="2"/>
  <c r="AK116" i="2"/>
  <c r="AK117" i="2"/>
  <c r="AK118" i="2"/>
  <c r="AK119" i="2"/>
  <c r="AK120" i="2"/>
  <c r="AK121" i="2"/>
  <c r="AK122" i="2"/>
  <c r="AK123" i="2"/>
  <c r="AK124" i="2"/>
  <c r="AK125" i="2"/>
  <c r="AK126" i="2"/>
  <c r="AK127" i="2"/>
  <c r="AK128" i="2"/>
  <c r="AK129" i="2"/>
  <c r="AK130" i="2"/>
  <c r="AK131" i="2"/>
  <c r="AK132" i="2"/>
  <c r="AK133" i="2"/>
  <c r="AK134" i="2"/>
  <c r="AK135" i="2"/>
  <c r="AK136" i="2"/>
  <c r="AK137" i="2"/>
  <c r="AK138" i="2"/>
  <c r="AK139" i="2"/>
  <c r="AK140" i="2"/>
  <c r="AK141" i="2"/>
  <c r="AK142" i="2"/>
  <c r="AK143" i="2"/>
  <c r="AK144" i="2"/>
  <c r="AK145" i="2"/>
  <c r="AK146" i="2"/>
  <c r="AK147" i="2"/>
  <c r="AK148" i="2"/>
  <c r="AK149" i="2"/>
  <c r="AK150" i="2"/>
  <c r="AK151" i="2"/>
  <c r="AK152" i="2"/>
  <c r="AK153" i="2"/>
  <c r="AK154" i="2"/>
  <c r="AK155" i="2"/>
  <c r="AK156" i="2"/>
  <c r="AK157" i="2"/>
  <c r="AK158" i="2"/>
  <c r="AK159" i="2"/>
  <c r="AK160" i="2"/>
  <c r="AK161" i="2"/>
  <c r="AK162" i="2"/>
  <c r="AK163" i="2"/>
  <c r="AK164" i="2"/>
  <c r="AK165" i="2"/>
  <c r="AK166" i="2"/>
  <c r="AK167" i="2"/>
  <c r="AK168" i="2"/>
  <c r="AK169" i="2"/>
  <c r="AK170" i="2"/>
  <c r="AK171" i="2"/>
  <c r="AK172" i="2"/>
  <c r="AK173" i="2"/>
  <c r="AK174" i="2"/>
  <c r="AK175" i="2"/>
  <c r="AK176" i="2"/>
  <c r="AK177" i="2"/>
  <c r="AK178" i="2"/>
  <c r="AK179" i="2"/>
  <c r="AK180" i="2"/>
  <c r="AK181" i="2"/>
  <c r="AK182" i="2"/>
  <c r="AK183" i="2"/>
  <c r="AK184" i="2"/>
  <c r="AK185" i="2"/>
  <c r="AK186" i="2"/>
  <c r="AK187" i="2"/>
  <c r="AK188" i="2"/>
  <c r="AK189" i="2"/>
  <c r="AK190" i="2"/>
  <c r="AK191" i="2"/>
  <c r="AK192" i="2"/>
  <c r="AK193" i="2"/>
  <c r="AK194" i="2"/>
  <c r="AK195" i="2"/>
  <c r="AK196" i="2"/>
  <c r="AK197" i="2"/>
  <c r="AK198" i="2"/>
  <c r="AK199" i="2"/>
  <c r="AK200" i="2"/>
  <c r="AK201" i="2"/>
  <c r="AK202" i="2"/>
  <c r="AK203" i="2"/>
  <c r="AK204" i="2"/>
  <c r="AK205" i="2"/>
  <c r="AK206" i="2"/>
  <c r="AK207" i="2"/>
  <c r="AK208" i="2"/>
  <c r="AK209" i="2"/>
  <c r="AK210" i="2"/>
  <c r="AK211" i="2"/>
  <c r="AK212" i="2"/>
  <c r="AK213" i="2"/>
  <c r="AK214" i="2"/>
  <c r="AK215" i="2"/>
  <c r="AK216" i="2"/>
  <c r="AK217" i="2"/>
  <c r="AK218" i="2"/>
  <c r="AK219" i="2"/>
  <c r="AK220" i="2"/>
  <c r="AK221" i="2"/>
  <c r="AK222" i="2"/>
  <c r="AK223" i="2"/>
  <c r="AK224" i="2"/>
  <c r="AK225" i="2"/>
  <c r="AK226" i="2"/>
  <c r="AK227" i="2"/>
  <c r="AK228" i="2"/>
  <c r="AK229" i="2"/>
  <c r="AK230" i="2"/>
  <c r="AK231" i="2"/>
  <c r="AK232" i="2"/>
  <c r="AK233" i="2"/>
  <c r="AK234" i="2"/>
  <c r="AK235" i="2"/>
  <c r="AK236" i="2"/>
  <c r="AK237" i="2"/>
  <c r="AK238" i="2"/>
  <c r="AK239" i="2"/>
  <c r="AK240" i="2"/>
  <c r="AK241" i="2"/>
  <c r="AK242" i="2"/>
  <c r="AK243" i="2"/>
  <c r="AK244" i="2"/>
  <c r="AK245" i="2"/>
  <c r="AK246" i="2"/>
  <c r="AK247" i="2"/>
  <c r="AK248" i="2"/>
  <c r="AK249" i="2"/>
  <c r="AK250" i="2"/>
  <c r="AK251" i="2"/>
  <c r="AK252" i="2"/>
  <c r="AK253" i="2"/>
  <c r="AK254" i="2"/>
  <c r="AK255" i="2"/>
  <c r="AK256" i="2"/>
  <c r="AK257" i="2"/>
  <c r="AK258" i="2"/>
  <c r="AK259" i="2"/>
  <c r="AK260" i="2"/>
  <c r="AK261" i="2"/>
  <c r="AK262" i="2"/>
  <c r="AK263" i="2"/>
  <c r="AK264" i="2"/>
  <c r="AK265" i="2"/>
  <c r="AK266" i="2"/>
  <c r="AK267" i="2"/>
  <c r="AK268" i="2"/>
  <c r="AK269" i="2"/>
  <c r="AK270" i="2"/>
  <c r="AK271" i="2"/>
  <c r="AK272" i="2"/>
  <c r="AK273" i="2"/>
  <c r="AK274" i="2"/>
  <c r="AK275" i="2"/>
  <c r="AK276" i="2"/>
  <c r="AK277" i="2"/>
  <c r="AK278" i="2"/>
  <c r="AK279" i="2"/>
  <c r="AK280" i="2"/>
  <c r="AK281" i="2"/>
  <c r="AK282" i="2"/>
  <c r="AK283" i="2"/>
  <c r="AK284" i="2"/>
  <c r="AK285" i="2"/>
  <c r="AK286" i="2"/>
  <c r="AK287" i="2"/>
  <c r="AK288" i="2"/>
  <c r="AK289" i="2"/>
  <c r="AK290" i="2"/>
  <c r="AK291" i="2"/>
  <c r="AK292" i="2"/>
  <c r="AK293" i="2"/>
  <c r="AK294" i="2"/>
  <c r="AK295" i="2"/>
  <c r="AK296" i="2"/>
  <c r="AK297" i="2"/>
  <c r="AK298" i="2"/>
  <c r="AK299" i="2"/>
  <c r="AK300" i="2"/>
  <c r="AK301" i="2"/>
  <c r="AK302" i="2"/>
  <c r="AK303" i="2"/>
  <c r="AK304" i="2"/>
  <c r="AK305" i="2"/>
  <c r="AK306" i="2"/>
  <c r="AK307" i="2"/>
  <c r="AK308" i="2"/>
  <c r="AK309" i="2"/>
  <c r="AK310" i="2"/>
  <c r="AK311" i="2"/>
  <c r="AK312" i="2"/>
  <c r="AK313" i="2"/>
  <c r="AK314" i="2"/>
  <c r="AK315" i="2"/>
  <c r="AK316" i="2"/>
  <c r="AK317" i="2"/>
  <c r="AK318" i="2"/>
  <c r="AK319" i="2"/>
  <c r="AK320" i="2"/>
  <c r="AK321" i="2"/>
  <c r="AK322" i="2"/>
  <c r="AK323" i="2"/>
  <c r="AK324" i="2"/>
  <c r="AK325" i="2"/>
  <c r="AK326" i="2"/>
  <c r="AK327" i="2"/>
  <c r="AK328" i="2"/>
  <c r="AK329" i="2"/>
  <c r="AK330" i="2"/>
  <c r="AK331" i="2"/>
  <c r="AK332" i="2"/>
  <c r="AK333" i="2"/>
  <c r="AK334" i="2"/>
  <c r="AK335" i="2"/>
  <c r="AK336" i="2"/>
  <c r="AK337" i="2"/>
  <c r="AK338" i="2"/>
  <c r="AK339" i="2"/>
  <c r="AK340" i="2"/>
  <c r="AK341" i="2"/>
  <c r="AK342" i="2"/>
  <c r="AK343" i="2"/>
  <c r="AK344" i="2"/>
  <c r="AK345" i="2"/>
  <c r="AK346" i="2"/>
  <c r="AK347" i="2"/>
  <c r="AK348" i="2"/>
  <c r="AK349" i="2"/>
  <c r="AK350" i="2"/>
  <c r="AK351" i="2"/>
  <c r="AK352" i="2"/>
  <c r="AK353" i="2"/>
  <c r="AK354" i="2"/>
  <c r="AK355" i="2"/>
  <c r="AK356" i="2"/>
  <c r="AK357" i="2"/>
  <c r="AK358" i="2"/>
  <c r="AK359" i="2"/>
  <c r="AK360" i="2"/>
  <c r="AK361" i="2"/>
  <c r="AK362" i="2"/>
  <c r="AK363" i="2"/>
  <c r="AK364" i="2"/>
  <c r="AK3" i="2"/>
  <c r="AJ4" i="2"/>
  <c r="AJ5" i="2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J45" i="2"/>
  <c r="AJ46" i="2"/>
  <c r="AJ47" i="2"/>
  <c r="AJ48" i="2"/>
  <c r="AJ49" i="2"/>
  <c r="AJ50" i="2"/>
  <c r="AJ51" i="2"/>
  <c r="AJ52" i="2"/>
  <c r="AJ53" i="2"/>
  <c r="AJ54" i="2"/>
  <c r="AJ55" i="2"/>
  <c r="AJ56" i="2"/>
  <c r="AJ57" i="2"/>
  <c r="AJ58" i="2"/>
  <c r="AJ59" i="2"/>
  <c r="AJ60" i="2"/>
  <c r="AJ61" i="2"/>
  <c r="AJ62" i="2"/>
  <c r="AJ63" i="2"/>
  <c r="AJ64" i="2"/>
  <c r="AJ65" i="2"/>
  <c r="AJ66" i="2"/>
  <c r="AJ67" i="2"/>
  <c r="AJ68" i="2"/>
  <c r="AJ69" i="2"/>
  <c r="AJ70" i="2"/>
  <c r="AJ71" i="2"/>
  <c r="AJ72" i="2"/>
  <c r="AJ73" i="2"/>
  <c r="AJ74" i="2"/>
  <c r="AJ75" i="2"/>
  <c r="AJ76" i="2"/>
  <c r="AJ77" i="2"/>
  <c r="AJ78" i="2"/>
  <c r="AJ79" i="2"/>
  <c r="AJ80" i="2"/>
  <c r="AJ81" i="2"/>
  <c r="AJ82" i="2"/>
  <c r="AJ83" i="2"/>
  <c r="AJ84" i="2"/>
  <c r="AJ85" i="2"/>
  <c r="AJ86" i="2"/>
  <c r="AJ87" i="2"/>
  <c r="AJ88" i="2"/>
  <c r="AJ89" i="2"/>
  <c r="AJ90" i="2"/>
  <c r="AJ91" i="2"/>
  <c r="AJ92" i="2"/>
  <c r="AJ93" i="2"/>
  <c r="AJ94" i="2"/>
  <c r="AJ95" i="2"/>
  <c r="AJ96" i="2"/>
  <c r="AJ97" i="2"/>
  <c r="AJ98" i="2"/>
  <c r="AJ99" i="2"/>
  <c r="AJ100" i="2"/>
  <c r="AJ101" i="2"/>
  <c r="AJ102" i="2"/>
  <c r="AJ103" i="2"/>
  <c r="AJ104" i="2"/>
  <c r="AJ105" i="2"/>
  <c r="AJ106" i="2"/>
  <c r="AJ107" i="2"/>
  <c r="AJ108" i="2"/>
  <c r="AJ109" i="2"/>
  <c r="AJ110" i="2"/>
  <c r="AJ111" i="2"/>
  <c r="AJ112" i="2"/>
  <c r="AJ113" i="2"/>
  <c r="AJ114" i="2"/>
  <c r="AJ115" i="2"/>
  <c r="AJ116" i="2"/>
  <c r="AJ117" i="2"/>
  <c r="AJ118" i="2"/>
  <c r="AJ119" i="2"/>
  <c r="AJ120" i="2"/>
  <c r="AJ121" i="2"/>
  <c r="AJ122" i="2"/>
  <c r="AJ123" i="2"/>
  <c r="AJ124" i="2"/>
  <c r="AJ125" i="2"/>
  <c r="AJ126" i="2"/>
  <c r="AJ127" i="2"/>
  <c r="AJ128" i="2"/>
  <c r="AJ129" i="2"/>
  <c r="AJ130" i="2"/>
  <c r="AJ131" i="2"/>
  <c r="AJ132" i="2"/>
  <c r="AJ133" i="2"/>
  <c r="AJ134" i="2"/>
  <c r="AJ135" i="2"/>
  <c r="AJ136" i="2"/>
  <c r="AJ137" i="2"/>
  <c r="AJ138" i="2"/>
  <c r="AJ139" i="2"/>
  <c r="AJ140" i="2"/>
  <c r="AJ141" i="2"/>
  <c r="AJ142" i="2"/>
  <c r="AJ143" i="2"/>
  <c r="AJ144" i="2"/>
  <c r="AJ145" i="2"/>
  <c r="AJ146" i="2"/>
  <c r="AJ147" i="2"/>
  <c r="AJ148" i="2"/>
  <c r="AJ149" i="2"/>
  <c r="AJ150" i="2"/>
  <c r="AJ151" i="2"/>
  <c r="AJ152" i="2"/>
  <c r="AJ153" i="2"/>
  <c r="AJ154" i="2"/>
  <c r="AJ155" i="2"/>
  <c r="AJ156" i="2"/>
  <c r="AJ157" i="2"/>
  <c r="AJ158" i="2"/>
  <c r="AJ159" i="2"/>
  <c r="AJ160" i="2"/>
  <c r="AJ161" i="2"/>
  <c r="AJ162" i="2"/>
  <c r="AJ163" i="2"/>
  <c r="AJ164" i="2"/>
  <c r="AJ165" i="2"/>
  <c r="AJ166" i="2"/>
  <c r="AJ167" i="2"/>
  <c r="AJ168" i="2"/>
  <c r="AJ169" i="2"/>
  <c r="AJ170" i="2"/>
  <c r="AJ171" i="2"/>
  <c r="AJ172" i="2"/>
  <c r="AJ173" i="2"/>
  <c r="AJ174" i="2"/>
  <c r="AJ175" i="2"/>
  <c r="AJ176" i="2"/>
  <c r="AJ177" i="2"/>
  <c r="AJ178" i="2"/>
  <c r="AJ179" i="2"/>
  <c r="AJ180" i="2"/>
  <c r="AJ181" i="2"/>
  <c r="AJ182" i="2"/>
  <c r="AJ183" i="2"/>
  <c r="AJ184" i="2"/>
  <c r="AJ185" i="2"/>
  <c r="AJ186" i="2"/>
  <c r="AJ187" i="2"/>
  <c r="AJ188" i="2"/>
  <c r="AJ189" i="2"/>
  <c r="AJ190" i="2"/>
  <c r="AJ191" i="2"/>
  <c r="AJ192" i="2"/>
  <c r="AJ193" i="2"/>
  <c r="AJ194" i="2"/>
  <c r="AJ195" i="2"/>
  <c r="AJ196" i="2"/>
  <c r="AJ197" i="2"/>
  <c r="AJ198" i="2"/>
  <c r="AJ199" i="2"/>
  <c r="AJ200" i="2"/>
  <c r="AJ201" i="2"/>
  <c r="AJ202" i="2"/>
  <c r="AJ203" i="2"/>
  <c r="AJ204" i="2"/>
  <c r="AJ205" i="2"/>
  <c r="AJ206" i="2"/>
  <c r="AJ207" i="2"/>
  <c r="AJ208" i="2"/>
  <c r="AJ209" i="2"/>
  <c r="AJ210" i="2"/>
  <c r="AJ211" i="2"/>
  <c r="AJ212" i="2"/>
  <c r="AJ213" i="2"/>
  <c r="AJ214" i="2"/>
  <c r="AJ215" i="2"/>
  <c r="AJ216" i="2"/>
  <c r="AJ217" i="2"/>
  <c r="AJ218" i="2"/>
  <c r="AJ219" i="2"/>
  <c r="AJ220" i="2"/>
  <c r="AJ221" i="2"/>
  <c r="AJ222" i="2"/>
  <c r="AJ223" i="2"/>
  <c r="AJ224" i="2"/>
  <c r="AJ225" i="2"/>
  <c r="AJ226" i="2"/>
  <c r="AJ227" i="2"/>
  <c r="AJ228" i="2"/>
  <c r="AJ229" i="2"/>
  <c r="AJ230" i="2"/>
  <c r="AJ231" i="2"/>
  <c r="AJ232" i="2"/>
  <c r="AJ233" i="2"/>
  <c r="AJ234" i="2"/>
  <c r="AJ235" i="2"/>
  <c r="AJ236" i="2"/>
  <c r="AJ237" i="2"/>
  <c r="AJ238" i="2"/>
  <c r="AJ239" i="2"/>
  <c r="AJ240" i="2"/>
  <c r="AJ241" i="2"/>
  <c r="AJ242" i="2"/>
  <c r="AJ243" i="2"/>
  <c r="AJ244" i="2"/>
  <c r="AJ245" i="2"/>
  <c r="AJ246" i="2"/>
  <c r="AJ247" i="2"/>
  <c r="AJ248" i="2"/>
  <c r="AJ249" i="2"/>
  <c r="AJ250" i="2"/>
  <c r="AJ251" i="2"/>
  <c r="AJ252" i="2"/>
  <c r="AJ253" i="2"/>
  <c r="AJ254" i="2"/>
  <c r="AJ255" i="2"/>
  <c r="AJ256" i="2"/>
  <c r="AJ257" i="2"/>
  <c r="AJ258" i="2"/>
  <c r="AJ259" i="2"/>
  <c r="AJ260" i="2"/>
  <c r="AJ261" i="2"/>
  <c r="AJ262" i="2"/>
  <c r="AJ263" i="2"/>
  <c r="AJ264" i="2"/>
  <c r="AJ265" i="2"/>
  <c r="AJ266" i="2"/>
  <c r="AJ267" i="2"/>
  <c r="AJ268" i="2"/>
  <c r="AJ269" i="2"/>
  <c r="AJ270" i="2"/>
  <c r="AJ271" i="2"/>
  <c r="AJ272" i="2"/>
  <c r="AJ273" i="2"/>
  <c r="AJ274" i="2"/>
  <c r="AJ275" i="2"/>
  <c r="AJ276" i="2"/>
  <c r="AJ277" i="2"/>
  <c r="AJ278" i="2"/>
  <c r="AJ279" i="2"/>
  <c r="AJ280" i="2"/>
  <c r="AJ281" i="2"/>
  <c r="AJ282" i="2"/>
  <c r="AJ283" i="2"/>
  <c r="AJ284" i="2"/>
  <c r="AJ285" i="2"/>
  <c r="AJ286" i="2"/>
  <c r="AJ287" i="2"/>
  <c r="AJ288" i="2"/>
  <c r="AJ289" i="2"/>
  <c r="AJ290" i="2"/>
  <c r="AJ291" i="2"/>
  <c r="AJ292" i="2"/>
  <c r="AJ293" i="2"/>
  <c r="AJ294" i="2"/>
  <c r="AJ295" i="2"/>
  <c r="AJ296" i="2"/>
  <c r="AJ297" i="2"/>
  <c r="AJ298" i="2"/>
  <c r="AJ299" i="2"/>
  <c r="AJ300" i="2"/>
  <c r="AJ301" i="2"/>
  <c r="AJ302" i="2"/>
  <c r="AJ303" i="2"/>
  <c r="AJ304" i="2"/>
  <c r="AJ305" i="2"/>
  <c r="AJ306" i="2"/>
  <c r="AJ307" i="2"/>
  <c r="AJ308" i="2"/>
  <c r="AJ309" i="2"/>
  <c r="AJ310" i="2"/>
  <c r="AJ311" i="2"/>
  <c r="AJ312" i="2"/>
  <c r="AJ313" i="2"/>
  <c r="AJ314" i="2"/>
  <c r="AJ315" i="2"/>
  <c r="AJ316" i="2"/>
  <c r="AJ317" i="2"/>
  <c r="AJ318" i="2"/>
  <c r="AJ319" i="2"/>
  <c r="AJ320" i="2"/>
  <c r="AJ321" i="2"/>
  <c r="AJ322" i="2"/>
  <c r="AJ323" i="2"/>
  <c r="AJ324" i="2"/>
  <c r="AJ325" i="2"/>
  <c r="AJ326" i="2"/>
  <c r="AJ327" i="2"/>
  <c r="AJ328" i="2"/>
  <c r="AJ329" i="2"/>
  <c r="AJ330" i="2"/>
  <c r="AJ331" i="2"/>
  <c r="AJ332" i="2"/>
  <c r="AJ333" i="2"/>
  <c r="AJ334" i="2"/>
  <c r="AJ335" i="2"/>
  <c r="AJ336" i="2"/>
  <c r="AJ337" i="2"/>
  <c r="AJ338" i="2"/>
  <c r="AJ339" i="2"/>
  <c r="AJ340" i="2"/>
  <c r="AJ341" i="2"/>
  <c r="AJ342" i="2"/>
  <c r="AJ343" i="2"/>
  <c r="AJ344" i="2"/>
  <c r="AJ345" i="2"/>
  <c r="AJ346" i="2"/>
  <c r="AJ347" i="2"/>
  <c r="AJ348" i="2"/>
  <c r="AJ349" i="2"/>
  <c r="AJ350" i="2"/>
  <c r="AJ351" i="2"/>
  <c r="AJ352" i="2"/>
  <c r="AJ353" i="2"/>
  <c r="AJ354" i="2"/>
  <c r="AJ355" i="2"/>
  <c r="AJ356" i="2"/>
  <c r="AJ357" i="2"/>
  <c r="AJ358" i="2"/>
  <c r="AJ359" i="2"/>
  <c r="AJ360" i="2"/>
  <c r="AJ361" i="2"/>
  <c r="AJ362" i="2"/>
  <c r="AJ363" i="2"/>
  <c r="AJ364" i="2"/>
  <c r="AJ3" i="2"/>
  <c r="AI4" i="2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AI74" i="2"/>
  <c r="AI75" i="2"/>
  <c r="AI76" i="2"/>
  <c r="AI77" i="2"/>
  <c r="AI78" i="2"/>
  <c r="AI79" i="2"/>
  <c r="AI80" i="2"/>
  <c r="AI81" i="2"/>
  <c r="AI82" i="2"/>
  <c r="AI83" i="2"/>
  <c r="AI84" i="2"/>
  <c r="AI85" i="2"/>
  <c r="AI86" i="2"/>
  <c r="AI87" i="2"/>
  <c r="AI88" i="2"/>
  <c r="AI89" i="2"/>
  <c r="AI90" i="2"/>
  <c r="AI91" i="2"/>
  <c r="AI92" i="2"/>
  <c r="AI93" i="2"/>
  <c r="AI94" i="2"/>
  <c r="AI95" i="2"/>
  <c r="AI96" i="2"/>
  <c r="AI97" i="2"/>
  <c r="AI98" i="2"/>
  <c r="AI99" i="2"/>
  <c r="AI100" i="2"/>
  <c r="AI101" i="2"/>
  <c r="AI102" i="2"/>
  <c r="AI103" i="2"/>
  <c r="AI104" i="2"/>
  <c r="AI105" i="2"/>
  <c r="AI106" i="2"/>
  <c r="AI107" i="2"/>
  <c r="AI108" i="2"/>
  <c r="AI109" i="2"/>
  <c r="AI110" i="2"/>
  <c r="AI111" i="2"/>
  <c r="AI112" i="2"/>
  <c r="AI113" i="2"/>
  <c r="AI114" i="2"/>
  <c r="AI115" i="2"/>
  <c r="AI116" i="2"/>
  <c r="AI117" i="2"/>
  <c r="AI118" i="2"/>
  <c r="AI119" i="2"/>
  <c r="AI120" i="2"/>
  <c r="AI121" i="2"/>
  <c r="AI122" i="2"/>
  <c r="AI123" i="2"/>
  <c r="AI124" i="2"/>
  <c r="AI125" i="2"/>
  <c r="AI126" i="2"/>
  <c r="AI127" i="2"/>
  <c r="AI128" i="2"/>
  <c r="AI129" i="2"/>
  <c r="AI130" i="2"/>
  <c r="AI131" i="2"/>
  <c r="AI132" i="2"/>
  <c r="AI133" i="2"/>
  <c r="AI134" i="2"/>
  <c r="AI135" i="2"/>
  <c r="AI136" i="2"/>
  <c r="AI137" i="2"/>
  <c r="AI138" i="2"/>
  <c r="AI139" i="2"/>
  <c r="AI140" i="2"/>
  <c r="AI141" i="2"/>
  <c r="AI142" i="2"/>
  <c r="AI143" i="2"/>
  <c r="AI144" i="2"/>
  <c r="AI145" i="2"/>
  <c r="AI146" i="2"/>
  <c r="AI147" i="2"/>
  <c r="AI148" i="2"/>
  <c r="AI149" i="2"/>
  <c r="AI150" i="2"/>
  <c r="AI151" i="2"/>
  <c r="AI152" i="2"/>
  <c r="AI153" i="2"/>
  <c r="AI154" i="2"/>
  <c r="AI155" i="2"/>
  <c r="AI156" i="2"/>
  <c r="AI157" i="2"/>
  <c r="AI158" i="2"/>
  <c r="AI159" i="2"/>
  <c r="AI160" i="2"/>
  <c r="AI161" i="2"/>
  <c r="AI162" i="2"/>
  <c r="AI163" i="2"/>
  <c r="AI164" i="2"/>
  <c r="AI165" i="2"/>
  <c r="AI166" i="2"/>
  <c r="AI167" i="2"/>
  <c r="AI168" i="2"/>
  <c r="AI169" i="2"/>
  <c r="AI170" i="2"/>
  <c r="AI171" i="2"/>
  <c r="AI172" i="2"/>
  <c r="AI173" i="2"/>
  <c r="AI174" i="2"/>
  <c r="AI175" i="2"/>
  <c r="AI176" i="2"/>
  <c r="AI177" i="2"/>
  <c r="AI178" i="2"/>
  <c r="AI179" i="2"/>
  <c r="AI180" i="2"/>
  <c r="AI181" i="2"/>
  <c r="AI182" i="2"/>
  <c r="AI183" i="2"/>
  <c r="AI184" i="2"/>
  <c r="AI185" i="2"/>
  <c r="AI186" i="2"/>
  <c r="AI187" i="2"/>
  <c r="AI188" i="2"/>
  <c r="AI189" i="2"/>
  <c r="AI190" i="2"/>
  <c r="AI191" i="2"/>
  <c r="AI192" i="2"/>
  <c r="AI193" i="2"/>
  <c r="AI194" i="2"/>
  <c r="AI195" i="2"/>
  <c r="AI196" i="2"/>
  <c r="AI197" i="2"/>
  <c r="AI198" i="2"/>
  <c r="AI199" i="2"/>
  <c r="AI200" i="2"/>
  <c r="AI201" i="2"/>
  <c r="AI202" i="2"/>
  <c r="AI203" i="2"/>
  <c r="AI204" i="2"/>
  <c r="AI205" i="2"/>
  <c r="AI206" i="2"/>
  <c r="AI207" i="2"/>
  <c r="AI208" i="2"/>
  <c r="AI209" i="2"/>
  <c r="AI210" i="2"/>
  <c r="AI211" i="2"/>
  <c r="AI212" i="2"/>
  <c r="AI213" i="2"/>
  <c r="AI214" i="2"/>
  <c r="AI215" i="2"/>
  <c r="AI216" i="2"/>
  <c r="AI217" i="2"/>
  <c r="AI218" i="2"/>
  <c r="AI219" i="2"/>
  <c r="AI220" i="2"/>
  <c r="AI221" i="2"/>
  <c r="AI222" i="2"/>
  <c r="AI223" i="2"/>
  <c r="AI224" i="2"/>
  <c r="AI225" i="2"/>
  <c r="AI226" i="2"/>
  <c r="AI227" i="2"/>
  <c r="AI228" i="2"/>
  <c r="AI229" i="2"/>
  <c r="AI230" i="2"/>
  <c r="AI231" i="2"/>
  <c r="AI232" i="2"/>
  <c r="AI233" i="2"/>
  <c r="AI234" i="2"/>
  <c r="AI235" i="2"/>
  <c r="AI236" i="2"/>
  <c r="AI237" i="2"/>
  <c r="AI238" i="2"/>
  <c r="AI239" i="2"/>
  <c r="AI240" i="2"/>
  <c r="AI241" i="2"/>
  <c r="AI242" i="2"/>
  <c r="AI243" i="2"/>
  <c r="AI244" i="2"/>
  <c r="AI245" i="2"/>
  <c r="AI246" i="2"/>
  <c r="AI247" i="2"/>
  <c r="AI248" i="2"/>
  <c r="AI249" i="2"/>
  <c r="AI250" i="2"/>
  <c r="AI251" i="2"/>
  <c r="AI252" i="2"/>
  <c r="AI253" i="2"/>
  <c r="AI254" i="2"/>
  <c r="AI255" i="2"/>
  <c r="AI256" i="2"/>
  <c r="AI257" i="2"/>
  <c r="AI258" i="2"/>
  <c r="AI259" i="2"/>
  <c r="AI260" i="2"/>
  <c r="AI261" i="2"/>
  <c r="AI262" i="2"/>
  <c r="AI263" i="2"/>
  <c r="AI264" i="2"/>
  <c r="AI265" i="2"/>
  <c r="AI266" i="2"/>
  <c r="AI267" i="2"/>
  <c r="AI268" i="2"/>
  <c r="AI269" i="2"/>
  <c r="AI270" i="2"/>
  <c r="AI271" i="2"/>
  <c r="AI272" i="2"/>
  <c r="AI273" i="2"/>
  <c r="AI274" i="2"/>
  <c r="AI275" i="2"/>
  <c r="AI276" i="2"/>
  <c r="AI277" i="2"/>
  <c r="AI278" i="2"/>
  <c r="AI279" i="2"/>
  <c r="AI280" i="2"/>
  <c r="AI281" i="2"/>
  <c r="AI282" i="2"/>
  <c r="AI283" i="2"/>
  <c r="AI284" i="2"/>
  <c r="AI285" i="2"/>
  <c r="AI286" i="2"/>
  <c r="AI287" i="2"/>
  <c r="AI288" i="2"/>
  <c r="AI289" i="2"/>
  <c r="AI290" i="2"/>
  <c r="AI291" i="2"/>
  <c r="AI292" i="2"/>
  <c r="AI293" i="2"/>
  <c r="AI294" i="2"/>
  <c r="AI295" i="2"/>
  <c r="AI296" i="2"/>
  <c r="AI297" i="2"/>
  <c r="AI298" i="2"/>
  <c r="AI299" i="2"/>
  <c r="AI300" i="2"/>
  <c r="AI301" i="2"/>
  <c r="AI302" i="2"/>
  <c r="AI303" i="2"/>
  <c r="AI304" i="2"/>
  <c r="AI305" i="2"/>
  <c r="AI306" i="2"/>
  <c r="AI307" i="2"/>
  <c r="AI308" i="2"/>
  <c r="AI309" i="2"/>
  <c r="AI310" i="2"/>
  <c r="AI311" i="2"/>
  <c r="AI312" i="2"/>
  <c r="AI313" i="2"/>
  <c r="AI314" i="2"/>
  <c r="AI315" i="2"/>
  <c r="AI316" i="2"/>
  <c r="AI317" i="2"/>
  <c r="AI318" i="2"/>
  <c r="AI319" i="2"/>
  <c r="AI320" i="2"/>
  <c r="AI321" i="2"/>
  <c r="AI322" i="2"/>
  <c r="AI323" i="2"/>
  <c r="AI324" i="2"/>
  <c r="AI325" i="2"/>
  <c r="AI326" i="2"/>
  <c r="AI327" i="2"/>
  <c r="AI328" i="2"/>
  <c r="AI329" i="2"/>
  <c r="AI330" i="2"/>
  <c r="AI331" i="2"/>
  <c r="AI332" i="2"/>
  <c r="AI333" i="2"/>
  <c r="AI334" i="2"/>
  <c r="AI335" i="2"/>
  <c r="AI336" i="2"/>
  <c r="AI337" i="2"/>
  <c r="AI338" i="2"/>
  <c r="AI339" i="2"/>
  <c r="AI340" i="2"/>
  <c r="AI341" i="2"/>
  <c r="AI342" i="2"/>
  <c r="AI343" i="2"/>
  <c r="AI344" i="2"/>
  <c r="AI345" i="2"/>
  <c r="AI346" i="2"/>
  <c r="AI347" i="2"/>
  <c r="AI348" i="2"/>
  <c r="AI349" i="2"/>
  <c r="AI350" i="2"/>
  <c r="AI351" i="2"/>
  <c r="AI352" i="2"/>
  <c r="AI353" i="2"/>
  <c r="AI354" i="2"/>
  <c r="AI355" i="2"/>
  <c r="AI356" i="2"/>
  <c r="AI357" i="2"/>
  <c r="AI358" i="2"/>
  <c r="AI359" i="2"/>
  <c r="AI360" i="2"/>
  <c r="AI361" i="2"/>
  <c r="AI362" i="2"/>
  <c r="AI363" i="2"/>
  <c r="AI364" i="2"/>
  <c r="AI3" i="2"/>
  <c r="Z3" i="2"/>
  <c r="AA3" i="2"/>
  <c r="AB3" i="2"/>
  <c r="AC3" i="2"/>
  <c r="AD3" i="2"/>
  <c r="AE3" i="2"/>
  <c r="AF3" i="2"/>
  <c r="AG3" i="2"/>
  <c r="AH3" i="2"/>
  <c r="Z4" i="2"/>
  <c r="AA4" i="2"/>
  <c r="AB4" i="2"/>
  <c r="AC4" i="2"/>
  <c r="AD4" i="2"/>
  <c r="AE4" i="2"/>
  <c r="AF4" i="2"/>
  <c r="AG4" i="2"/>
  <c r="AH4" i="2"/>
  <c r="Z5" i="2"/>
  <c r="AA5" i="2"/>
  <c r="AB5" i="2"/>
  <c r="AC5" i="2"/>
  <c r="AD5" i="2"/>
  <c r="AE5" i="2"/>
  <c r="AF5" i="2"/>
  <c r="AG5" i="2"/>
  <c r="AH5" i="2"/>
  <c r="Z6" i="2"/>
  <c r="AA6" i="2"/>
  <c r="AB6" i="2"/>
  <c r="AC6" i="2"/>
  <c r="AD6" i="2"/>
  <c r="AE6" i="2"/>
  <c r="AF6" i="2"/>
  <c r="AG6" i="2"/>
  <c r="AH6" i="2"/>
  <c r="Z7" i="2"/>
  <c r="AA7" i="2"/>
  <c r="AB7" i="2"/>
  <c r="AC7" i="2"/>
  <c r="AD7" i="2"/>
  <c r="AE7" i="2"/>
  <c r="AF7" i="2"/>
  <c r="AG7" i="2"/>
  <c r="AH7" i="2"/>
  <c r="Z8" i="2"/>
  <c r="AA8" i="2"/>
  <c r="AB8" i="2"/>
  <c r="AC8" i="2"/>
  <c r="AD8" i="2"/>
  <c r="AE8" i="2"/>
  <c r="AF8" i="2"/>
  <c r="AG8" i="2"/>
  <c r="AH8" i="2"/>
  <c r="Z9" i="2"/>
  <c r="AA9" i="2"/>
  <c r="AB9" i="2"/>
  <c r="AC9" i="2"/>
  <c r="AD9" i="2"/>
  <c r="AE9" i="2"/>
  <c r="AF9" i="2"/>
  <c r="AG9" i="2"/>
  <c r="AH9" i="2"/>
  <c r="Z10" i="2"/>
  <c r="AA10" i="2"/>
  <c r="AB10" i="2"/>
  <c r="AC10" i="2"/>
  <c r="AD10" i="2"/>
  <c r="AE10" i="2"/>
  <c r="AF10" i="2"/>
  <c r="AG10" i="2"/>
  <c r="AH10" i="2"/>
  <c r="Z11" i="2"/>
  <c r="AA11" i="2"/>
  <c r="AB11" i="2"/>
  <c r="AC11" i="2"/>
  <c r="AD11" i="2"/>
  <c r="AE11" i="2"/>
  <c r="AF11" i="2"/>
  <c r="AG11" i="2"/>
  <c r="AH11" i="2"/>
  <c r="Z12" i="2"/>
  <c r="AA12" i="2"/>
  <c r="AB12" i="2"/>
  <c r="AC12" i="2"/>
  <c r="AD12" i="2"/>
  <c r="AE12" i="2"/>
  <c r="AF12" i="2"/>
  <c r="AG12" i="2"/>
  <c r="AH12" i="2"/>
  <c r="Z13" i="2"/>
  <c r="AA13" i="2"/>
  <c r="AB13" i="2"/>
  <c r="AC13" i="2"/>
  <c r="AD13" i="2"/>
  <c r="AE13" i="2"/>
  <c r="AF13" i="2"/>
  <c r="AG13" i="2"/>
  <c r="AH13" i="2"/>
  <c r="Z14" i="2"/>
  <c r="AA14" i="2"/>
  <c r="AB14" i="2"/>
  <c r="AC14" i="2"/>
  <c r="AD14" i="2"/>
  <c r="AE14" i="2"/>
  <c r="AF14" i="2"/>
  <c r="AG14" i="2"/>
  <c r="AH14" i="2"/>
  <c r="Z15" i="2"/>
  <c r="AA15" i="2"/>
  <c r="AB15" i="2"/>
  <c r="AC15" i="2"/>
  <c r="AD15" i="2"/>
  <c r="AE15" i="2"/>
  <c r="AF15" i="2"/>
  <c r="AG15" i="2"/>
  <c r="AH15" i="2"/>
  <c r="Z16" i="2"/>
  <c r="AA16" i="2"/>
  <c r="AB16" i="2"/>
  <c r="AC16" i="2"/>
  <c r="AD16" i="2"/>
  <c r="AE16" i="2"/>
  <c r="AF16" i="2"/>
  <c r="AG16" i="2"/>
  <c r="AH16" i="2"/>
  <c r="Z17" i="2"/>
  <c r="AA17" i="2"/>
  <c r="AB17" i="2"/>
  <c r="AC17" i="2"/>
  <c r="AD17" i="2"/>
  <c r="AE17" i="2"/>
  <c r="AF17" i="2"/>
  <c r="AG17" i="2"/>
  <c r="AH17" i="2"/>
  <c r="Z18" i="2"/>
  <c r="AA18" i="2"/>
  <c r="AB18" i="2"/>
  <c r="AC18" i="2"/>
  <c r="AD18" i="2"/>
  <c r="AE18" i="2"/>
  <c r="AF18" i="2"/>
  <c r="AG18" i="2"/>
  <c r="AH18" i="2"/>
  <c r="Z19" i="2"/>
  <c r="AA19" i="2"/>
  <c r="AB19" i="2"/>
  <c r="AC19" i="2"/>
  <c r="AD19" i="2"/>
  <c r="AE19" i="2"/>
  <c r="AF19" i="2"/>
  <c r="AG19" i="2"/>
  <c r="AH19" i="2"/>
  <c r="Z20" i="2"/>
  <c r="AA20" i="2"/>
  <c r="AB20" i="2"/>
  <c r="AC20" i="2"/>
  <c r="AD20" i="2"/>
  <c r="AE20" i="2"/>
  <c r="AF20" i="2"/>
  <c r="AG20" i="2"/>
  <c r="AH20" i="2"/>
  <c r="Z21" i="2"/>
  <c r="AA21" i="2"/>
  <c r="AB21" i="2"/>
  <c r="AC21" i="2"/>
  <c r="AD21" i="2"/>
  <c r="AE21" i="2"/>
  <c r="AF21" i="2"/>
  <c r="AG21" i="2"/>
  <c r="AH21" i="2"/>
  <c r="Z22" i="2"/>
  <c r="AA22" i="2"/>
  <c r="AB22" i="2"/>
  <c r="AC22" i="2"/>
  <c r="AD22" i="2"/>
  <c r="AE22" i="2"/>
  <c r="AF22" i="2"/>
  <c r="AG22" i="2"/>
  <c r="AH22" i="2"/>
  <c r="Z23" i="2"/>
  <c r="AA23" i="2"/>
  <c r="AB23" i="2"/>
  <c r="AC23" i="2"/>
  <c r="AD23" i="2"/>
  <c r="AE23" i="2"/>
  <c r="AF23" i="2"/>
  <c r="AG23" i="2"/>
  <c r="AH23" i="2"/>
  <c r="Z24" i="2"/>
  <c r="AA24" i="2"/>
  <c r="AB24" i="2"/>
  <c r="AC24" i="2"/>
  <c r="AD24" i="2"/>
  <c r="AE24" i="2"/>
  <c r="AF24" i="2"/>
  <c r="AG24" i="2"/>
  <c r="AH24" i="2"/>
  <c r="Z25" i="2"/>
  <c r="AA25" i="2"/>
  <c r="AB25" i="2"/>
  <c r="AC25" i="2"/>
  <c r="AD25" i="2"/>
  <c r="AE25" i="2"/>
  <c r="AF25" i="2"/>
  <c r="AG25" i="2"/>
  <c r="AH25" i="2"/>
  <c r="Z26" i="2"/>
  <c r="AA26" i="2"/>
  <c r="AB26" i="2"/>
  <c r="AC26" i="2"/>
  <c r="AD26" i="2"/>
  <c r="AE26" i="2"/>
  <c r="AF26" i="2"/>
  <c r="AG26" i="2"/>
  <c r="AH26" i="2"/>
  <c r="Z27" i="2"/>
  <c r="AA27" i="2"/>
  <c r="AB27" i="2"/>
  <c r="AC27" i="2"/>
  <c r="AD27" i="2"/>
  <c r="AE27" i="2"/>
  <c r="AF27" i="2"/>
  <c r="AG27" i="2"/>
  <c r="AH27" i="2"/>
  <c r="Z28" i="2"/>
  <c r="AA28" i="2"/>
  <c r="AB28" i="2"/>
  <c r="AC28" i="2"/>
  <c r="AD28" i="2"/>
  <c r="AE28" i="2"/>
  <c r="AF28" i="2"/>
  <c r="AG28" i="2"/>
  <c r="AH28" i="2"/>
  <c r="Z29" i="2"/>
  <c r="AA29" i="2"/>
  <c r="AB29" i="2"/>
  <c r="AC29" i="2"/>
  <c r="AD29" i="2"/>
  <c r="AE29" i="2"/>
  <c r="AF29" i="2"/>
  <c r="AG29" i="2"/>
  <c r="AH29" i="2"/>
  <c r="Z30" i="2"/>
  <c r="AA30" i="2"/>
  <c r="AB30" i="2"/>
  <c r="AC30" i="2"/>
  <c r="AD30" i="2"/>
  <c r="AE30" i="2"/>
  <c r="AF30" i="2"/>
  <c r="AG30" i="2"/>
  <c r="AH30" i="2"/>
  <c r="Z31" i="2"/>
  <c r="AA31" i="2"/>
  <c r="AB31" i="2"/>
  <c r="AC31" i="2"/>
  <c r="AD31" i="2"/>
  <c r="AE31" i="2"/>
  <c r="AF31" i="2"/>
  <c r="AG31" i="2"/>
  <c r="AH31" i="2"/>
  <c r="Z32" i="2"/>
  <c r="AA32" i="2"/>
  <c r="AB32" i="2"/>
  <c r="AC32" i="2"/>
  <c r="AD32" i="2"/>
  <c r="AE32" i="2"/>
  <c r="AF32" i="2"/>
  <c r="AG32" i="2"/>
  <c r="AH32" i="2"/>
  <c r="Z33" i="2"/>
  <c r="AA33" i="2"/>
  <c r="AB33" i="2"/>
  <c r="AC33" i="2"/>
  <c r="AD33" i="2"/>
  <c r="AE33" i="2"/>
  <c r="AF33" i="2"/>
  <c r="AG33" i="2"/>
  <c r="AH33" i="2"/>
  <c r="Z34" i="2"/>
  <c r="AA34" i="2"/>
  <c r="AB34" i="2"/>
  <c r="AC34" i="2"/>
  <c r="AD34" i="2"/>
  <c r="AE34" i="2"/>
  <c r="AF34" i="2"/>
  <c r="AG34" i="2"/>
  <c r="AH34" i="2"/>
  <c r="Z35" i="2"/>
  <c r="AA35" i="2"/>
  <c r="AB35" i="2"/>
  <c r="AC35" i="2"/>
  <c r="AD35" i="2"/>
  <c r="AE35" i="2"/>
  <c r="AF35" i="2"/>
  <c r="AG35" i="2"/>
  <c r="AH35" i="2"/>
  <c r="Z36" i="2"/>
  <c r="AA36" i="2"/>
  <c r="AB36" i="2"/>
  <c r="AC36" i="2"/>
  <c r="AD36" i="2"/>
  <c r="AE36" i="2"/>
  <c r="AF36" i="2"/>
  <c r="AG36" i="2"/>
  <c r="AH36" i="2"/>
  <c r="Z37" i="2"/>
  <c r="AA37" i="2"/>
  <c r="AB37" i="2"/>
  <c r="AC37" i="2"/>
  <c r="AD37" i="2"/>
  <c r="AE37" i="2"/>
  <c r="AF37" i="2"/>
  <c r="AG37" i="2"/>
  <c r="AH37" i="2"/>
  <c r="Z38" i="2"/>
  <c r="AA38" i="2"/>
  <c r="AB38" i="2"/>
  <c r="AC38" i="2"/>
  <c r="AD38" i="2"/>
  <c r="AE38" i="2"/>
  <c r="AF38" i="2"/>
  <c r="AG38" i="2"/>
  <c r="AH38" i="2"/>
  <c r="Z39" i="2"/>
  <c r="AA39" i="2"/>
  <c r="AB39" i="2"/>
  <c r="AC39" i="2"/>
  <c r="AD39" i="2"/>
  <c r="AE39" i="2"/>
  <c r="AF39" i="2"/>
  <c r="AG39" i="2"/>
  <c r="AH39" i="2"/>
  <c r="Z40" i="2"/>
  <c r="AA40" i="2"/>
  <c r="AB40" i="2"/>
  <c r="AC40" i="2"/>
  <c r="AD40" i="2"/>
  <c r="AE40" i="2"/>
  <c r="AF40" i="2"/>
  <c r="AG40" i="2"/>
  <c r="AH40" i="2"/>
  <c r="Z41" i="2"/>
  <c r="AA41" i="2"/>
  <c r="AB41" i="2"/>
  <c r="AC41" i="2"/>
  <c r="AD41" i="2"/>
  <c r="AE41" i="2"/>
  <c r="AF41" i="2"/>
  <c r="AG41" i="2"/>
  <c r="AH41" i="2"/>
  <c r="Z42" i="2"/>
  <c r="AA42" i="2"/>
  <c r="AB42" i="2"/>
  <c r="AC42" i="2"/>
  <c r="AD42" i="2"/>
  <c r="AE42" i="2"/>
  <c r="AF42" i="2"/>
  <c r="AG42" i="2"/>
  <c r="AH42" i="2"/>
  <c r="Z43" i="2"/>
  <c r="AA43" i="2"/>
  <c r="AB43" i="2"/>
  <c r="AC43" i="2"/>
  <c r="AD43" i="2"/>
  <c r="AE43" i="2"/>
  <c r="AF43" i="2"/>
  <c r="AG43" i="2"/>
  <c r="AH43" i="2"/>
  <c r="Z44" i="2"/>
  <c r="AA44" i="2"/>
  <c r="AB44" i="2"/>
  <c r="AC44" i="2"/>
  <c r="AD44" i="2"/>
  <c r="AE44" i="2"/>
  <c r="AF44" i="2"/>
  <c r="AG44" i="2"/>
  <c r="AH44" i="2"/>
  <c r="Z45" i="2"/>
  <c r="AA45" i="2"/>
  <c r="AB45" i="2"/>
  <c r="AC45" i="2"/>
  <c r="AD45" i="2"/>
  <c r="AE45" i="2"/>
  <c r="AF45" i="2"/>
  <c r="AG45" i="2"/>
  <c r="AH45" i="2"/>
  <c r="Z46" i="2"/>
  <c r="AA46" i="2"/>
  <c r="AB46" i="2"/>
  <c r="AC46" i="2"/>
  <c r="AD46" i="2"/>
  <c r="AE46" i="2"/>
  <c r="AF46" i="2"/>
  <c r="AG46" i="2"/>
  <c r="AH46" i="2"/>
  <c r="Z47" i="2"/>
  <c r="AA47" i="2"/>
  <c r="AB47" i="2"/>
  <c r="AC47" i="2"/>
  <c r="AD47" i="2"/>
  <c r="AE47" i="2"/>
  <c r="AF47" i="2"/>
  <c r="AG47" i="2"/>
  <c r="AH47" i="2"/>
  <c r="Z48" i="2"/>
  <c r="AA48" i="2"/>
  <c r="AB48" i="2"/>
  <c r="AC48" i="2"/>
  <c r="AD48" i="2"/>
  <c r="AE48" i="2"/>
  <c r="AF48" i="2"/>
  <c r="AG48" i="2"/>
  <c r="AH48" i="2"/>
  <c r="Z49" i="2"/>
  <c r="AA49" i="2"/>
  <c r="AB49" i="2"/>
  <c r="AC49" i="2"/>
  <c r="AD49" i="2"/>
  <c r="AE49" i="2"/>
  <c r="AF49" i="2"/>
  <c r="AG49" i="2"/>
  <c r="AH49" i="2"/>
  <c r="Z50" i="2"/>
  <c r="AA50" i="2"/>
  <c r="AB50" i="2"/>
  <c r="AC50" i="2"/>
  <c r="AD50" i="2"/>
  <c r="AE50" i="2"/>
  <c r="AF50" i="2"/>
  <c r="AG50" i="2"/>
  <c r="AH50" i="2"/>
  <c r="Z51" i="2"/>
  <c r="AA51" i="2"/>
  <c r="AB51" i="2"/>
  <c r="AC51" i="2"/>
  <c r="AD51" i="2"/>
  <c r="AE51" i="2"/>
  <c r="AF51" i="2"/>
  <c r="AG51" i="2"/>
  <c r="AH51" i="2"/>
  <c r="Z52" i="2"/>
  <c r="AA52" i="2"/>
  <c r="AB52" i="2"/>
  <c r="AC52" i="2"/>
  <c r="AD52" i="2"/>
  <c r="AE52" i="2"/>
  <c r="AF52" i="2"/>
  <c r="AG52" i="2"/>
  <c r="AH52" i="2"/>
  <c r="Z53" i="2"/>
  <c r="AA53" i="2"/>
  <c r="AB53" i="2"/>
  <c r="AC53" i="2"/>
  <c r="AD53" i="2"/>
  <c r="AE53" i="2"/>
  <c r="AF53" i="2"/>
  <c r="AG53" i="2"/>
  <c r="AH53" i="2"/>
  <c r="Z54" i="2"/>
  <c r="AA54" i="2"/>
  <c r="AB54" i="2"/>
  <c r="AC54" i="2"/>
  <c r="AD54" i="2"/>
  <c r="AE54" i="2"/>
  <c r="AF54" i="2"/>
  <c r="AG54" i="2"/>
  <c r="AH54" i="2"/>
  <c r="Z55" i="2"/>
  <c r="AA55" i="2"/>
  <c r="AB55" i="2"/>
  <c r="AC55" i="2"/>
  <c r="AD55" i="2"/>
  <c r="AE55" i="2"/>
  <c r="AF55" i="2"/>
  <c r="AG55" i="2"/>
  <c r="AH55" i="2"/>
  <c r="Z56" i="2"/>
  <c r="AA56" i="2"/>
  <c r="AB56" i="2"/>
  <c r="AC56" i="2"/>
  <c r="AD56" i="2"/>
  <c r="AE56" i="2"/>
  <c r="AF56" i="2"/>
  <c r="AG56" i="2"/>
  <c r="AH56" i="2"/>
  <c r="Z57" i="2"/>
  <c r="AA57" i="2"/>
  <c r="AB57" i="2"/>
  <c r="AC57" i="2"/>
  <c r="AD57" i="2"/>
  <c r="AE57" i="2"/>
  <c r="AF57" i="2"/>
  <c r="AG57" i="2"/>
  <c r="AH57" i="2"/>
  <c r="Z58" i="2"/>
  <c r="AA58" i="2"/>
  <c r="AB58" i="2"/>
  <c r="AC58" i="2"/>
  <c r="AD58" i="2"/>
  <c r="AE58" i="2"/>
  <c r="AF58" i="2"/>
  <c r="AG58" i="2"/>
  <c r="AH58" i="2"/>
  <c r="Z59" i="2"/>
  <c r="AA59" i="2"/>
  <c r="AB59" i="2"/>
  <c r="AC59" i="2"/>
  <c r="AD59" i="2"/>
  <c r="AE59" i="2"/>
  <c r="AF59" i="2"/>
  <c r="AG59" i="2"/>
  <c r="AH59" i="2"/>
  <c r="Z60" i="2"/>
  <c r="AA60" i="2"/>
  <c r="AB60" i="2"/>
  <c r="AC60" i="2"/>
  <c r="AD60" i="2"/>
  <c r="AE60" i="2"/>
  <c r="AF60" i="2"/>
  <c r="AG60" i="2"/>
  <c r="AH60" i="2"/>
  <c r="Z61" i="2"/>
  <c r="AA61" i="2"/>
  <c r="AB61" i="2"/>
  <c r="AC61" i="2"/>
  <c r="AD61" i="2"/>
  <c r="AE61" i="2"/>
  <c r="AF61" i="2"/>
  <c r="AG61" i="2"/>
  <c r="AH61" i="2"/>
  <c r="Z62" i="2"/>
  <c r="AA62" i="2"/>
  <c r="AB62" i="2"/>
  <c r="AC62" i="2"/>
  <c r="AD62" i="2"/>
  <c r="AE62" i="2"/>
  <c r="AF62" i="2"/>
  <c r="AG62" i="2"/>
  <c r="AH62" i="2"/>
  <c r="Z63" i="2"/>
  <c r="AA63" i="2"/>
  <c r="AB63" i="2"/>
  <c r="AC63" i="2"/>
  <c r="AD63" i="2"/>
  <c r="AE63" i="2"/>
  <c r="AF63" i="2"/>
  <c r="AG63" i="2"/>
  <c r="AH63" i="2"/>
  <c r="Z64" i="2"/>
  <c r="AA64" i="2"/>
  <c r="AB64" i="2"/>
  <c r="AC64" i="2"/>
  <c r="AD64" i="2"/>
  <c r="AE64" i="2"/>
  <c r="AF64" i="2"/>
  <c r="AG64" i="2"/>
  <c r="AH64" i="2"/>
  <c r="Z65" i="2"/>
  <c r="AA65" i="2"/>
  <c r="AB65" i="2"/>
  <c r="AC65" i="2"/>
  <c r="AD65" i="2"/>
  <c r="AE65" i="2"/>
  <c r="AF65" i="2"/>
  <c r="AG65" i="2"/>
  <c r="AH65" i="2"/>
  <c r="Z66" i="2"/>
  <c r="AA66" i="2"/>
  <c r="AB66" i="2"/>
  <c r="AC66" i="2"/>
  <c r="AD66" i="2"/>
  <c r="AE66" i="2"/>
  <c r="AF66" i="2"/>
  <c r="AG66" i="2"/>
  <c r="AH66" i="2"/>
  <c r="Z67" i="2"/>
  <c r="AA67" i="2"/>
  <c r="AB67" i="2"/>
  <c r="AC67" i="2"/>
  <c r="AD67" i="2"/>
  <c r="AE67" i="2"/>
  <c r="AF67" i="2"/>
  <c r="AG67" i="2"/>
  <c r="AH67" i="2"/>
  <c r="Z68" i="2"/>
  <c r="AA68" i="2"/>
  <c r="AB68" i="2"/>
  <c r="AC68" i="2"/>
  <c r="AD68" i="2"/>
  <c r="AE68" i="2"/>
  <c r="AF68" i="2"/>
  <c r="AG68" i="2"/>
  <c r="AH68" i="2"/>
  <c r="Z69" i="2"/>
  <c r="AA69" i="2"/>
  <c r="AB69" i="2"/>
  <c r="AC69" i="2"/>
  <c r="AD69" i="2"/>
  <c r="AE69" i="2"/>
  <c r="AF69" i="2"/>
  <c r="AG69" i="2"/>
  <c r="AH69" i="2"/>
  <c r="Z70" i="2"/>
  <c r="AA70" i="2"/>
  <c r="AB70" i="2"/>
  <c r="AC70" i="2"/>
  <c r="AD70" i="2"/>
  <c r="AE70" i="2"/>
  <c r="AF70" i="2"/>
  <c r="AG70" i="2"/>
  <c r="AH70" i="2"/>
  <c r="Z71" i="2"/>
  <c r="AA71" i="2"/>
  <c r="AB71" i="2"/>
  <c r="AC71" i="2"/>
  <c r="AD71" i="2"/>
  <c r="AE71" i="2"/>
  <c r="AF71" i="2"/>
  <c r="AG71" i="2"/>
  <c r="AH71" i="2"/>
  <c r="Z72" i="2"/>
  <c r="AA72" i="2"/>
  <c r="AB72" i="2"/>
  <c r="AC72" i="2"/>
  <c r="AD72" i="2"/>
  <c r="AE72" i="2"/>
  <c r="AF72" i="2"/>
  <c r="AG72" i="2"/>
  <c r="AH72" i="2"/>
  <c r="Z73" i="2"/>
  <c r="AA73" i="2"/>
  <c r="AB73" i="2"/>
  <c r="AC73" i="2"/>
  <c r="AD73" i="2"/>
  <c r="AE73" i="2"/>
  <c r="AF73" i="2"/>
  <c r="AG73" i="2"/>
  <c r="AH73" i="2"/>
  <c r="Z74" i="2"/>
  <c r="AA74" i="2"/>
  <c r="AB74" i="2"/>
  <c r="AC74" i="2"/>
  <c r="AD74" i="2"/>
  <c r="AE74" i="2"/>
  <c r="AF74" i="2"/>
  <c r="AG74" i="2"/>
  <c r="AH74" i="2"/>
  <c r="Z75" i="2"/>
  <c r="AA75" i="2"/>
  <c r="AB75" i="2"/>
  <c r="AC75" i="2"/>
  <c r="AD75" i="2"/>
  <c r="AE75" i="2"/>
  <c r="AF75" i="2"/>
  <c r="AG75" i="2"/>
  <c r="AH75" i="2"/>
  <c r="Z76" i="2"/>
  <c r="AA76" i="2"/>
  <c r="AB76" i="2"/>
  <c r="AC76" i="2"/>
  <c r="AD76" i="2"/>
  <c r="AE76" i="2"/>
  <c r="AF76" i="2"/>
  <c r="AG76" i="2"/>
  <c r="AH76" i="2"/>
  <c r="Z77" i="2"/>
  <c r="AA77" i="2"/>
  <c r="AB77" i="2"/>
  <c r="AC77" i="2"/>
  <c r="AD77" i="2"/>
  <c r="AE77" i="2"/>
  <c r="AF77" i="2"/>
  <c r="AG77" i="2"/>
  <c r="AH77" i="2"/>
  <c r="Z78" i="2"/>
  <c r="AA78" i="2"/>
  <c r="AB78" i="2"/>
  <c r="AC78" i="2"/>
  <c r="AD78" i="2"/>
  <c r="AE78" i="2"/>
  <c r="AF78" i="2"/>
  <c r="AG78" i="2"/>
  <c r="AH78" i="2"/>
  <c r="Z79" i="2"/>
  <c r="AA79" i="2"/>
  <c r="AB79" i="2"/>
  <c r="AC79" i="2"/>
  <c r="AD79" i="2"/>
  <c r="AE79" i="2"/>
  <c r="AF79" i="2"/>
  <c r="AG79" i="2"/>
  <c r="AH79" i="2"/>
  <c r="Z80" i="2"/>
  <c r="AA80" i="2"/>
  <c r="AB80" i="2"/>
  <c r="AC80" i="2"/>
  <c r="AD80" i="2"/>
  <c r="AE80" i="2"/>
  <c r="AF80" i="2"/>
  <c r="AG80" i="2"/>
  <c r="AH80" i="2"/>
  <c r="Z81" i="2"/>
  <c r="AA81" i="2"/>
  <c r="AB81" i="2"/>
  <c r="AC81" i="2"/>
  <c r="AD81" i="2"/>
  <c r="AE81" i="2"/>
  <c r="AF81" i="2"/>
  <c r="AG81" i="2"/>
  <c r="AH81" i="2"/>
  <c r="Z82" i="2"/>
  <c r="AA82" i="2"/>
  <c r="AB82" i="2"/>
  <c r="AC82" i="2"/>
  <c r="AD82" i="2"/>
  <c r="AE82" i="2"/>
  <c r="AF82" i="2"/>
  <c r="AG82" i="2"/>
  <c r="AH82" i="2"/>
  <c r="Z83" i="2"/>
  <c r="AA83" i="2"/>
  <c r="AB83" i="2"/>
  <c r="AC83" i="2"/>
  <c r="AD83" i="2"/>
  <c r="AE83" i="2"/>
  <c r="AF83" i="2"/>
  <c r="AG83" i="2"/>
  <c r="AH83" i="2"/>
  <c r="Z84" i="2"/>
  <c r="AA84" i="2"/>
  <c r="AB84" i="2"/>
  <c r="AC84" i="2"/>
  <c r="AD84" i="2"/>
  <c r="AE84" i="2"/>
  <c r="AF84" i="2"/>
  <c r="AG84" i="2"/>
  <c r="AH84" i="2"/>
  <c r="Z85" i="2"/>
  <c r="AA85" i="2"/>
  <c r="AB85" i="2"/>
  <c r="AC85" i="2"/>
  <c r="AD85" i="2"/>
  <c r="AE85" i="2"/>
  <c r="AF85" i="2"/>
  <c r="AG85" i="2"/>
  <c r="AH85" i="2"/>
  <c r="Z86" i="2"/>
  <c r="AA86" i="2"/>
  <c r="AB86" i="2"/>
  <c r="AC86" i="2"/>
  <c r="AD86" i="2"/>
  <c r="AE86" i="2"/>
  <c r="AF86" i="2"/>
  <c r="AG86" i="2"/>
  <c r="AH86" i="2"/>
  <c r="Z87" i="2"/>
  <c r="AA87" i="2"/>
  <c r="AB87" i="2"/>
  <c r="AC87" i="2"/>
  <c r="AD87" i="2"/>
  <c r="AE87" i="2"/>
  <c r="AF87" i="2"/>
  <c r="AG87" i="2"/>
  <c r="AH87" i="2"/>
  <c r="Z88" i="2"/>
  <c r="AA88" i="2"/>
  <c r="AB88" i="2"/>
  <c r="AC88" i="2"/>
  <c r="AD88" i="2"/>
  <c r="AE88" i="2"/>
  <c r="AF88" i="2"/>
  <c r="AG88" i="2"/>
  <c r="AH88" i="2"/>
  <c r="Z89" i="2"/>
  <c r="AA89" i="2"/>
  <c r="AB89" i="2"/>
  <c r="AC89" i="2"/>
  <c r="AD89" i="2"/>
  <c r="AE89" i="2"/>
  <c r="AF89" i="2"/>
  <c r="AG89" i="2"/>
  <c r="AH89" i="2"/>
  <c r="Z90" i="2"/>
  <c r="AA90" i="2"/>
  <c r="AB90" i="2"/>
  <c r="AC90" i="2"/>
  <c r="AD90" i="2"/>
  <c r="AE90" i="2"/>
  <c r="AF90" i="2"/>
  <c r="AG90" i="2"/>
  <c r="AH90" i="2"/>
  <c r="Z91" i="2"/>
  <c r="AA91" i="2"/>
  <c r="AB91" i="2"/>
  <c r="AC91" i="2"/>
  <c r="AD91" i="2"/>
  <c r="AE91" i="2"/>
  <c r="AF91" i="2"/>
  <c r="AG91" i="2"/>
  <c r="AH91" i="2"/>
  <c r="Z92" i="2"/>
  <c r="AA92" i="2"/>
  <c r="AB92" i="2"/>
  <c r="AC92" i="2"/>
  <c r="AD92" i="2"/>
  <c r="AE92" i="2"/>
  <c r="AF92" i="2"/>
  <c r="AG92" i="2"/>
  <c r="AH92" i="2"/>
  <c r="Z93" i="2"/>
  <c r="AA93" i="2"/>
  <c r="AB93" i="2"/>
  <c r="AC93" i="2"/>
  <c r="AD93" i="2"/>
  <c r="AE93" i="2"/>
  <c r="AF93" i="2"/>
  <c r="AG93" i="2"/>
  <c r="AH93" i="2"/>
  <c r="Z94" i="2"/>
  <c r="AA94" i="2"/>
  <c r="AB94" i="2"/>
  <c r="AC94" i="2"/>
  <c r="AD94" i="2"/>
  <c r="AE94" i="2"/>
  <c r="AF94" i="2"/>
  <c r="AG94" i="2"/>
  <c r="AH94" i="2"/>
  <c r="Z95" i="2"/>
  <c r="AA95" i="2"/>
  <c r="AB95" i="2"/>
  <c r="AC95" i="2"/>
  <c r="AD95" i="2"/>
  <c r="AE95" i="2"/>
  <c r="AF95" i="2"/>
  <c r="AG95" i="2"/>
  <c r="AH95" i="2"/>
  <c r="Z96" i="2"/>
  <c r="AA96" i="2"/>
  <c r="AB96" i="2"/>
  <c r="AC96" i="2"/>
  <c r="AD96" i="2"/>
  <c r="AE96" i="2"/>
  <c r="AF96" i="2"/>
  <c r="AG96" i="2"/>
  <c r="AH96" i="2"/>
  <c r="Z97" i="2"/>
  <c r="AA97" i="2"/>
  <c r="AB97" i="2"/>
  <c r="AC97" i="2"/>
  <c r="AD97" i="2"/>
  <c r="AE97" i="2"/>
  <c r="AF97" i="2"/>
  <c r="AG97" i="2"/>
  <c r="AH97" i="2"/>
  <c r="Z98" i="2"/>
  <c r="AA98" i="2"/>
  <c r="AB98" i="2"/>
  <c r="AC98" i="2"/>
  <c r="AD98" i="2"/>
  <c r="AE98" i="2"/>
  <c r="AF98" i="2"/>
  <c r="AG98" i="2"/>
  <c r="AH98" i="2"/>
  <c r="Z99" i="2"/>
  <c r="AA99" i="2"/>
  <c r="AB99" i="2"/>
  <c r="AC99" i="2"/>
  <c r="AD99" i="2"/>
  <c r="AE99" i="2"/>
  <c r="AF99" i="2"/>
  <c r="AG99" i="2"/>
  <c r="AH99" i="2"/>
  <c r="Z100" i="2"/>
  <c r="AA100" i="2"/>
  <c r="AB100" i="2"/>
  <c r="AC100" i="2"/>
  <c r="AD100" i="2"/>
  <c r="AE100" i="2"/>
  <c r="AF100" i="2"/>
  <c r="AG100" i="2"/>
  <c r="AH100" i="2"/>
  <c r="Z101" i="2"/>
  <c r="AA101" i="2"/>
  <c r="AB101" i="2"/>
  <c r="AC101" i="2"/>
  <c r="AD101" i="2"/>
  <c r="AE101" i="2"/>
  <c r="AF101" i="2"/>
  <c r="AG101" i="2"/>
  <c r="AH101" i="2"/>
  <c r="Z102" i="2"/>
  <c r="AA102" i="2"/>
  <c r="AB102" i="2"/>
  <c r="AC102" i="2"/>
  <c r="AD102" i="2"/>
  <c r="AE102" i="2"/>
  <c r="AF102" i="2"/>
  <c r="AG102" i="2"/>
  <c r="AH102" i="2"/>
  <c r="Z103" i="2"/>
  <c r="AA103" i="2"/>
  <c r="AB103" i="2"/>
  <c r="AC103" i="2"/>
  <c r="AD103" i="2"/>
  <c r="AE103" i="2"/>
  <c r="AF103" i="2"/>
  <c r="AG103" i="2"/>
  <c r="AH103" i="2"/>
  <c r="Z104" i="2"/>
  <c r="AA104" i="2"/>
  <c r="AB104" i="2"/>
  <c r="AC104" i="2"/>
  <c r="AD104" i="2"/>
  <c r="AE104" i="2"/>
  <c r="AF104" i="2"/>
  <c r="AG104" i="2"/>
  <c r="AH104" i="2"/>
  <c r="Z105" i="2"/>
  <c r="AA105" i="2"/>
  <c r="AB105" i="2"/>
  <c r="AC105" i="2"/>
  <c r="AD105" i="2"/>
  <c r="AE105" i="2"/>
  <c r="AF105" i="2"/>
  <c r="AG105" i="2"/>
  <c r="AH105" i="2"/>
  <c r="Z106" i="2"/>
  <c r="AA106" i="2"/>
  <c r="AB106" i="2"/>
  <c r="AC106" i="2"/>
  <c r="AD106" i="2"/>
  <c r="AE106" i="2"/>
  <c r="AF106" i="2"/>
  <c r="AG106" i="2"/>
  <c r="AH106" i="2"/>
  <c r="Z107" i="2"/>
  <c r="AA107" i="2"/>
  <c r="AB107" i="2"/>
  <c r="AC107" i="2"/>
  <c r="AD107" i="2"/>
  <c r="AE107" i="2"/>
  <c r="AF107" i="2"/>
  <c r="AG107" i="2"/>
  <c r="AH107" i="2"/>
  <c r="Z108" i="2"/>
  <c r="AA108" i="2"/>
  <c r="AB108" i="2"/>
  <c r="AC108" i="2"/>
  <c r="AD108" i="2"/>
  <c r="AE108" i="2"/>
  <c r="AF108" i="2"/>
  <c r="AG108" i="2"/>
  <c r="AH108" i="2"/>
  <c r="Z109" i="2"/>
  <c r="AA109" i="2"/>
  <c r="AB109" i="2"/>
  <c r="AC109" i="2"/>
  <c r="AD109" i="2"/>
  <c r="AE109" i="2"/>
  <c r="AF109" i="2"/>
  <c r="AG109" i="2"/>
  <c r="AH109" i="2"/>
  <c r="Z110" i="2"/>
  <c r="AA110" i="2"/>
  <c r="AB110" i="2"/>
  <c r="AC110" i="2"/>
  <c r="AD110" i="2"/>
  <c r="AE110" i="2"/>
  <c r="AF110" i="2"/>
  <c r="AG110" i="2"/>
  <c r="AH110" i="2"/>
  <c r="Z111" i="2"/>
  <c r="AA111" i="2"/>
  <c r="AB111" i="2"/>
  <c r="AC111" i="2"/>
  <c r="AD111" i="2"/>
  <c r="AE111" i="2"/>
  <c r="AF111" i="2"/>
  <c r="AG111" i="2"/>
  <c r="AH111" i="2"/>
  <c r="Z112" i="2"/>
  <c r="AA112" i="2"/>
  <c r="AB112" i="2"/>
  <c r="AC112" i="2"/>
  <c r="AD112" i="2"/>
  <c r="AE112" i="2"/>
  <c r="AF112" i="2"/>
  <c r="AG112" i="2"/>
  <c r="AH112" i="2"/>
  <c r="Z113" i="2"/>
  <c r="AA113" i="2"/>
  <c r="AB113" i="2"/>
  <c r="AC113" i="2"/>
  <c r="AD113" i="2"/>
  <c r="AE113" i="2"/>
  <c r="AF113" i="2"/>
  <c r="AG113" i="2"/>
  <c r="AH113" i="2"/>
  <c r="Z114" i="2"/>
  <c r="AA114" i="2"/>
  <c r="AB114" i="2"/>
  <c r="AC114" i="2"/>
  <c r="AD114" i="2"/>
  <c r="AE114" i="2"/>
  <c r="AF114" i="2"/>
  <c r="AG114" i="2"/>
  <c r="AH114" i="2"/>
  <c r="Z115" i="2"/>
  <c r="AA115" i="2"/>
  <c r="AB115" i="2"/>
  <c r="AC115" i="2"/>
  <c r="AD115" i="2"/>
  <c r="AE115" i="2"/>
  <c r="AF115" i="2"/>
  <c r="AG115" i="2"/>
  <c r="AH115" i="2"/>
  <c r="Z116" i="2"/>
  <c r="AA116" i="2"/>
  <c r="AB116" i="2"/>
  <c r="AC116" i="2"/>
  <c r="AD116" i="2"/>
  <c r="AE116" i="2"/>
  <c r="AF116" i="2"/>
  <c r="AG116" i="2"/>
  <c r="AH116" i="2"/>
  <c r="Z117" i="2"/>
  <c r="AA117" i="2"/>
  <c r="AB117" i="2"/>
  <c r="AC117" i="2"/>
  <c r="AD117" i="2"/>
  <c r="AE117" i="2"/>
  <c r="AF117" i="2"/>
  <c r="AG117" i="2"/>
  <c r="AH117" i="2"/>
  <c r="Z118" i="2"/>
  <c r="AA118" i="2"/>
  <c r="AB118" i="2"/>
  <c r="AC118" i="2"/>
  <c r="AD118" i="2"/>
  <c r="AE118" i="2"/>
  <c r="AF118" i="2"/>
  <c r="AG118" i="2"/>
  <c r="AH118" i="2"/>
  <c r="Z119" i="2"/>
  <c r="AA119" i="2"/>
  <c r="AB119" i="2"/>
  <c r="AC119" i="2"/>
  <c r="AD119" i="2"/>
  <c r="AE119" i="2"/>
  <c r="AF119" i="2"/>
  <c r="AG119" i="2"/>
  <c r="AH119" i="2"/>
  <c r="Z120" i="2"/>
  <c r="AA120" i="2"/>
  <c r="AB120" i="2"/>
  <c r="AC120" i="2"/>
  <c r="AD120" i="2"/>
  <c r="AE120" i="2"/>
  <c r="AF120" i="2"/>
  <c r="AG120" i="2"/>
  <c r="AH120" i="2"/>
  <c r="Z121" i="2"/>
  <c r="AA121" i="2"/>
  <c r="AB121" i="2"/>
  <c r="AC121" i="2"/>
  <c r="AD121" i="2"/>
  <c r="AE121" i="2"/>
  <c r="AF121" i="2"/>
  <c r="AG121" i="2"/>
  <c r="AH121" i="2"/>
  <c r="Z122" i="2"/>
  <c r="AA122" i="2"/>
  <c r="AB122" i="2"/>
  <c r="AC122" i="2"/>
  <c r="AD122" i="2"/>
  <c r="AE122" i="2"/>
  <c r="AF122" i="2"/>
  <c r="AG122" i="2"/>
  <c r="AH122" i="2"/>
  <c r="Z123" i="2"/>
  <c r="AA123" i="2"/>
  <c r="AB123" i="2"/>
  <c r="AC123" i="2"/>
  <c r="AD123" i="2"/>
  <c r="AE123" i="2"/>
  <c r="AF123" i="2"/>
  <c r="AG123" i="2"/>
  <c r="AH123" i="2"/>
  <c r="Z124" i="2"/>
  <c r="AA124" i="2"/>
  <c r="AB124" i="2"/>
  <c r="AC124" i="2"/>
  <c r="AD124" i="2"/>
  <c r="AE124" i="2"/>
  <c r="AF124" i="2"/>
  <c r="AG124" i="2"/>
  <c r="AH124" i="2"/>
  <c r="Z125" i="2"/>
  <c r="AA125" i="2"/>
  <c r="AB125" i="2"/>
  <c r="AC125" i="2"/>
  <c r="AD125" i="2"/>
  <c r="AE125" i="2"/>
  <c r="AF125" i="2"/>
  <c r="AG125" i="2"/>
  <c r="AH125" i="2"/>
  <c r="Z126" i="2"/>
  <c r="AA126" i="2"/>
  <c r="AB126" i="2"/>
  <c r="AC126" i="2"/>
  <c r="AD126" i="2"/>
  <c r="AE126" i="2"/>
  <c r="AF126" i="2"/>
  <c r="AG126" i="2"/>
  <c r="AH126" i="2"/>
  <c r="Z127" i="2"/>
  <c r="AA127" i="2"/>
  <c r="AB127" i="2"/>
  <c r="AC127" i="2"/>
  <c r="AD127" i="2"/>
  <c r="AE127" i="2"/>
  <c r="AF127" i="2"/>
  <c r="AG127" i="2"/>
  <c r="AH127" i="2"/>
  <c r="Z128" i="2"/>
  <c r="AA128" i="2"/>
  <c r="AB128" i="2"/>
  <c r="AC128" i="2"/>
  <c r="AD128" i="2"/>
  <c r="AE128" i="2"/>
  <c r="AF128" i="2"/>
  <c r="AG128" i="2"/>
  <c r="AH128" i="2"/>
  <c r="Z129" i="2"/>
  <c r="AA129" i="2"/>
  <c r="AB129" i="2"/>
  <c r="AC129" i="2"/>
  <c r="AD129" i="2"/>
  <c r="AE129" i="2"/>
  <c r="AF129" i="2"/>
  <c r="AG129" i="2"/>
  <c r="AH129" i="2"/>
  <c r="Z130" i="2"/>
  <c r="AA130" i="2"/>
  <c r="AB130" i="2"/>
  <c r="AC130" i="2"/>
  <c r="AD130" i="2"/>
  <c r="AE130" i="2"/>
  <c r="AF130" i="2"/>
  <c r="AG130" i="2"/>
  <c r="AH130" i="2"/>
  <c r="Z131" i="2"/>
  <c r="AA131" i="2"/>
  <c r="AB131" i="2"/>
  <c r="AC131" i="2"/>
  <c r="AD131" i="2"/>
  <c r="AE131" i="2"/>
  <c r="AF131" i="2"/>
  <c r="AG131" i="2"/>
  <c r="AH131" i="2"/>
  <c r="Z132" i="2"/>
  <c r="AA132" i="2"/>
  <c r="AB132" i="2"/>
  <c r="AC132" i="2"/>
  <c r="AD132" i="2"/>
  <c r="AE132" i="2"/>
  <c r="AF132" i="2"/>
  <c r="AG132" i="2"/>
  <c r="AH132" i="2"/>
  <c r="Z133" i="2"/>
  <c r="AA133" i="2"/>
  <c r="AB133" i="2"/>
  <c r="AC133" i="2"/>
  <c r="AD133" i="2"/>
  <c r="AE133" i="2"/>
  <c r="AF133" i="2"/>
  <c r="AG133" i="2"/>
  <c r="AH133" i="2"/>
  <c r="Z134" i="2"/>
  <c r="AA134" i="2"/>
  <c r="AB134" i="2"/>
  <c r="AC134" i="2"/>
  <c r="AD134" i="2"/>
  <c r="AE134" i="2"/>
  <c r="AF134" i="2"/>
  <c r="AG134" i="2"/>
  <c r="AH134" i="2"/>
  <c r="Z135" i="2"/>
  <c r="AA135" i="2"/>
  <c r="AB135" i="2"/>
  <c r="AC135" i="2"/>
  <c r="AD135" i="2"/>
  <c r="AE135" i="2"/>
  <c r="AF135" i="2"/>
  <c r="AG135" i="2"/>
  <c r="AH135" i="2"/>
  <c r="Z136" i="2"/>
  <c r="AA136" i="2"/>
  <c r="AB136" i="2"/>
  <c r="AC136" i="2"/>
  <c r="AD136" i="2"/>
  <c r="AE136" i="2"/>
  <c r="AF136" i="2"/>
  <c r="AG136" i="2"/>
  <c r="AH136" i="2"/>
  <c r="Z137" i="2"/>
  <c r="AA137" i="2"/>
  <c r="AB137" i="2"/>
  <c r="AC137" i="2"/>
  <c r="AD137" i="2"/>
  <c r="AE137" i="2"/>
  <c r="AF137" i="2"/>
  <c r="AG137" i="2"/>
  <c r="AH137" i="2"/>
  <c r="Z138" i="2"/>
  <c r="AA138" i="2"/>
  <c r="AB138" i="2"/>
  <c r="AC138" i="2"/>
  <c r="AD138" i="2"/>
  <c r="AE138" i="2"/>
  <c r="AF138" i="2"/>
  <c r="AG138" i="2"/>
  <c r="AH138" i="2"/>
  <c r="Z139" i="2"/>
  <c r="AA139" i="2"/>
  <c r="AB139" i="2"/>
  <c r="AC139" i="2"/>
  <c r="AD139" i="2"/>
  <c r="AE139" i="2"/>
  <c r="AF139" i="2"/>
  <c r="AG139" i="2"/>
  <c r="AH139" i="2"/>
  <c r="Z140" i="2"/>
  <c r="AA140" i="2"/>
  <c r="AB140" i="2"/>
  <c r="AC140" i="2"/>
  <c r="AD140" i="2"/>
  <c r="AE140" i="2"/>
  <c r="AF140" i="2"/>
  <c r="AG140" i="2"/>
  <c r="AH140" i="2"/>
  <c r="Z141" i="2"/>
  <c r="AA141" i="2"/>
  <c r="AB141" i="2"/>
  <c r="AC141" i="2"/>
  <c r="AD141" i="2"/>
  <c r="AE141" i="2"/>
  <c r="AF141" i="2"/>
  <c r="AG141" i="2"/>
  <c r="AH141" i="2"/>
  <c r="Z142" i="2"/>
  <c r="AA142" i="2"/>
  <c r="AB142" i="2"/>
  <c r="AC142" i="2"/>
  <c r="AD142" i="2"/>
  <c r="AE142" i="2"/>
  <c r="AF142" i="2"/>
  <c r="AG142" i="2"/>
  <c r="AH142" i="2"/>
  <c r="Z143" i="2"/>
  <c r="AA143" i="2"/>
  <c r="AB143" i="2"/>
  <c r="AC143" i="2"/>
  <c r="AD143" i="2"/>
  <c r="AE143" i="2"/>
  <c r="AF143" i="2"/>
  <c r="AG143" i="2"/>
  <c r="AH143" i="2"/>
  <c r="Z144" i="2"/>
  <c r="AA144" i="2"/>
  <c r="AB144" i="2"/>
  <c r="AC144" i="2"/>
  <c r="AD144" i="2"/>
  <c r="AE144" i="2"/>
  <c r="AF144" i="2"/>
  <c r="AG144" i="2"/>
  <c r="AH144" i="2"/>
  <c r="Z145" i="2"/>
  <c r="AA145" i="2"/>
  <c r="AB145" i="2"/>
  <c r="AC145" i="2"/>
  <c r="AD145" i="2"/>
  <c r="AE145" i="2"/>
  <c r="AF145" i="2"/>
  <c r="AG145" i="2"/>
  <c r="AH145" i="2"/>
  <c r="Z146" i="2"/>
  <c r="AA146" i="2"/>
  <c r="AB146" i="2"/>
  <c r="AC146" i="2"/>
  <c r="AD146" i="2"/>
  <c r="AE146" i="2"/>
  <c r="AF146" i="2"/>
  <c r="AG146" i="2"/>
  <c r="AH146" i="2"/>
  <c r="Z147" i="2"/>
  <c r="AA147" i="2"/>
  <c r="AB147" i="2"/>
  <c r="AC147" i="2"/>
  <c r="AD147" i="2"/>
  <c r="AE147" i="2"/>
  <c r="AF147" i="2"/>
  <c r="AG147" i="2"/>
  <c r="AH147" i="2"/>
  <c r="Z148" i="2"/>
  <c r="AA148" i="2"/>
  <c r="AB148" i="2"/>
  <c r="AC148" i="2"/>
  <c r="AD148" i="2"/>
  <c r="AE148" i="2"/>
  <c r="AF148" i="2"/>
  <c r="AG148" i="2"/>
  <c r="AH148" i="2"/>
  <c r="Z149" i="2"/>
  <c r="AA149" i="2"/>
  <c r="AB149" i="2"/>
  <c r="AC149" i="2"/>
  <c r="AD149" i="2"/>
  <c r="AE149" i="2"/>
  <c r="AF149" i="2"/>
  <c r="AG149" i="2"/>
  <c r="AH149" i="2"/>
  <c r="Z150" i="2"/>
  <c r="AA150" i="2"/>
  <c r="AB150" i="2"/>
  <c r="AC150" i="2"/>
  <c r="AD150" i="2"/>
  <c r="AE150" i="2"/>
  <c r="AF150" i="2"/>
  <c r="AG150" i="2"/>
  <c r="AH150" i="2"/>
  <c r="Z151" i="2"/>
  <c r="AA151" i="2"/>
  <c r="AB151" i="2"/>
  <c r="AC151" i="2"/>
  <c r="AD151" i="2"/>
  <c r="AE151" i="2"/>
  <c r="AF151" i="2"/>
  <c r="AG151" i="2"/>
  <c r="AH151" i="2"/>
  <c r="Z152" i="2"/>
  <c r="AA152" i="2"/>
  <c r="AB152" i="2"/>
  <c r="AC152" i="2"/>
  <c r="AD152" i="2"/>
  <c r="AE152" i="2"/>
  <c r="AF152" i="2"/>
  <c r="AG152" i="2"/>
  <c r="AH152" i="2"/>
  <c r="Z153" i="2"/>
  <c r="AA153" i="2"/>
  <c r="AB153" i="2"/>
  <c r="AC153" i="2"/>
  <c r="AD153" i="2"/>
  <c r="AE153" i="2"/>
  <c r="AF153" i="2"/>
  <c r="AG153" i="2"/>
  <c r="AH153" i="2"/>
  <c r="Z154" i="2"/>
  <c r="AA154" i="2"/>
  <c r="AB154" i="2"/>
  <c r="AC154" i="2"/>
  <c r="AD154" i="2"/>
  <c r="AE154" i="2"/>
  <c r="AF154" i="2"/>
  <c r="AG154" i="2"/>
  <c r="AH154" i="2"/>
  <c r="Z155" i="2"/>
  <c r="AA155" i="2"/>
  <c r="AB155" i="2"/>
  <c r="AC155" i="2"/>
  <c r="AD155" i="2"/>
  <c r="AE155" i="2"/>
  <c r="AF155" i="2"/>
  <c r="AG155" i="2"/>
  <c r="AH155" i="2"/>
  <c r="Z156" i="2"/>
  <c r="AA156" i="2"/>
  <c r="AB156" i="2"/>
  <c r="AC156" i="2"/>
  <c r="AD156" i="2"/>
  <c r="AE156" i="2"/>
  <c r="AF156" i="2"/>
  <c r="AG156" i="2"/>
  <c r="AH156" i="2"/>
  <c r="Z157" i="2"/>
  <c r="AA157" i="2"/>
  <c r="AB157" i="2"/>
  <c r="AC157" i="2"/>
  <c r="AD157" i="2"/>
  <c r="AE157" i="2"/>
  <c r="AF157" i="2"/>
  <c r="AG157" i="2"/>
  <c r="AH157" i="2"/>
  <c r="Z158" i="2"/>
  <c r="AA158" i="2"/>
  <c r="AB158" i="2"/>
  <c r="AC158" i="2"/>
  <c r="AD158" i="2"/>
  <c r="AE158" i="2"/>
  <c r="AF158" i="2"/>
  <c r="AG158" i="2"/>
  <c r="AH158" i="2"/>
  <c r="Z159" i="2"/>
  <c r="AA159" i="2"/>
  <c r="AB159" i="2"/>
  <c r="AC159" i="2"/>
  <c r="AD159" i="2"/>
  <c r="AE159" i="2"/>
  <c r="AF159" i="2"/>
  <c r="AG159" i="2"/>
  <c r="AH159" i="2"/>
  <c r="Z160" i="2"/>
  <c r="AA160" i="2"/>
  <c r="AB160" i="2"/>
  <c r="AC160" i="2"/>
  <c r="AD160" i="2"/>
  <c r="AE160" i="2"/>
  <c r="AF160" i="2"/>
  <c r="AG160" i="2"/>
  <c r="AH160" i="2"/>
  <c r="Z161" i="2"/>
  <c r="AA161" i="2"/>
  <c r="AB161" i="2"/>
  <c r="AC161" i="2"/>
  <c r="AD161" i="2"/>
  <c r="AE161" i="2"/>
  <c r="AF161" i="2"/>
  <c r="AG161" i="2"/>
  <c r="AH161" i="2"/>
  <c r="Z162" i="2"/>
  <c r="AA162" i="2"/>
  <c r="AB162" i="2"/>
  <c r="AC162" i="2"/>
  <c r="AD162" i="2"/>
  <c r="AE162" i="2"/>
  <c r="AF162" i="2"/>
  <c r="AG162" i="2"/>
  <c r="AH162" i="2"/>
  <c r="Z163" i="2"/>
  <c r="AA163" i="2"/>
  <c r="AB163" i="2"/>
  <c r="AC163" i="2"/>
  <c r="AD163" i="2"/>
  <c r="AE163" i="2"/>
  <c r="AF163" i="2"/>
  <c r="AG163" i="2"/>
  <c r="AH163" i="2"/>
  <c r="Z164" i="2"/>
  <c r="AA164" i="2"/>
  <c r="AB164" i="2"/>
  <c r="AC164" i="2"/>
  <c r="AD164" i="2"/>
  <c r="AE164" i="2"/>
  <c r="AF164" i="2"/>
  <c r="AG164" i="2"/>
  <c r="AH164" i="2"/>
  <c r="Z165" i="2"/>
  <c r="AA165" i="2"/>
  <c r="AB165" i="2"/>
  <c r="AC165" i="2"/>
  <c r="AD165" i="2"/>
  <c r="AE165" i="2"/>
  <c r="AF165" i="2"/>
  <c r="AG165" i="2"/>
  <c r="AH165" i="2"/>
  <c r="Z166" i="2"/>
  <c r="AA166" i="2"/>
  <c r="AB166" i="2"/>
  <c r="AC166" i="2"/>
  <c r="AD166" i="2"/>
  <c r="AE166" i="2"/>
  <c r="AF166" i="2"/>
  <c r="AG166" i="2"/>
  <c r="AH166" i="2"/>
  <c r="Z167" i="2"/>
  <c r="AA167" i="2"/>
  <c r="AB167" i="2"/>
  <c r="AC167" i="2"/>
  <c r="AD167" i="2"/>
  <c r="AE167" i="2"/>
  <c r="AF167" i="2"/>
  <c r="AG167" i="2"/>
  <c r="AH167" i="2"/>
  <c r="Z168" i="2"/>
  <c r="AA168" i="2"/>
  <c r="AB168" i="2"/>
  <c r="AC168" i="2"/>
  <c r="AD168" i="2"/>
  <c r="AE168" i="2"/>
  <c r="AF168" i="2"/>
  <c r="AG168" i="2"/>
  <c r="AH168" i="2"/>
  <c r="Z169" i="2"/>
  <c r="AA169" i="2"/>
  <c r="AB169" i="2"/>
  <c r="AC169" i="2"/>
  <c r="AD169" i="2"/>
  <c r="AE169" i="2"/>
  <c r="AF169" i="2"/>
  <c r="AG169" i="2"/>
  <c r="AH169" i="2"/>
  <c r="Z170" i="2"/>
  <c r="AA170" i="2"/>
  <c r="AB170" i="2"/>
  <c r="AC170" i="2"/>
  <c r="AD170" i="2"/>
  <c r="AE170" i="2"/>
  <c r="AF170" i="2"/>
  <c r="AG170" i="2"/>
  <c r="AH170" i="2"/>
  <c r="Z171" i="2"/>
  <c r="AA171" i="2"/>
  <c r="AB171" i="2"/>
  <c r="AC171" i="2"/>
  <c r="AD171" i="2"/>
  <c r="AE171" i="2"/>
  <c r="AF171" i="2"/>
  <c r="AG171" i="2"/>
  <c r="AH171" i="2"/>
  <c r="Z172" i="2"/>
  <c r="AA172" i="2"/>
  <c r="AB172" i="2"/>
  <c r="AC172" i="2"/>
  <c r="AD172" i="2"/>
  <c r="AE172" i="2"/>
  <c r="AF172" i="2"/>
  <c r="AG172" i="2"/>
  <c r="AH172" i="2"/>
  <c r="Z173" i="2"/>
  <c r="AA173" i="2"/>
  <c r="AB173" i="2"/>
  <c r="AC173" i="2"/>
  <c r="AD173" i="2"/>
  <c r="AE173" i="2"/>
  <c r="AF173" i="2"/>
  <c r="AG173" i="2"/>
  <c r="AH173" i="2"/>
  <c r="Z174" i="2"/>
  <c r="AA174" i="2"/>
  <c r="AB174" i="2"/>
  <c r="AC174" i="2"/>
  <c r="AD174" i="2"/>
  <c r="AE174" i="2"/>
  <c r="AF174" i="2"/>
  <c r="AG174" i="2"/>
  <c r="AH174" i="2"/>
  <c r="Z175" i="2"/>
  <c r="AA175" i="2"/>
  <c r="AB175" i="2"/>
  <c r="AC175" i="2"/>
  <c r="AD175" i="2"/>
  <c r="AE175" i="2"/>
  <c r="AF175" i="2"/>
  <c r="AG175" i="2"/>
  <c r="AH175" i="2"/>
  <c r="Z176" i="2"/>
  <c r="AA176" i="2"/>
  <c r="AB176" i="2"/>
  <c r="AC176" i="2"/>
  <c r="AD176" i="2"/>
  <c r="AE176" i="2"/>
  <c r="AF176" i="2"/>
  <c r="AG176" i="2"/>
  <c r="AH176" i="2"/>
  <c r="Z177" i="2"/>
  <c r="AA177" i="2"/>
  <c r="AB177" i="2"/>
  <c r="AC177" i="2"/>
  <c r="AD177" i="2"/>
  <c r="AE177" i="2"/>
  <c r="AF177" i="2"/>
  <c r="AG177" i="2"/>
  <c r="AH177" i="2"/>
  <c r="Z178" i="2"/>
  <c r="AA178" i="2"/>
  <c r="AB178" i="2"/>
  <c r="AC178" i="2"/>
  <c r="AD178" i="2"/>
  <c r="AE178" i="2"/>
  <c r="AF178" i="2"/>
  <c r="AG178" i="2"/>
  <c r="AH178" i="2"/>
  <c r="Z179" i="2"/>
  <c r="AA179" i="2"/>
  <c r="AB179" i="2"/>
  <c r="AC179" i="2"/>
  <c r="AD179" i="2"/>
  <c r="AE179" i="2"/>
  <c r="AF179" i="2"/>
  <c r="AG179" i="2"/>
  <c r="AH179" i="2"/>
  <c r="Z180" i="2"/>
  <c r="AA180" i="2"/>
  <c r="AB180" i="2"/>
  <c r="AC180" i="2"/>
  <c r="AD180" i="2"/>
  <c r="AE180" i="2"/>
  <c r="AF180" i="2"/>
  <c r="AG180" i="2"/>
  <c r="AH180" i="2"/>
  <c r="Z181" i="2"/>
  <c r="AA181" i="2"/>
  <c r="AB181" i="2"/>
  <c r="AC181" i="2"/>
  <c r="AD181" i="2"/>
  <c r="AE181" i="2"/>
  <c r="AF181" i="2"/>
  <c r="AG181" i="2"/>
  <c r="AH181" i="2"/>
  <c r="Z182" i="2"/>
  <c r="AA182" i="2"/>
  <c r="AB182" i="2"/>
  <c r="AC182" i="2"/>
  <c r="AD182" i="2"/>
  <c r="AE182" i="2"/>
  <c r="AF182" i="2"/>
  <c r="AG182" i="2"/>
  <c r="AH182" i="2"/>
  <c r="Z183" i="2"/>
  <c r="AA183" i="2"/>
  <c r="AB183" i="2"/>
  <c r="AC183" i="2"/>
  <c r="AD183" i="2"/>
  <c r="AE183" i="2"/>
  <c r="AF183" i="2"/>
  <c r="AG183" i="2"/>
  <c r="AH183" i="2"/>
  <c r="Z184" i="2"/>
  <c r="AA184" i="2"/>
  <c r="AB184" i="2"/>
  <c r="AC184" i="2"/>
  <c r="AD184" i="2"/>
  <c r="AE184" i="2"/>
  <c r="AF184" i="2"/>
  <c r="AG184" i="2"/>
  <c r="AH184" i="2"/>
  <c r="Z185" i="2"/>
  <c r="AA185" i="2"/>
  <c r="AB185" i="2"/>
  <c r="AC185" i="2"/>
  <c r="AD185" i="2"/>
  <c r="AE185" i="2"/>
  <c r="AF185" i="2"/>
  <c r="AG185" i="2"/>
  <c r="AH185" i="2"/>
  <c r="Z186" i="2"/>
  <c r="AA186" i="2"/>
  <c r="AB186" i="2"/>
  <c r="AC186" i="2"/>
  <c r="AD186" i="2"/>
  <c r="AE186" i="2"/>
  <c r="AF186" i="2"/>
  <c r="AG186" i="2"/>
  <c r="AH186" i="2"/>
  <c r="Z187" i="2"/>
  <c r="AA187" i="2"/>
  <c r="AB187" i="2"/>
  <c r="AC187" i="2"/>
  <c r="AD187" i="2"/>
  <c r="AE187" i="2"/>
  <c r="AF187" i="2"/>
  <c r="AG187" i="2"/>
  <c r="AH187" i="2"/>
  <c r="Z188" i="2"/>
  <c r="AA188" i="2"/>
  <c r="AB188" i="2"/>
  <c r="AC188" i="2"/>
  <c r="AD188" i="2"/>
  <c r="AE188" i="2"/>
  <c r="AF188" i="2"/>
  <c r="AG188" i="2"/>
  <c r="AH188" i="2"/>
  <c r="Z189" i="2"/>
  <c r="AA189" i="2"/>
  <c r="AB189" i="2"/>
  <c r="AC189" i="2"/>
  <c r="AD189" i="2"/>
  <c r="AE189" i="2"/>
  <c r="AF189" i="2"/>
  <c r="AG189" i="2"/>
  <c r="AH189" i="2"/>
  <c r="Z190" i="2"/>
  <c r="AA190" i="2"/>
  <c r="AB190" i="2"/>
  <c r="AC190" i="2"/>
  <c r="AD190" i="2"/>
  <c r="AE190" i="2"/>
  <c r="AF190" i="2"/>
  <c r="AG190" i="2"/>
  <c r="AH190" i="2"/>
  <c r="Z191" i="2"/>
  <c r="AA191" i="2"/>
  <c r="AB191" i="2"/>
  <c r="AC191" i="2"/>
  <c r="AD191" i="2"/>
  <c r="AE191" i="2"/>
  <c r="AF191" i="2"/>
  <c r="AG191" i="2"/>
  <c r="AH191" i="2"/>
  <c r="Z192" i="2"/>
  <c r="AA192" i="2"/>
  <c r="AB192" i="2"/>
  <c r="AC192" i="2"/>
  <c r="AD192" i="2"/>
  <c r="AE192" i="2"/>
  <c r="AF192" i="2"/>
  <c r="AG192" i="2"/>
  <c r="AH192" i="2"/>
  <c r="Z193" i="2"/>
  <c r="AA193" i="2"/>
  <c r="AB193" i="2"/>
  <c r="AC193" i="2"/>
  <c r="AD193" i="2"/>
  <c r="AE193" i="2"/>
  <c r="AF193" i="2"/>
  <c r="AG193" i="2"/>
  <c r="AH193" i="2"/>
  <c r="Z194" i="2"/>
  <c r="AA194" i="2"/>
  <c r="AB194" i="2"/>
  <c r="AC194" i="2"/>
  <c r="AD194" i="2"/>
  <c r="AE194" i="2"/>
  <c r="AF194" i="2"/>
  <c r="AG194" i="2"/>
  <c r="AH194" i="2"/>
  <c r="Z195" i="2"/>
  <c r="AA195" i="2"/>
  <c r="AB195" i="2"/>
  <c r="AC195" i="2"/>
  <c r="AD195" i="2"/>
  <c r="AE195" i="2"/>
  <c r="AF195" i="2"/>
  <c r="AG195" i="2"/>
  <c r="AH195" i="2"/>
  <c r="Z196" i="2"/>
  <c r="AA196" i="2"/>
  <c r="AB196" i="2"/>
  <c r="AC196" i="2"/>
  <c r="AD196" i="2"/>
  <c r="AE196" i="2"/>
  <c r="AF196" i="2"/>
  <c r="AG196" i="2"/>
  <c r="AH196" i="2"/>
  <c r="Z197" i="2"/>
  <c r="AA197" i="2"/>
  <c r="AB197" i="2"/>
  <c r="AC197" i="2"/>
  <c r="AD197" i="2"/>
  <c r="AE197" i="2"/>
  <c r="AF197" i="2"/>
  <c r="AG197" i="2"/>
  <c r="AH197" i="2"/>
  <c r="Z198" i="2"/>
  <c r="AA198" i="2"/>
  <c r="AB198" i="2"/>
  <c r="AC198" i="2"/>
  <c r="AD198" i="2"/>
  <c r="AE198" i="2"/>
  <c r="AF198" i="2"/>
  <c r="AG198" i="2"/>
  <c r="AH198" i="2"/>
  <c r="Z199" i="2"/>
  <c r="AA199" i="2"/>
  <c r="AB199" i="2"/>
  <c r="AC199" i="2"/>
  <c r="AD199" i="2"/>
  <c r="AE199" i="2"/>
  <c r="AF199" i="2"/>
  <c r="AG199" i="2"/>
  <c r="AH199" i="2"/>
  <c r="Z200" i="2"/>
  <c r="AA200" i="2"/>
  <c r="AB200" i="2"/>
  <c r="AC200" i="2"/>
  <c r="AD200" i="2"/>
  <c r="AE200" i="2"/>
  <c r="AF200" i="2"/>
  <c r="AG200" i="2"/>
  <c r="AH200" i="2"/>
  <c r="Z201" i="2"/>
  <c r="AA201" i="2"/>
  <c r="AB201" i="2"/>
  <c r="AC201" i="2"/>
  <c r="AD201" i="2"/>
  <c r="AE201" i="2"/>
  <c r="AF201" i="2"/>
  <c r="AG201" i="2"/>
  <c r="AH201" i="2"/>
  <c r="Z202" i="2"/>
  <c r="AA202" i="2"/>
  <c r="AB202" i="2"/>
  <c r="AC202" i="2"/>
  <c r="AD202" i="2"/>
  <c r="AE202" i="2"/>
  <c r="AF202" i="2"/>
  <c r="AG202" i="2"/>
  <c r="AH202" i="2"/>
  <c r="Z203" i="2"/>
  <c r="AA203" i="2"/>
  <c r="AB203" i="2"/>
  <c r="AC203" i="2"/>
  <c r="AD203" i="2"/>
  <c r="AE203" i="2"/>
  <c r="AF203" i="2"/>
  <c r="AG203" i="2"/>
  <c r="AH203" i="2"/>
  <c r="Z204" i="2"/>
  <c r="AA204" i="2"/>
  <c r="AB204" i="2"/>
  <c r="AC204" i="2"/>
  <c r="AD204" i="2"/>
  <c r="AE204" i="2"/>
  <c r="AF204" i="2"/>
  <c r="AG204" i="2"/>
  <c r="AH204" i="2"/>
  <c r="Z205" i="2"/>
  <c r="AA205" i="2"/>
  <c r="AB205" i="2"/>
  <c r="AC205" i="2"/>
  <c r="AD205" i="2"/>
  <c r="AE205" i="2"/>
  <c r="AF205" i="2"/>
  <c r="AG205" i="2"/>
  <c r="AH205" i="2"/>
  <c r="Z206" i="2"/>
  <c r="AA206" i="2"/>
  <c r="AB206" i="2"/>
  <c r="AC206" i="2"/>
  <c r="AD206" i="2"/>
  <c r="AE206" i="2"/>
  <c r="AF206" i="2"/>
  <c r="AG206" i="2"/>
  <c r="AH206" i="2"/>
  <c r="Z207" i="2"/>
  <c r="AA207" i="2"/>
  <c r="AB207" i="2"/>
  <c r="AC207" i="2"/>
  <c r="AD207" i="2"/>
  <c r="AE207" i="2"/>
  <c r="AF207" i="2"/>
  <c r="AG207" i="2"/>
  <c r="AH207" i="2"/>
  <c r="Z208" i="2"/>
  <c r="AA208" i="2"/>
  <c r="AB208" i="2"/>
  <c r="AC208" i="2"/>
  <c r="AD208" i="2"/>
  <c r="AE208" i="2"/>
  <c r="AF208" i="2"/>
  <c r="AG208" i="2"/>
  <c r="AH208" i="2"/>
  <c r="Z209" i="2"/>
  <c r="AA209" i="2"/>
  <c r="AB209" i="2"/>
  <c r="AC209" i="2"/>
  <c r="AD209" i="2"/>
  <c r="AE209" i="2"/>
  <c r="AF209" i="2"/>
  <c r="AG209" i="2"/>
  <c r="AH209" i="2"/>
  <c r="Z210" i="2"/>
  <c r="AA210" i="2"/>
  <c r="AB210" i="2"/>
  <c r="AC210" i="2"/>
  <c r="AD210" i="2"/>
  <c r="AE210" i="2"/>
  <c r="AF210" i="2"/>
  <c r="AG210" i="2"/>
  <c r="AH210" i="2"/>
  <c r="Z211" i="2"/>
  <c r="AA211" i="2"/>
  <c r="AB211" i="2"/>
  <c r="AC211" i="2"/>
  <c r="AD211" i="2"/>
  <c r="AE211" i="2"/>
  <c r="AF211" i="2"/>
  <c r="AG211" i="2"/>
  <c r="AH211" i="2"/>
  <c r="Z212" i="2"/>
  <c r="AA212" i="2"/>
  <c r="AB212" i="2"/>
  <c r="AC212" i="2"/>
  <c r="AD212" i="2"/>
  <c r="AE212" i="2"/>
  <c r="AF212" i="2"/>
  <c r="AG212" i="2"/>
  <c r="AH212" i="2"/>
  <c r="Z213" i="2"/>
  <c r="AA213" i="2"/>
  <c r="AB213" i="2"/>
  <c r="AC213" i="2"/>
  <c r="AD213" i="2"/>
  <c r="AE213" i="2"/>
  <c r="AF213" i="2"/>
  <c r="AG213" i="2"/>
  <c r="AH213" i="2"/>
  <c r="Z214" i="2"/>
  <c r="AA214" i="2"/>
  <c r="AB214" i="2"/>
  <c r="AC214" i="2"/>
  <c r="AD214" i="2"/>
  <c r="AE214" i="2"/>
  <c r="AF214" i="2"/>
  <c r="AG214" i="2"/>
  <c r="AH214" i="2"/>
  <c r="Z215" i="2"/>
  <c r="AA215" i="2"/>
  <c r="AB215" i="2"/>
  <c r="AC215" i="2"/>
  <c r="AD215" i="2"/>
  <c r="AE215" i="2"/>
  <c r="AF215" i="2"/>
  <c r="AG215" i="2"/>
  <c r="AH215" i="2"/>
  <c r="Z216" i="2"/>
  <c r="AA216" i="2"/>
  <c r="AB216" i="2"/>
  <c r="AC216" i="2"/>
  <c r="AD216" i="2"/>
  <c r="AE216" i="2"/>
  <c r="AF216" i="2"/>
  <c r="AG216" i="2"/>
  <c r="AH216" i="2"/>
  <c r="Z217" i="2"/>
  <c r="AA217" i="2"/>
  <c r="AB217" i="2"/>
  <c r="AC217" i="2"/>
  <c r="AD217" i="2"/>
  <c r="AE217" i="2"/>
  <c r="AF217" i="2"/>
  <c r="AG217" i="2"/>
  <c r="AH217" i="2"/>
  <c r="Z218" i="2"/>
  <c r="AA218" i="2"/>
  <c r="AB218" i="2"/>
  <c r="AC218" i="2"/>
  <c r="AD218" i="2"/>
  <c r="AE218" i="2"/>
  <c r="AF218" i="2"/>
  <c r="AG218" i="2"/>
  <c r="AH218" i="2"/>
  <c r="Z219" i="2"/>
  <c r="AA219" i="2"/>
  <c r="AB219" i="2"/>
  <c r="AC219" i="2"/>
  <c r="AD219" i="2"/>
  <c r="AE219" i="2"/>
  <c r="AF219" i="2"/>
  <c r="AG219" i="2"/>
  <c r="AH219" i="2"/>
  <c r="Z220" i="2"/>
  <c r="AA220" i="2"/>
  <c r="AB220" i="2"/>
  <c r="AC220" i="2"/>
  <c r="AD220" i="2"/>
  <c r="AE220" i="2"/>
  <c r="AF220" i="2"/>
  <c r="AG220" i="2"/>
  <c r="AH220" i="2"/>
  <c r="Z221" i="2"/>
  <c r="AA221" i="2"/>
  <c r="AB221" i="2"/>
  <c r="AC221" i="2"/>
  <c r="AD221" i="2"/>
  <c r="AE221" i="2"/>
  <c r="AF221" i="2"/>
  <c r="AG221" i="2"/>
  <c r="AH221" i="2"/>
  <c r="Z222" i="2"/>
  <c r="AA222" i="2"/>
  <c r="AB222" i="2"/>
  <c r="AC222" i="2"/>
  <c r="AD222" i="2"/>
  <c r="AE222" i="2"/>
  <c r="AF222" i="2"/>
  <c r="AG222" i="2"/>
  <c r="AH222" i="2"/>
  <c r="Z223" i="2"/>
  <c r="AA223" i="2"/>
  <c r="AB223" i="2"/>
  <c r="AC223" i="2"/>
  <c r="AD223" i="2"/>
  <c r="AE223" i="2"/>
  <c r="AF223" i="2"/>
  <c r="AG223" i="2"/>
  <c r="AH223" i="2"/>
  <c r="Z224" i="2"/>
  <c r="AA224" i="2"/>
  <c r="AB224" i="2"/>
  <c r="AC224" i="2"/>
  <c r="AD224" i="2"/>
  <c r="AE224" i="2"/>
  <c r="AF224" i="2"/>
  <c r="AG224" i="2"/>
  <c r="AH224" i="2"/>
  <c r="Z225" i="2"/>
  <c r="AA225" i="2"/>
  <c r="AB225" i="2"/>
  <c r="AC225" i="2"/>
  <c r="AD225" i="2"/>
  <c r="AE225" i="2"/>
  <c r="AF225" i="2"/>
  <c r="AG225" i="2"/>
  <c r="AH225" i="2"/>
  <c r="Z226" i="2"/>
  <c r="AA226" i="2"/>
  <c r="AB226" i="2"/>
  <c r="AC226" i="2"/>
  <c r="AD226" i="2"/>
  <c r="AE226" i="2"/>
  <c r="AF226" i="2"/>
  <c r="AG226" i="2"/>
  <c r="AH226" i="2"/>
  <c r="Z227" i="2"/>
  <c r="AA227" i="2"/>
  <c r="AB227" i="2"/>
  <c r="AC227" i="2"/>
  <c r="AD227" i="2"/>
  <c r="AE227" i="2"/>
  <c r="AF227" i="2"/>
  <c r="AG227" i="2"/>
  <c r="AH227" i="2"/>
  <c r="Z228" i="2"/>
  <c r="AA228" i="2"/>
  <c r="AB228" i="2"/>
  <c r="AC228" i="2"/>
  <c r="AD228" i="2"/>
  <c r="AE228" i="2"/>
  <c r="AF228" i="2"/>
  <c r="AG228" i="2"/>
  <c r="AH228" i="2"/>
  <c r="Z229" i="2"/>
  <c r="AA229" i="2"/>
  <c r="AB229" i="2"/>
  <c r="AC229" i="2"/>
  <c r="AD229" i="2"/>
  <c r="AE229" i="2"/>
  <c r="AF229" i="2"/>
  <c r="AG229" i="2"/>
  <c r="AH229" i="2"/>
  <c r="Z230" i="2"/>
  <c r="AA230" i="2"/>
  <c r="AB230" i="2"/>
  <c r="AC230" i="2"/>
  <c r="AD230" i="2"/>
  <c r="AE230" i="2"/>
  <c r="AF230" i="2"/>
  <c r="AG230" i="2"/>
  <c r="AH230" i="2"/>
  <c r="Z231" i="2"/>
  <c r="AA231" i="2"/>
  <c r="AB231" i="2"/>
  <c r="AC231" i="2"/>
  <c r="AD231" i="2"/>
  <c r="AE231" i="2"/>
  <c r="AF231" i="2"/>
  <c r="AG231" i="2"/>
  <c r="AH231" i="2"/>
  <c r="Z232" i="2"/>
  <c r="AA232" i="2"/>
  <c r="AB232" i="2"/>
  <c r="AC232" i="2"/>
  <c r="AD232" i="2"/>
  <c r="AE232" i="2"/>
  <c r="AF232" i="2"/>
  <c r="AG232" i="2"/>
  <c r="AH232" i="2"/>
  <c r="Z233" i="2"/>
  <c r="AA233" i="2"/>
  <c r="AB233" i="2"/>
  <c r="AC233" i="2"/>
  <c r="AD233" i="2"/>
  <c r="AE233" i="2"/>
  <c r="AF233" i="2"/>
  <c r="AG233" i="2"/>
  <c r="AH233" i="2"/>
  <c r="Z234" i="2"/>
  <c r="AA234" i="2"/>
  <c r="AB234" i="2"/>
  <c r="AC234" i="2"/>
  <c r="AD234" i="2"/>
  <c r="AE234" i="2"/>
  <c r="AF234" i="2"/>
  <c r="AG234" i="2"/>
  <c r="AH234" i="2"/>
  <c r="Z235" i="2"/>
  <c r="AA235" i="2"/>
  <c r="AB235" i="2"/>
  <c r="AC235" i="2"/>
  <c r="AD235" i="2"/>
  <c r="AE235" i="2"/>
  <c r="AF235" i="2"/>
  <c r="AG235" i="2"/>
  <c r="AH235" i="2"/>
  <c r="Z236" i="2"/>
  <c r="AA236" i="2"/>
  <c r="AB236" i="2"/>
  <c r="AC236" i="2"/>
  <c r="AD236" i="2"/>
  <c r="AE236" i="2"/>
  <c r="AF236" i="2"/>
  <c r="AG236" i="2"/>
  <c r="AH236" i="2"/>
  <c r="Z237" i="2"/>
  <c r="AA237" i="2"/>
  <c r="AB237" i="2"/>
  <c r="AC237" i="2"/>
  <c r="AD237" i="2"/>
  <c r="AE237" i="2"/>
  <c r="AF237" i="2"/>
  <c r="AG237" i="2"/>
  <c r="AH237" i="2"/>
  <c r="Z238" i="2"/>
  <c r="AA238" i="2"/>
  <c r="AB238" i="2"/>
  <c r="AC238" i="2"/>
  <c r="AD238" i="2"/>
  <c r="AE238" i="2"/>
  <c r="AF238" i="2"/>
  <c r="AG238" i="2"/>
  <c r="AH238" i="2"/>
  <c r="Z239" i="2"/>
  <c r="AA239" i="2"/>
  <c r="AB239" i="2"/>
  <c r="AC239" i="2"/>
  <c r="AD239" i="2"/>
  <c r="AE239" i="2"/>
  <c r="AF239" i="2"/>
  <c r="AG239" i="2"/>
  <c r="AH239" i="2"/>
  <c r="Z240" i="2"/>
  <c r="AA240" i="2"/>
  <c r="AB240" i="2"/>
  <c r="AC240" i="2"/>
  <c r="AD240" i="2"/>
  <c r="AE240" i="2"/>
  <c r="AF240" i="2"/>
  <c r="AG240" i="2"/>
  <c r="AH240" i="2"/>
  <c r="Z241" i="2"/>
  <c r="AA241" i="2"/>
  <c r="AB241" i="2"/>
  <c r="AC241" i="2"/>
  <c r="AD241" i="2"/>
  <c r="AE241" i="2"/>
  <c r="AF241" i="2"/>
  <c r="AG241" i="2"/>
  <c r="AH241" i="2"/>
  <c r="Z242" i="2"/>
  <c r="AA242" i="2"/>
  <c r="AB242" i="2"/>
  <c r="AC242" i="2"/>
  <c r="AD242" i="2"/>
  <c r="AE242" i="2"/>
  <c r="AF242" i="2"/>
  <c r="AG242" i="2"/>
  <c r="AH242" i="2"/>
  <c r="Z243" i="2"/>
  <c r="AA243" i="2"/>
  <c r="AB243" i="2"/>
  <c r="AC243" i="2"/>
  <c r="AD243" i="2"/>
  <c r="AE243" i="2"/>
  <c r="AF243" i="2"/>
  <c r="AG243" i="2"/>
  <c r="AH243" i="2"/>
  <c r="Z244" i="2"/>
  <c r="AA244" i="2"/>
  <c r="AB244" i="2"/>
  <c r="AC244" i="2"/>
  <c r="AD244" i="2"/>
  <c r="AE244" i="2"/>
  <c r="AF244" i="2"/>
  <c r="AG244" i="2"/>
  <c r="AH244" i="2"/>
  <c r="Z245" i="2"/>
  <c r="AA245" i="2"/>
  <c r="AB245" i="2"/>
  <c r="AC245" i="2"/>
  <c r="AD245" i="2"/>
  <c r="AE245" i="2"/>
  <c r="AF245" i="2"/>
  <c r="AG245" i="2"/>
  <c r="AH245" i="2"/>
  <c r="Z246" i="2"/>
  <c r="AA246" i="2"/>
  <c r="AB246" i="2"/>
  <c r="AC246" i="2"/>
  <c r="AD246" i="2"/>
  <c r="AE246" i="2"/>
  <c r="AF246" i="2"/>
  <c r="AG246" i="2"/>
  <c r="AH246" i="2"/>
  <c r="Z247" i="2"/>
  <c r="AA247" i="2"/>
  <c r="AB247" i="2"/>
  <c r="AC247" i="2"/>
  <c r="AD247" i="2"/>
  <c r="AE247" i="2"/>
  <c r="AF247" i="2"/>
  <c r="AG247" i="2"/>
  <c r="AH247" i="2"/>
  <c r="Z248" i="2"/>
  <c r="AA248" i="2"/>
  <c r="AB248" i="2"/>
  <c r="AC248" i="2"/>
  <c r="AD248" i="2"/>
  <c r="AE248" i="2"/>
  <c r="AF248" i="2"/>
  <c r="AG248" i="2"/>
  <c r="AH248" i="2"/>
  <c r="Z249" i="2"/>
  <c r="AA249" i="2"/>
  <c r="AB249" i="2"/>
  <c r="AC249" i="2"/>
  <c r="AD249" i="2"/>
  <c r="AE249" i="2"/>
  <c r="AF249" i="2"/>
  <c r="AG249" i="2"/>
  <c r="AH249" i="2"/>
  <c r="Z250" i="2"/>
  <c r="AA250" i="2"/>
  <c r="AB250" i="2"/>
  <c r="AC250" i="2"/>
  <c r="AD250" i="2"/>
  <c r="AE250" i="2"/>
  <c r="AF250" i="2"/>
  <c r="AG250" i="2"/>
  <c r="AH250" i="2"/>
  <c r="Z251" i="2"/>
  <c r="AA251" i="2"/>
  <c r="AB251" i="2"/>
  <c r="AC251" i="2"/>
  <c r="AD251" i="2"/>
  <c r="AE251" i="2"/>
  <c r="AF251" i="2"/>
  <c r="AG251" i="2"/>
  <c r="AH251" i="2"/>
  <c r="Z252" i="2"/>
  <c r="AA252" i="2"/>
  <c r="AB252" i="2"/>
  <c r="AC252" i="2"/>
  <c r="AD252" i="2"/>
  <c r="AE252" i="2"/>
  <c r="AF252" i="2"/>
  <c r="AG252" i="2"/>
  <c r="AH252" i="2"/>
  <c r="Z253" i="2"/>
  <c r="AA253" i="2"/>
  <c r="AB253" i="2"/>
  <c r="AC253" i="2"/>
  <c r="AD253" i="2"/>
  <c r="AE253" i="2"/>
  <c r="AF253" i="2"/>
  <c r="AG253" i="2"/>
  <c r="AH253" i="2"/>
  <c r="Z254" i="2"/>
  <c r="AA254" i="2"/>
  <c r="AB254" i="2"/>
  <c r="AC254" i="2"/>
  <c r="AD254" i="2"/>
  <c r="AE254" i="2"/>
  <c r="AF254" i="2"/>
  <c r="AG254" i="2"/>
  <c r="AH254" i="2"/>
  <c r="Z255" i="2"/>
  <c r="AA255" i="2"/>
  <c r="AB255" i="2"/>
  <c r="AC255" i="2"/>
  <c r="AD255" i="2"/>
  <c r="AE255" i="2"/>
  <c r="AF255" i="2"/>
  <c r="AG255" i="2"/>
  <c r="AH255" i="2"/>
  <c r="Z256" i="2"/>
  <c r="AA256" i="2"/>
  <c r="AB256" i="2"/>
  <c r="AC256" i="2"/>
  <c r="AD256" i="2"/>
  <c r="AE256" i="2"/>
  <c r="AF256" i="2"/>
  <c r="AG256" i="2"/>
  <c r="AH256" i="2"/>
  <c r="Z257" i="2"/>
  <c r="AA257" i="2"/>
  <c r="AB257" i="2"/>
  <c r="AC257" i="2"/>
  <c r="AD257" i="2"/>
  <c r="AE257" i="2"/>
  <c r="AF257" i="2"/>
  <c r="AG257" i="2"/>
  <c r="AH257" i="2"/>
  <c r="Z258" i="2"/>
  <c r="AA258" i="2"/>
  <c r="AB258" i="2"/>
  <c r="AC258" i="2"/>
  <c r="AD258" i="2"/>
  <c r="AE258" i="2"/>
  <c r="AF258" i="2"/>
  <c r="AG258" i="2"/>
  <c r="AH258" i="2"/>
  <c r="Z259" i="2"/>
  <c r="AA259" i="2"/>
  <c r="AB259" i="2"/>
  <c r="AC259" i="2"/>
  <c r="AD259" i="2"/>
  <c r="AE259" i="2"/>
  <c r="AF259" i="2"/>
  <c r="AG259" i="2"/>
  <c r="AH259" i="2"/>
  <c r="Z260" i="2"/>
  <c r="AA260" i="2"/>
  <c r="AB260" i="2"/>
  <c r="AC260" i="2"/>
  <c r="AD260" i="2"/>
  <c r="AE260" i="2"/>
  <c r="AF260" i="2"/>
  <c r="AG260" i="2"/>
  <c r="AH260" i="2"/>
  <c r="Z261" i="2"/>
  <c r="AA261" i="2"/>
  <c r="AB261" i="2"/>
  <c r="AC261" i="2"/>
  <c r="AD261" i="2"/>
  <c r="AE261" i="2"/>
  <c r="AF261" i="2"/>
  <c r="AG261" i="2"/>
  <c r="AH261" i="2"/>
  <c r="Z262" i="2"/>
  <c r="AA262" i="2"/>
  <c r="AB262" i="2"/>
  <c r="AC262" i="2"/>
  <c r="AD262" i="2"/>
  <c r="AE262" i="2"/>
  <c r="AF262" i="2"/>
  <c r="AG262" i="2"/>
  <c r="AH262" i="2"/>
  <c r="Z263" i="2"/>
  <c r="AA263" i="2"/>
  <c r="AB263" i="2"/>
  <c r="AC263" i="2"/>
  <c r="AD263" i="2"/>
  <c r="AE263" i="2"/>
  <c r="AF263" i="2"/>
  <c r="AG263" i="2"/>
  <c r="AH263" i="2"/>
  <c r="Z264" i="2"/>
  <c r="AA264" i="2"/>
  <c r="AB264" i="2"/>
  <c r="AC264" i="2"/>
  <c r="AD264" i="2"/>
  <c r="AE264" i="2"/>
  <c r="AF264" i="2"/>
  <c r="AG264" i="2"/>
  <c r="AH264" i="2"/>
  <c r="Z265" i="2"/>
  <c r="AA265" i="2"/>
  <c r="AB265" i="2"/>
  <c r="AC265" i="2"/>
  <c r="AD265" i="2"/>
  <c r="AE265" i="2"/>
  <c r="AF265" i="2"/>
  <c r="AG265" i="2"/>
  <c r="AH265" i="2"/>
  <c r="Z266" i="2"/>
  <c r="AA266" i="2"/>
  <c r="AB266" i="2"/>
  <c r="AC266" i="2"/>
  <c r="AD266" i="2"/>
  <c r="AE266" i="2"/>
  <c r="AF266" i="2"/>
  <c r="AG266" i="2"/>
  <c r="AH266" i="2"/>
  <c r="Z267" i="2"/>
  <c r="AA267" i="2"/>
  <c r="AB267" i="2"/>
  <c r="AC267" i="2"/>
  <c r="AD267" i="2"/>
  <c r="AE267" i="2"/>
  <c r="AF267" i="2"/>
  <c r="AG267" i="2"/>
  <c r="AH267" i="2"/>
  <c r="Z268" i="2"/>
  <c r="AA268" i="2"/>
  <c r="AB268" i="2"/>
  <c r="AC268" i="2"/>
  <c r="AD268" i="2"/>
  <c r="AE268" i="2"/>
  <c r="AF268" i="2"/>
  <c r="AG268" i="2"/>
  <c r="AH268" i="2"/>
  <c r="Z269" i="2"/>
  <c r="AA269" i="2"/>
  <c r="AB269" i="2"/>
  <c r="AC269" i="2"/>
  <c r="AD269" i="2"/>
  <c r="AE269" i="2"/>
  <c r="AF269" i="2"/>
  <c r="AG269" i="2"/>
  <c r="AH269" i="2"/>
  <c r="Z270" i="2"/>
  <c r="AA270" i="2"/>
  <c r="AB270" i="2"/>
  <c r="AC270" i="2"/>
  <c r="AD270" i="2"/>
  <c r="AE270" i="2"/>
  <c r="AF270" i="2"/>
  <c r="AG270" i="2"/>
  <c r="AH270" i="2"/>
  <c r="Z271" i="2"/>
  <c r="AA271" i="2"/>
  <c r="AB271" i="2"/>
  <c r="AC271" i="2"/>
  <c r="AD271" i="2"/>
  <c r="AE271" i="2"/>
  <c r="AF271" i="2"/>
  <c r="AG271" i="2"/>
  <c r="AH271" i="2"/>
  <c r="Z272" i="2"/>
  <c r="AA272" i="2"/>
  <c r="AB272" i="2"/>
  <c r="AC272" i="2"/>
  <c r="AD272" i="2"/>
  <c r="AE272" i="2"/>
  <c r="AF272" i="2"/>
  <c r="AG272" i="2"/>
  <c r="AH272" i="2"/>
  <c r="Z273" i="2"/>
  <c r="AA273" i="2"/>
  <c r="AB273" i="2"/>
  <c r="AC273" i="2"/>
  <c r="AD273" i="2"/>
  <c r="AE273" i="2"/>
  <c r="AF273" i="2"/>
  <c r="AG273" i="2"/>
  <c r="AH273" i="2"/>
  <c r="Z274" i="2"/>
  <c r="AA274" i="2"/>
  <c r="AB274" i="2"/>
  <c r="AC274" i="2"/>
  <c r="AD274" i="2"/>
  <c r="AE274" i="2"/>
  <c r="AF274" i="2"/>
  <c r="AG274" i="2"/>
  <c r="AH274" i="2"/>
  <c r="Z275" i="2"/>
  <c r="AA275" i="2"/>
  <c r="AB275" i="2"/>
  <c r="AC275" i="2"/>
  <c r="AD275" i="2"/>
  <c r="AE275" i="2"/>
  <c r="AF275" i="2"/>
  <c r="AG275" i="2"/>
  <c r="AH275" i="2"/>
  <c r="Z276" i="2"/>
  <c r="AA276" i="2"/>
  <c r="AB276" i="2"/>
  <c r="AC276" i="2"/>
  <c r="AD276" i="2"/>
  <c r="AE276" i="2"/>
  <c r="AF276" i="2"/>
  <c r="AG276" i="2"/>
  <c r="AH276" i="2"/>
  <c r="Z277" i="2"/>
  <c r="AA277" i="2"/>
  <c r="AB277" i="2"/>
  <c r="AC277" i="2"/>
  <c r="AD277" i="2"/>
  <c r="AE277" i="2"/>
  <c r="AF277" i="2"/>
  <c r="AG277" i="2"/>
  <c r="AH277" i="2"/>
  <c r="Z278" i="2"/>
  <c r="AA278" i="2"/>
  <c r="AB278" i="2"/>
  <c r="AC278" i="2"/>
  <c r="AD278" i="2"/>
  <c r="AE278" i="2"/>
  <c r="AF278" i="2"/>
  <c r="AG278" i="2"/>
  <c r="AH278" i="2"/>
  <c r="Z279" i="2"/>
  <c r="AA279" i="2"/>
  <c r="AB279" i="2"/>
  <c r="AC279" i="2"/>
  <c r="AD279" i="2"/>
  <c r="AE279" i="2"/>
  <c r="AF279" i="2"/>
  <c r="AG279" i="2"/>
  <c r="AH279" i="2"/>
  <c r="Z280" i="2"/>
  <c r="AA280" i="2"/>
  <c r="AB280" i="2"/>
  <c r="AC280" i="2"/>
  <c r="AD280" i="2"/>
  <c r="AE280" i="2"/>
  <c r="AF280" i="2"/>
  <c r="AG280" i="2"/>
  <c r="AH280" i="2"/>
  <c r="Z281" i="2"/>
  <c r="AA281" i="2"/>
  <c r="AB281" i="2"/>
  <c r="AC281" i="2"/>
  <c r="AD281" i="2"/>
  <c r="AE281" i="2"/>
  <c r="AF281" i="2"/>
  <c r="AG281" i="2"/>
  <c r="AH281" i="2"/>
  <c r="Z282" i="2"/>
  <c r="AA282" i="2"/>
  <c r="AB282" i="2"/>
  <c r="AC282" i="2"/>
  <c r="AD282" i="2"/>
  <c r="AE282" i="2"/>
  <c r="AF282" i="2"/>
  <c r="AG282" i="2"/>
  <c r="AH282" i="2"/>
  <c r="Z283" i="2"/>
  <c r="AA283" i="2"/>
  <c r="AB283" i="2"/>
  <c r="AC283" i="2"/>
  <c r="AD283" i="2"/>
  <c r="AE283" i="2"/>
  <c r="AF283" i="2"/>
  <c r="AG283" i="2"/>
  <c r="AH283" i="2"/>
  <c r="Z284" i="2"/>
  <c r="AA284" i="2"/>
  <c r="AB284" i="2"/>
  <c r="AC284" i="2"/>
  <c r="AD284" i="2"/>
  <c r="AE284" i="2"/>
  <c r="AF284" i="2"/>
  <c r="AG284" i="2"/>
  <c r="AH284" i="2"/>
  <c r="Z285" i="2"/>
  <c r="AA285" i="2"/>
  <c r="AB285" i="2"/>
  <c r="AC285" i="2"/>
  <c r="AD285" i="2"/>
  <c r="AE285" i="2"/>
  <c r="AF285" i="2"/>
  <c r="AG285" i="2"/>
  <c r="AH285" i="2"/>
  <c r="Z286" i="2"/>
  <c r="AA286" i="2"/>
  <c r="AB286" i="2"/>
  <c r="AC286" i="2"/>
  <c r="AD286" i="2"/>
  <c r="AE286" i="2"/>
  <c r="AF286" i="2"/>
  <c r="AG286" i="2"/>
  <c r="AH286" i="2"/>
  <c r="Z287" i="2"/>
  <c r="AA287" i="2"/>
  <c r="AB287" i="2"/>
  <c r="AC287" i="2"/>
  <c r="AD287" i="2"/>
  <c r="AE287" i="2"/>
  <c r="AF287" i="2"/>
  <c r="AG287" i="2"/>
  <c r="AH287" i="2"/>
  <c r="Z288" i="2"/>
  <c r="AA288" i="2"/>
  <c r="AB288" i="2"/>
  <c r="AC288" i="2"/>
  <c r="AD288" i="2"/>
  <c r="AE288" i="2"/>
  <c r="AF288" i="2"/>
  <c r="AG288" i="2"/>
  <c r="AH288" i="2"/>
  <c r="Z289" i="2"/>
  <c r="AA289" i="2"/>
  <c r="AB289" i="2"/>
  <c r="AC289" i="2"/>
  <c r="AD289" i="2"/>
  <c r="AE289" i="2"/>
  <c r="AF289" i="2"/>
  <c r="AG289" i="2"/>
  <c r="AH289" i="2"/>
  <c r="Z290" i="2"/>
  <c r="AA290" i="2"/>
  <c r="AB290" i="2"/>
  <c r="AC290" i="2"/>
  <c r="AD290" i="2"/>
  <c r="AE290" i="2"/>
  <c r="AF290" i="2"/>
  <c r="AG290" i="2"/>
  <c r="AH290" i="2"/>
  <c r="Z291" i="2"/>
  <c r="AA291" i="2"/>
  <c r="AB291" i="2"/>
  <c r="AC291" i="2"/>
  <c r="AD291" i="2"/>
  <c r="AE291" i="2"/>
  <c r="AF291" i="2"/>
  <c r="AG291" i="2"/>
  <c r="AH291" i="2"/>
  <c r="Z292" i="2"/>
  <c r="AA292" i="2"/>
  <c r="AB292" i="2"/>
  <c r="AC292" i="2"/>
  <c r="AD292" i="2"/>
  <c r="AE292" i="2"/>
  <c r="AF292" i="2"/>
  <c r="AG292" i="2"/>
  <c r="AH292" i="2"/>
  <c r="Z293" i="2"/>
  <c r="AA293" i="2"/>
  <c r="AB293" i="2"/>
  <c r="AC293" i="2"/>
  <c r="AD293" i="2"/>
  <c r="AE293" i="2"/>
  <c r="AF293" i="2"/>
  <c r="AG293" i="2"/>
  <c r="AH293" i="2"/>
  <c r="Z294" i="2"/>
  <c r="AA294" i="2"/>
  <c r="AB294" i="2"/>
  <c r="AC294" i="2"/>
  <c r="AD294" i="2"/>
  <c r="AE294" i="2"/>
  <c r="AF294" i="2"/>
  <c r="AG294" i="2"/>
  <c r="AH294" i="2"/>
  <c r="Z295" i="2"/>
  <c r="AA295" i="2"/>
  <c r="AB295" i="2"/>
  <c r="AC295" i="2"/>
  <c r="AD295" i="2"/>
  <c r="AE295" i="2"/>
  <c r="AF295" i="2"/>
  <c r="AG295" i="2"/>
  <c r="AH295" i="2"/>
  <c r="Z296" i="2"/>
  <c r="AA296" i="2"/>
  <c r="AB296" i="2"/>
  <c r="AC296" i="2"/>
  <c r="AD296" i="2"/>
  <c r="AE296" i="2"/>
  <c r="AF296" i="2"/>
  <c r="AG296" i="2"/>
  <c r="AH296" i="2"/>
  <c r="Z297" i="2"/>
  <c r="AA297" i="2"/>
  <c r="AB297" i="2"/>
  <c r="AC297" i="2"/>
  <c r="AD297" i="2"/>
  <c r="AE297" i="2"/>
  <c r="AF297" i="2"/>
  <c r="AG297" i="2"/>
  <c r="AH297" i="2"/>
  <c r="Z298" i="2"/>
  <c r="AA298" i="2"/>
  <c r="AB298" i="2"/>
  <c r="AC298" i="2"/>
  <c r="AD298" i="2"/>
  <c r="AE298" i="2"/>
  <c r="AF298" i="2"/>
  <c r="AG298" i="2"/>
  <c r="AH298" i="2"/>
  <c r="Z299" i="2"/>
  <c r="AA299" i="2"/>
  <c r="AB299" i="2"/>
  <c r="AC299" i="2"/>
  <c r="AD299" i="2"/>
  <c r="AE299" i="2"/>
  <c r="AF299" i="2"/>
  <c r="AG299" i="2"/>
  <c r="AH299" i="2"/>
  <c r="Z300" i="2"/>
  <c r="AA300" i="2"/>
  <c r="AB300" i="2"/>
  <c r="AC300" i="2"/>
  <c r="AD300" i="2"/>
  <c r="AE300" i="2"/>
  <c r="AF300" i="2"/>
  <c r="AG300" i="2"/>
  <c r="AH300" i="2"/>
  <c r="Z301" i="2"/>
  <c r="AA301" i="2"/>
  <c r="AB301" i="2"/>
  <c r="AC301" i="2"/>
  <c r="AD301" i="2"/>
  <c r="AE301" i="2"/>
  <c r="AF301" i="2"/>
  <c r="AG301" i="2"/>
  <c r="AH301" i="2"/>
  <c r="Z302" i="2"/>
  <c r="AA302" i="2"/>
  <c r="AB302" i="2"/>
  <c r="AC302" i="2"/>
  <c r="AD302" i="2"/>
  <c r="AE302" i="2"/>
  <c r="AF302" i="2"/>
  <c r="AG302" i="2"/>
  <c r="AH302" i="2"/>
  <c r="Z303" i="2"/>
  <c r="AA303" i="2"/>
  <c r="AB303" i="2"/>
  <c r="AC303" i="2"/>
  <c r="AD303" i="2"/>
  <c r="AE303" i="2"/>
  <c r="AF303" i="2"/>
  <c r="AG303" i="2"/>
  <c r="AH303" i="2"/>
  <c r="Z304" i="2"/>
  <c r="AA304" i="2"/>
  <c r="AB304" i="2"/>
  <c r="AC304" i="2"/>
  <c r="AD304" i="2"/>
  <c r="AE304" i="2"/>
  <c r="AF304" i="2"/>
  <c r="AG304" i="2"/>
  <c r="AH304" i="2"/>
  <c r="Z305" i="2"/>
  <c r="AA305" i="2"/>
  <c r="AB305" i="2"/>
  <c r="AC305" i="2"/>
  <c r="AD305" i="2"/>
  <c r="AE305" i="2"/>
  <c r="AF305" i="2"/>
  <c r="AG305" i="2"/>
  <c r="AH305" i="2"/>
  <c r="Z306" i="2"/>
  <c r="AA306" i="2"/>
  <c r="AB306" i="2"/>
  <c r="AC306" i="2"/>
  <c r="AD306" i="2"/>
  <c r="AE306" i="2"/>
  <c r="AF306" i="2"/>
  <c r="AG306" i="2"/>
  <c r="AH306" i="2"/>
  <c r="Z307" i="2"/>
  <c r="AA307" i="2"/>
  <c r="AB307" i="2"/>
  <c r="AC307" i="2"/>
  <c r="AD307" i="2"/>
  <c r="AE307" i="2"/>
  <c r="AF307" i="2"/>
  <c r="AG307" i="2"/>
  <c r="AH307" i="2"/>
  <c r="Z308" i="2"/>
  <c r="AA308" i="2"/>
  <c r="AB308" i="2"/>
  <c r="AC308" i="2"/>
  <c r="AD308" i="2"/>
  <c r="AE308" i="2"/>
  <c r="AF308" i="2"/>
  <c r="AG308" i="2"/>
  <c r="AH308" i="2"/>
  <c r="Z309" i="2"/>
  <c r="AA309" i="2"/>
  <c r="AB309" i="2"/>
  <c r="AC309" i="2"/>
  <c r="AD309" i="2"/>
  <c r="AE309" i="2"/>
  <c r="AF309" i="2"/>
  <c r="AG309" i="2"/>
  <c r="AH309" i="2"/>
  <c r="Z310" i="2"/>
  <c r="AA310" i="2"/>
  <c r="AB310" i="2"/>
  <c r="AC310" i="2"/>
  <c r="AD310" i="2"/>
  <c r="AE310" i="2"/>
  <c r="AF310" i="2"/>
  <c r="AG310" i="2"/>
  <c r="AH310" i="2"/>
  <c r="Z311" i="2"/>
  <c r="AA311" i="2"/>
  <c r="AB311" i="2"/>
  <c r="AC311" i="2"/>
  <c r="AD311" i="2"/>
  <c r="AE311" i="2"/>
  <c r="AF311" i="2"/>
  <c r="AG311" i="2"/>
  <c r="AH311" i="2"/>
  <c r="Z312" i="2"/>
  <c r="AA312" i="2"/>
  <c r="AB312" i="2"/>
  <c r="AC312" i="2"/>
  <c r="AD312" i="2"/>
  <c r="AE312" i="2"/>
  <c r="AF312" i="2"/>
  <c r="AG312" i="2"/>
  <c r="AH312" i="2"/>
  <c r="Z313" i="2"/>
  <c r="AA313" i="2"/>
  <c r="AB313" i="2"/>
  <c r="AC313" i="2"/>
  <c r="AD313" i="2"/>
  <c r="AE313" i="2"/>
  <c r="AF313" i="2"/>
  <c r="AG313" i="2"/>
  <c r="AH313" i="2"/>
  <c r="Z314" i="2"/>
  <c r="AA314" i="2"/>
  <c r="AB314" i="2"/>
  <c r="AC314" i="2"/>
  <c r="AD314" i="2"/>
  <c r="AE314" i="2"/>
  <c r="AF314" i="2"/>
  <c r="AG314" i="2"/>
  <c r="AH314" i="2"/>
  <c r="Z315" i="2"/>
  <c r="AA315" i="2"/>
  <c r="AB315" i="2"/>
  <c r="AC315" i="2"/>
  <c r="AD315" i="2"/>
  <c r="AE315" i="2"/>
  <c r="AF315" i="2"/>
  <c r="AG315" i="2"/>
  <c r="AH315" i="2"/>
  <c r="Z316" i="2"/>
  <c r="AA316" i="2"/>
  <c r="AB316" i="2"/>
  <c r="AC316" i="2"/>
  <c r="AD316" i="2"/>
  <c r="AE316" i="2"/>
  <c r="AF316" i="2"/>
  <c r="AG316" i="2"/>
  <c r="AH316" i="2"/>
  <c r="Z317" i="2"/>
  <c r="AA317" i="2"/>
  <c r="AB317" i="2"/>
  <c r="AC317" i="2"/>
  <c r="AD317" i="2"/>
  <c r="AE317" i="2"/>
  <c r="AF317" i="2"/>
  <c r="AG317" i="2"/>
  <c r="AH317" i="2"/>
  <c r="Z318" i="2"/>
  <c r="AA318" i="2"/>
  <c r="AB318" i="2"/>
  <c r="AC318" i="2"/>
  <c r="AD318" i="2"/>
  <c r="AE318" i="2"/>
  <c r="AF318" i="2"/>
  <c r="AG318" i="2"/>
  <c r="AH318" i="2"/>
  <c r="Z319" i="2"/>
  <c r="AA319" i="2"/>
  <c r="AB319" i="2"/>
  <c r="AC319" i="2"/>
  <c r="AD319" i="2"/>
  <c r="AE319" i="2"/>
  <c r="AF319" i="2"/>
  <c r="AG319" i="2"/>
  <c r="AH319" i="2"/>
  <c r="Z320" i="2"/>
  <c r="AA320" i="2"/>
  <c r="AB320" i="2"/>
  <c r="AC320" i="2"/>
  <c r="AD320" i="2"/>
  <c r="AE320" i="2"/>
  <c r="AF320" i="2"/>
  <c r="AG320" i="2"/>
  <c r="AH320" i="2"/>
  <c r="Z321" i="2"/>
  <c r="AA321" i="2"/>
  <c r="AB321" i="2"/>
  <c r="AC321" i="2"/>
  <c r="AD321" i="2"/>
  <c r="AE321" i="2"/>
  <c r="AF321" i="2"/>
  <c r="AG321" i="2"/>
  <c r="AH321" i="2"/>
  <c r="Z322" i="2"/>
  <c r="AA322" i="2"/>
  <c r="AB322" i="2"/>
  <c r="AC322" i="2"/>
  <c r="AD322" i="2"/>
  <c r="AE322" i="2"/>
  <c r="AF322" i="2"/>
  <c r="AG322" i="2"/>
  <c r="AH322" i="2"/>
  <c r="Z323" i="2"/>
  <c r="AA323" i="2"/>
  <c r="AB323" i="2"/>
  <c r="AC323" i="2"/>
  <c r="AD323" i="2"/>
  <c r="AE323" i="2"/>
  <c r="AF323" i="2"/>
  <c r="AG323" i="2"/>
  <c r="AH323" i="2"/>
  <c r="Z324" i="2"/>
  <c r="AA324" i="2"/>
  <c r="AB324" i="2"/>
  <c r="AC324" i="2"/>
  <c r="AD324" i="2"/>
  <c r="AE324" i="2"/>
  <c r="AF324" i="2"/>
  <c r="AG324" i="2"/>
  <c r="AH324" i="2"/>
  <c r="Z325" i="2"/>
  <c r="AA325" i="2"/>
  <c r="AB325" i="2"/>
  <c r="AC325" i="2"/>
  <c r="AD325" i="2"/>
  <c r="AE325" i="2"/>
  <c r="AF325" i="2"/>
  <c r="AG325" i="2"/>
  <c r="AH325" i="2"/>
  <c r="Z326" i="2"/>
  <c r="AA326" i="2"/>
  <c r="AB326" i="2"/>
  <c r="AC326" i="2"/>
  <c r="AD326" i="2"/>
  <c r="AE326" i="2"/>
  <c r="AF326" i="2"/>
  <c r="AG326" i="2"/>
  <c r="AH326" i="2"/>
  <c r="Z327" i="2"/>
  <c r="AA327" i="2"/>
  <c r="AB327" i="2"/>
  <c r="AC327" i="2"/>
  <c r="AD327" i="2"/>
  <c r="AE327" i="2"/>
  <c r="AF327" i="2"/>
  <c r="AG327" i="2"/>
  <c r="AH327" i="2"/>
  <c r="Z328" i="2"/>
  <c r="AA328" i="2"/>
  <c r="AB328" i="2"/>
  <c r="AC328" i="2"/>
  <c r="AD328" i="2"/>
  <c r="AE328" i="2"/>
  <c r="AF328" i="2"/>
  <c r="AG328" i="2"/>
  <c r="AH328" i="2"/>
  <c r="Z329" i="2"/>
  <c r="AA329" i="2"/>
  <c r="AB329" i="2"/>
  <c r="AC329" i="2"/>
  <c r="AD329" i="2"/>
  <c r="AE329" i="2"/>
  <c r="AF329" i="2"/>
  <c r="AG329" i="2"/>
  <c r="AH329" i="2"/>
  <c r="Z330" i="2"/>
  <c r="AA330" i="2"/>
  <c r="AB330" i="2"/>
  <c r="AC330" i="2"/>
  <c r="AD330" i="2"/>
  <c r="AE330" i="2"/>
  <c r="AF330" i="2"/>
  <c r="AG330" i="2"/>
  <c r="AH330" i="2"/>
  <c r="Z331" i="2"/>
  <c r="AA331" i="2"/>
  <c r="AB331" i="2"/>
  <c r="AC331" i="2"/>
  <c r="AD331" i="2"/>
  <c r="AE331" i="2"/>
  <c r="AF331" i="2"/>
  <c r="AG331" i="2"/>
  <c r="AH331" i="2"/>
  <c r="Z332" i="2"/>
  <c r="AA332" i="2"/>
  <c r="AB332" i="2"/>
  <c r="AC332" i="2"/>
  <c r="AD332" i="2"/>
  <c r="AE332" i="2"/>
  <c r="AF332" i="2"/>
  <c r="AG332" i="2"/>
  <c r="AH332" i="2"/>
  <c r="Z333" i="2"/>
  <c r="AA333" i="2"/>
  <c r="AB333" i="2"/>
  <c r="AC333" i="2"/>
  <c r="AD333" i="2"/>
  <c r="AE333" i="2"/>
  <c r="AF333" i="2"/>
  <c r="AG333" i="2"/>
  <c r="AH333" i="2"/>
  <c r="Z334" i="2"/>
  <c r="AA334" i="2"/>
  <c r="AB334" i="2"/>
  <c r="AC334" i="2"/>
  <c r="AD334" i="2"/>
  <c r="AE334" i="2"/>
  <c r="AF334" i="2"/>
  <c r="AG334" i="2"/>
  <c r="AH334" i="2"/>
  <c r="Z335" i="2"/>
  <c r="AA335" i="2"/>
  <c r="AB335" i="2"/>
  <c r="AC335" i="2"/>
  <c r="AD335" i="2"/>
  <c r="AE335" i="2"/>
  <c r="AF335" i="2"/>
  <c r="AG335" i="2"/>
  <c r="AH335" i="2"/>
  <c r="Z336" i="2"/>
  <c r="AA336" i="2"/>
  <c r="AB336" i="2"/>
  <c r="AC336" i="2"/>
  <c r="AD336" i="2"/>
  <c r="AE336" i="2"/>
  <c r="AF336" i="2"/>
  <c r="AG336" i="2"/>
  <c r="AH336" i="2"/>
  <c r="Z337" i="2"/>
  <c r="AA337" i="2"/>
  <c r="AB337" i="2"/>
  <c r="AC337" i="2"/>
  <c r="AD337" i="2"/>
  <c r="AE337" i="2"/>
  <c r="AF337" i="2"/>
  <c r="AG337" i="2"/>
  <c r="AH337" i="2"/>
  <c r="Z338" i="2"/>
  <c r="AA338" i="2"/>
  <c r="AB338" i="2"/>
  <c r="AC338" i="2"/>
  <c r="AD338" i="2"/>
  <c r="AE338" i="2"/>
  <c r="AF338" i="2"/>
  <c r="AG338" i="2"/>
  <c r="AH338" i="2"/>
  <c r="Z339" i="2"/>
  <c r="AA339" i="2"/>
  <c r="AB339" i="2"/>
  <c r="AC339" i="2"/>
  <c r="AD339" i="2"/>
  <c r="AE339" i="2"/>
  <c r="AF339" i="2"/>
  <c r="AG339" i="2"/>
  <c r="AH339" i="2"/>
  <c r="Z340" i="2"/>
  <c r="AA340" i="2"/>
  <c r="AB340" i="2"/>
  <c r="AC340" i="2"/>
  <c r="AD340" i="2"/>
  <c r="AE340" i="2"/>
  <c r="AF340" i="2"/>
  <c r="AG340" i="2"/>
  <c r="AH340" i="2"/>
  <c r="Z341" i="2"/>
  <c r="AA341" i="2"/>
  <c r="AB341" i="2"/>
  <c r="AC341" i="2"/>
  <c r="AD341" i="2"/>
  <c r="AE341" i="2"/>
  <c r="AF341" i="2"/>
  <c r="AG341" i="2"/>
  <c r="AH341" i="2"/>
  <c r="Z342" i="2"/>
  <c r="AA342" i="2"/>
  <c r="AB342" i="2"/>
  <c r="AC342" i="2"/>
  <c r="AD342" i="2"/>
  <c r="AE342" i="2"/>
  <c r="AF342" i="2"/>
  <c r="AG342" i="2"/>
  <c r="AH342" i="2"/>
  <c r="Z343" i="2"/>
  <c r="AA343" i="2"/>
  <c r="AB343" i="2"/>
  <c r="AC343" i="2"/>
  <c r="AD343" i="2"/>
  <c r="AE343" i="2"/>
  <c r="AF343" i="2"/>
  <c r="AG343" i="2"/>
  <c r="AH343" i="2"/>
  <c r="Z344" i="2"/>
  <c r="AA344" i="2"/>
  <c r="AB344" i="2"/>
  <c r="AC344" i="2"/>
  <c r="AD344" i="2"/>
  <c r="AE344" i="2"/>
  <c r="AF344" i="2"/>
  <c r="AG344" i="2"/>
  <c r="AH344" i="2"/>
  <c r="Z345" i="2"/>
  <c r="AA345" i="2"/>
  <c r="AB345" i="2"/>
  <c r="AC345" i="2"/>
  <c r="AD345" i="2"/>
  <c r="AE345" i="2"/>
  <c r="AF345" i="2"/>
  <c r="AG345" i="2"/>
  <c r="AH345" i="2"/>
  <c r="Z346" i="2"/>
  <c r="AA346" i="2"/>
  <c r="AB346" i="2"/>
  <c r="AC346" i="2"/>
  <c r="AD346" i="2"/>
  <c r="AE346" i="2"/>
  <c r="AF346" i="2"/>
  <c r="AG346" i="2"/>
  <c r="AH346" i="2"/>
  <c r="Z347" i="2"/>
  <c r="AA347" i="2"/>
  <c r="AB347" i="2"/>
  <c r="AC347" i="2"/>
  <c r="AD347" i="2"/>
  <c r="AE347" i="2"/>
  <c r="AF347" i="2"/>
  <c r="AG347" i="2"/>
  <c r="AH347" i="2"/>
  <c r="Z348" i="2"/>
  <c r="AA348" i="2"/>
  <c r="AB348" i="2"/>
  <c r="AC348" i="2"/>
  <c r="AD348" i="2"/>
  <c r="AE348" i="2"/>
  <c r="AF348" i="2"/>
  <c r="AG348" i="2"/>
  <c r="AH348" i="2"/>
  <c r="Z349" i="2"/>
  <c r="AA349" i="2"/>
  <c r="AB349" i="2"/>
  <c r="AC349" i="2"/>
  <c r="AD349" i="2"/>
  <c r="AE349" i="2"/>
  <c r="AF349" i="2"/>
  <c r="AG349" i="2"/>
  <c r="AH349" i="2"/>
  <c r="Z350" i="2"/>
  <c r="AA350" i="2"/>
  <c r="AB350" i="2"/>
  <c r="AC350" i="2"/>
  <c r="AD350" i="2"/>
  <c r="AE350" i="2"/>
  <c r="AF350" i="2"/>
  <c r="AG350" i="2"/>
  <c r="AH350" i="2"/>
  <c r="Z351" i="2"/>
  <c r="AA351" i="2"/>
  <c r="AB351" i="2"/>
  <c r="AC351" i="2"/>
  <c r="AD351" i="2"/>
  <c r="AE351" i="2"/>
  <c r="AF351" i="2"/>
  <c r="AG351" i="2"/>
  <c r="AH351" i="2"/>
  <c r="Z352" i="2"/>
  <c r="AA352" i="2"/>
  <c r="AB352" i="2"/>
  <c r="AC352" i="2"/>
  <c r="AD352" i="2"/>
  <c r="AE352" i="2"/>
  <c r="AF352" i="2"/>
  <c r="AG352" i="2"/>
  <c r="AH352" i="2"/>
  <c r="Z353" i="2"/>
  <c r="AA353" i="2"/>
  <c r="AB353" i="2"/>
  <c r="AC353" i="2"/>
  <c r="AD353" i="2"/>
  <c r="AE353" i="2"/>
  <c r="AF353" i="2"/>
  <c r="AG353" i="2"/>
  <c r="AH353" i="2"/>
  <c r="Z354" i="2"/>
  <c r="AA354" i="2"/>
  <c r="AB354" i="2"/>
  <c r="AC354" i="2"/>
  <c r="AD354" i="2"/>
  <c r="AE354" i="2"/>
  <c r="AF354" i="2"/>
  <c r="AG354" i="2"/>
  <c r="AH354" i="2"/>
  <c r="Z355" i="2"/>
  <c r="AA355" i="2"/>
  <c r="AB355" i="2"/>
  <c r="AC355" i="2"/>
  <c r="AD355" i="2"/>
  <c r="AE355" i="2"/>
  <c r="AF355" i="2"/>
  <c r="AG355" i="2"/>
  <c r="AH355" i="2"/>
  <c r="Z356" i="2"/>
  <c r="AA356" i="2"/>
  <c r="AB356" i="2"/>
  <c r="AC356" i="2"/>
  <c r="AD356" i="2"/>
  <c r="AE356" i="2"/>
  <c r="AF356" i="2"/>
  <c r="AG356" i="2"/>
  <c r="AH356" i="2"/>
  <c r="Z357" i="2"/>
  <c r="AA357" i="2"/>
  <c r="AB357" i="2"/>
  <c r="AC357" i="2"/>
  <c r="AD357" i="2"/>
  <c r="AE357" i="2"/>
  <c r="AF357" i="2"/>
  <c r="AG357" i="2"/>
  <c r="AH357" i="2"/>
  <c r="Z358" i="2"/>
  <c r="AA358" i="2"/>
  <c r="AB358" i="2"/>
  <c r="AC358" i="2"/>
  <c r="AD358" i="2"/>
  <c r="AE358" i="2"/>
  <c r="AF358" i="2"/>
  <c r="AG358" i="2"/>
  <c r="AH358" i="2"/>
  <c r="Z359" i="2"/>
  <c r="AA359" i="2"/>
  <c r="AB359" i="2"/>
  <c r="AC359" i="2"/>
  <c r="AD359" i="2"/>
  <c r="AE359" i="2"/>
  <c r="AF359" i="2"/>
  <c r="AG359" i="2"/>
  <c r="AH359" i="2"/>
  <c r="Z360" i="2"/>
  <c r="AA360" i="2"/>
  <c r="AB360" i="2"/>
  <c r="AC360" i="2"/>
  <c r="AD360" i="2"/>
  <c r="AE360" i="2"/>
  <c r="AF360" i="2"/>
  <c r="AG360" i="2"/>
  <c r="AH360" i="2"/>
  <c r="Z361" i="2"/>
  <c r="AA361" i="2"/>
  <c r="AB361" i="2"/>
  <c r="AC361" i="2"/>
  <c r="AD361" i="2"/>
  <c r="AE361" i="2"/>
  <c r="AF361" i="2"/>
  <c r="AG361" i="2"/>
  <c r="AH361" i="2"/>
  <c r="Z362" i="2"/>
  <c r="AA362" i="2"/>
  <c r="AB362" i="2"/>
  <c r="AC362" i="2"/>
  <c r="AD362" i="2"/>
  <c r="AE362" i="2"/>
  <c r="AF362" i="2"/>
  <c r="AG362" i="2"/>
  <c r="AH362" i="2"/>
  <c r="Z363" i="2"/>
  <c r="AA363" i="2"/>
  <c r="AB363" i="2"/>
  <c r="AC363" i="2"/>
  <c r="AD363" i="2"/>
  <c r="AE363" i="2"/>
  <c r="AF363" i="2"/>
  <c r="AG363" i="2"/>
  <c r="AH363" i="2"/>
  <c r="Z364" i="2"/>
  <c r="AA364" i="2"/>
  <c r="AB364" i="2"/>
  <c r="AC364" i="2"/>
  <c r="AD364" i="2"/>
  <c r="AE364" i="2"/>
  <c r="AF364" i="2"/>
  <c r="AG364" i="2"/>
  <c r="AH364" i="2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19" i="2"/>
  <c r="Y120" i="2"/>
  <c r="Y121" i="2"/>
  <c r="Y122" i="2"/>
  <c r="Y123" i="2"/>
  <c r="Y124" i="2"/>
  <c r="Y125" i="2"/>
  <c r="Y126" i="2"/>
  <c r="Y127" i="2"/>
  <c r="Y128" i="2"/>
  <c r="Y129" i="2"/>
  <c r="Y130" i="2"/>
  <c r="Y131" i="2"/>
  <c r="Y132" i="2"/>
  <c r="Y133" i="2"/>
  <c r="Y134" i="2"/>
  <c r="Y135" i="2"/>
  <c r="Y136" i="2"/>
  <c r="Y137" i="2"/>
  <c r="Y138" i="2"/>
  <c r="Y139" i="2"/>
  <c r="Y140" i="2"/>
  <c r="Y141" i="2"/>
  <c r="Y142" i="2"/>
  <c r="Y143" i="2"/>
  <c r="Y144" i="2"/>
  <c r="Y145" i="2"/>
  <c r="Y146" i="2"/>
  <c r="Y147" i="2"/>
  <c r="Y148" i="2"/>
  <c r="Y149" i="2"/>
  <c r="Y150" i="2"/>
  <c r="Y151" i="2"/>
  <c r="Y152" i="2"/>
  <c r="Y153" i="2"/>
  <c r="Y154" i="2"/>
  <c r="Y155" i="2"/>
  <c r="Y156" i="2"/>
  <c r="Y157" i="2"/>
  <c r="Y158" i="2"/>
  <c r="Y159" i="2"/>
  <c r="Y160" i="2"/>
  <c r="Y161" i="2"/>
  <c r="Y162" i="2"/>
  <c r="Y163" i="2"/>
  <c r="Y164" i="2"/>
  <c r="Y165" i="2"/>
  <c r="Y166" i="2"/>
  <c r="Y167" i="2"/>
  <c r="Y168" i="2"/>
  <c r="Y169" i="2"/>
  <c r="Y170" i="2"/>
  <c r="Y171" i="2"/>
  <c r="Y172" i="2"/>
  <c r="Y173" i="2"/>
  <c r="Y174" i="2"/>
  <c r="Y175" i="2"/>
  <c r="Y176" i="2"/>
  <c r="Y177" i="2"/>
  <c r="Y178" i="2"/>
  <c r="Y179" i="2"/>
  <c r="Y180" i="2"/>
  <c r="Y181" i="2"/>
  <c r="Y182" i="2"/>
  <c r="Y183" i="2"/>
  <c r="Y184" i="2"/>
  <c r="Y185" i="2"/>
  <c r="Y186" i="2"/>
  <c r="Y187" i="2"/>
  <c r="Y188" i="2"/>
  <c r="Y189" i="2"/>
  <c r="Y190" i="2"/>
  <c r="Y191" i="2"/>
  <c r="Y192" i="2"/>
  <c r="Y193" i="2"/>
  <c r="Y194" i="2"/>
  <c r="Y195" i="2"/>
  <c r="Y196" i="2"/>
  <c r="Y197" i="2"/>
  <c r="Y198" i="2"/>
  <c r="Y199" i="2"/>
  <c r="Y200" i="2"/>
  <c r="Y201" i="2"/>
  <c r="Y202" i="2"/>
  <c r="Y203" i="2"/>
  <c r="Y204" i="2"/>
  <c r="Y205" i="2"/>
  <c r="Y206" i="2"/>
  <c r="Y207" i="2"/>
  <c r="Y208" i="2"/>
  <c r="Y209" i="2"/>
  <c r="Y210" i="2"/>
  <c r="Y211" i="2"/>
  <c r="Y212" i="2"/>
  <c r="Y213" i="2"/>
  <c r="Y214" i="2"/>
  <c r="Y215" i="2"/>
  <c r="Y216" i="2"/>
  <c r="Y217" i="2"/>
  <c r="Y218" i="2"/>
  <c r="Y219" i="2"/>
  <c r="Y220" i="2"/>
  <c r="Y221" i="2"/>
  <c r="Y222" i="2"/>
  <c r="Y223" i="2"/>
  <c r="Y224" i="2"/>
  <c r="Y225" i="2"/>
  <c r="Y226" i="2"/>
  <c r="Y227" i="2"/>
  <c r="Y228" i="2"/>
  <c r="Y229" i="2"/>
  <c r="Y230" i="2"/>
  <c r="Y231" i="2"/>
  <c r="Y232" i="2"/>
  <c r="Y233" i="2"/>
  <c r="Y234" i="2"/>
  <c r="Y235" i="2"/>
  <c r="Y236" i="2"/>
  <c r="Y237" i="2"/>
  <c r="Y238" i="2"/>
  <c r="Y239" i="2"/>
  <c r="Y240" i="2"/>
  <c r="Y241" i="2"/>
  <c r="Y242" i="2"/>
  <c r="Y243" i="2"/>
  <c r="Y244" i="2"/>
  <c r="Y245" i="2"/>
  <c r="Y246" i="2"/>
  <c r="Y247" i="2"/>
  <c r="Y248" i="2"/>
  <c r="Y249" i="2"/>
  <c r="Y250" i="2"/>
  <c r="Y251" i="2"/>
  <c r="Y252" i="2"/>
  <c r="Y253" i="2"/>
  <c r="Y254" i="2"/>
  <c r="Y255" i="2"/>
  <c r="Y256" i="2"/>
  <c r="Y257" i="2"/>
  <c r="Y258" i="2"/>
  <c r="Y259" i="2"/>
  <c r="Y260" i="2"/>
  <c r="Y261" i="2"/>
  <c r="Y262" i="2"/>
  <c r="Y263" i="2"/>
  <c r="Y264" i="2"/>
  <c r="Y265" i="2"/>
  <c r="Y266" i="2"/>
  <c r="Y267" i="2"/>
  <c r="Y268" i="2"/>
  <c r="Y269" i="2"/>
  <c r="Y270" i="2"/>
  <c r="Y271" i="2"/>
  <c r="Y272" i="2"/>
  <c r="Y273" i="2"/>
  <c r="Y274" i="2"/>
  <c r="Y275" i="2"/>
  <c r="Y276" i="2"/>
  <c r="Y277" i="2"/>
  <c r="Y278" i="2"/>
  <c r="Y279" i="2"/>
  <c r="Y280" i="2"/>
  <c r="Y281" i="2"/>
  <c r="Y282" i="2"/>
  <c r="Y283" i="2"/>
  <c r="Y284" i="2"/>
  <c r="Y285" i="2"/>
  <c r="Y286" i="2"/>
  <c r="Y287" i="2"/>
  <c r="Y288" i="2"/>
  <c r="Y289" i="2"/>
  <c r="Y290" i="2"/>
  <c r="Y291" i="2"/>
  <c r="Y292" i="2"/>
  <c r="Y293" i="2"/>
  <c r="Y294" i="2"/>
  <c r="Y295" i="2"/>
  <c r="Y296" i="2"/>
  <c r="Y297" i="2"/>
  <c r="Y298" i="2"/>
  <c r="Y299" i="2"/>
  <c r="Y300" i="2"/>
  <c r="Y301" i="2"/>
  <c r="Y302" i="2"/>
  <c r="Y303" i="2"/>
  <c r="Y304" i="2"/>
  <c r="Y305" i="2"/>
  <c r="Y306" i="2"/>
  <c r="Y307" i="2"/>
  <c r="Y308" i="2"/>
  <c r="Y309" i="2"/>
  <c r="Y310" i="2"/>
  <c r="Y311" i="2"/>
  <c r="Y312" i="2"/>
  <c r="Y313" i="2"/>
  <c r="Y314" i="2"/>
  <c r="Y315" i="2"/>
  <c r="Y316" i="2"/>
  <c r="Y317" i="2"/>
  <c r="Y318" i="2"/>
  <c r="Y319" i="2"/>
  <c r="Y320" i="2"/>
  <c r="Y321" i="2"/>
  <c r="Y322" i="2"/>
  <c r="Y323" i="2"/>
  <c r="Y324" i="2"/>
  <c r="Y325" i="2"/>
  <c r="Y326" i="2"/>
  <c r="Y327" i="2"/>
  <c r="Y328" i="2"/>
  <c r="Y329" i="2"/>
  <c r="Y330" i="2"/>
  <c r="Y331" i="2"/>
  <c r="Y332" i="2"/>
  <c r="Y333" i="2"/>
  <c r="Y334" i="2"/>
  <c r="Y335" i="2"/>
  <c r="Y336" i="2"/>
  <c r="Y337" i="2"/>
  <c r="Y338" i="2"/>
  <c r="Y339" i="2"/>
  <c r="Y340" i="2"/>
  <c r="Y341" i="2"/>
  <c r="Y342" i="2"/>
  <c r="Y343" i="2"/>
  <c r="Y344" i="2"/>
  <c r="Y345" i="2"/>
  <c r="Y346" i="2"/>
  <c r="Y347" i="2"/>
  <c r="Y348" i="2"/>
  <c r="Y349" i="2"/>
  <c r="Y350" i="2"/>
  <c r="Y351" i="2"/>
  <c r="Y352" i="2"/>
  <c r="Y353" i="2"/>
  <c r="Y354" i="2"/>
  <c r="Y355" i="2"/>
  <c r="Y356" i="2"/>
  <c r="Y357" i="2"/>
  <c r="Y358" i="2"/>
  <c r="Y359" i="2"/>
  <c r="Y360" i="2"/>
  <c r="Y361" i="2"/>
  <c r="Y362" i="2"/>
  <c r="Y363" i="2"/>
  <c r="Y364" i="2"/>
  <c r="Y3" i="2"/>
  <c r="P3" i="2"/>
  <c r="Q3" i="2"/>
  <c r="R3" i="2"/>
  <c r="S3" i="2"/>
  <c r="T3" i="2"/>
  <c r="U3" i="2"/>
  <c r="V3" i="2"/>
  <c r="W3" i="2"/>
  <c r="X3" i="2"/>
  <c r="P4" i="2"/>
  <c r="Q4" i="2"/>
  <c r="R4" i="2"/>
  <c r="S4" i="2"/>
  <c r="T4" i="2"/>
  <c r="U4" i="2"/>
  <c r="V4" i="2"/>
  <c r="W4" i="2"/>
  <c r="X4" i="2"/>
  <c r="P5" i="2"/>
  <c r="Q5" i="2"/>
  <c r="R5" i="2"/>
  <c r="S5" i="2"/>
  <c r="T5" i="2"/>
  <c r="U5" i="2"/>
  <c r="V5" i="2"/>
  <c r="W5" i="2"/>
  <c r="X5" i="2"/>
  <c r="P6" i="2"/>
  <c r="Q6" i="2"/>
  <c r="R6" i="2"/>
  <c r="S6" i="2"/>
  <c r="T6" i="2"/>
  <c r="U6" i="2"/>
  <c r="V6" i="2"/>
  <c r="W6" i="2"/>
  <c r="X6" i="2"/>
  <c r="P7" i="2"/>
  <c r="Q7" i="2"/>
  <c r="R7" i="2"/>
  <c r="S7" i="2"/>
  <c r="T7" i="2"/>
  <c r="U7" i="2"/>
  <c r="V7" i="2"/>
  <c r="W7" i="2"/>
  <c r="X7" i="2"/>
  <c r="P8" i="2"/>
  <c r="Q8" i="2"/>
  <c r="R8" i="2"/>
  <c r="S8" i="2"/>
  <c r="T8" i="2"/>
  <c r="U8" i="2"/>
  <c r="V8" i="2"/>
  <c r="W8" i="2"/>
  <c r="X8" i="2"/>
  <c r="P9" i="2"/>
  <c r="Q9" i="2"/>
  <c r="R9" i="2"/>
  <c r="S9" i="2"/>
  <c r="T9" i="2"/>
  <c r="U9" i="2"/>
  <c r="V9" i="2"/>
  <c r="W9" i="2"/>
  <c r="X9" i="2"/>
  <c r="P10" i="2"/>
  <c r="Q10" i="2"/>
  <c r="R10" i="2"/>
  <c r="S10" i="2"/>
  <c r="T10" i="2"/>
  <c r="U10" i="2"/>
  <c r="V10" i="2"/>
  <c r="W10" i="2"/>
  <c r="X10" i="2"/>
  <c r="P11" i="2"/>
  <c r="Q11" i="2"/>
  <c r="R11" i="2"/>
  <c r="S11" i="2"/>
  <c r="T11" i="2"/>
  <c r="U11" i="2"/>
  <c r="V11" i="2"/>
  <c r="W11" i="2"/>
  <c r="X11" i="2"/>
  <c r="P12" i="2"/>
  <c r="Q12" i="2"/>
  <c r="R12" i="2"/>
  <c r="S12" i="2"/>
  <c r="T12" i="2"/>
  <c r="U12" i="2"/>
  <c r="V12" i="2"/>
  <c r="W12" i="2"/>
  <c r="X12" i="2"/>
  <c r="P13" i="2"/>
  <c r="Q13" i="2"/>
  <c r="R13" i="2"/>
  <c r="S13" i="2"/>
  <c r="T13" i="2"/>
  <c r="U13" i="2"/>
  <c r="V13" i="2"/>
  <c r="W13" i="2"/>
  <c r="X13" i="2"/>
  <c r="P14" i="2"/>
  <c r="Q14" i="2"/>
  <c r="R14" i="2"/>
  <c r="S14" i="2"/>
  <c r="T14" i="2"/>
  <c r="U14" i="2"/>
  <c r="V14" i="2"/>
  <c r="W14" i="2"/>
  <c r="X14" i="2"/>
  <c r="P15" i="2"/>
  <c r="Q15" i="2"/>
  <c r="R15" i="2"/>
  <c r="S15" i="2"/>
  <c r="T15" i="2"/>
  <c r="U15" i="2"/>
  <c r="V15" i="2"/>
  <c r="W15" i="2"/>
  <c r="X15" i="2"/>
  <c r="P16" i="2"/>
  <c r="Q16" i="2"/>
  <c r="R16" i="2"/>
  <c r="S16" i="2"/>
  <c r="T16" i="2"/>
  <c r="U16" i="2"/>
  <c r="V16" i="2"/>
  <c r="W16" i="2"/>
  <c r="X16" i="2"/>
  <c r="P17" i="2"/>
  <c r="Q17" i="2"/>
  <c r="R17" i="2"/>
  <c r="S17" i="2"/>
  <c r="T17" i="2"/>
  <c r="U17" i="2"/>
  <c r="V17" i="2"/>
  <c r="W17" i="2"/>
  <c r="X17" i="2"/>
  <c r="P18" i="2"/>
  <c r="Q18" i="2"/>
  <c r="R18" i="2"/>
  <c r="S18" i="2"/>
  <c r="T18" i="2"/>
  <c r="U18" i="2"/>
  <c r="V18" i="2"/>
  <c r="W18" i="2"/>
  <c r="X18" i="2"/>
  <c r="P19" i="2"/>
  <c r="Q19" i="2"/>
  <c r="R19" i="2"/>
  <c r="S19" i="2"/>
  <c r="T19" i="2"/>
  <c r="U19" i="2"/>
  <c r="V19" i="2"/>
  <c r="W19" i="2"/>
  <c r="X19" i="2"/>
  <c r="P20" i="2"/>
  <c r="Q20" i="2"/>
  <c r="R20" i="2"/>
  <c r="S20" i="2"/>
  <c r="T20" i="2"/>
  <c r="U20" i="2"/>
  <c r="V20" i="2"/>
  <c r="W20" i="2"/>
  <c r="X20" i="2"/>
  <c r="P21" i="2"/>
  <c r="Q21" i="2"/>
  <c r="R21" i="2"/>
  <c r="S21" i="2"/>
  <c r="T21" i="2"/>
  <c r="U21" i="2"/>
  <c r="V21" i="2"/>
  <c r="W21" i="2"/>
  <c r="X21" i="2"/>
  <c r="P22" i="2"/>
  <c r="Q22" i="2"/>
  <c r="R22" i="2"/>
  <c r="S22" i="2"/>
  <c r="T22" i="2"/>
  <c r="U22" i="2"/>
  <c r="V22" i="2"/>
  <c r="W22" i="2"/>
  <c r="X22" i="2"/>
  <c r="P23" i="2"/>
  <c r="Q23" i="2"/>
  <c r="R23" i="2"/>
  <c r="S23" i="2"/>
  <c r="T23" i="2"/>
  <c r="U23" i="2"/>
  <c r="V23" i="2"/>
  <c r="W23" i="2"/>
  <c r="X23" i="2"/>
  <c r="P24" i="2"/>
  <c r="Q24" i="2"/>
  <c r="R24" i="2"/>
  <c r="S24" i="2"/>
  <c r="T24" i="2"/>
  <c r="U24" i="2"/>
  <c r="V24" i="2"/>
  <c r="W24" i="2"/>
  <c r="X24" i="2"/>
  <c r="P25" i="2"/>
  <c r="Q25" i="2"/>
  <c r="R25" i="2"/>
  <c r="S25" i="2"/>
  <c r="T25" i="2"/>
  <c r="U25" i="2"/>
  <c r="V25" i="2"/>
  <c r="W25" i="2"/>
  <c r="X25" i="2"/>
  <c r="P26" i="2"/>
  <c r="Q26" i="2"/>
  <c r="R26" i="2"/>
  <c r="S26" i="2"/>
  <c r="T26" i="2"/>
  <c r="U26" i="2"/>
  <c r="V26" i="2"/>
  <c r="W26" i="2"/>
  <c r="X26" i="2"/>
  <c r="P27" i="2"/>
  <c r="Q27" i="2"/>
  <c r="R27" i="2"/>
  <c r="S27" i="2"/>
  <c r="T27" i="2"/>
  <c r="U27" i="2"/>
  <c r="V27" i="2"/>
  <c r="W27" i="2"/>
  <c r="X27" i="2"/>
  <c r="P28" i="2"/>
  <c r="Q28" i="2"/>
  <c r="R28" i="2"/>
  <c r="S28" i="2"/>
  <c r="T28" i="2"/>
  <c r="U28" i="2"/>
  <c r="V28" i="2"/>
  <c r="W28" i="2"/>
  <c r="X28" i="2"/>
  <c r="P29" i="2"/>
  <c r="Q29" i="2"/>
  <c r="R29" i="2"/>
  <c r="S29" i="2"/>
  <c r="T29" i="2"/>
  <c r="U29" i="2"/>
  <c r="V29" i="2"/>
  <c r="W29" i="2"/>
  <c r="X29" i="2"/>
  <c r="P30" i="2"/>
  <c r="Q30" i="2"/>
  <c r="R30" i="2"/>
  <c r="S30" i="2"/>
  <c r="T30" i="2"/>
  <c r="U30" i="2"/>
  <c r="V30" i="2"/>
  <c r="W30" i="2"/>
  <c r="X30" i="2"/>
  <c r="P31" i="2"/>
  <c r="Q31" i="2"/>
  <c r="R31" i="2"/>
  <c r="S31" i="2"/>
  <c r="T31" i="2"/>
  <c r="U31" i="2"/>
  <c r="V31" i="2"/>
  <c r="W31" i="2"/>
  <c r="X31" i="2"/>
  <c r="P32" i="2"/>
  <c r="Q32" i="2"/>
  <c r="R32" i="2"/>
  <c r="S32" i="2"/>
  <c r="T32" i="2"/>
  <c r="U32" i="2"/>
  <c r="V32" i="2"/>
  <c r="W32" i="2"/>
  <c r="X32" i="2"/>
  <c r="P33" i="2"/>
  <c r="Q33" i="2"/>
  <c r="R33" i="2"/>
  <c r="S33" i="2"/>
  <c r="T33" i="2"/>
  <c r="U33" i="2"/>
  <c r="V33" i="2"/>
  <c r="W33" i="2"/>
  <c r="X33" i="2"/>
  <c r="P34" i="2"/>
  <c r="Q34" i="2"/>
  <c r="R34" i="2"/>
  <c r="S34" i="2"/>
  <c r="T34" i="2"/>
  <c r="U34" i="2"/>
  <c r="V34" i="2"/>
  <c r="W34" i="2"/>
  <c r="X34" i="2"/>
  <c r="P35" i="2"/>
  <c r="Q35" i="2"/>
  <c r="R35" i="2"/>
  <c r="S35" i="2"/>
  <c r="T35" i="2"/>
  <c r="U35" i="2"/>
  <c r="V35" i="2"/>
  <c r="W35" i="2"/>
  <c r="X35" i="2"/>
  <c r="P36" i="2"/>
  <c r="Q36" i="2"/>
  <c r="R36" i="2"/>
  <c r="S36" i="2"/>
  <c r="T36" i="2"/>
  <c r="U36" i="2"/>
  <c r="V36" i="2"/>
  <c r="W36" i="2"/>
  <c r="X36" i="2"/>
  <c r="P37" i="2"/>
  <c r="Q37" i="2"/>
  <c r="R37" i="2"/>
  <c r="S37" i="2"/>
  <c r="T37" i="2"/>
  <c r="U37" i="2"/>
  <c r="V37" i="2"/>
  <c r="W37" i="2"/>
  <c r="X37" i="2"/>
  <c r="P38" i="2"/>
  <c r="Q38" i="2"/>
  <c r="R38" i="2"/>
  <c r="S38" i="2"/>
  <c r="T38" i="2"/>
  <c r="U38" i="2"/>
  <c r="V38" i="2"/>
  <c r="W38" i="2"/>
  <c r="X38" i="2"/>
  <c r="P39" i="2"/>
  <c r="Q39" i="2"/>
  <c r="R39" i="2"/>
  <c r="S39" i="2"/>
  <c r="T39" i="2"/>
  <c r="U39" i="2"/>
  <c r="V39" i="2"/>
  <c r="W39" i="2"/>
  <c r="X39" i="2"/>
  <c r="P40" i="2"/>
  <c r="Q40" i="2"/>
  <c r="R40" i="2"/>
  <c r="S40" i="2"/>
  <c r="T40" i="2"/>
  <c r="U40" i="2"/>
  <c r="V40" i="2"/>
  <c r="W40" i="2"/>
  <c r="X40" i="2"/>
  <c r="P41" i="2"/>
  <c r="Q41" i="2"/>
  <c r="R41" i="2"/>
  <c r="S41" i="2"/>
  <c r="T41" i="2"/>
  <c r="U41" i="2"/>
  <c r="V41" i="2"/>
  <c r="W41" i="2"/>
  <c r="X41" i="2"/>
  <c r="P42" i="2"/>
  <c r="Q42" i="2"/>
  <c r="R42" i="2"/>
  <c r="S42" i="2"/>
  <c r="T42" i="2"/>
  <c r="U42" i="2"/>
  <c r="V42" i="2"/>
  <c r="W42" i="2"/>
  <c r="X42" i="2"/>
  <c r="P43" i="2"/>
  <c r="Q43" i="2"/>
  <c r="R43" i="2"/>
  <c r="S43" i="2"/>
  <c r="T43" i="2"/>
  <c r="U43" i="2"/>
  <c r="V43" i="2"/>
  <c r="W43" i="2"/>
  <c r="X43" i="2"/>
  <c r="P44" i="2"/>
  <c r="Q44" i="2"/>
  <c r="R44" i="2"/>
  <c r="S44" i="2"/>
  <c r="T44" i="2"/>
  <c r="U44" i="2"/>
  <c r="V44" i="2"/>
  <c r="W44" i="2"/>
  <c r="X44" i="2"/>
  <c r="P45" i="2"/>
  <c r="Q45" i="2"/>
  <c r="R45" i="2"/>
  <c r="S45" i="2"/>
  <c r="T45" i="2"/>
  <c r="U45" i="2"/>
  <c r="V45" i="2"/>
  <c r="W45" i="2"/>
  <c r="X45" i="2"/>
  <c r="P46" i="2"/>
  <c r="Q46" i="2"/>
  <c r="R46" i="2"/>
  <c r="S46" i="2"/>
  <c r="T46" i="2"/>
  <c r="U46" i="2"/>
  <c r="V46" i="2"/>
  <c r="W46" i="2"/>
  <c r="X46" i="2"/>
  <c r="P47" i="2"/>
  <c r="Q47" i="2"/>
  <c r="R47" i="2"/>
  <c r="S47" i="2"/>
  <c r="T47" i="2"/>
  <c r="U47" i="2"/>
  <c r="V47" i="2"/>
  <c r="W47" i="2"/>
  <c r="X47" i="2"/>
  <c r="P48" i="2"/>
  <c r="Q48" i="2"/>
  <c r="R48" i="2"/>
  <c r="S48" i="2"/>
  <c r="T48" i="2"/>
  <c r="U48" i="2"/>
  <c r="V48" i="2"/>
  <c r="W48" i="2"/>
  <c r="X48" i="2"/>
  <c r="P49" i="2"/>
  <c r="Q49" i="2"/>
  <c r="R49" i="2"/>
  <c r="S49" i="2"/>
  <c r="T49" i="2"/>
  <c r="U49" i="2"/>
  <c r="V49" i="2"/>
  <c r="W49" i="2"/>
  <c r="X49" i="2"/>
  <c r="P50" i="2"/>
  <c r="Q50" i="2"/>
  <c r="R50" i="2"/>
  <c r="S50" i="2"/>
  <c r="T50" i="2"/>
  <c r="U50" i="2"/>
  <c r="V50" i="2"/>
  <c r="W50" i="2"/>
  <c r="X50" i="2"/>
  <c r="P51" i="2"/>
  <c r="Q51" i="2"/>
  <c r="R51" i="2"/>
  <c r="S51" i="2"/>
  <c r="T51" i="2"/>
  <c r="U51" i="2"/>
  <c r="V51" i="2"/>
  <c r="W51" i="2"/>
  <c r="X51" i="2"/>
  <c r="P52" i="2"/>
  <c r="Q52" i="2"/>
  <c r="R52" i="2"/>
  <c r="S52" i="2"/>
  <c r="T52" i="2"/>
  <c r="U52" i="2"/>
  <c r="V52" i="2"/>
  <c r="W52" i="2"/>
  <c r="X52" i="2"/>
  <c r="P53" i="2"/>
  <c r="Q53" i="2"/>
  <c r="R53" i="2"/>
  <c r="S53" i="2"/>
  <c r="T53" i="2"/>
  <c r="U53" i="2"/>
  <c r="V53" i="2"/>
  <c r="W53" i="2"/>
  <c r="X53" i="2"/>
  <c r="P54" i="2"/>
  <c r="Q54" i="2"/>
  <c r="R54" i="2"/>
  <c r="S54" i="2"/>
  <c r="T54" i="2"/>
  <c r="U54" i="2"/>
  <c r="V54" i="2"/>
  <c r="W54" i="2"/>
  <c r="X54" i="2"/>
  <c r="P55" i="2"/>
  <c r="Q55" i="2"/>
  <c r="R55" i="2"/>
  <c r="S55" i="2"/>
  <c r="T55" i="2"/>
  <c r="U55" i="2"/>
  <c r="V55" i="2"/>
  <c r="W55" i="2"/>
  <c r="X55" i="2"/>
  <c r="P56" i="2"/>
  <c r="Q56" i="2"/>
  <c r="R56" i="2"/>
  <c r="S56" i="2"/>
  <c r="T56" i="2"/>
  <c r="U56" i="2"/>
  <c r="V56" i="2"/>
  <c r="W56" i="2"/>
  <c r="X56" i="2"/>
  <c r="P57" i="2"/>
  <c r="Q57" i="2"/>
  <c r="R57" i="2"/>
  <c r="S57" i="2"/>
  <c r="T57" i="2"/>
  <c r="U57" i="2"/>
  <c r="V57" i="2"/>
  <c r="W57" i="2"/>
  <c r="X57" i="2"/>
  <c r="P58" i="2"/>
  <c r="Q58" i="2"/>
  <c r="R58" i="2"/>
  <c r="S58" i="2"/>
  <c r="T58" i="2"/>
  <c r="U58" i="2"/>
  <c r="V58" i="2"/>
  <c r="W58" i="2"/>
  <c r="X58" i="2"/>
  <c r="P59" i="2"/>
  <c r="Q59" i="2"/>
  <c r="R59" i="2"/>
  <c r="S59" i="2"/>
  <c r="T59" i="2"/>
  <c r="U59" i="2"/>
  <c r="V59" i="2"/>
  <c r="W59" i="2"/>
  <c r="X59" i="2"/>
  <c r="P60" i="2"/>
  <c r="Q60" i="2"/>
  <c r="R60" i="2"/>
  <c r="S60" i="2"/>
  <c r="T60" i="2"/>
  <c r="U60" i="2"/>
  <c r="V60" i="2"/>
  <c r="W60" i="2"/>
  <c r="X60" i="2"/>
  <c r="P61" i="2"/>
  <c r="Q61" i="2"/>
  <c r="R61" i="2"/>
  <c r="S61" i="2"/>
  <c r="T61" i="2"/>
  <c r="U61" i="2"/>
  <c r="V61" i="2"/>
  <c r="W61" i="2"/>
  <c r="X61" i="2"/>
  <c r="P62" i="2"/>
  <c r="Q62" i="2"/>
  <c r="R62" i="2"/>
  <c r="S62" i="2"/>
  <c r="T62" i="2"/>
  <c r="U62" i="2"/>
  <c r="V62" i="2"/>
  <c r="W62" i="2"/>
  <c r="X62" i="2"/>
  <c r="P63" i="2"/>
  <c r="Q63" i="2"/>
  <c r="R63" i="2"/>
  <c r="S63" i="2"/>
  <c r="T63" i="2"/>
  <c r="U63" i="2"/>
  <c r="V63" i="2"/>
  <c r="W63" i="2"/>
  <c r="X63" i="2"/>
  <c r="P64" i="2"/>
  <c r="Q64" i="2"/>
  <c r="R64" i="2"/>
  <c r="S64" i="2"/>
  <c r="T64" i="2"/>
  <c r="U64" i="2"/>
  <c r="V64" i="2"/>
  <c r="W64" i="2"/>
  <c r="X64" i="2"/>
  <c r="P65" i="2"/>
  <c r="Q65" i="2"/>
  <c r="R65" i="2"/>
  <c r="S65" i="2"/>
  <c r="T65" i="2"/>
  <c r="U65" i="2"/>
  <c r="V65" i="2"/>
  <c r="W65" i="2"/>
  <c r="X65" i="2"/>
  <c r="P66" i="2"/>
  <c r="Q66" i="2"/>
  <c r="R66" i="2"/>
  <c r="S66" i="2"/>
  <c r="T66" i="2"/>
  <c r="U66" i="2"/>
  <c r="V66" i="2"/>
  <c r="W66" i="2"/>
  <c r="X66" i="2"/>
  <c r="P67" i="2"/>
  <c r="Q67" i="2"/>
  <c r="R67" i="2"/>
  <c r="S67" i="2"/>
  <c r="T67" i="2"/>
  <c r="U67" i="2"/>
  <c r="V67" i="2"/>
  <c r="W67" i="2"/>
  <c r="X67" i="2"/>
  <c r="P68" i="2"/>
  <c r="Q68" i="2"/>
  <c r="R68" i="2"/>
  <c r="S68" i="2"/>
  <c r="T68" i="2"/>
  <c r="U68" i="2"/>
  <c r="V68" i="2"/>
  <c r="W68" i="2"/>
  <c r="X68" i="2"/>
  <c r="P69" i="2"/>
  <c r="Q69" i="2"/>
  <c r="R69" i="2"/>
  <c r="S69" i="2"/>
  <c r="T69" i="2"/>
  <c r="U69" i="2"/>
  <c r="V69" i="2"/>
  <c r="W69" i="2"/>
  <c r="X69" i="2"/>
  <c r="P70" i="2"/>
  <c r="Q70" i="2"/>
  <c r="R70" i="2"/>
  <c r="S70" i="2"/>
  <c r="T70" i="2"/>
  <c r="U70" i="2"/>
  <c r="V70" i="2"/>
  <c r="W70" i="2"/>
  <c r="X70" i="2"/>
  <c r="P71" i="2"/>
  <c r="Q71" i="2"/>
  <c r="R71" i="2"/>
  <c r="S71" i="2"/>
  <c r="T71" i="2"/>
  <c r="U71" i="2"/>
  <c r="V71" i="2"/>
  <c r="W71" i="2"/>
  <c r="X71" i="2"/>
  <c r="P72" i="2"/>
  <c r="Q72" i="2"/>
  <c r="R72" i="2"/>
  <c r="S72" i="2"/>
  <c r="T72" i="2"/>
  <c r="U72" i="2"/>
  <c r="V72" i="2"/>
  <c r="W72" i="2"/>
  <c r="X72" i="2"/>
  <c r="P73" i="2"/>
  <c r="Q73" i="2"/>
  <c r="R73" i="2"/>
  <c r="S73" i="2"/>
  <c r="T73" i="2"/>
  <c r="U73" i="2"/>
  <c r="V73" i="2"/>
  <c r="W73" i="2"/>
  <c r="X73" i="2"/>
  <c r="P74" i="2"/>
  <c r="Q74" i="2"/>
  <c r="R74" i="2"/>
  <c r="S74" i="2"/>
  <c r="T74" i="2"/>
  <c r="U74" i="2"/>
  <c r="V74" i="2"/>
  <c r="W74" i="2"/>
  <c r="X74" i="2"/>
  <c r="P75" i="2"/>
  <c r="Q75" i="2"/>
  <c r="R75" i="2"/>
  <c r="S75" i="2"/>
  <c r="T75" i="2"/>
  <c r="U75" i="2"/>
  <c r="V75" i="2"/>
  <c r="W75" i="2"/>
  <c r="X75" i="2"/>
  <c r="P76" i="2"/>
  <c r="Q76" i="2"/>
  <c r="R76" i="2"/>
  <c r="S76" i="2"/>
  <c r="T76" i="2"/>
  <c r="U76" i="2"/>
  <c r="V76" i="2"/>
  <c r="W76" i="2"/>
  <c r="X76" i="2"/>
  <c r="P77" i="2"/>
  <c r="Q77" i="2"/>
  <c r="R77" i="2"/>
  <c r="S77" i="2"/>
  <c r="T77" i="2"/>
  <c r="U77" i="2"/>
  <c r="V77" i="2"/>
  <c r="W77" i="2"/>
  <c r="X77" i="2"/>
  <c r="P78" i="2"/>
  <c r="Q78" i="2"/>
  <c r="R78" i="2"/>
  <c r="S78" i="2"/>
  <c r="T78" i="2"/>
  <c r="U78" i="2"/>
  <c r="V78" i="2"/>
  <c r="W78" i="2"/>
  <c r="X78" i="2"/>
  <c r="P79" i="2"/>
  <c r="Q79" i="2"/>
  <c r="R79" i="2"/>
  <c r="S79" i="2"/>
  <c r="T79" i="2"/>
  <c r="U79" i="2"/>
  <c r="V79" i="2"/>
  <c r="W79" i="2"/>
  <c r="X79" i="2"/>
  <c r="P80" i="2"/>
  <c r="Q80" i="2"/>
  <c r="R80" i="2"/>
  <c r="S80" i="2"/>
  <c r="T80" i="2"/>
  <c r="U80" i="2"/>
  <c r="V80" i="2"/>
  <c r="W80" i="2"/>
  <c r="X80" i="2"/>
  <c r="P81" i="2"/>
  <c r="Q81" i="2"/>
  <c r="R81" i="2"/>
  <c r="S81" i="2"/>
  <c r="T81" i="2"/>
  <c r="U81" i="2"/>
  <c r="V81" i="2"/>
  <c r="W81" i="2"/>
  <c r="X81" i="2"/>
  <c r="P82" i="2"/>
  <c r="Q82" i="2"/>
  <c r="R82" i="2"/>
  <c r="S82" i="2"/>
  <c r="T82" i="2"/>
  <c r="U82" i="2"/>
  <c r="V82" i="2"/>
  <c r="W82" i="2"/>
  <c r="X82" i="2"/>
  <c r="P83" i="2"/>
  <c r="Q83" i="2"/>
  <c r="R83" i="2"/>
  <c r="S83" i="2"/>
  <c r="T83" i="2"/>
  <c r="U83" i="2"/>
  <c r="V83" i="2"/>
  <c r="W83" i="2"/>
  <c r="X83" i="2"/>
  <c r="P84" i="2"/>
  <c r="Q84" i="2"/>
  <c r="R84" i="2"/>
  <c r="S84" i="2"/>
  <c r="T84" i="2"/>
  <c r="U84" i="2"/>
  <c r="V84" i="2"/>
  <c r="W84" i="2"/>
  <c r="X84" i="2"/>
  <c r="P85" i="2"/>
  <c r="Q85" i="2"/>
  <c r="R85" i="2"/>
  <c r="S85" i="2"/>
  <c r="T85" i="2"/>
  <c r="U85" i="2"/>
  <c r="V85" i="2"/>
  <c r="W85" i="2"/>
  <c r="X85" i="2"/>
  <c r="P86" i="2"/>
  <c r="Q86" i="2"/>
  <c r="R86" i="2"/>
  <c r="S86" i="2"/>
  <c r="T86" i="2"/>
  <c r="U86" i="2"/>
  <c r="V86" i="2"/>
  <c r="W86" i="2"/>
  <c r="X86" i="2"/>
  <c r="P87" i="2"/>
  <c r="Q87" i="2"/>
  <c r="R87" i="2"/>
  <c r="S87" i="2"/>
  <c r="T87" i="2"/>
  <c r="U87" i="2"/>
  <c r="V87" i="2"/>
  <c r="W87" i="2"/>
  <c r="X87" i="2"/>
  <c r="P88" i="2"/>
  <c r="Q88" i="2"/>
  <c r="R88" i="2"/>
  <c r="S88" i="2"/>
  <c r="T88" i="2"/>
  <c r="U88" i="2"/>
  <c r="V88" i="2"/>
  <c r="W88" i="2"/>
  <c r="X88" i="2"/>
  <c r="P89" i="2"/>
  <c r="Q89" i="2"/>
  <c r="R89" i="2"/>
  <c r="S89" i="2"/>
  <c r="T89" i="2"/>
  <c r="U89" i="2"/>
  <c r="V89" i="2"/>
  <c r="W89" i="2"/>
  <c r="X89" i="2"/>
  <c r="P90" i="2"/>
  <c r="Q90" i="2"/>
  <c r="R90" i="2"/>
  <c r="S90" i="2"/>
  <c r="T90" i="2"/>
  <c r="U90" i="2"/>
  <c r="V90" i="2"/>
  <c r="W90" i="2"/>
  <c r="X90" i="2"/>
  <c r="P91" i="2"/>
  <c r="Q91" i="2"/>
  <c r="R91" i="2"/>
  <c r="S91" i="2"/>
  <c r="T91" i="2"/>
  <c r="U91" i="2"/>
  <c r="V91" i="2"/>
  <c r="W91" i="2"/>
  <c r="X91" i="2"/>
  <c r="P92" i="2"/>
  <c r="Q92" i="2"/>
  <c r="R92" i="2"/>
  <c r="S92" i="2"/>
  <c r="T92" i="2"/>
  <c r="U92" i="2"/>
  <c r="V92" i="2"/>
  <c r="W92" i="2"/>
  <c r="X92" i="2"/>
  <c r="P93" i="2"/>
  <c r="Q93" i="2"/>
  <c r="R93" i="2"/>
  <c r="S93" i="2"/>
  <c r="T93" i="2"/>
  <c r="U93" i="2"/>
  <c r="V93" i="2"/>
  <c r="W93" i="2"/>
  <c r="X93" i="2"/>
  <c r="P94" i="2"/>
  <c r="Q94" i="2"/>
  <c r="R94" i="2"/>
  <c r="S94" i="2"/>
  <c r="T94" i="2"/>
  <c r="U94" i="2"/>
  <c r="V94" i="2"/>
  <c r="W94" i="2"/>
  <c r="X94" i="2"/>
  <c r="P95" i="2"/>
  <c r="Q95" i="2"/>
  <c r="R95" i="2"/>
  <c r="S95" i="2"/>
  <c r="T95" i="2"/>
  <c r="U95" i="2"/>
  <c r="V95" i="2"/>
  <c r="W95" i="2"/>
  <c r="X95" i="2"/>
  <c r="P96" i="2"/>
  <c r="Q96" i="2"/>
  <c r="R96" i="2"/>
  <c r="S96" i="2"/>
  <c r="T96" i="2"/>
  <c r="U96" i="2"/>
  <c r="V96" i="2"/>
  <c r="W96" i="2"/>
  <c r="X96" i="2"/>
  <c r="P97" i="2"/>
  <c r="Q97" i="2"/>
  <c r="R97" i="2"/>
  <c r="S97" i="2"/>
  <c r="T97" i="2"/>
  <c r="U97" i="2"/>
  <c r="V97" i="2"/>
  <c r="W97" i="2"/>
  <c r="X97" i="2"/>
  <c r="P98" i="2"/>
  <c r="Q98" i="2"/>
  <c r="R98" i="2"/>
  <c r="S98" i="2"/>
  <c r="T98" i="2"/>
  <c r="U98" i="2"/>
  <c r="V98" i="2"/>
  <c r="W98" i="2"/>
  <c r="X98" i="2"/>
  <c r="P99" i="2"/>
  <c r="Q99" i="2"/>
  <c r="R99" i="2"/>
  <c r="S99" i="2"/>
  <c r="T99" i="2"/>
  <c r="U99" i="2"/>
  <c r="V99" i="2"/>
  <c r="W99" i="2"/>
  <c r="X99" i="2"/>
  <c r="P100" i="2"/>
  <c r="Q100" i="2"/>
  <c r="R100" i="2"/>
  <c r="S100" i="2"/>
  <c r="T100" i="2"/>
  <c r="U100" i="2"/>
  <c r="V100" i="2"/>
  <c r="W100" i="2"/>
  <c r="X100" i="2"/>
  <c r="P101" i="2"/>
  <c r="Q101" i="2"/>
  <c r="R101" i="2"/>
  <c r="S101" i="2"/>
  <c r="T101" i="2"/>
  <c r="U101" i="2"/>
  <c r="V101" i="2"/>
  <c r="W101" i="2"/>
  <c r="X101" i="2"/>
  <c r="P102" i="2"/>
  <c r="Q102" i="2"/>
  <c r="R102" i="2"/>
  <c r="S102" i="2"/>
  <c r="T102" i="2"/>
  <c r="U102" i="2"/>
  <c r="V102" i="2"/>
  <c r="W102" i="2"/>
  <c r="X102" i="2"/>
  <c r="P103" i="2"/>
  <c r="Q103" i="2"/>
  <c r="R103" i="2"/>
  <c r="S103" i="2"/>
  <c r="T103" i="2"/>
  <c r="U103" i="2"/>
  <c r="V103" i="2"/>
  <c r="W103" i="2"/>
  <c r="X103" i="2"/>
  <c r="P104" i="2"/>
  <c r="Q104" i="2"/>
  <c r="R104" i="2"/>
  <c r="S104" i="2"/>
  <c r="T104" i="2"/>
  <c r="U104" i="2"/>
  <c r="V104" i="2"/>
  <c r="W104" i="2"/>
  <c r="X104" i="2"/>
  <c r="P105" i="2"/>
  <c r="Q105" i="2"/>
  <c r="R105" i="2"/>
  <c r="S105" i="2"/>
  <c r="T105" i="2"/>
  <c r="U105" i="2"/>
  <c r="V105" i="2"/>
  <c r="W105" i="2"/>
  <c r="X105" i="2"/>
  <c r="P106" i="2"/>
  <c r="Q106" i="2"/>
  <c r="R106" i="2"/>
  <c r="S106" i="2"/>
  <c r="T106" i="2"/>
  <c r="U106" i="2"/>
  <c r="V106" i="2"/>
  <c r="W106" i="2"/>
  <c r="X106" i="2"/>
  <c r="P107" i="2"/>
  <c r="Q107" i="2"/>
  <c r="R107" i="2"/>
  <c r="S107" i="2"/>
  <c r="T107" i="2"/>
  <c r="U107" i="2"/>
  <c r="V107" i="2"/>
  <c r="W107" i="2"/>
  <c r="X107" i="2"/>
  <c r="P108" i="2"/>
  <c r="Q108" i="2"/>
  <c r="R108" i="2"/>
  <c r="S108" i="2"/>
  <c r="T108" i="2"/>
  <c r="U108" i="2"/>
  <c r="V108" i="2"/>
  <c r="W108" i="2"/>
  <c r="X108" i="2"/>
  <c r="P109" i="2"/>
  <c r="Q109" i="2"/>
  <c r="R109" i="2"/>
  <c r="S109" i="2"/>
  <c r="T109" i="2"/>
  <c r="U109" i="2"/>
  <c r="V109" i="2"/>
  <c r="W109" i="2"/>
  <c r="X109" i="2"/>
  <c r="P110" i="2"/>
  <c r="Q110" i="2"/>
  <c r="R110" i="2"/>
  <c r="S110" i="2"/>
  <c r="T110" i="2"/>
  <c r="U110" i="2"/>
  <c r="V110" i="2"/>
  <c r="W110" i="2"/>
  <c r="X110" i="2"/>
  <c r="P111" i="2"/>
  <c r="Q111" i="2"/>
  <c r="R111" i="2"/>
  <c r="S111" i="2"/>
  <c r="T111" i="2"/>
  <c r="U111" i="2"/>
  <c r="V111" i="2"/>
  <c r="W111" i="2"/>
  <c r="X111" i="2"/>
  <c r="P112" i="2"/>
  <c r="Q112" i="2"/>
  <c r="R112" i="2"/>
  <c r="S112" i="2"/>
  <c r="T112" i="2"/>
  <c r="U112" i="2"/>
  <c r="V112" i="2"/>
  <c r="W112" i="2"/>
  <c r="X112" i="2"/>
  <c r="P113" i="2"/>
  <c r="Q113" i="2"/>
  <c r="R113" i="2"/>
  <c r="S113" i="2"/>
  <c r="T113" i="2"/>
  <c r="U113" i="2"/>
  <c r="V113" i="2"/>
  <c r="W113" i="2"/>
  <c r="X113" i="2"/>
  <c r="P114" i="2"/>
  <c r="Q114" i="2"/>
  <c r="R114" i="2"/>
  <c r="S114" i="2"/>
  <c r="T114" i="2"/>
  <c r="U114" i="2"/>
  <c r="V114" i="2"/>
  <c r="W114" i="2"/>
  <c r="X114" i="2"/>
  <c r="P115" i="2"/>
  <c r="Q115" i="2"/>
  <c r="R115" i="2"/>
  <c r="S115" i="2"/>
  <c r="T115" i="2"/>
  <c r="U115" i="2"/>
  <c r="V115" i="2"/>
  <c r="W115" i="2"/>
  <c r="X115" i="2"/>
  <c r="P116" i="2"/>
  <c r="Q116" i="2"/>
  <c r="R116" i="2"/>
  <c r="S116" i="2"/>
  <c r="T116" i="2"/>
  <c r="U116" i="2"/>
  <c r="V116" i="2"/>
  <c r="W116" i="2"/>
  <c r="X116" i="2"/>
  <c r="P117" i="2"/>
  <c r="Q117" i="2"/>
  <c r="R117" i="2"/>
  <c r="S117" i="2"/>
  <c r="T117" i="2"/>
  <c r="U117" i="2"/>
  <c r="V117" i="2"/>
  <c r="W117" i="2"/>
  <c r="X117" i="2"/>
  <c r="P118" i="2"/>
  <c r="Q118" i="2"/>
  <c r="R118" i="2"/>
  <c r="S118" i="2"/>
  <c r="T118" i="2"/>
  <c r="U118" i="2"/>
  <c r="V118" i="2"/>
  <c r="W118" i="2"/>
  <c r="X118" i="2"/>
  <c r="P119" i="2"/>
  <c r="Q119" i="2"/>
  <c r="R119" i="2"/>
  <c r="S119" i="2"/>
  <c r="T119" i="2"/>
  <c r="U119" i="2"/>
  <c r="V119" i="2"/>
  <c r="W119" i="2"/>
  <c r="X119" i="2"/>
  <c r="P120" i="2"/>
  <c r="Q120" i="2"/>
  <c r="R120" i="2"/>
  <c r="S120" i="2"/>
  <c r="T120" i="2"/>
  <c r="U120" i="2"/>
  <c r="V120" i="2"/>
  <c r="W120" i="2"/>
  <c r="X120" i="2"/>
  <c r="P121" i="2"/>
  <c r="Q121" i="2"/>
  <c r="R121" i="2"/>
  <c r="S121" i="2"/>
  <c r="T121" i="2"/>
  <c r="U121" i="2"/>
  <c r="V121" i="2"/>
  <c r="W121" i="2"/>
  <c r="X121" i="2"/>
  <c r="P122" i="2"/>
  <c r="Q122" i="2"/>
  <c r="R122" i="2"/>
  <c r="S122" i="2"/>
  <c r="T122" i="2"/>
  <c r="U122" i="2"/>
  <c r="V122" i="2"/>
  <c r="W122" i="2"/>
  <c r="X122" i="2"/>
  <c r="P123" i="2"/>
  <c r="Q123" i="2"/>
  <c r="R123" i="2"/>
  <c r="S123" i="2"/>
  <c r="T123" i="2"/>
  <c r="U123" i="2"/>
  <c r="V123" i="2"/>
  <c r="W123" i="2"/>
  <c r="X123" i="2"/>
  <c r="P124" i="2"/>
  <c r="Q124" i="2"/>
  <c r="R124" i="2"/>
  <c r="S124" i="2"/>
  <c r="T124" i="2"/>
  <c r="U124" i="2"/>
  <c r="V124" i="2"/>
  <c r="W124" i="2"/>
  <c r="X124" i="2"/>
  <c r="P125" i="2"/>
  <c r="Q125" i="2"/>
  <c r="R125" i="2"/>
  <c r="S125" i="2"/>
  <c r="T125" i="2"/>
  <c r="U125" i="2"/>
  <c r="V125" i="2"/>
  <c r="W125" i="2"/>
  <c r="X125" i="2"/>
  <c r="P126" i="2"/>
  <c r="Q126" i="2"/>
  <c r="R126" i="2"/>
  <c r="S126" i="2"/>
  <c r="T126" i="2"/>
  <c r="U126" i="2"/>
  <c r="V126" i="2"/>
  <c r="W126" i="2"/>
  <c r="X126" i="2"/>
  <c r="P127" i="2"/>
  <c r="Q127" i="2"/>
  <c r="R127" i="2"/>
  <c r="S127" i="2"/>
  <c r="T127" i="2"/>
  <c r="U127" i="2"/>
  <c r="V127" i="2"/>
  <c r="W127" i="2"/>
  <c r="X127" i="2"/>
  <c r="P128" i="2"/>
  <c r="Q128" i="2"/>
  <c r="R128" i="2"/>
  <c r="S128" i="2"/>
  <c r="T128" i="2"/>
  <c r="U128" i="2"/>
  <c r="V128" i="2"/>
  <c r="W128" i="2"/>
  <c r="X128" i="2"/>
  <c r="P129" i="2"/>
  <c r="Q129" i="2"/>
  <c r="R129" i="2"/>
  <c r="S129" i="2"/>
  <c r="T129" i="2"/>
  <c r="U129" i="2"/>
  <c r="V129" i="2"/>
  <c r="W129" i="2"/>
  <c r="X129" i="2"/>
  <c r="P130" i="2"/>
  <c r="Q130" i="2"/>
  <c r="R130" i="2"/>
  <c r="S130" i="2"/>
  <c r="T130" i="2"/>
  <c r="U130" i="2"/>
  <c r="V130" i="2"/>
  <c r="W130" i="2"/>
  <c r="X130" i="2"/>
  <c r="P131" i="2"/>
  <c r="Q131" i="2"/>
  <c r="R131" i="2"/>
  <c r="S131" i="2"/>
  <c r="T131" i="2"/>
  <c r="U131" i="2"/>
  <c r="V131" i="2"/>
  <c r="W131" i="2"/>
  <c r="X131" i="2"/>
  <c r="P132" i="2"/>
  <c r="Q132" i="2"/>
  <c r="R132" i="2"/>
  <c r="S132" i="2"/>
  <c r="T132" i="2"/>
  <c r="U132" i="2"/>
  <c r="V132" i="2"/>
  <c r="W132" i="2"/>
  <c r="X132" i="2"/>
  <c r="P133" i="2"/>
  <c r="Q133" i="2"/>
  <c r="R133" i="2"/>
  <c r="S133" i="2"/>
  <c r="T133" i="2"/>
  <c r="U133" i="2"/>
  <c r="V133" i="2"/>
  <c r="W133" i="2"/>
  <c r="X133" i="2"/>
  <c r="P134" i="2"/>
  <c r="Q134" i="2"/>
  <c r="R134" i="2"/>
  <c r="S134" i="2"/>
  <c r="T134" i="2"/>
  <c r="U134" i="2"/>
  <c r="V134" i="2"/>
  <c r="W134" i="2"/>
  <c r="X134" i="2"/>
  <c r="P135" i="2"/>
  <c r="Q135" i="2"/>
  <c r="R135" i="2"/>
  <c r="S135" i="2"/>
  <c r="T135" i="2"/>
  <c r="U135" i="2"/>
  <c r="V135" i="2"/>
  <c r="W135" i="2"/>
  <c r="X135" i="2"/>
  <c r="P136" i="2"/>
  <c r="Q136" i="2"/>
  <c r="R136" i="2"/>
  <c r="S136" i="2"/>
  <c r="T136" i="2"/>
  <c r="U136" i="2"/>
  <c r="V136" i="2"/>
  <c r="W136" i="2"/>
  <c r="X136" i="2"/>
  <c r="P137" i="2"/>
  <c r="Q137" i="2"/>
  <c r="R137" i="2"/>
  <c r="S137" i="2"/>
  <c r="T137" i="2"/>
  <c r="U137" i="2"/>
  <c r="V137" i="2"/>
  <c r="W137" i="2"/>
  <c r="X137" i="2"/>
  <c r="P138" i="2"/>
  <c r="Q138" i="2"/>
  <c r="R138" i="2"/>
  <c r="S138" i="2"/>
  <c r="T138" i="2"/>
  <c r="U138" i="2"/>
  <c r="V138" i="2"/>
  <c r="W138" i="2"/>
  <c r="X138" i="2"/>
  <c r="P139" i="2"/>
  <c r="Q139" i="2"/>
  <c r="R139" i="2"/>
  <c r="S139" i="2"/>
  <c r="T139" i="2"/>
  <c r="U139" i="2"/>
  <c r="V139" i="2"/>
  <c r="W139" i="2"/>
  <c r="X139" i="2"/>
  <c r="P140" i="2"/>
  <c r="Q140" i="2"/>
  <c r="R140" i="2"/>
  <c r="S140" i="2"/>
  <c r="T140" i="2"/>
  <c r="U140" i="2"/>
  <c r="V140" i="2"/>
  <c r="W140" i="2"/>
  <c r="X140" i="2"/>
  <c r="P141" i="2"/>
  <c r="Q141" i="2"/>
  <c r="R141" i="2"/>
  <c r="S141" i="2"/>
  <c r="T141" i="2"/>
  <c r="U141" i="2"/>
  <c r="V141" i="2"/>
  <c r="W141" i="2"/>
  <c r="X141" i="2"/>
  <c r="P142" i="2"/>
  <c r="Q142" i="2"/>
  <c r="R142" i="2"/>
  <c r="S142" i="2"/>
  <c r="T142" i="2"/>
  <c r="U142" i="2"/>
  <c r="V142" i="2"/>
  <c r="W142" i="2"/>
  <c r="X142" i="2"/>
  <c r="P143" i="2"/>
  <c r="Q143" i="2"/>
  <c r="R143" i="2"/>
  <c r="S143" i="2"/>
  <c r="T143" i="2"/>
  <c r="U143" i="2"/>
  <c r="V143" i="2"/>
  <c r="W143" i="2"/>
  <c r="X143" i="2"/>
  <c r="P144" i="2"/>
  <c r="Q144" i="2"/>
  <c r="R144" i="2"/>
  <c r="S144" i="2"/>
  <c r="T144" i="2"/>
  <c r="U144" i="2"/>
  <c r="V144" i="2"/>
  <c r="W144" i="2"/>
  <c r="X144" i="2"/>
  <c r="P145" i="2"/>
  <c r="Q145" i="2"/>
  <c r="R145" i="2"/>
  <c r="S145" i="2"/>
  <c r="T145" i="2"/>
  <c r="U145" i="2"/>
  <c r="V145" i="2"/>
  <c r="W145" i="2"/>
  <c r="X145" i="2"/>
  <c r="P146" i="2"/>
  <c r="Q146" i="2"/>
  <c r="R146" i="2"/>
  <c r="S146" i="2"/>
  <c r="T146" i="2"/>
  <c r="U146" i="2"/>
  <c r="V146" i="2"/>
  <c r="W146" i="2"/>
  <c r="X146" i="2"/>
  <c r="P147" i="2"/>
  <c r="Q147" i="2"/>
  <c r="R147" i="2"/>
  <c r="S147" i="2"/>
  <c r="T147" i="2"/>
  <c r="U147" i="2"/>
  <c r="V147" i="2"/>
  <c r="W147" i="2"/>
  <c r="X147" i="2"/>
  <c r="P148" i="2"/>
  <c r="Q148" i="2"/>
  <c r="R148" i="2"/>
  <c r="S148" i="2"/>
  <c r="T148" i="2"/>
  <c r="U148" i="2"/>
  <c r="V148" i="2"/>
  <c r="W148" i="2"/>
  <c r="X148" i="2"/>
  <c r="P149" i="2"/>
  <c r="Q149" i="2"/>
  <c r="R149" i="2"/>
  <c r="S149" i="2"/>
  <c r="T149" i="2"/>
  <c r="U149" i="2"/>
  <c r="V149" i="2"/>
  <c r="W149" i="2"/>
  <c r="X149" i="2"/>
  <c r="P150" i="2"/>
  <c r="Q150" i="2"/>
  <c r="R150" i="2"/>
  <c r="S150" i="2"/>
  <c r="T150" i="2"/>
  <c r="U150" i="2"/>
  <c r="V150" i="2"/>
  <c r="W150" i="2"/>
  <c r="X150" i="2"/>
  <c r="P151" i="2"/>
  <c r="Q151" i="2"/>
  <c r="R151" i="2"/>
  <c r="S151" i="2"/>
  <c r="T151" i="2"/>
  <c r="U151" i="2"/>
  <c r="V151" i="2"/>
  <c r="W151" i="2"/>
  <c r="X151" i="2"/>
  <c r="P152" i="2"/>
  <c r="Q152" i="2"/>
  <c r="R152" i="2"/>
  <c r="S152" i="2"/>
  <c r="T152" i="2"/>
  <c r="U152" i="2"/>
  <c r="V152" i="2"/>
  <c r="W152" i="2"/>
  <c r="X152" i="2"/>
  <c r="P153" i="2"/>
  <c r="Q153" i="2"/>
  <c r="R153" i="2"/>
  <c r="S153" i="2"/>
  <c r="T153" i="2"/>
  <c r="U153" i="2"/>
  <c r="V153" i="2"/>
  <c r="W153" i="2"/>
  <c r="X153" i="2"/>
  <c r="P154" i="2"/>
  <c r="Q154" i="2"/>
  <c r="R154" i="2"/>
  <c r="S154" i="2"/>
  <c r="T154" i="2"/>
  <c r="U154" i="2"/>
  <c r="V154" i="2"/>
  <c r="W154" i="2"/>
  <c r="X154" i="2"/>
  <c r="P155" i="2"/>
  <c r="Q155" i="2"/>
  <c r="R155" i="2"/>
  <c r="S155" i="2"/>
  <c r="T155" i="2"/>
  <c r="U155" i="2"/>
  <c r="V155" i="2"/>
  <c r="W155" i="2"/>
  <c r="X155" i="2"/>
  <c r="P156" i="2"/>
  <c r="Q156" i="2"/>
  <c r="R156" i="2"/>
  <c r="S156" i="2"/>
  <c r="T156" i="2"/>
  <c r="U156" i="2"/>
  <c r="V156" i="2"/>
  <c r="W156" i="2"/>
  <c r="X156" i="2"/>
  <c r="P157" i="2"/>
  <c r="Q157" i="2"/>
  <c r="R157" i="2"/>
  <c r="S157" i="2"/>
  <c r="T157" i="2"/>
  <c r="U157" i="2"/>
  <c r="V157" i="2"/>
  <c r="W157" i="2"/>
  <c r="X157" i="2"/>
  <c r="P158" i="2"/>
  <c r="Q158" i="2"/>
  <c r="R158" i="2"/>
  <c r="S158" i="2"/>
  <c r="T158" i="2"/>
  <c r="U158" i="2"/>
  <c r="V158" i="2"/>
  <c r="W158" i="2"/>
  <c r="X158" i="2"/>
  <c r="P159" i="2"/>
  <c r="Q159" i="2"/>
  <c r="R159" i="2"/>
  <c r="S159" i="2"/>
  <c r="T159" i="2"/>
  <c r="U159" i="2"/>
  <c r="V159" i="2"/>
  <c r="W159" i="2"/>
  <c r="X159" i="2"/>
  <c r="P160" i="2"/>
  <c r="Q160" i="2"/>
  <c r="R160" i="2"/>
  <c r="S160" i="2"/>
  <c r="T160" i="2"/>
  <c r="U160" i="2"/>
  <c r="V160" i="2"/>
  <c r="W160" i="2"/>
  <c r="X160" i="2"/>
  <c r="P161" i="2"/>
  <c r="Q161" i="2"/>
  <c r="R161" i="2"/>
  <c r="S161" i="2"/>
  <c r="T161" i="2"/>
  <c r="U161" i="2"/>
  <c r="V161" i="2"/>
  <c r="W161" i="2"/>
  <c r="X161" i="2"/>
  <c r="P162" i="2"/>
  <c r="Q162" i="2"/>
  <c r="R162" i="2"/>
  <c r="S162" i="2"/>
  <c r="T162" i="2"/>
  <c r="U162" i="2"/>
  <c r="V162" i="2"/>
  <c r="W162" i="2"/>
  <c r="X162" i="2"/>
  <c r="P163" i="2"/>
  <c r="Q163" i="2"/>
  <c r="R163" i="2"/>
  <c r="S163" i="2"/>
  <c r="T163" i="2"/>
  <c r="U163" i="2"/>
  <c r="V163" i="2"/>
  <c r="W163" i="2"/>
  <c r="X163" i="2"/>
  <c r="P164" i="2"/>
  <c r="Q164" i="2"/>
  <c r="R164" i="2"/>
  <c r="S164" i="2"/>
  <c r="T164" i="2"/>
  <c r="U164" i="2"/>
  <c r="V164" i="2"/>
  <c r="W164" i="2"/>
  <c r="X164" i="2"/>
  <c r="P165" i="2"/>
  <c r="Q165" i="2"/>
  <c r="R165" i="2"/>
  <c r="S165" i="2"/>
  <c r="T165" i="2"/>
  <c r="U165" i="2"/>
  <c r="V165" i="2"/>
  <c r="W165" i="2"/>
  <c r="X165" i="2"/>
  <c r="P166" i="2"/>
  <c r="Q166" i="2"/>
  <c r="R166" i="2"/>
  <c r="S166" i="2"/>
  <c r="T166" i="2"/>
  <c r="U166" i="2"/>
  <c r="V166" i="2"/>
  <c r="W166" i="2"/>
  <c r="X166" i="2"/>
  <c r="P167" i="2"/>
  <c r="Q167" i="2"/>
  <c r="R167" i="2"/>
  <c r="S167" i="2"/>
  <c r="T167" i="2"/>
  <c r="U167" i="2"/>
  <c r="V167" i="2"/>
  <c r="W167" i="2"/>
  <c r="X167" i="2"/>
  <c r="P168" i="2"/>
  <c r="Q168" i="2"/>
  <c r="R168" i="2"/>
  <c r="S168" i="2"/>
  <c r="T168" i="2"/>
  <c r="U168" i="2"/>
  <c r="V168" i="2"/>
  <c r="W168" i="2"/>
  <c r="X168" i="2"/>
  <c r="P169" i="2"/>
  <c r="Q169" i="2"/>
  <c r="R169" i="2"/>
  <c r="S169" i="2"/>
  <c r="T169" i="2"/>
  <c r="U169" i="2"/>
  <c r="V169" i="2"/>
  <c r="W169" i="2"/>
  <c r="X169" i="2"/>
  <c r="P170" i="2"/>
  <c r="Q170" i="2"/>
  <c r="R170" i="2"/>
  <c r="S170" i="2"/>
  <c r="T170" i="2"/>
  <c r="U170" i="2"/>
  <c r="V170" i="2"/>
  <c r="W170" i="2"/>
  <c r="X170" i="2"/>
  <c r="P171" i="2"/>
  <c r="Q171" i="2"/>
  <c r="R171" i="2"/>
  <c r="S171" i="2"/>
  <c r="T171" i="2"/>
  <c r="U171" i="2"/>
  <c r="V171" i="2"/>
  <c r="W171" i="2"/>
  <c r="X171" i="2"/>
  <c r="P172" i="2"/>
  <c r="Q172" i="2"/>
  <c r="R172" i="2"/>
  <c r="S172" i="2"/>
  <c r="T172" i="2"/>
  <c r="U172" i="2"/>
  <c r="V172" i="2"/>
  <c r="W172" i="2"/>
  <c r="X172" i="2"/>
  <c r="P173" i="2"/>
  <c r="Q173" i="2"/>
  <c r="R173" i="2"/>
  <c r="S173" i="2"/>
  <c r="T173" i="2"/>
  <c r="U173" i="2"/>
  <c r="V173" i="2"/>
  <c r="W173" i="2"/>
  <c r="X173" i="2"/>
  <c r="P174" i="2"/>
  <c r="Q174" i="2"/>
  <c r="R174" i="2"/>
  <c r="S174" i="2"/>
  <c r="T174" i="2"/>
  <c r="U174" i="2"/>
  <c r="V174" i="2"/>
  <c r="W174" i="2"/>
  <c r="X174" i="2"/>
  <c r="P175" i="2"/>
  <c r="Q175" i="2"/>
  <c r="R175" i="2"/>
  <c r="S175" i="2"/>
  <c r="T175" i="2"/>
  <c r="U175" i="2"/>
  <c r="V175" i="2"/>
  <c r="W175" i="2"/>
  <c r="X175" i="2"/>
  <c r="P176" i="2"/>
  <c r="Q176" i="2"/>
  <c r="R176" i="2"/>
  <c r="S176" i="2"/>
  <c r="T176" i="2"/>
  <c r="U176" i="2"/>
  <c r="V176" i="2"/>
  <c r="W176" i="2"/>
  <c r="X176" i="2"/>
  <c r="P177" i="2"/>
  <c r="Q177" i="2"/>
  <c r="R177" i="2"/>
  <c r="S177" i="2"/>
  <c r="T177" i="2"/>
  <c r="U177" i="2"/>
  <c r="V177" i="2"/>
  <c r="W177" i="2"/>
  <c r="X177" i="2"/>
  <c r="P178" i="2"/>
  <c r="Q178" i="2"/>
  <c r="R178" i="2"/>
  <c r="S178" i="2"/>
  <c r="T178" i="2"/>
  <c r="U178" i="2"/>
  <c r="V178" i="2"/>
  <c r="W178" i="2"/>
  <c r="X178" i="2"/>
  <c r="P179" i="2"/>
  <c r="Q179" i="2"/>
  <c r="R179" i="2"/>
  <c r="S179" i="2"/>
  <c r="T179" i="2"/>
  <c r="U179" i="2"/>
  <c r="V179" i="2"/>
  <c r="W179" i="2"/>
  <c r="X179" i="2"/>
  <c r="P180" i="2"/>
  <c r="Q180" i="2"/>
  <c r="R180" i="2"/>
  <c r="S180" i="2"/>
  <c r="T180" i="2"/>
  <c r="U180" i="2"/>
  <c r="V180" i="2"/>
  <c r="W180" i="2"/>
  <c r="X180" i="2"/>
  <c r="P181" i="2"/>
  <c r="Q181" i="2"/>
  <c r="R181" i="2"/>
  <c r="S181" i="2"/>
  <c r="T181" i="2"/>
  <c r="U181" i="2"/>
  <c r="V181" i="2"/>
  <c r="W181" i="2"/>
  <c r="X181" i="2"/>
  <c r="P182" i="2"/>
  <c r="Q182" i="2"/>
  <c r="R182" i="2"/>
  <c r="S182" i="2"/>
  <c r="T182" i="2"/>
  <c r="U182" i="2"/>
  <c r="V182" i="2"/>
  <c r="W182" i="2"/>
  <c r="X182" i="2"/>
  <c r="P183" i="2"/>
  <c r="Q183" i="2"/>
  <c r="R183" i="2"/>
  <c r="S183" i="2"/>
  <c r="T183" i="2"/>
  <c r="U183" i="2"/>
  <c r="V183" i="2"/>
  <c r="W183" i="2"/>
  <c r="X183" i="2"/>
  <c r="P184" i="2"/>
  <c r="Q184" i="2"/>
  <c r="R184" i="2"/>
  <c r="S184" i="2"/>
  <c r="T184" i="2"/>
  <c r="U184" i="2"/>
  <c r="V184" i="2"/>
  <c r="W184" i="2"/>
  <c r="X184" i="2"/>
  <c r="P185" i="2"/>
  <c r="Q185" i="2"/>
  <c r="R185" i="2"/>
  <c r="S185" i="2"/>
  <c r="T185" i="2"/>
  <c r="U185" i="2"/>
  <c r="V185" i="2"/>
  <c r="W185" i="2"/>
  <c r="X185" i="2"/>
  <c r="P186" i="2"/>
  <c r="Q186" i="2"/>
  <c r="R186" i="2"/>
  <c r="S186" i="2"/>
  <c r="T186" i="2"/>
  <c r="U186" i="2"/>
  <c r="V186" i="2"/>
  <c r="W186" i="2"/>
  <c r="X186" i="2"/>
  <c r="P187" i="2"/>
  <c r="Q187" i="2"/>
  <c r="R187" i="2"/>
  <c r="S187" i="2"/>
  <c r="T187" i="2"/>
  <c r="U187" i="2"/>
  <c r="V187" i="2"/>
  <c r="W187" i="2"/>
  <c r="X187" i="2"/>
  <c r="P188" i="2"/>
  <c r="Q188" i="2"/>
  <c r="R188" i="2"/>
  <c r="S188" i="2"/>
  <c r="T188" i="2"/>
  <c r="U188" i="2"/>
  <c r="V188" i="2"/>
  <c r="W188" i="2"/>
  <c r="X188" i="2"/>
  <c r="P189" i="2"/>
  <c r="Q189" i="2"/>
  <c r="R189" i="2"/>
  <c r="S189" i="2"/>
  <c r="T189" i="2"/>
  <c r="U189" i="2"/>
  <c r="V189" i="2"/>
  <c r="W189" i="2"/>
  <c r="X189" i="2"/>
  <c r="P190" i="2"/>
  <c r="Q190" i="2"/>
  <c r="R190" i="2"/>
  <c r="S190" i="2"/>
  <c r="T190" i="2"/>
  <c r="U190" i="2"/>
  <c r="V190" i="2"/>
  <c r="W190" i="2"/>
  <c r="X190" i="2"/>
  <c r="P191" i="2"/>
  <c r="Q191" i="2"/>
  <c r="R191" i="2"/>
  <c r="S191" i="2"/>
  <c r="T191" i="2"/>
  <c r="U191" i="2"/>
  <c r="V191" i="2"/>
  <c r="W191" i="2"/>
  <c r="X191" i="2"/>
  <c r="P192" i="2"/>
  <c r="Q192" i="2"/>
  <c r="R192" i="2"/>
  <c r="S192" i="2"/>
  <c r="T192" i="2"/>
  <c r="U192" i="2"/>
  <c r="V192" i="2"/>
  <c r="W192" i="2"/>
  <c r="X192" i="2"/>
  <c r="P193" i="2"/>
  <c r="Q193" i="2"/>
  <c r="R193" i="2"/>
  <c r="S193" i="2"/>
  <c r="T193" i="2"/>
  <c r="U193" i="2"/>
  <c r="V193" i="2"/>
  <c r="W193" i="2"/>
  <c r="X193" i="2"/>
  <c r="P194" i="2"/>
  <c r="Q194" i="2"/>
  <c r="R194" i="2"/>
  <c r="S194" i="2"/>
  <c r="T194" i="2"/>
  <c r="U194" i="2"/>
  <c r="V194" i="2"/>
  <c r="W194" i="2"/>
  <c r="X194" i="2"/>
  <c r="P195" i="2"/>
  <c r="Q195" i="2"/>
  <c r="R195" i="2"/>
  <c r="S195" i="2"/>
  <c r="T195" i="2"/>
  <c r="U195" i="2"/>
  <c r="V195" i="2"/>
  <c r="W195" i="2"/>
  <c r="X195" i="2"/>
  <c r="P196" i="2"/>
  <c r="Q196" i="2"/>
  <c r="R196" i="2"/>
  <c r="S196" i="2"/>
  <c r="T196" i="2"/>
  <c r="U196" i="2"/>
  <c r="V196" i="2"/>
  <c r="W196" i="2"/>
  <c r="X196" i="2"/>
  <c r="P197" i="2"/>
  <c r="Q197" i="2"/>
  <c r="R197" i="2"/>
  <c r="S197" i="2"/>
  <c r="T197" i="2"/>
  <c r="U197" i="2"/>
  <c r="V197" i="2"/>
  <c r="W197" i="2"/>
  <c r="X197" i="2"/>
  <c r="P198" i="2"/>
  <c r="Q198" i="2"/>
  <c r="R198" i="2"/>
  <c r="S198" i="2"/>
  <c r="T198" i="2"/>
  <c r="U198" i="2"/>
  <c r="V198" i="2"/>
  <c r="W198" i="2"/>
  <c r="X198" i="2"/>
  <c r="P199" i="2"/>
  <c r="Q199" i="2"/>
  <c r="R199" i="2"/>
  <c r="S199" i="2"/>
  <c r="T199" i="2"/>
  <c r="U199" i="2"/>
  <c r="V199" i="2"/>
  <c r="W199" i="2"/>
  <c r="X199" i="2"/>
  <c r="P200" i="2"/>
  <c r="Q200" i="2"/>
  <c r="R200" i="2"/>
  <c r="S200" i="2"/>
  <c r="T200" i="2"/>
  <c r="U200" i="2"/>
  <c r="V200" i="2"/>
  <c r="W200" i="2"/>
  <c r="X200" i="2"/>
  <c r="P201" i="2"/>
  <c r="Q201" i="2"/>
  <c r="R201" i="2"/>
  <c r="S201" i="2"/>
  <c r="T201" i="2"/>
  <c r="U201" i="2"/>
  <c r="V201" i="2"/>
  <c r="W201" i="2"/>
  <c r="X201" i="2"/>
  <c r="P202" i="2"/>
  <c r="Q202" i="2"/>
  <c r="R202" i="2"/>
  <c r="S202" i="2"/>
  <c r="T202" i="2"/>
  <c r="U202" i="2"/>
  <c r="V202" i="2"/>
  <c r="W202" i="2"/>
  <c r="X202" i="2"/>
  <c r="P203" i="2"/>
  <c r="Q203" i="2"/>
  <c r="R203" i="2"/>
  <c r="S203" i="2"/>
  <c r="T203" i="2"/>
  <c r="U203" i="2"/>
  <c r="V203" i="2"/>
  <c r="W203" i="2"/>
  <c r="X203" i="2"/>
  <c r="P204" i="2"/>
  <c r="Q204" i="2"/>
  <c r="R204" i="2"/>
  <c r="S204" i="2"/>
  <c r="T204" i="2"/>
  <c r="U204" i="2"/>
  <c r="V204" i="2"/>
  <c r="W204" i="2"/>
  <c r="X204" i="2"/>
  <c r="P205" i="2"/>
  <c r="Q205" i="2"/>
  <c r="R205" i="2"/>
  <c r="S205" i="2"/>
  <c r="T205" i="2"/>
  <c r="U205" i="2"/>
  <c r="V205" i="2"/>
  <c r="W205" i="2"/>
  <c r="X205" i="2"/>
  <c r="P206" i="2"/>
  <c r="Q206" i="2"/>
  <c r="R206" i="2"/>
  <c r="S206" i="2"/>
  <c r="T206" i="2"/>
  <c r="U206" i="2"/>
  <c r="V206" i="2"/>
  <c r="W206" i="2"/>
  <c r="X206" i="2"/>
  <c r="P207" i="2"/>
  <c r="Q207" i="2"/>
  <c r="R207" i="2"/>
  <c r="S207" i="2"/>
  <c r="T207" i="2"/>
  <c r="U207" i="2"/>
  <c r="V207" i="2"/>
  <c r="W207" i="2"/>
  <c r="X207" i="2"/>
  <c r="P208" i="2"/>
  <c r="Q208" i="2"/>
  <c r="R208" i="2"/>
  <c r="S208" i="2"/>
  <c r="T208" i="2"/>
  <c r="U208" i="2"/>
  <c r="V208" i="2"/>
  <c r="W208" i="2"/>
  <c r="X208" i="2"/>
  <c r="P209" i="2"/>
  <c r="Q209" i="2"/>
  <c r="R209" i="2"/>
  <c r="S209" i="2"/>
  <c r="T209" i="2"/>
  <c r="U209" i="2"/>
  <c r="V209" i="2"/>
  <c r="W209" i="2"/>
  <c r="X209" i="2"/>
  <c r="P210" i="2"/>
  <c r="Q210" i="2"/>
  <c r="R210" i="2"/>
  <c r="S210" i="2"/>
  <c r="T210" i="2"/>
  <c r="U210" i="2"/>
  <c r="V210" i="2"/>
  <c r="W210" i="2"/>
  <c r="X210" i="2"/>
  <c r="P211" i="2"/>
  <c r="Q211" i="2"/>
  <c r="R211" i="2"/>
  <c r="S211" i="2"/>
  <c r="T211" i="2"/>
  <c r="U211" i="2"/>
  <c r="V211" i="2"/>
  <c r="W211" i="2"/>
  <c r="X211" i="2"/>
  <c r="P212" i="2"/>
  <c r="Q212" i="2"/>
  <c r="R212" i="2"/>
  <c r="S212" i="2"/>
  <c r="T212" i="2"/>
  <c r="U212" i="2"/>
  <c r="V212" i="2"/>
  <c r="W212" i="2"/>
  <c r="X212" i="2"/>
  <c r="P213" i="2"/>
  <c r="Q213" i="2"/>
  <c r="R213" i="2"/>
  <c r="S213" i="2"/>
  <c r="T213" i="2"/>
  <c r="U213" i="2"/>
  <c r="V213" i="2"/>
  <c r="W213" i="2"/>
  <c r="X213" i="2"/>
  <c r="P214" i="2"/>
  <c r="Q214" i="2"/>
  <c r="R214" i="2"/>
  <c r="S214" i="2"/>
  <c r="T214" i="2"/>
  <c r="U214" i="2"/>
  <c r="V214" i="2"/>
  <c r="W214" i="2"/>
  <c r="X214" i="2"/>
  <c r="P215" i="2"/>
  <c r="Q215" i="2"/>
  <c r="R215" i="2"/>
  <c r="S215" i="2"/>
  <c r="T215" i="2"/>
  <c r="U215" i="2"/>
  <c r="V215" i="2"/>
  <c r="W215" i="2"/>
  <c r="X215" i="2"/>
  <c r="P216" i="2"/>
  <c r="Q216" i="2"/>
  <c r="R216" i="2"/>
  <c r="S216" i="2"/>
  <c r="T216" i="2"/>
  <c r="U216" i="2"/>
  <c r="V216" i="2"/>
  <c r="W216" i="2"/>
  <c r="X216" i="2"/>
  <c r="P217" i="2"/>
  <c r="Q217" i="2"/>
  <c r="R217" i="2"/>
  <c r="S217" i="2"/>
  <c r="T217" i="2"/>
  <c r="U217" i="2"/>
  <c r="V217" i="2"/>
  <c r="W217" i="2"/>
  <c r="X217" i="2"/>
  <c r="P218" i="2"/>
  <c r="Q218" i="2"/>
  <c r="R218" i="2"/>
  <c r="S218" i="2"/>
  <c r="T218" i="2"/>
  <c r="U218" i="2"/>
  <c r="V218" i="2"/>
  <c r="W218" i="2"/>
  <c r="X218" i="2"/>
  <c r="P219" i="2"/>
  <c r="Q219" i="2"/>
  <c r="R219" i="2"/>
  <c r="S219" i="2"/>
  <c r="T219" i="2"/>
  <c r="U219" i="2"/>
  <c r="V219" i="2"/>
  <c r="W219" i="2"/>
  <c r="X219" i="2"/>
  <c r="P220" i="2"/>
  <c r="Q220" i="2"/>
  <c r="R220" i="2"/>
  <c r="S220" i="2"/>
  <c r="T220" i="2"/>
  <c r="U220" i="2"/>
  <c r="V220" i="2"/>
  <c r="W220" i="2"/>
  <c r="X220" i="2"/>
  <c r="P221" i="2"/>
  <c r="Q221" i="2"/>
  <c r="R221" i="2"/>
  <c r="S221" i="2"/>
  <c r="T221" i="2"/>
  <c r="U221" i="2"/>
  <c r="V221" i="2"/>
  <c r="W221" i="2"/>
  <c r="X221" i="2"/>
  <c r="P222" i="2"/>
  <c r="Q222" i="2"/>
  <c r="R222" i="2"/>
  <c r="S222" i="2"/>
  <c r="T222" i="2"/>
  <c r="U222" i="2"/>
  <c r="V222" i="2"/>
  <c r="W222" i="2"/>
  <c r="X222" i="2"/>
  <c r="P223" i="2"/>
  <c r="Q223" i="2"/>
  <c r="R223" i="2"/>
  <c r="S223" i="2"/>
  <c r="T223" i="2"/>
  <c r="U223" i="2"/>
  <c r="V223" i="2"/>
  <c r="W223" i="2"/>
  <c r="X223" i="2"/>
  <c r="P224" i="2"/>
  <c r="Q224" i="2"/>
  <c r="R224" i="2"/>
  <c r="S224" i="2"/>
  <c r="T224" i="2"/>
  <c r="U224" i="2"/>
  <c r="V224" i="2"/>
  <c r="W224" i="2"/>
  <c r="X224" i="2"/>
  <c r="P225" i="2"/>
  <c r="Q225" i="2"/>
  <c r="R225" i="2"/>
  <c r="S225" i="2"/>
  <c r="T225" i="2"/>
  <c r="U225" i="2"/>
  <c r="V225" i="2"/>
  <c r="W225" i="2"/>
  <c r="X225" i="2"/>
  <c r="P226" i="2"/>
  <c r="Q226" i="2"/>
  <c r="R226" i="2"/>
  <c r="S226" i="2"/>
  <c r="T226" i="2"/>
  <c r="U226" i="2"/>
  <c r="V226" i="2"/>
  <c r="W226" i="2"/>
  <c r="X226" i="2"/>
  <c r="P227" i="2"/>
  <c r="Q227" i="2"/>
  <c r="R227" i="2"/>
  <c r="S227" i="2"/>
  <c r="T227" i="2"/>
  <c r="U227" i="2"/>
  <c r="V227" i="2"/>
  <c r="W227" i="2"/>
  <c r="X227" i="2"/>
  <c r="P228" i="2"/>
  <c r="Q228" i="2"/>
  <c r="R228" i="2"/>
  <c r="S228" i="2"/>
  <c r="T228" i="2"/>
  <c r="U228" i="2"/>
  <c r="V228" i="2"/>
  <c r="W228" i="2"/>
  <c r="X228" i="2"/>
  <c r="P229" i="2"/>
  <c r="Q229" i="2"/>
  <c r="R229" i="2"/>
  <c r="S229" i="2"/>
  <c r="T229" i="2"/>
  <c r="U229" i="2"/>
  <c r="V229" i="2"/>
  <c r="W229" i="2"/>
  <c r="X229" i="2"/>
  <c r="P230" i="2"/>
  <c r="Q230" i="2"/>
  <c r="R230" i="2"/>
  <c r="S230" i="2"/>
  <c r="T230" i="2"/>
  <c r="U230" i="2"/>
  <c r="V230" i="2"/>
  <c r="W230" i="2"/>
  <c r="X230" i="2"/>
  <c r="P231" i="2"/>
  <c r="Q231" i="2"/>
  <c r="R231" i="2"/>
  <c r="S231" i="2"/>
  <c r="T231" i="2"/>
  <c r="U231" i="2"/>
  <c r="V231" i="2"/>
  <c r="W231" i="2"/>
  <c r="X231" i="2"/>
  <c r="P232" i="2"/>
  <c r="Q232" i="2"/>
  <c r="R232" i="2"/>
  <c r="S232" i="2"/>
  <c r="T232" i="2"/>
  <c r="U232" i="2"/>
  <c r="V232" i="2"/>
  <c r="W232" i="2"/>
  <c r="X232" i="2"/>
  <c r="P233" i="2"/>
  <c r="Q233" i="2"/>
  <c r="R233" i="2"/>
  <c r="S233" i="2"/>
  <c r="T233" i="2"/>
  <c r="U233" i="2"/>
  <c r="V233" i="2"/>
  <c r="W233" i="2"/>
  <c r="X233" i="2"/>
  <c r="P234" i="2"/>
  <c r="Q234" i="2"/>
  <c r="R234" i="2"/>
  <c r="S234" i="2"/>
  <c r="T234" i="2"/>
  <c r="U234" i="2"/>
  <c r="V234" i="2"/>
  <c r="W234" i="2"/>
  <c r="X234" i="2"/>
  <c r="P235" i="2"/>
  <c r="Q235" i="2"/>
  <c r="R235" i="2"/>
  <c r="S235" i="2"/>
  <c r="T235" i="2"/>
  <c r="U235" i="2"/>
  <c r="V235" i="2"/>
  <c r="W235" i="2"/>
  <c r="X235" i="2"/>
  <c r="P236" i="2"/>
  <c r="Q236" i="2"/>
  <c r="R236" i="2"/>
  <c r="S236" i="2"/>
  <c r="T236" i="2"/>
  <c r="U236" i="2"/>
  <c r="V236" i="2"/>
  <c r="W236" i="2"/>
  <c r="X236" i="2"/>
  <c r="P237" i="2"/>
  <c r="Q237" i="2"/>
  <c r="R237" i="2"/>
  <c r="S237" i="2"/>
  <c r="T237" i="2"/>
  <c r="U237" i="2"/>
  <c r="V237" i="2"/>
  <c r="W237" i="2"/>
  <c r="X237" i="2"/>
  <c r="P238" i="2"/>
  <c r="Q238" i="2"/>
  <c r="R238" i="2"/>
  <c r="S238" i="2"/>
  <c r="T238" i="2"/>
  <c r="U238" i="2"/>
  <c r="V238" i="2"/>
  <c r="W238" i="2"/>
  <c r="X238" i="2"/>
  <c r="P239" i="2"/>
  <c r="Q239" i="2"/>
  <c r="R239" i="2"/>
  <c r="S239" i="2"/>
  <c r="T239" i="2"/>
  <c r="U239" i="2"/>
  <c r="V239" i="2"/>
  <c r="W239" i="2"/>
  <c r="X239" i="2"/>
  <c r="P240" i="2"/>
  <c r="Q240" i="2"/>
  <c r="R240" i="2"/>
  <c r="S240" i="2"/>
  <c r="T240" i="2"/>
  <c r="U240" i="2"/>
  <c r="V240" i="2"/>
  <c r="W240" i="2"/>
  <c r="X240" i="2"/>
  <c r="P241" i="2"/>
  <c r="Q241" i="2"/>
  <c r="R241" i="2"/>
  <c r="S241" i="2"/>
  <c r="T241" i="2"/>
  <c r="U241" i="2"/>
  <c r="V241" i="2"/>
  <c r="W241" i="2"/>
  <c r="X241" i="2"/>
  <c r="P242" i="2"/>
  <c r="Q242" i="2"/>
  <c r="R242" i="2"/>
  <c r="S242" i="2"/>
  <c r="T242" i="2"/>
  <c r="U242" i="2"/>
  <c r="V242" i="2"/>
  <c r="W242" i="2"/>
  <c r="X242" i="2"/>
  <c r="P243" i="2"/>
  <c r="Q243" i="2"/>
  <c r="R243" i="2"/>
  <c r="S243" i="2"/>
  <c r="T243" i="2"/>
  <c r="U243" i="2"/>
  <c r="V243" i="2"/>
  <c r="W243" i="2"/>
  <c r="X243" i="2"/>
  <c r="P244" i="2"/>
  <c r="Q244" i="2"/>
  <c r="R244" i="2"/>
  <c r="S244" i="2"/>
  <c r="T244" i="2"/>
  <c r="U244" i="2"/>
  <c r="V244" i="2"/>
  <c r="W244" i="2"/>
  <c r="X244" i="2"/>
  <c r="P245" i="2"/>
  <c r="Q245" i="2"/>
  <c r="R245" i="2"/>
  <c r="S245" i="2"/>
  <c r="T245" i="2"/>
  <c r="U245" i="2"/>
  <c r="V245" i="2"/>
  <c r="W245" i="2"/>
  <c r="X245" i="2"/>
  <c r="P246" i="2"/>
  <c r="Q246" i="2"/>
  <c r="R246" i="2"/>
  <c r="S246" i="2"/>
  <c r="T246" i="2"/>
  <c r="U246" i="2"/>
  <c r="V246" i="2"/>
  <c r="W246" i="2"/>
  <c r="X246" i="2"/>
  <c r="P247" i="2"/>
  <c r="Q247" i="2"/>
  <c r="R247" i="2"/>
  <c r="S247" i="2"/>
  <c r="T247" i="2"/>
  <c r="U247" i="2"/>
  <c r="V247" i="2"/>
  <c r="W247" i="2"/>
  <c r="X247" i="2"/>
  <c r="P248" i="2"/>
  <c r="Q248" i="2"/>
  <c r="R248" i="2"/>
  <c r="S248" i="2"/>
  <c r="T248" i="2"/>
  <c r="U248" i="2"/>
  <c r="V248" i="2"/>
  <c r="W248" i="2"/>
  <c r="X248" i="2"/>
  <c r="P249" i="2"/>
  <c r="Q249" i="2"/>
  <c r="R249" i="2"/>
  <c r="S249" i="2"/>
  <c r="T249" i="2"/>
  <c r="U249" i="2"/>
  <c r="V249" i="2"/>
  <c r="W249" i="2"/>
  <c r="X249" i="2"/>
  <c r="P250" i="2"/>
  <c r="Q250" i="2"/>
  <c r="R250" i="2"/>
  <c r="S250" i="2"/>
  <c r="T250" i="2"/>
  <c r="U250" i="2"/>
  <c r="V250" i="2"/>
  <c r="W250" i="2"/>
  <c r="X250" i="2"/>
  <c r="P251" i="2"/>
  <c r="Q251" i="2"/>
  <c r="R251" i="2"/>
  <c r="S251" i="2"/>
  <c r="T251" i="2"/>
  <c r="U251" i="2"/>
  <c r="V251" i="2"/>
  <c r="W251" i="2"/>
  <c r="X251" i="2"/>
  <c r="P252" i="2"/>
  <c r="Q252" i="2"/>
  <c r="R252" i="2"/>
  <c r="S252" i="2"/>
  <c r="T252" i="2"/>
  <c r="U252" i="2"/>
  <c r="V252" i="2"/>
  <c r="W252" i="2"/>
  <c r="X252" i="2"/>
  <c r="P253" i="2"/>
  <c r="Q253" i="2"/>
  <c r="R253" i="2"/>
  <c r="S253" i="2"/>
  <c r="T253" i="2"/>
  <c r="U253" i="2"/>
  <c r="V253" i="2"/>
  <c r="W253" i="2"/>
  <c r="X253" i="2"/>
  <c r="P254" i="2"/>
  <c r="Q254" i="2"/>
  <c r="R254" i="2"/>
  <c r="S254" i="2"/>
  <c r="T254" i="2"/>
  <c r="U254" i="2"/>
  <c r="V254" i="2"/>
  <c r="W254" i="2"/>
  <c r="X254" i="2"/>
  <c r="P255" i="2"/>
  <c r="Q255" i="2"/>
  <c r="R255" i="2"/>
  <c r="S255" i="2"/>
  <c r="T255" i="2"/>
  <c r="U255" i="2"/>
  <c r="V255" i="2"/>
  <c r="W255" i="2"/>
  <c r="X255" i="2"/>
  <c r="P256" i="2"/>
  <c r="Q256" i="2"/>
  <c r="R256" i="2"/>
  <c r="S256" i="2"/>
  <c r="T256" i="2"/>
  <c r="U256" i="2"/>
  <c r="V256" i="2"/>
  <c r="W256" i="2"/>
  <c r="X256" i="2"/>
  <c r="P257" i="2"/>
  <c r="Q257" i="2"/>
  <c r="R257" i="2"/>
  <c r="S257" i="2"/>
  <c r="T257" i="2"/>
  <c r="U257" i="2"/>
  <c r="V257" i="2"/>
  <c r="W257" i="2"/>
  <c r="X257" i="2"/>
  <c r="P258" i="2"/>
  <c r="Q258" i="2"/>
  <c r="R258" i="2"/>
  <c r="S258" i="2"/>
  <c r="T258" i="2"/>
  <c r="U258" i="2"/>
  <c r="V258" i="2"/>
  <c r="W258" i="2"/>
  <c r="X258" i="2"/>
  <c r="P259" i="2"/>
  <c r="Q259" i="2"/>
  <c r="R259" i="2"/>
  <c r="S259" i="2"/>
  <c r="T259" i="2"/>
  <c r="U259" i="2"/>
  <c r="V259" i="2"/>
  <c r="W259" i="2"/>
  <c r="X259" i="2"/>
  <c r="P260" i="2"/>
  <c r="Q260" i="2"/>
  <c r="R260" i="2"/>
  <c r="S260" i="2"/>
  <c r="T260" i="2"/>
  <c r="U260" i="2"/>
  <c r="V260" i="2"/>
  <c r="W260" i="2"/>
  <c r="X260" i="2"/>
  <c r="P261" i="2"/>
  <c r="Q261" i="2"/>
  <c r="R261" i="2"/>
  <c r="S261" i="2"/>
  <c r="T261" i="2"/>
  <c r="U261" i="2"/>
  <c r="V261" i="2"/>
  <c r="W261" i="2"/>
  <c r="X261" i="2"/>
  <c r="P262" i="2"/>
  <c r="Q262" i="2"/>
  <c r="R262" i="2"/>
  <c r="S262" i="2"/>
  <c r="T262" i="2"/>
  <c r="U262" i="2"/>
  <c r="V262" i="2"/>
  <c r="W262" i="2"/>
  <c r="X262" i="2"/>
  <c r="P263" i="2"/>
  <c r="Q263" i="2"/>
  <c r="R263" i="2"/>
  <c r="S263" i="2"/>
  <c r="T263" i="2"/>
  <c r="U263" i="2"/>
  <c r="V263" i="2"/>
  <c r="W263" i="2"/>
  <c r="X263" i="2"/>
  <c r="P264" i="2"/>
  <c r="Q264" i="2"/>
  <c r="R264" i="2"/>
  <c r="S264" i="2"/>
  <c r="T264" i="2"/>
  <c r="U264" i="2"/>
  <c r="V264" i="2"/>
  <c r="W264" i="2"/>
  <c r="X264" i="2"/>
  <c r="P265" i="2"/>
  <c r="Q265" i="2"/>
  <c r="R265" i="2"/>
  <c r="S265" i="2"/>
  <c r="T265" i="2"/>
  <c r="U265" i="2"/>
  <c r="V265" i="2"/>
  <c r="W265" i="2"/>
  <c r="X265" i="2"/>
  <c r="P266" i="2"/>
  <c r="Q266" i="2"/>
  <c r="R266" i="2"/>
  <c r="S266" i="2"/>
  <c r="T266" i="2"/>
  <c r="U266" i="2"/>
  <c r="V266" i="2"/>
  <c r="W266" i="2"/>
  <c r="X266" i="2"/>
  <c r="P267" i="2"/>
  <c r="Q267" i="2"/>
  <c r="R267" i="2"/>
  <c r="S267" i="2"/>
  <c r="T267" i="2"/>
  <c r="U267" i="2"/>
  <c r="V267" i="2"/>
  <c r="W267" i="2"/>
  <c r="X267" i="2"/>
  <c r="P268" i="2"/>
  <c r="Q268" i="2"/>
  <c r="R268" i="2"/>
  <c r="S268" i="2"/>
  <c r="T268" i="2"/>
  <c r="U268" i="2"/>
  <c r="V268" i="2"/>
  <c r="W268" i="2"/>
  <c r="X268" i="2"/>
  <c r="P269" i="2"/>
  <c r="Q269" i="2"/>
  <c r="R269" i="2"/>
  <c r="S269" i="2"/>
  <c r="T269" i="2"/>
  <c r="U269" i="2"/>
  <c r="V269" i="2"/>
  <c r="W269" i="2"/>
  <c r="X269" i="2"/>
  <c r="P270" i="2"/>
  <c r="Q270" i="2"/>
  <c r="R270" i="2"/>
  <c r="S270" i="2"/>
  <c r="T270" i="2"/>
  <c r="U270" i="2"/>
  <c r="V270" i="2"/>
  <c r="W270" i="2"/>
  <c r="X270" i="2"/>
  <c r="P271" i="2"/>
  <c r="Q271" i="2"/>
  <c r="R271" i="2"/>
  <c r="S271" i="2"/>
  <c r="T271" i="2"/>
  <c r="U271" i="2"/>
  <c r="V271" i="2"/>
  <c r="W271" i="2"/>
  <c r="X271" i="2"/>
  <c r="P272" i="2"/>
  <c r="Q272" i="2"/>
  <c r="R272" i="2"/>
  <c r="S272" i="2"/>
  <c r="T272" i="2"/>
  <c r="U272" i="2"/>
  <c r="V272" i="2"/>
  <c r="W272" i="2"/>
  <c r="X272" i="2"/>
  <c r="P273" i="2"/>
  <c r="Q273" i="2"/>
  <c r="R273" i="2"/>
  <c r="S273" i="2"/>
  <c r="T273" i="2"/>
  <c r="U273" i="2"/>
  <c r="V273" i="2"/>
  <c r="W273" i="2"/>
  <c r="X273" i="2"/>
  <c r="P274" i="2"/>
  <c r="Q274" i="2"/>
  <c r="R274" i="2"/>
  <c r="S274" i="2"/>
  <c r="T274" i="2"/>
  <c r="U274" i="2"/>
  <c r="V274" i="2"/>
  <c r="W274" i="2"/>
  <c r="X274" i="2"/>
  <c r="P275" i="2"/>
  <c r="Q275" i="2"/>
  <c r="R275" i="2"/>
  <c r="S275" i="2"/>
  <c r="T275" i="2"/>
  <c r="U275" i="2"/>
  <c r="V275" i="2"/>
  <c r="W275" i="2"/>
  <c r="X275" i="2"/>
  <c r="P276" i="2"/>
  <c r="Q276" i="2"/>
  <c r="R276" i="2"/>
  <c r="S276" i="2"/>
  <c r="T276" i="2"/>
  <c r="U276" i="2"/>
  <c r="V276" i="2"/>
  <c r="W276" i="2"/>
  <c r="X276" i="2"/>
  <c r="P277" i="2"/>
  <c r="Q277" i="2"/>
  <c r="R277" i="2"/>
  <c r="S277" i="2"/>
  <c r="T277" i="2"/>
  <c r="U277" i="2"/>
  <c r="V277" i="2"/>
  <c r="W277" i="2"/>
  <c r="X277" i="2"/>
  <c r="P278" i="2"/>
  <c r="Q278" i="2"/>
  <c r="R278" i="2"/>
  <c r="S278" i="2"/>
  <c r="T278" i="2"/>
  <c r="U278" i="2"/>
  <c r="V278" i="2"/>
  <c r="W278" i="2"/>
  <c r="X278" i="2"/>
  <c r="P279" i="2"/>
  <c r="Q279" i="2"/>
  <c r="R279" i="2"/>
  <c r="S279" i="2"/>
  <c r="T279" i="2"/>
  <c r="U279" i="2"/>
  <c r="V279" i="2"/>
  <c r="W279" i="2"/>
  <c r="X279" i="2"/>
  <c r="P280" i="2"/>
  <c r="Q280" i="2"/>
  <c r="R280" i="2"/>
  <c r="S280" i="2"/>
  <c r="T280" i="2"/>
  <c r="U280" i="2"/>
  <c r="V280" i="2"/>
  <c r="W280" i="2"/>
  <c r="X280" i="2"/>
  <c r="P281" i="2"/>
  <c r="Q281" i="2"/>
  <c r="R281" i="2"/>
  <c r="S281" i="2"/>
  <c r="T281" i="2"/>
  <c r="U281" i="2"/>
  <c r="V281" i="2"/>
  <c r="W281" i="2"/>
  <c r="X281" i="2"/>
  <c r="P282" i="2"/>
  <c r="Q282" i="2"/>
  <c r="R282" i="2"/>
  <c r="S282" i="2"/>
  <c r="T282" i="2"/>
  <c r="U282" i="2"/>
  <c r="V282" i="2"/>
  <c r="W282" i="2"/>
  <c r="X282" i="2"/>
  <c r="P283" i="2"/>
  <c r="Q283" i="2"/>
  <c r="R283" i="2"/>
  <c r="S283" i="2"/>
  <c r="T283" i="2"/>
  <c r="U283" i="2"/>
  <c r="V283" i="2"/>
  <c r="W283" i="2"/>
  <c r="X283" i="2"/>
  <c r="P284" i="2"/>
  <c r="Q284" i="2"/>
  <c r="R284" i="2"/>
  <c r="S284" i="2"/>
  <c r="T284" i="2"/>
  <c r="U284" i="2"/>
  <c r="V284" i="2"/>
  <c r="W284" i="2"/>
  <c r="X284" i="2"/>
  <c r="P285" i="2"/>
  <c r="Q285" i="2"/>
  <c r="R285" i="2"/>
  <c r="S285" i="2"/>
  <c r="T285" i="2"/>
  <c r="U285" i="2"/>
  <c r="V285" i="2"/>
  <c r="W285" i="2"/>
  <c r="X285" i="2"/>
  <c r="P286" i="2"/>
  <c r="Q286" i="2"/>
  <c r="R286" i="2"/>
  <c r="S286" i="2"/>
  <c r="T286" i="2"/>
  <c r="U286" i="2"/>
  <c r="V286" i="2"/>
  <c r="W286" i="2"/>
  <c r="X286" i="2"/>
  <c r="P287" i="2"/>
  <c r="Q287" i="2"/>
  <c r="R287" i="2"/>
  <c r="S287" i="2"/>
  <c r="T287" i="2"/>
  <c r="U287" i="2"/>
  <c r="V287" i="2"/>
  <c r="W287" i="2"/>
  <c r="X287" i="2"/>
  <c r="P288" i="2"/>
  <c r="Q288" i="2"/>
  <c r="R288" i="2"/>
  <c r="S288" i="2"/>
  <c r="T288" i="2"/>
  <c r="U288" i="2"/>
  <c r="V288" i="2"/>
  <c r="W288" i="2"/>
  <c r="X288" i="2"/>
  <c r="P289" i="2"/>
  <c r="Q289" i="2"/>
  <c r="R289" i="2"/>
  <c r="S289" i="2"/>
  <c r="T289" i="2"/>
  <c r="U289" i="2"/>
  <c r="V289" i="2"/>
  <c r="W289" i="2"/>
  <c r="X289" i="2"/>
  <c r="P290" i="2"/>
  <c r="Q290" i="2"/>
  <c r="R290" i="2"/>
  <c r="S290" i="2"/>
  <c r="T290" i="2"/>
  <c r="U290" i="2"/>
  <c r="V290" i="2"/>
  <c r="W290" i="2"/>
  <c r="X290" i="2"/>
  <c r="P291" i="2"/>
  <c r="Q291" i="2"/>
  <c r="R291" i="2"/>
  <c r="S291" i="2"/>
  <c r="T291" i="2"/>
  <c r="U291" i="2"/>
  <c r="V291" i="2"/>
  <c r="W291" i="2"/>
  <c r="X291" i="2"/>
  <c r="P292" i="2"/>
  <c r="Q292" i="2"/>
  <c r="R292" i="2"/>
  <c r="S292" i="2"/>
  <c r="T292" i="2"/>
  <c r="U292" i="2"/>
  <c r="V292" i="2"/>
  <c r="W292" i="2"/>
  <c r="X292" i="2"/>
  <c r="P293" i="2"/>
  <c r="Q293" i="2"/>
  <c r="R293" i="2"/>
  <c r="S293" i="2"/>
  <c r="T293" i="2"/>
  <c r="U293" i="2"/>
  <c r="V293" i="2"/>
  <c r="W293" i="2"/>
  <c r="X293" i="2"/>
  <c r="P294" i="2"/>
  <c r="Q294" i="2"/>
  <c r="R294" i="2"/>
  <c r="S294" i="2"/>
  <c r="T294" i="2"/>
  <c r="U294" i="2"/>
  <c r="V294" i="2"/>
  <c r="W294" i="2"/>
  <c r="X294" i="2"/>
  <c r="P295" i="2"/>
  <c r="Q295" i="2"/>
  <c r="R295" i="2"/>
  <c r="S295" i="2"/>
  <c r="T295" i="2"/>
  <c r="U295" i="2"/>
  <c r="V295" i="2"/>
  <c r="W295" i="2"/>
  <c r="X295" i="2"/>
  <c r="P296" i="2"/>
  <c r="Q296" i="2"/>
  <c r="R296" i="2"/>
  <c r="S296" i="2"/>
  <c r="T296" i="2"/>
  <c r="U296" i="2"/>
  <c r="V296" i="2"/>
  <c r="W296" i="2"/>
  <c r="X296" i="2"/>
  <c r="P297" i="2"/>
  <c r="Q297" i="2"/>
  <c r="R297" i="2"/>
  <c r="S297" i="2"/>
  <c r="T297" i="2"/>
  <c r="U297" i="2"/>
  <c r="V297" i="2"/>
  <c r="W297" i="2"/>
  <c r="X297" i="2"/>
  <c r="P298" i="2"/>
  <c r="Q298" i="2"/>
  <c r="R298" i="2"/>
  <c r="S298" i="2"/>
  <c r="T298" i="2"/>
  <c r="U298" i="2"/>
  <c r="V298" i="2"/>
  <c r="W298" i="2"/>
  <c r="X298" i="2"/>
  <c r="P299" i="2"/>
  <c r="Q299" i="2"/>
  <c r="R299" i="2"/>
  <c r="S299" i="2"/>
  <c r="T299" i="2"/>
  <c r="U299" i="2"/>
  <c r="V299" i="2"/>
  <c r="W299" i="2"/>
  <c r="X299" i="2"/>
  <c r="P300" i="2"/>
  <c r="Q300" i="2"/>
  <c r="R300" i="2"/>
  <c r="S300" i="2"/>
  <c r="T300" i="2"/>
  <c r="U300" i="2"/>
  <c r="V300" i="2"/>
  <c r="W300" i="2"/>
  <c r="X300" i="2"/>
  <c r="P301" i="2"/>
  <c r="Q301" i="2"/>
  <c r="R301" i="2"/>
  <c r="S301" i="2"/>
  <c r="T301" i="2"/>
  <c r="U301" i="2"/>
  <c r="V301" i="2"/>
  <c r="W301" i="2"/>
  <c r="X301" i="2"/>
  <c r="P302" i="2"/>
  <c r="Q302" i="2"/>
  <c r="R302" i="2"/>
  <c r="S302" i="2"/>
  <c r="T302" i="2"/>
  <c r="U302" i="2"/>
  <c r="V302" i="2"/>
  <c r="W302" i="2"/>
  <c r="X302" i="2"/>
  <c r="P303" i="2"/>
  <c r="Q303" i="2"/>
  <c r="R303" i="2"/>
  <c r="S303" i="2"/>
  <c r="T303" i="2"/>
  <c r="U303" i="2"/>
  <c r="V303" i="2"/>
  <c r="W303" i="2"/>
  <c r="X303" i="2"/>
  <c r="P304" i="2"/>
  <c r="Q304" i="2"/>
  <c r="R304" i="2"/>
  <c r="S304" i="2"/>
  <c r="T304" i="2"/>
  <c r="U304" i="2"/>
  <c r="V304" i="2"/>
  <c r="W304" i="2"/>
  <c r="X304" i="2"/>
  <c r="P305" i="2"/>
  <c r="Q305" i="2"/>
  <c r="R305" i="2"/>
  <c r="S305" i="2"/>
  <c r="T305" i="2"/>
  <c r="U305" i="2"/>
  <c r="V305" i="2"/>
  <c r="W305" i="2"/>
  <c r="X305" i="2"/>
  <c r="P306" i="2"/>
  <c r="Q306" i="2"/>
  <c r="R306" i="2"/>
  <c r="S306" i="2"/>
  <c r="T306" i="2"/>
  <c r="U306" i="2"/>
  <c r="V306" i="2"/>
  <c r="W306" i="2"/>
  <c r="X306" i="2"/>
  <c r="P307" i="2"/>
  <c r="Q307" i="2"/>
  <c r="R307" i="2"/>
  <c r="S307" i="2"/>
  <c r="T307" i="2"/>
  <c r="U307" i="2"/>
  <c r="V307" i="2"/>
  <c r="W307" i="2"/>
  <c r="X307" i="2"/>
  <c r="P308" i="2"/>
  <c r="Q308" i="2"/>
  <c r="R308" i="2"/>
  <c r="S308" i="2"/>
  <c r="T308" i="2"/>
  <c r="U308" i="2"/>
  <c r="V308" i="2"/>
  <c r="W308" i="2"/>
  <c r="X308" i="2"/>
  <c r="P309" i="2"/>
  <c r="Q309" i="2"/>
  <c r="R309" i="2"/>
  <c r="S309" i="2"/>
  <c r="T309" i="2"/>
  <c r="U309" i="2"/>
  <c r="V309" i="2"/>
  <c r="W309" i="2"/>
  <c r="X309" i="2"/>
  <c r="P310" i="2"/>
  <c r="Q310" i="2"/>
  <c r="R310" i="2"/>
  <c r="S310" i="2"/>
  <c r="T310" i="2"/>
  <c r="U310" i="2"/>
  <c r="V310" i="2"/>
  <c r="W310" i="2"/>
  <c r="X310" i="2"/>
  <c r="P311" i="2"/>
  <c r="Q311" i="2"/>
  <c r="R311" i="2"/>
  <c r="S311" i="2"/>
  <c r="T311" i="2"/>
  <c r="U311" i="2"/>
  <c r="V311" i="2"/>
  <c r="W311" i="2"/>
  <c r="X311" i="2"/>
  <c r="P312" i="2"/>
  <c r="Q312" i="2"/>
  <c r="R312" i="2"/>
  <c r="S312" i="2"/>
  <c r="T312" i="2"/>
  <c r="U312" i="2"/>
  <c r="V312" i="2"/>
  <c r="W312" i="2"/>
  <c r="X312" i="2"/>
  <c r="P313" i="2"/>
  <c r="Q313" i="2"/>
  <c r="R313" i="2"/>
  <c r="S313" i="2"/>
  <c r="T313" i="2"/>
  <c r="U313" i="2"/>
  <c r="V313" i="2"/>
  <c r="W313" i="2"/>
  <c r="X313" i="2"/>
  <c r="P314" i="2"/>
  <c r="Q314" i="2"/>
  <c r="R314" i="2"/>
  <c r="S314" i="2"/>
  <c r="T314" i="2"/>
  <c r="U314" i="2"/>
  <c r="V314" i="2"/>
  <c r="W314" i="2"/>
  <c r="X314" i="2"/>
  <c r="P315" i="2"/>
  <c r="Q315" i="2"/>
  <c r="R315" i="2"/>
  <c r="S315" i="2"/>
  <c r="T315" i="2"/>
  <c r="U315" i="2"/>
  <c r="V315" i="2"/>
  <c r="W315" i="2"/>
  <c r="X315" i="2"/>
  <c r="P316" i="2"/>
  <c r="Q316" i="2"/>
  <c r="R316" i="2"/>
  <c r="S316" i="2"/>
  <c r="T316" i="2"/>
  <c r="U316" i="2"/>
  <c r="V316" i="2"/>
  <c r="W316" i="2"/>
  <c r="X316" i="2"/>
  <c r="P317" i="2"/>
  <c r="Q317" i="2"/>
  <c r="R317" i="2"/>
  <c r="S317" i="2"/>
  <c r="T317" i="2"/>
  <c r="U317" i="2"/>
  <c r="V317" i="2"/>
  <c r="W317" i="2"/>
  <c r="X317" i="2"/>
  <c r="P318" i="2"/>
  <c r="Q318" i="2"/>
  <c r="R318" i="2"/>
  <c r="S318" i="2"/>
  <c r="T318" i="2"/>
  <c r="U318" i="2"/>
  <c r="V318" i="2"/>
  <c r="W318" i="2"/>
  <c r="X318" i="2"/>
  <c r="P319" i="2"/>
  <c r="Q319" i="2"/>
  <c r="R319" i="2"/>
  <c r="S319" i="2"/>
  <c r="T319" i="2"/>
  <c r="U319" i="2"/>
  <c r="V319" i="2"/>
  <c r="W319" i="2"/>
  <c r="X319" i="2"/>
  <c r="P320" i="2"/>
  <c r="Q320" i="2"/>
  <c r="R320" i="2"/>
  <c r="S320" i="2"/>
  <c r="T320" i="2"/>
  <c r="U320" i="2"/>
  <c r="V320" i="2"/>
  <c r="W320" i="2"/>
  <c r="X320" i="2"/>
  <c r="P321" i="2"/>
  <c r="Q321" i="2"/>
  <c r="R321" i="2"/>
  <c r="S321" i="2"/>
  <c r="T321" i="2"/>
  <c r="U321" i="2"/>
  <c r="V321" i="2"/>
  <c r="W321" i="2"/>
  <c r="X321" i="2"/>
  <c r="P322" i="2"/>
  <c r="Q322" i="2"/>
  <c r="R322" i="2"/>
  <c r="S322" i="2"/>
  <c r="T322" i="2"/>
  <c r="U322" i="2"/>
  <c r="V322" i="2"/>
  <c r="W322" i="2"/>
  <c r="X322" i="2"/>
  <c r="P323" i="2"/>
  <c r="Q323" i="2"/>
  <c r="R323" i="2"/>
  <c r="S323" i="2"/>
  <c r="T323" i="2"/>
  <c r="U323" i="2"/>
  <c r="V323" i="2"/>
  <c r="W323" i="2"/>
  <c r="X323" i="2"/>
  <c r="P324" i="2"/>
  <c r="Q324" i="2"/>
  <c r="R324" i="2"/>
  <c r="S324" i="2"/>
  <c r="T324" i="2"/>
  <c r="U324" i="2"/>
  <c r="V324" i="2"/>
  <c r="W324" i="2"/>
  <c r="X324" i="2"/>
  <c r="P325" i="2"/>
  <c r="Q325" i="2"/>
  <c r="R325" i="2"/>
  <c r="S325" i="2"/>
  <c r="T325" i="2"/>
  <c r="U325" i="2"/>
  <c r="V325" i="2"/>
  <c r="W325" i="2"/>
  <c r="X325" i="2"/>
  <c r="P326" i="2"/>
  <c r="Q326" i="2"/>
  <c r="R326" i="2"/>
  <c r="S326" i="2"/>
  <c r="T326" i="2"/>
  <c r="U326" i="2"/>
  <c r="V326" i="2"/>
  <c r="W326" i="2"/>
  <c r="X326" i="2"/>
  <c r="P327" i="2"/>
  <c r="Q327" i="2"/>
  <c r="R327" i="2"/>
  <c r="S327" i="2"/>
  <c r="T327" i="2"/>
  <c r="U327" i="2"/>
  <c r="V327" i="2"/>
  <c r="W327" i="2"/>
  <c r="X327" i="2"/>
  <c r="P328" i="2"/>
  <c r="Q328" i="2"/>
  <c r="R328" i="2"/>
  <c r="S328" i="2"/>
  <c r="T328" i="2"/>
  <c r="U328" i="2"/>
  <c r="V328" i="2"/>
  <c r="W328" i="2"/>
  <c r="X328" i="2"/>
  <c r="P329" i="2"/>
  <c r="Q329" i="2"/>
  <c r="R329" i="2"/>
  <c r="S329" i="2"/>
  <c r="T329" i="2"/>
  <c r="U329" i="2"/>
  <c r="V329" i="2"/>
  <c r="W329" i="2"/>
  <c r="X329" i="2"/>
  <c r="P330" i="2"/>
  <c r="Q330" i="2"/>
  <c r="R330" i="2"/>
  <c r="S330" i="2"/>
  <c r="T330" i="2"/>
  <c r="U330" i="2"/>
  <c r="V330" i="2"/>
  <c r="W330" i="2"/>
  <c r="X330" i="2"/>
  <c r="P331" i="2"/>
  <c r="Q331" i="2"/>
  <c r="R331" i="2"/>
  <c r="S331" i="2"/>
  <c r="T331" i="2"/>
  <c r="U331" i="2"/>
  <c r="V331" i="2"/>
  <c r="W331" i="2"/>
  <c r="X331" i="2"/>
  <c r="P332" i="2"/>
  <c r="Q332" i="2"/>
  <c r="R332" i="2"/>
  <c r="S332" i="2"/>
  <c r="T332" i="2"/>
  <c r="U332" i="2"/>
  <c r="V332" i="2"/>
  <c r="W332" i="2"/>
  <c r="X332" i="2"/>
  <c r="P333" i="2"/>
  <c r="Q333" i="2"/>
  <c r="R333" i="2"/>
  <c r="S333" i="2"/>
  <c r="T333" i="2"/>
  <c r="U333" i="2"/>
  <c r="V333" i="2"/>
  <c r="W333" i="2"/>
  <c r="X333" i="2"/>
  <c r="P334" i="2"/>
  <c r="Q334" i="2"/>
  <c r="R334" i="2"/>
  <c r="S334" i="2"/>
  <c r="T334" i="2"/>
  <c r="U334" i="2"/>
  <c r="V334" i="2"/>
  <c r="W334" i="2"/>
  <c r="X334" i="2"/>
  <c r="P335" i="2"/>
  <c r="Q335" i="2"/>
  <c r="R335" i="2"/>
  <c r="S335" i="2"/>
  <c r="T335" i="2"/>
  <c r="U335" i="2"/>
  <c r="V335" i="2"/>
  <c r="W335" i="2"/>
  <c r="X335" i="2"/>
  <c r="P336" i="2"/>
  <c r="Q336" i="2"/>
  <c r="R336" i="2"/>
  <c r="S336" i="2"/>
  <c r="T336" i="2"/>
  <c r="U336" i="2"/>
  <c r="V336" i="2"/>
  <c r="W336" i="2"/>
  <c r="X336" i="2"/>
  <c r="P337" i="2"/>
  <c r="Q337" i="2"/>
  <c r="R337" i="2"/>
  <c r="S337" i="2"/>
  <c r="T337" i="2"/>
  <c r="U337" i="2"/>
  <c r="V337" i="2"/>
  <c r="W337" i="2"/>
  <c r="X337" i="2"/>
  <c r="P338" i="2"/>
  <c r="Q338" i="2"/>
  <c r="R338" i="2"/>
  <c r="S338" i="2"/>
  <c r="T338" i="2"/>
  <c r="U338" i="2"/>
  <c r="V338" i="2"/>
  <c r="W338" i="2"/>
  <c r="X338" i="2"/>
  <c r="P339" i="2"/>
  <c r="Q339" i="2"/>
  <c r="R339" i="2"/>
  <c r="S339" i="2"/>
  <c r="T339" i="2"/>
  <c r="U339" i="2"/>
  <c r="V339" i="2"/>
  <c r="W339" i="2"/>
  <c r="X339" i="2"/>
  <c r="P340" i="2"/>
  <c r="Q340" i="2"/>
  <c r="R340" i="2"/>
  <c r="S340" i="2"/>
  <c r="T340" i="2"/>
  <c r="U340" i="2"/>
  <c r="V340" i="2"/>
  <c r="W340" i="2"/>
  <c r="X340" i="2"/>
  <c r="P341" i="2"/>
  <c r="Q341" i="2"/>
  <c r="R341" i="2"/>
  <c r="S341" i="2"/>
  <c r="T341" i="2"/>
  <c r="U341" i="2"/>
  <c r="V341" i="2"/>
  <c r="W341" i="2"/>
  <c r="X341" i="2"/>
  <c r="P342" i="2"/>
  <c r="Q342" i="2"/>
  <c r="R342" i="2"/>
  <c r="S342" i="2"/>
  <c r="T342" i="2"/>
  <c r="U342" i="2"/>
  <c r="V342" i="2"/>
  <c r="W342" i="2"/>
  <c r="X342" i="2"/>
  <c r="P343" i="2"/>
  <c r="Q343" i="2"/>
  <c r="R343" i="2"/>
  <c r="S343" i="2"/>
  <c r="T343" i="2"/>
  <c r="U343" i="2"/>
  <c r="V343" i="2"/>
  <c r="W343" i="2"/>
  <c r="X343" i="2"/>
  <c r="P344" i="2"/>
  <c r="Q344" i="2"/>
  <c r="R344" i="2"/>
  <c r="S344" i="2"/>
  <c r="T344" i="2"/>
  <c r="U344" i="2"/>
  <c r="V344" i="2"/>
  <c r="W344" i="2"/>
  <c r="X344" i="2"/>
  <c r="P345" i="2"/>
  <c r="Q345" i="2"/>
  <c r="R345" i="2"/>
  <c r="S345" i="2"/>
  <c r="T345" i="2"/>
  <c r="U345" i="2"/>
  <c r="V345" i="2"/>
  <c r="W345" i="2"/>
  <c r="X345" i="2"/>
  <c r="P346" i="2"/>
  <c r="Q346" i="2"/>
  <c r="R346" i="2"/>
  <c r="S346" i="2"/>
  <c r="T346" i="2"/>
  <c r="U346" i="2"/>
  <c r="V346" i="2"/>
  <c r="W346" i="2"/>
  <c r="X346" i="2"/>
  <c r="P347" i="2"/>
  <c r="Q347" i="2"/>
  <c r="R347" i="2"/>
  <c r="S347" i="2"/>
  <c r="T347" i="2"/>
  <c r="U347" i="2"/>
  <c r="V347" i="2"/>
  <c r="W347" i="2"/>
  <c r="X347" i="2"/>
  <c r="P348" i="2"/>
  <c r="Q348" i="2"/>
  <c r="R348" i="2"/>
  <c r="S348" i="2"/>
  <c r="T348" i="2"/>
  <c r="U348" i="2"/>
  <c r="V348" i="2"/>
  <c r="W348" i="2"/>
  <c r="X348" i="2"/>
  <c r="P349" i="2"/>
  <c r="Q349" i="2"/>
  <c r="R349" i="2"/>
  <c r="S349" i="2"/>
  <c r="T349" i="2"/>
  <c r="U349" i="2"/>
  <c r="V349" i="2"/>
  <c r="W349" i="2"/>
  <c r="X349" i="2"/>
  <c r="P350" i="2"/>
  <c r="Q350" i="2"/>
  <c r="R350" i="2"/>
  <c r="S350" i="2"/>
  <c r="T350" i="2"/>
  <c r="U350" i="2"/>
  <c r="V350" i="2"/>
  <c r="W350" i="2"/>
  <c r="X350" i="2"/>
  <c r="P351" i="2"/>
  <c r="Q351" i="2"/>
  <c r="R351" i="2"/>
  <c r="S351" i="2"/>
  <c r="T351" i="2"/>
  <c r="U351" i="2"/>
  <c r="V351" i="2"/>
  <c r="W351" i="2"/>
  <c r="X351" i="2"/>
  <c r="P352" i="2"/>
  <c r="Q352" i="2"/>
  <c r="R352" i="2"/>
  <c r="S352" i="2"/>
  <c r="T352" i="2"/>
  <c r="U352" i="2"/>
  <c r="V352" i="2"/>
  <c r="W352" i="2"/>
  <c r="X352" i="2"/>
  <c r="P353" i="2"/>
  <c r="Q353" i="2"/>
  <c r="R353" i="2"/>
  <c r="S353" i="2"/>
  <c r="T353" i="2"/>
  <c r="U353" i="2"/>
  <c r="V353" i="2"/>
  <c r="W353" i="2"/>
  <c r="X353" i="2"/>
  <c r="P354" i="2"/>
  <c r="Q354" i="2"/>
  <c r="R354" i="2"/>
  <c r="S354" i="2"/>
  <c r="T354" i="2"/>
  <c r="U354" i="2"/>
  <c r="V354" i="2"/>
  <c r="W354" i="2"/>
  <c r="X354" i="2"/>
  <c r="P355" i="2"/>
  <c r="Q355" i="2"/>
  <c r="R355" i="2"/>
  <c r="S355" i="2"/>
  <c r="T355" i="2"/>
  <c r="U355" i="2"/>
  <c r="V355" i="2"/>
  <c r="W355" i="2"/>
  <c r="X355" i="2"/>
  <c r="P356" i="2"/>
  <c r="Q356" i="2"/>
  <c r="R356" i="2"/>
  <c r="S356" i="2"/>
  <c r="T356" i="2"/>
  <c r="U356" i="2"/>
  <c r="V356" i="2"/>
  <c r="W356" i="2"/>
  <c r="X356" i="2"/>
  <c r="P357" i="2"/>
  <c r="Q357" i="2"/>
  <c r="R357" i="2"/>
  <c r="S357" i="2"/>
  <c r="T357" i="2"/>
  <c r="U357" i="2"/>
  <c r="V357" i="2"/>
  <c r="W357" i="2"/>
  <c r="X357" i="2"/>
  <c r="P358" i="2"/>
  <c r="Q358" i="2"/>
  <c r="R358" i="2"/>
  <c r="S358" i="2"/>
  <c r="T358" i="2"/>
  <c r="U358" i="2"/>
  <c r="V358" i="2"/>
  <c r="W358" i="2"/>
  <c r="X358" i="2"/>
  <c r="P359" i="2"/>
  <c r="Q359" i="2"/>
  <c r="R359" i="2"/>
  <c r="S359" i="2"/>
  <c r="T359" i="2"/>
  <c r="U359" i="2"/>
  <c r="V359" i="2"/>
  <c r="W359" i="2"/>
  <c r="X359" i="2"/>
  <c r="P360" i="2"/>
  <c r="Q360" i="2"/>
  <c r="R360" i="2"/>
  <c r="S360" i="2"/>
  <c r="T360" i="2"/>
  <c r="U360" i="2"/>
  <c r="V360" i="2"/>
  <c r="W360" i="2"/>
  <c r="X360" i="2"/>
  <c r="P361" i="2"/>
  <c r="Q361" i="2"/>
  <c r="R361" i="2"/>
  <c r="S361" i="2"/>
  <c r="T361" i="2"/>
  <c r="U361" i="2"/>
  <c r="V361" i="2"/>
  <c r="W361" i="2"/>
  <c r="X361" i="2"/>
  <c r="P362" i="2"/>
  <c r="Q362" i="2"/>
  <c r="R362" i="2"/>
  <c r="S362" i="2"/>
  <c r="T362" i="2"/>
  <c r="U362" i="2"/>
  <c r="V362" i="2"/>
  <c r="W362" i="2"/>
  <c r="X362" i="2"/>
  <c r="P363" i="2"/>
  <c r="Q363" i="2"/>
  <c r="R363" i="2"/>
  <c r="S363" i="2"/>
  <c r="T363" i="2"/>
  <c r="U363" i="2"/>
  <c r="V363" i="2"/>
  <c r="W363" i="2"/>
  <c r="X363" i="2"/>
  <c r="P364" i="2"/>
  <c r="Q364" i="2"/>
  <c r="R364" i="2"/>
  <c r="S364" i="2"/>
  <c r="T364" i="2"/>
  <c r="U364" i="2"/>
  <c r="V364" i="2"/>
  <c r="W364" i="2"/>
  <c r="X364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" i="2"/>
  <c r="D365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" i="2"/>
  <c r="B365" i="2"/>
  <c r="BB4" i="1"/>
  <c r="BB5" i="1"/>
  <c r="BB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2" i="1"/>
  <c r="BB73" i="1"/>
  <c r="BB74" i="1"/>
  <c r="BB75" i="1"/>
  <c r="BB76" i="1"/>
  <c r="BB77" i="1"/>
  <c r="BB78" i="1"/>
  <c r="BB79" i="1"/>
  <c r="BB80" i="1"/>
  <c r="BB81" i="1"/>
  <c r="BB82" i="1"/>
  <c r="BB83" i="1"/>
  <c r="BB84" i="1"/>
  <c r="BB85" i="1"/>
  <c r="BB86" i="1"/>
  <c r="BB87" i="1"/>
  <c r="BB88" i="1"/>
  <c r="BB89" i="1"/>
  <c r="BB90" i="1"/>
  <c r="BB91" i="1"/>
  <c r="BB92" i="1"/>
  <c r="BB93" i="1"/>
  <c r="BB94" i="1"/>
  <c r="BB95" i="1"/>
  <c r="BB96" i="1"/>
  <c r="BB97" i="1"/>
  <c r="BB98" i="1"/>
  <c r="BB99" i="1"/>
  <c r="BB100" i="1"/>
  <c r="BB101" i="1"/>
  <c r="BB102" i="1"/>
  <c r="BB103" i="1"/>
  <c r="BB104" i="1"/>
  <c r="BB105" i="1"/>
  <c r="BB106" i="1"/>
  <c r="BB107" i="1"/>
  <c r="BB108" i="1"/>
  <c r="BB109" i="1"/>
  <c r="BB110" i="1"/>
  <c r="BB111" i="1"/>
  <c r="BB112" i="1"/>
  <c r="BB113" i="1"/>
  <c r="BB114" i="1"/>
  <c r="BB115" i="1"/>
  <c r="BB116" i="1"/>
  <c r="BB117" i="1"/>
  <c r="BB118" i="1"/>
  <c r="BB119" i="1"/>
  <c r="BB120" i="1"/>
  <c r="BB121" i="1"/>
  <c r="BB122" i="1"/>
  <c r="BB123" i="1"/>
  <c r="BB124" i="1"/>
  <c r="BB125" i="1"/>
  <c r="BB126" i="1"/>
  <c r="BB127" i="1"/>
  <c r="BB128" i="1"/>
  <c r="BB129" i="1"/>
  <c r="BB130" i="1"/>
  <c r="BB131" i="1"/>
  <c r="BB132" i="1"/>
  <c r="BB133" i="1"/>
  <c r="BB134" i="1"/>
  <c r="BB135" i="1"/>
  <c r="BB136" i="1"/>
  <c r="BB137" i="1"/>
  <c r="BB138" i="1"/>
  <c r="BB139" i="1"/>
  <c r="BB140" i="1"/>
  <c r="BB141" i="1"/>
  <c r="BB142" i="1"/>
  <c r="BB143" i="1"/>
  <c r="BB144" i="1"/>
  <c r="BB145" i="1"/>
  <c r="BB146" i="1"/>
  <c r="BB147" i="1"/>
  <c r="BB148" i="1"/>
  <c r="BB149" i="1"/>
  <c r="BB150" i="1"/>
  <c r="BB151" i="1"/>
  <c r="BB152" i="1"/>
  <c r="BB153" i="1"/>
  <c r="BB154" i="1"/>
  <c r="BB155" i="1"/>
  <c r="BB156" i="1"/>
  <c r="BB157" i="1"/>
  <c r="BB158" i="1"/>
  <c r="BB159" i="1"/>
  <c r="BB160" i="1"/>
  <c r="BB161" i="1"/>
  <c r="BB162" i="1"/>
  <c r="BB163" i="1"/>
  <c r="BB164" i="1"/>
  <c r="BB165" i="1"/>
  <c r="BB166" i="1"/>
  <c r="BB167" i="1"/>
  <c r="BB168" i="1"/>
  <c r="BB169" i="1"/>
  <c r="BB170" i="1"/>
  <c r="BB171" i="1"/>
  <c r="BB172" i="1"/>
  <c r="BB173" i="1"/>
  <c r="BB174" i="1"/>
  <c r="BB175" i="1"/>
  <c r="BB176" i="1"/>
  <c r="BB177" i="1"/>
  <c r="BB178" i="1"/>
  <c r="BB179" i="1"/>
  <c r="BB180" i="1"/>
  <c r="BB181" i="1"/>
  <c r="BB182" i="1"/>
  <c r="BB183" i="1"/>
  <c r="BB184" i="1"/>
  <c r="BB185" i="1"/>
  <c r="BB186" i="1"/>
  <c r="BB187" i="1"/>
  <c r="BB188" i="1"/>
  <c r="BB189" i="1"/>
  <c r="BB190" i="1"/>
  <c r="BB191" i="1"/>
  <c r="BB192" i="1"/>
  <c r="BB193" i="1"/>
  <c r="BB194" i="1"/>
  <c r="BB195" i="1"/>
  <c r="BB196" i="1"/>
  <c r="BB197" i="1"/>
  <c r="BB198" i="1"/>
  <c r="BB199" i="1"/>
  <c r="BB200" i="1"/>
  <c r="BB201" i="1"/>
  <c r="BB202" i="1"/>
  <c r="BB203" i="1"/>
  <c r="BB204" i="1"/>
  <c r="BB205" i="1"/>
  <c r="BB206" i="1"/>
  <c r="BB207" i="1"/>
  <c r="BB208" i="1"/>
  <c r="BB209" i="1"/>
  <c r="BB210" i="1"/>
  <c r="BB211" i="1"/>
  <c r="BB212" i="1"/>
  <c r="BB213" i="1"/>
  <c r="BB214" i="1"/>
  <c r="BB215" i="1"/>
  <c r="BB216" i="1"/>
  <c r="BB217" i="1"/>
  <c r="BB218" i="1"/>
  <c r="BB219" i="1"/>
  <c r="BB220" i="1"/>
  <c r="BB221" i="1"/>
  <c r="BB222" i="1"/>
  <c r="BB223" i="1"/>
  <c r="BB224" i="1"/>
  <c r="BB225" i="1"/>
  <c r="BB226" i="1"/>
  <c r="BB227" i="1"/>
  <c r="BB228" i="1"/>
  <c r="BB229" i="1"/>
  <c r="BB230" i="1"/>
  <c r="BB231" i="1"/>
  <c r="BB232" i="1"/>
  <c r="BB233" i="1"/>
  <c r="BB234" i="1"/>
  <c r="BB235" i="1"/>
  <c r="BB236" i="1"/>
  <c r="BB237" i="1"/>
  <c r="BB238" i="1"/>
  <c r="BB239" i="1"/>
  <c r="BB240" i="1"/>
  <c r="BB241" i="1"/>
  <c r="BB242" i="1"/>
  <c r="BB243" i="1"/>
  <c r="BB244" i="1"/>
  <c r="BB245" i="1"/>
  <c r="BB246" i="1"/>
  <c r="BB247" i="1"/>
  <c r="BB248" i="1"/>
  <c r="BB249" i="1"/>
  <c r="BB250" i="1"/>
  <c r="BB251" i="1"/>
  <c r="BB252" i="1"/>
  <c r="BB253" i="1"/>
  <c r="BB254" i="1"/>
  <c r="BB255" i="1"/>
  <c r="BB256" i="1"/>
  <c r="BB257" i="1"/>
  <c r="BB258" i="1"/>
  <c r="BB259" i="1"/>
  <c r="BB260" i="1"/>
  <c r="BB261" i="1"/>
  <c r="BB262" i="1"/>
  <c r="BB263" i="1"/>
  <c r="BB264" i="1"/>
  <c r="BB265" i="1"/>
  <c r="BB266" i="1"/>
  <c r="BB267" i="1"/>
  <c r="BB268" i="1"/>
  <c r="BB269" i="1"/>
  <c r="BB270" i="1"/>
  <c r="BB271" i="1"/>
  <c r="BB272" i="1"/>
  <c r="BB273" i="1"/>
  <c r="BB274" i="1"/>
  <c r="BB275" i="1"/>
  <c r="BB276" i="1"/>
  <c r="BB277" i="1"/>
  <c r="BB278" i="1"/>
  <c r="BB279" i="1"/>
  <c r="BB280" i="1"/>
  <c r="BB281" i="1"/>
  <c r="BB282" i="1"/>
  <c r="BB283" i="1"/>
  <c r="BB284" i="1"/>
  <c r="BB285" i="1"/>
  <c r="BB286" i="1"/>
  <c r="BB287" i="1"/>
  <c r="BB288" i="1"/>
  <c r="BB289" i="1"/>
  <c r="BB290" i="1"/>
  <c r="BB291" i="1"/>
  <c r="BB292" i="1"/>
  <c r="BB293" i="1"/>
  <c r="BB294" i="1"/>
  <c r="BB295" i="1"/>
  <c r="BB296" i="1"/>
  <c r="BB297" i="1"/>
  <c r="BB298" i="1"/>
  <c r="BB299" i="1"/>
  <c r="BB300" i="1"/>
  <c r="BB301" i="1"/>
  <c r="BB302" i="1"/>
  <c r="BB303" i="1"/>
  <c r="BB304" i="1"/>
  <c r="BB305" i="1"/>
  <c r="BB306" i="1"/>
  <c r="BB307" i="1"/>
  <c r="BB308" i="1"/>
  <c r="BB309" i="1"/>
  <c r="BB310" i="1"/>
  <c r="BB311" i="1"/>
  <c r="BB312" i="1"/>
  <c r="BB313" i="1"/>
  <c r="BB314" i="1"/>
  <c r="BB315" i="1"/>
  <c r="BB316" i="1"/>
  <c r="BB317" i="1"/>
  <c r="BB318" i="1"/>
  <c r="BB319" i="1"/>
  <c r="BB320" i="1"/>
  <c r="BB321" i="1"/>
  <c r="BB322" i="1"/>
  <c r="BB323" i="1"/>
  <c r="BB324" i="1"/>
  <c r="BB325" i="1"/>
  <c r="BB326" i="1"/>
  <c r="BB327" i="1"/>
  <c r="BB328" i="1"/>
  <c r="BB329" i="1"/>
  <c r="BB330" i="1"/>
  <c r="BB331" i="1"/>
  <c r="BB332" i="1"/>
  <c r="BB333" i="1"/>
  <c r="BB334" i="1"/>
  <c r="BB335" i="1"/>
  <c r="BB336" i="1"/>
  <c r="BB337" i="1"/>
  <c r="BB338" i="1"/>
  <c r="BB339" i="1"/>
  <c r="BB340" i="1"/>
  <c r="BB341" i="1"/>
  <c r="BB342" i="1"/>
  <c r="BB343" i="1"/>
  <c r="BB344" i="1"/>
  <c r="BB345" i="1"/>
  <c r="BB346" i="1"/>
  <c r="BB347" i="1"/>
  <c r="BB348" i="1"/>
  <c r="BB349" i="1"/>
  <c r="BB350" i="1"/>
  <c r="BB351" i="1"/>
  <c r="BB352" i="1"/>
  <c r="BB353" i="1"/>
  <c r="BB354" i="1"/>
  <c r="BB355" i="1"/>
  <c r="BB356" i="1"/>
  <c r="BB357" i="1"/>
  <c r="BB358" i="1"/>
  <c r="BB359" i="1"/>
  <c r="BB360" i="1"/>
  <c r="BB361" i="1"/>
  <c r="BB362" i="1"/>
  <c r="BB363" i="1"/>
  <c r="BB364" i="1"/>
  <c r="BB3" i="1"/>
  <c r="BA4" i="1"/>
  <c r="BA5" i="1"/>
  <c r="BA6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BA69" i="1"/>
  <c r="BA70" i="1"/>
  <c r="BA71" i="1"/>
  <c r="BA72" i="1"/>
  <c r="BA73" i="1"/>
  <c r="BA74" i="1"/>
  <c r="BA75" i="1"/>
  <c r="BA76" i="1"/>
  <c r="BA77" i="1"/>
  <c r="BA78" i="1"/>
  <c r="BA79" i="1"/>
  <c r="BA80" i="1"/>
  <c r="BA81" i="1"/>
  <c r="BA82" i="1"/>
  <c r="BA83" i="1"/>
  <c r="BA84" i="1"/>
  <c r="BA85" i="1"/>
  <c r="BA86" i="1"/>
  <c r="BA87" i="1"/>
  <c r="BA88" i="1"/>
  <c r="BA89" i="1"/>
  <c r="BA90" i="1"/>
  <c r="BA91" i="1"/>
  <c r="BA92" i="1"/>
  <c r="BA93" i="1"/>
  <c r="BA94" i="1"/>
  <c r="BA95" i="1"/>
  <c r="BA96" i="1"/>
  <c r="BA97" i="1"/>
  <c r="BA98" i="1"/>
  <c r="BA99" i="1"/>
  <c r="BA100" i="1"/>
  <c r="BA101" i="1"/>
  <c r="BA102" i="1"/>
  <c r="BA103" i="1"/>
  <c r="BA104" i="1"/>
  <c r="BA105" i="1"/>
  <c r="BA106" i="1"/>
  <c r="BA107" i="1"/>
  <c r="BA108" i="1"/>
  <c r="BA109" i="1"/>
  <c r="BA110" i="1"/>
  <c r="BA111" i="1"/>
  <c r="BA112" i="1"/>
  <c r="BA113" i="1"/>
  <c r="BA114" i="1"/>
  <c r="BA115" i="1"/>
  <c r="BA116" i="1"/>
  <c r="BA117" i="1"/>
  <c r="BA118" i="1"/>
  <c r="BA119" i="1"/>
  <c r="BA120" i="1"/>
  <c r="BA121" i="1"/>
  <c r="BA122" i="1"/>
  <c r="BA123" i="1"/>
  <c r="BA124" i="1"/>
  <c r="BA125" i="1"/>
  <c r="BA126" i="1"/>
  <c r="BA127" i="1"/>
  <c r="BA128" i="1"/>
  <c r="BA129" i="1"/>
  <c r="BA130" i="1"/>
  <c r="BA131" i="1"/>
  <c r="BA132" i="1"/>
  <c r="BA133" i="1"/>
  <c r="BA134" i="1"/>
  <c r="BA135" i="1"/>
  <c r="BA136" i="1"/>
  <c r="BA137" i="1"/>
  <c r="BA138" i="1"/>
  <c r="BA139" i="1"/>
  <c r="BA140" i="1"/>
  <c r="BA141" i="1"/>
  <c r="BA142" i="1"/>
  <c r="BA143" i="1"/>
  <c r="BA144" i="1"/>
  <c r="BA145" i="1"/>
  <c r="BA146" i="1"/>
  <c r="BA147" i="1"/>
  <c r="BA148" i="1"/>
  <c r="BA149" i="1"/>
  <c r="BA150" i="1"/>
  <c r="BA151" i="1"/>
  <c r="BA152" i="1"/>
  <c r="BA153" i="1"/>
  <c r="BA154" i="1"/>
  <c r="BA155" i="1"/>
  <c r="BA156" i="1"/>
  <c r="BA157" i="1"/>
  <c r="BA158" i="1"/>
  <c r="BA159" i="1"/>
  <c r="BA160" i="1"/>
  <c r="BA161" i="1"/>
  <c r="BA162" i="1"/>
  <c r="BA163" i="1"/>
  <c r="BA164" i="1"/>
  <c r="BA165" i="1"/>
  <c r="BA166" i="1"/>
  <c r="BA167" i="1"/>
  <c r="BA168" i="1"/>
  <c r="BA169" i="1"/>
  <c r="BA170" i="1"/>
  <c r="BA171" i="1"/>
  <c r="BA172" i="1"/>
  <c r="BA173" i="1"/>
  <c r="BA174" i="1"/>
  <c r="BA175" i="1"/>
  <c r="BA176" i="1"/>
  <c r="BA177" i="1"/>
  <c r="BA178" i="1"/>
  <c r="BA179" i="1"/>
  <c r="BA180" i="1"/>
  <c r="BA181" i="1"/>
  <c r="BA182" i="1"/>
  <c r="BA183" i="1"/>
  <c r="BA184" i="1"/>
  <c r="BA185" i="1"/>
  <c r="BA186" i="1"/>
  <c r="BA187" i="1"/>
  <c r="BA188" i="1"/>
  <c r="BA189" i="1"/>
  <c r="BA190" i="1"/>
  <c r="BA191" i="1"/>
  <c r="BA192" i="1"/>
  <c r="BA193" i="1"/>
  <c r="BA194" i="1"/>
  <c r="BA195" i="1"/>
  <c r="BA196" i="1"/>
  <c r="BA197" i="1"/>
  <c r="BA198" i="1"/>
  <c r="BA199" i="1"/>
  <c r="BA200" i="1"/>
  <c r="BA201" i="1"/>
  <c r="BA202" i="1"/>
  <c r="BA203" i="1"/>
  <c r="BA204" i="1"/>
  <c r="BA205" i="1"/>
  <c r="BA206" i="1"/>
  <c r="BA207" i="1"/>
  <c r="BA208" i="1"/>
  <c r="BA209" i="1"/>
  <c r="BA210" i="1"/>
  <c r="BA211" i="1"/>
  <c r="BA212" i="1"/>
  <c r="BA213" i="1"/>
  <c r="BA214" i="1"/>
  <c r="BA215" i="1"/>
  <c r="BA216" i="1"/>
  <c r="BA217" i="1"/>
  <c r="BA218" i="1"/>
  <c r="BA219" i="1"/>
  <c r="BA220" i="1"/>
  <c r="BA221" i="1"/>
  <c r="BA222" i="1"/>
  <c r="BA223" i="1"/>
  <c r="BA224" i="1"/>
  <c r="BA225" i="1"/>
  <c r="BA226" i="1"/>
  <c r="BA227" i="1"/>
  <c r="BA228" i="1"/>
  <c r="BA229" i="1"/>
  <c r="BA230" i="1"/>
  <c r="BA231" i="1"/>
  <c r="BA232" i="1"/>
  <c r="BA233" i="1"/>
  <c r="BA234" i="1"/>
  <c r="BA235" i="1"/>
  <c r="BA236" i="1"/>
  <c r="BA237" i="1"/>
  <c r="BA238" i="1"/>
  <c r="BA239" i="1"/>
  <c r="BA240" i="1"/>
  <c r="BA241" i="1"/>
  <c r="BA242" i="1"/>
  <c r="BA243" i="1"/>
  <c r="BA244" i="1"/>
  <c r="BA245" i="1"/>
  <c r="BA246" i="1"/>
  <c r="BA247" i="1"/>
  <c r="BA248" i="1"/>
  <c r="BA249" i="1"/>
  <c r="BA250" i="1"/>
  <c r="BA251" i="1"/>
  <c r="BA252" i="1"/>
  <c r="BA253" i="1"/>
  <c r="BA254" i="1"/>
  <c r="BA255" i="1"/>
  <c r="BA256" i="1"/>
  <c r="BA257" i="1"/>
  <c r="BA258" i="1"/>
  <c r="BA259" i="1"/>
  <c r="BA260" i="1"/>
  <c r="BA261" i="1"/>
  <c r="BA262" i="1"/>
  <c r="BA263" i="1"/>
  <c r="BA264" i="1"/>
  <c r="BA265" i="1"/>
  <c r="BA266" i="1"/>
  <c r="BA267" i="1"/>
  <c r="BA268" i="1"/>
  <c r="BA269" i="1"/>
  <c r="BA270" i="1"/>
  <c r="BA271" i="1"/>
  <c r="BA272" i="1"/>
  <c r="BA273" i="1"/>
  <c r="BA274" i="1"/>
  <c r="BA275" i="1"/>
  <c r="BA276" i="1"/>
  <c r="BA277" i="1"/>
  <c r="BA278" i="1"/>
  <c r="BA279" i="1"/>
  <c r="BA280" i="1"/>
  <c r="BA281" i="1"/>
  <c r="BA282" i="1"/>
  <c r="BA283" i="1"/>
  <c r="BA284" i="1"/>
  <c r="BA285" i="1"/>
  <c r="BA286" i="1"/>
  <c r="BA287" i="1"/>
  <c r="BA288" i="1"/>
  <c r="BA289" i="1"/>
  <c r="BA290" i="1"/>
  <c r="BA291" i="1"/>
  <c r="BA292" i="1"/>
  <c r="BA293" i="1"/>
  <c r="BA294" i="1"/>
  <c r="BA295" i="1"/>
  <c r="BA296" i="1"/>
  <c r="BA297" i="1"/>
  <c r="BA298" i="1"/>
  <c r="BA299" i="1"/>
  <c r="BA300" i="1"/>
  <c r="BA301" i="1"/>
  <c r="BA302" i="1"/>
  <c r="BA303" i="1"/>
  <c r="BA304" i="1"/>
  <c r="BA305" i="1"/>
  <c r="BA306" i="1"/>
  <c r="BA307" i="1"/>
  <c r="BA308" i="1"/>
  <c r="BA309" i="1"/>
  <c r="BA310" i="1"/>
  <c r="BA311" i="1"/>
  <c r="BA312" i="1"/>
  <c r="BA313" i="1"/>
  <c r="BA314" i="1"/>
  <c r="BA315" i="1"/>
  <c r="BA316" i="1"/>
  <c r="BA317" i="1"/>
  <c r="BA318" i="1"/>
  <c r="BA319" i="1"/>
  <c r="BA320" i="1"/>
  <c r="BA321" i="1"/>
  <c r="BA322" i="1"/>
  <c r="BA323" i="1"/>
  <c r="BA324" i="1"/>
  <c r="BA325" i="1"/>
  <c r="BA326" i="1"/>
  <c r="BA327" i="1"/>
  <c r="BA328" i="1"/>
  <c r="BA329" i="1"/>
  <c r="BA330" i="1"/>
  <c r="BA331" i="1"/>
  <c r="BA332" i="1"/>
  <c r="BA333" i="1"/>
  <c r="BA334" i="1"/>
  <c r="BA335" i="1"/>
  <c r="BA336" i="1"/>
  <c r="BA337" i="1"/>
  <c r="BA338" i="1"/>
  <c r="BA339" i="1"/>
  <c r="BA340" i="1"/>
  <c r="BA341" i="1"/>
  <c r="BA342" i="1"/>
  <c r="BA343" i="1"/>
  <c r="BA344" i="1"/>
  <c r="BA345" i="1"/>
  <c r="BA346" i="1"/>
  <c r="BA347" i="1"/>
  <c r="BA348" i="1"/>
  <c r="BA349" i="1"/>
  <c r="BA350" i="1"/>
  <c r="BA351" i="1"/>
  <c r="BA352" i="1"/>
  <c r="BA353" i="1"/>
  <c r="BA354" i="1"/>
  <c r="BA355" i="1"/>
  <c r="BA356" i="1"/>
  <c r="BA357" i="1"/>
  <c r="BA358" i="1"/>
  <c r="BA359" i="1"/>
  <c r="BA360" i="1"/>
  <c r="BA361" i="1"/>
  <c r="BA362" i="1"/>
  <c r="BA363" i="1"/>
  <c r="BA364" i="1"/>
  <c r="BA3" i="1"/>
  <c r="AZ4" i="1"/>
  <c r="AZ5" i="1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Z61" i="1"/>
  <c r="AZ62" i="1"/>
  <c r="AZ63" i="1"/>
  <c r="AZ64" i="1"/>
  <c r="AZ65" i="1"/>
  <c r="AZ66" i="1"/>
  <c r="AZ67" i="1"/>
  <c r="AZ68" i="1"/>
  <c r="AZ69" i="1"/>
  <c r="AZ70" i="1"/>
  <c r="AZ71" i="1"/>
  <c r="AZ72" i="1"/>
  <c r="AZ73" i="1"/>
  <c r="AZ74" i="1"/>
  <c r="AZ75" i="1"/>
  <c r="AZ76" i="1"/>
  <c r="AZ77" i="1"/>
  <c r="AZ78" i="1"/>
  <c r="AZ79" i="1"/>
  <c r="AZ80" i="1"/>
  <c r="AZ81" i="1"/>
  <c r="AZ82" i="1"/>
  <c r="AZ83" i="1"/>
  <c r="AZ84" i="1"/>
  <c r="AZ85" i="1"/>
  <c r="AZ86" i="1"/>
  <c r="AZ87" i="1"/>
  <c r="AZ88" i="1"/>
  <c r="AZ89" i="1"/>
  <c r="AZ90" i="1"/>
  <c r="AZ91" i="1"/>
  <c r="AZ92" i="1"/>
  <c r="AZ93" i="1"/>
  <c r="AZ94" i="1"/>
  <c r="AZ95" i="1"/>
  <c r="AZ96" i="1"/>
  <c r="AZ97" i="1"/>
  <c r="AZ98" i="1"/>
  <c r="AZ99" i="1"/>
  <c r="AZ100" i="1"/>
  <c r="AZ101" i="1"/>
  <c r="AZ102" i="1"/>
  <c r="AZ103" i="1"/>
  <c r="AZ104" i="1"/>
  <c r="AZ105" i="1"/>
  <c r="AZ106" i="1"/>
  <c r="AZ107" i="1"/>
  <c r="AZ108" i="1"/>
  <c r="AZ109" i="1"/>
  <c r="AZ110" i="1"/>
  <c r="AZ111" i="1"/>
  <c r="AZ112" i="1"/>
  <c r="AZ113" i="1"/>
  <c r="AZ114" i="1"/>
  <c r="AZ115" i="1"/>
  <c r="AZ116" i="1"/>
  <c r="AZ117" i="1"/>
  <c r="AZ118" i="1"/>
  <c r="AZ119" i="1"/>
  <c r="AZ120" i="1"/>
  <c r="AZ121" i="1"/>
  <c r="AZ122" i="1"/>
  <c r="AZ123" i="1"/>
  <c r="AZ124" i="1"/>
  <c r="AZ125" i="1"/>
  <c r="AZ126" i="1"/>
  <c r="AZ127" i="1"/>
  <c r="AZ128" i="1"/>
  <c r="AZ129" i="1"/>
  <c r="AZ130" i="1"/>
  <c r="AZ131" i="1"/>
  <c r="AZ132" i="1"/>
  <c r="AZ133" i="1"/>
  <c r="AZ134" i="1"/>
  <c r="AZ135" i="1"/>
  <c r="AZ136" i="1"/>
  <c r="AZ137" i="1"/>
  <c r="AZ138" i="1"/>
  <c r="AZ139" i="1"/>
  <c r="AZ140" i="1"/>
  <c r="AZ141" i="1"/>
  <c r="AZ142" i="1"/>
  <c r="AZ143" i="1"/>
  <c r="AZ144" i="1"/>
  <c r="AZ145" i="1"/>
  <c r="AZ146" i="1"/>
  <c r="AZ147" i="1"/>
  <c r="AZ148" i="1"/>
  <c r="AZ149" i="1"/>
  <c r="AZ150" i="1"/>
  <c r="AZ151" i="1"/>
  <c r="AZ152" i="1"/>
  <c r="AZ153" i="1"/>
  <c r="AZ154" i="1"/>
  <c r="AZ155" i="1"/>
  <c r="AZ156" i="1"/>
  <c r="AZ157" i="1"/>
  <c r="AZ158" i="1"/>
  <c r="AZ159" i="1"/>
  <c r="AZ160" i="1"/>
  <c r="AZ161" i="1"/>
  <c r="AZ162" i="1"/>
  <c r="AZ163" i="1"/>
  <c r="AZ164" i="1"/>
  <c r="AZ165" i="1"/>
  <c r="AZ166" i="1"/>
  <c r="AZ167" i="1"/>
  <c r="AZ168" i="1"/>
  <c r="AZ169" i="1"/>
  <c r="AZ170" i="1"/>
  <c r="AZ171" i="1"/>
  <c r="AZ172" i="1"/>
  <c r="AZ173" i="1"/>
  <c r="AZ174" i="1"/>
  <c r="AZ175" i="1"/>
  <c r="AZ176" i="1"/>
  <c r="AZ177" i="1"/>
  <c r="AZ178" i="1"/>
  <c r="AZ179" i="1"/>
  <c r="AZ180" i="1"/>
  <c r="AZ181" i="1"/>
  <c r="AZ182" i="1"/>
  <c r="AZ183" i="1"/>
  <c r="AZ184" i="1"/>
  <c r="AZ185" i="1"/>
  <c r="AZ186" i="1"/>
  <c r="AZ187" i="1"/>
  <c r="AZ188" i="1"/>
  <c r="AZ189" i="1"/>
  <c r="AZ190" i="1"/>
  <c r="AZ191" i="1"/>
  <c r="AZ192" i="1"/>
  <c r="AZ193" i="1"/>
  <c r="AZ194" i="1"/>
  <c r="AZ195" i="1"/>
  <c r="AZ196" i="1"/>
  <c r="AZ197" i="1"/>
  <c r="AZ198" i="1"/>
  <c r="AZ199" i="1"/>
  <c r="AZ200" i="1"/>
  <c r="AZ201" i="1"/>
  <c r="AZ202" i="1"/>
  <c r="AZ203" i="1"/>
  <c r="AZ204" i="1"/>
  <c r="AZ205" i="1"/>
  <c r="AZ206" i="1"/>
  <c r="AZ207" i="1"/>
  <c r="AZ208" i="1"/>
  <c r="AZ209" i="1"/>
  <c r="AZ210" i="1"/>
  <c r="AZ211" i="1"/>
  <c r="AZ212" i="1"/>
  <c r="AZ213" i="1"/>
  <c r="AZ214" i="1"/>
  <c r="AZ215" i="1"/>
  <c r="AZ216" i="1"/>
  <c r="AZ217" i="1"/>
  <c r="AZ218" i="1"/>
  <c r="AZ219" i="1"/>
  <c r="AZ220" i="1"/>
  <c r="AZ221" i="1"/>
  <c r="AZ222" i="1"/>
  <c r="AZ223" i="1"/>
  <c r="AZ224" i="1"/>
  <c r="AZ225" i="1"/>
  <c r="AZ226" i="1"/>
  <c r="AZ227" i="1"/>
  <c r="AZ228" i="1"/>
  <c r="AZ229" i="1"/>
  <c r="AZ230" i="1"/>
  <c r="AZ231" i="1"/>
  <c r="AZ232" i="1"/>
  <c r="AZ233" i="1"/>
  <c r="AZ234" i="1"/>
  <c r="AZ235" i="1"/>
  <c r="AZ236" i="1"/>
  <c r="AZ237" i="1"/>
  <c r="AZ238" i="1"/>
  <c r="AZ239" i="1"/>
  <c r="AZ240" i="1"/>
  <c r="AZ241" i="1"/>
  <c r="AZ242" i="1"/>
  <c r="AZ243" i="1"/>
  <c r="AZ244" i="1"/>
  <c r="AZ245" i="1"/>
  <c r="AZ246" i="1"/>
  <c r="AZ247" i="1"/>
  <c r="AZ248" i="1"/>
  <c r="AZ249" i="1"/>
  <c r="AZ250" i="1"/>
  <c r="AZ251" i="1"/>
  <c r="AZ252" i="1"/>
  <c r="AZ253" i="1"/>
  <c r="AZ254" i="1"/>
  <c r="AZ255" i="1"/>
  <c r="AZ256" i="1"/>
  <c r="AZ257" i="1"/>
  <c r="AZ258" i="1"/>
  <c r="AZ259" i="1"/>
  <c r="AZ260" i="1"/>
  <c r="AZ261" i="1"/>
  <c r="AZ262" i="1"/>
  <c r="AZ263" i="1"/>
  <c r="AZ264" i="1"/>
  <c r="AZ265" i="1"/>
  <c r="AZ266" i="1"/>
  <c r="AZ267" i="1"/>
  <c r="AZ268" i="1"/>
  <c r="AZ269" i="1"/>
  <c r="AZ270" i="1"/>
  <c r="AZ271" i="1"/>
  <c r="AZ272" i="1"/>
  <c r="AZ273" i="1"/>
  <c r="AZ274" i="1"/>
  <c r="AZ275" i="1"/>
  <c r="AZ276" i="1"/>
  <c r="AZ277" i="1"/>
  <c r="AZ278" i="1"/>
  <c r="AZ279" i="1"/>
  <c r="AZ280" i="1"/>
  <c r="AZ281" i="1"/>
  <c r="AZ282" i="1"/>
  <c r="AZ283" i="1"/>
  <c r="AZ284" i="1"/>
  <c r="AZ285" i="1"/>
  <c r="AZ286" i="1"/>
  <c r="AZ287" i="1"/>
  <c r="AZ288" i="1"/>
  <c r="AZ289" i="1"/>
  <c r="AZ290" i="1"/>
  <c r="AZ291" i="1"/>
  <c r="AZ292" i="1"/>
  <c r="AZ293" i="1"/>
  <c r="AZ294" i="1"/>
  <c r="AZ295" i="1"/>
  <c r="AZ296" i="1"/>
  <c r="AZ297" i="1"/>
  <c r="AZ298" i="1"/>
  <c r="AZ299" i="1"/>
  <c r="AZ300" i="1"/>
  <c r="AZ301" i="1"/>
  <c r="AZ302" i="1"/>
  <c r="AZ303" i="1"/>
  <c r="AZ304" i="1"/>
  <c r="AZ305" i="1"/>
  <c r="AZ306" i="1"/>
  <c r="AZ307" i="1"/>
  <c r="AZ308" i="1"/>
  <c r="AZ309" i="1"/>
  <c r="AZ310" i="1"/>
  <c r="AZ311" i="1"/>
  <c r="AZ312" i="1"/>
  <c r="AZ313" i="1"/>
  <c r="AZ314" i="1"/>
  <c r="AZ315" i="1"/>
  <c r="AZ316" i="1"/>
  <c r="AZ317" i="1"/>
  <c r="AZ318" i="1"/>
  <c r="AZ319" i="1"/>
  <c r="AZ320" i="1"/>
  <c r="AZ321" i="1"/>
  <c r="AZ322" i="1"/>
  <c r="AZ323" i="1"/>
  <c r="AZ324" i="1"/>
  <c r="AZ325" i="1"/>
  <c r="AZ326" i="1"/>
  <c r="AZ327" i="1"/>
  <c r="AZ328" i="1"/>
  <c r="AZ329" i="1"/>
  <c r="AZ330" i="1"/>
  <c r="AZ331" i="1"/>
  <c r="AZ332" i="1"/>
  <c r="AZ333" i="1"/>
  <c r="AZ334" i="1"/>
  <c r="AZ335" i="1"/>
  <c r="AZ336" i="1"/>
  <c r="AZ337" i="1"/>
  <c r="AZ338" i="1"/>
  <c r="AZ339" i="1"/>
  <c r="AZ340" i="1"/>
  <c r="AZ341" i="1"/>
  <c r="AZ342" i="1"/>
  <c r="AZ343" i="1"/>
  <c r="AZ344" i="1"/>
  <c r="AZ345" i="1"/>
  <c r="AZ346" i="1"/>
  <c r="AZ347" i="1"/>
  <c r="AZ348" i="1"/>
  <c r="AZ349" i="1"/>
  <c r="AZ350" i="1"/>
  <c r="AZ351" i="1"/>
  <c r="AZ352" i="1"/>
  <c r="AZ353" i="1"/>
  <c r="AZ354" i="1"/>
  <c r="AZ355" i="1"/>
  <c r="AZ356" i="1"/>
  <c r="AZ357" i="1"/>
  <c r="AZ358" i="1"/>
  <c r="AZ359" i="1"/>
  <c r="AZ360" i="1"/>
  <c r="AZ361" i="1"/>
  <c r="AZ362" i="1"/>
  <c r="AZ363" i="1"/>
  <c r="AZ364" i="1"/>
  <c r="AZ3" i="1"/>
  <c r="AY4" i="1"/>
  <c r="AY5" i="1"/>
  <c r="AY6" i="1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Y52" i="1"/>
  <c r="AY53" i="1"/>
  <c r="AY54" i="1"/>
  <c r="AY55" i="1"/>
  <c r="AY56" i="1"/>
  <c r="AY57" i="1"/>
  <c r="AY58" i="1"/>
  <c r="AY59" i="1"/>
  <c r="AY60" i="1"/>
  <c r="AY61" i="1"/>
  <c r="AY62" i="1"/>
  <c r="AY63" i="1"/>
  <c r="AY64" i="1"/>
  <c r="AY65" i="1"/>
  <c r="AY66" i="1"/>
  <c r="AY67" i="1"/>
  <c r="AY68" i="1"/>
  <c r="AY69" i="1"/>
  <c r="AY70" i="1"/>
  <c r="AY71" i="1"/>
  <c r="AY72" i="1"/>
  <c r="AY73" i="1"/>
  <c r="AY74" i="1"/>
  <c r="AY75" i="1"/>
  <c r="AY76" i="1"/>
  <c r="AY77" i="1"/>
  <c r="AY78" i="1"/>
  <c r="AY79" i="1"/>
  <c r="AY80" i="1"/>
  <c r="AY81" i="1"/>
  <c r="AY82" i="1"/>
  <c r="AY83" i="1"/>
  <c r="AY84" i="1"/>
  <c r="AY85" i="1"/>
  <c r="AY86" i="1"/>
  <c r="AY87" i="1"/>
  <c r="AY88" i="1"/>
  <c r="AY89" i="1"/>
  <c r="AY90" i="1"/>
  <c r="AY91" i="1"/>
  <c r="AY92" i="1"/>
  <c r="AY93" i="1"/>
  <c r="AY94" i="1"/>
  <c r="AY95" i="1"/>
  <c r="AY96" i="1"/>
  <c r="AY97" i="1"/>
  <c r="AY98" i="1"/>
  <c r="AY99" i="1"/>
  <c r="AY100" i="1"/>
  <c r="AY101" i="1"/>
  <c r="AY102" i="1"/>
  <c r="AY103" i="1"/>
  <c r="AY104" i="1"/>
  <c r="AY105" i="1"/>
  <c r="AY106" i="1"/>
  <c r="AY107" i="1"/>
  <c r="AY108" i="1"/>
  <c r="AY109" i="1"/>
  <c r="AY110" i="1"/>
  <c r="AY111" i="1"/>
  <c r="AY112" i="1"/>
  <c r="AY113" i="1"/>
  <c r="AY114" i="1"/>
  <c r="AY115" i="1"/>
  <c r="AY116" i="1"/>
  <c r="AY117" i="1"/>
  <c r="AY118" i="1"/>
  <c r="AY119" i="1"/>
  <c r="AY120" i="1"/>
  <c r="AY121" i="1"/>
  <c r="AY122" i="1"/>
  <c r="AY123" i="1"/>
  <c r="AY124" i="1"/>
  <c r="AY125" i="1"/>
  <c r="AY126" i="1"/>
  <c r="AY127" i="1"/>
  <c r="AY128" i="1"/>
  <c r="AY129" i="1"/>
  <c r="AY130" i="1"/>
  <c r="AY131" i="1"/>
  <c r="AY132" i="1"/>
  <c r="AY133" i="1"/>
  <c r="AY134" i="1"/>
  <c r="AY135" i="1"/>
  <c r="AY136" i="1"/>
  <c r="AY137" i="1"/>
  <c r="AY138" i="1"/>
  <c r="AY139" i="1"/>
  <c r="AY140" i="1"/>
  <c r="AY141" i="1"/>
  <c r="AY142" i="1"/>
  <c r="AY143" i="1"/>
  <c r="AY144" i="1"/>
  <c r="AY145" i="1"/>
  <c r="AY146" i="1"/>
  <c r="AY147" i="1"/>
  <c r="AY148" i="1"/>
  <c r="AY149" i="1"/>
  <c r="AY150" i="1"/>
  <c r="AY151" i="1"/>
  <c r="AY152" i="1"/>
  <c r="AY153" i="1"/>
  <c r="AY154" i="1"/>
  <c r="AY155" i="1"/>
  <c r="AY156" i="1"/>
  <c r="AY157" i="1"/>
  <c r="AY158" i="1"/>
  <c r="AY159" i="1"/>
  <c r="AY160" i="1"/>
  <c r="AY161" i="1"/>
  <c r="AY162" i="1"/>
  <c r="AY163" i="1"/>
  <c r="AY164" i="1"/>
  <c r="AY165" i="1"/>
  <c r="AY166" i="1"/>
  <c r="AY167" i="1"/>
  <c r="AY168" i="1"/>
  <c r="AY169" i="1"/>
  <c r="AY170" i="1"/>
  <c r="AY171" i="1"/>
  <c r="AY172" i="1"/>
  <c r="AY173" i="1"/>
  <c r="AY174" i="1"/>
  <c r="AY175" i="1"/>
  <c r="AY176" i="1"/>
  <c r="AY177" i="1"/>
  <c r="AY178" i="1"/>
  <c r="AY179" i="1"/>
  <c r="AY180" i="1"/>
  <c r="AY181" i="1"/>
  <c r="AY182" i="1"/>
  <c r="AY183" i="1"/>
  <c r="AY184" i="1"/>
  <c r="AY185" i="1"/>
  <c r="AY186" i="1"/>
  <c r="AY187" i="1"/>
  <c r="AY188" i="1"/>
  <c r="AY189" i="1"/>
  <c r="AY190" i="1"/>
  <c r="AY191" i="1"/>
  <c r="AY192" i="1"/>
  <c r="AY193" i="1"/>
  <c r="AY194" i="1"/>
  <c r="AY195" i="1"/>
  <c r="AY196" i="1"/>
  <c r="AY197" i="1"/>
  <c r="AY198" i="1"/>
  <c r="AY199" i="1"/>
  <c r="AY200" i="1"/>
  <c r="AY201" i="1"/>
  <c r="AY202" i="1"/>
  <c r="AY203" i="1"/>
  <c r="AY204" i="1"/>
  <c r="AY205" i="1"/>
  <c r="AY206" i="1"/>
  <c r="AY207" i="1"/>
  <c r="AY208" i="1"/>
  <c r="AY209" i="1"/>
  <c r="AY210" i="1"/>
  <c r="AY211" i="1"/>
  <c r="AY212" i="1"/>
  <c r="AY213" i="1"/>
  <c r="AY214" i="1"/>
  <c r="AY215" i="1"/>
  <c r="AY216" i="1"/>
  <c r="AY217" i="1"/>
  <c r="AY218" i="1"/>
  <c r="AY219" i="1"/>
  <c r="AY220" i="1"/>
  <c r="AY221" i="1"/>
  <c r="AY222" i="1"/>
  <c r="AY223" i="1"/>
  <c r="AY224" i="1"/>
  <c r="AY225" i="1"/>
  <c r="AY226" i="1"/>
  <c r="AY227" i="1"/>
  <c r="AY228" i="1"/>
  <c r="AY229" i="1"/>
  <c r="AY230" i="1"/>
  <c r="AY231" i="1"/>
  <c r="AY232" i="1"/>
  <c r="AY233" i="1"/>
  <c r="AY234" i="1"/>
  <c r="AY235" i="1"/>
  <c r="AY236" i="1"/>
  <c r="AY237" i="1"/>
  <c r="AY238" i="1"/>
  <c r="AY239" i="1"/>
  <c r="AY240" i="1"/>
  <c r="AY241" i="1"/>
  <c r="AY242" i="1"/>
  <c r="AY243" i="1"/>
  <c r="AY244" i="1"/>
  <c r="AY245" i="1"/>
  <c r="AY246" i="1"/>
  <c r="AY247" i="1"/>
  <c r="AY248" i="1"/>
  <c r="AY249" i="1"/>
  <c r="AY250" i="1"/>
  <c r="AY251" i="1"/>
  <c r="AY252" i="1"/>
  <c r="AY253" i="1"/>
  <c r="AY254" i="1"/>
  <c r="AY255" i="1"/>
  <c r="AY256" i="1"/>
  <c r="AY257" i="1"/>
  <c r="AY258" i="1"/>
  <c r="AY259" i="1"/>
  <c r="AY260" i="1"/>
  <c r="AY261" i="1"/>
  <c r="AY262" i="1"/>
  <c r="AY263" i="1"/>
  <c r="AY264" i="1"/>
  <c r="AY265" i="1"/>
  <c r="AY266" i="1"/>
  <c r="AY267" i="1"/>
  <c r="AY268" i="1"/>
  <c r="AY269" i="1"/>
  <c r="AY270" i="1"/>
  <c r="AY271" i="1"/>
  <c r="AY272" i="1"/>
  <c r="AY273" i="1"/>
  <c r="AY274" i="1"/>
  <c r="AY275" i="1"/>
  <c r="AY276" i="1"/>
  <c r="AY277" i="1"/>
  <c r="AY278" i="1"/>
  <c r="AY279" i="1"/>
  <c r="AY280" i="1"/>
  <c r="AY281" i="1"/>
  <c r="AY282" i="1"/>
  <c r="AY283" i="1"/>
  <c r="AY284" i="1"/>
  <c r="AY285" i="1"/>
  <c r="AY286" i="1"/>
  <c r="AY287" i="1"/>
  <c r="AY288" i="1"/>
  <c r="AY289" i="1"/>
  <c r="AY290" i="1"/>
  <c r="AY291" i="1"/>
  <c r="AY292" i="1"/>
  <c r="AY293" i="1"/>
  <c r="AY294" i="1"/>
  <c r="AY295" i="1"/>
  <c r="AY296" i="1"/>
  <c r="AY297" i="1"/>
  <c r="AY298" i="1"/>
  <c r="AY299" i="1"/>
  <c r="AY300" i="1"/>
  <c r="AY301" i="1"/>
  <c r="AY302" i="1"/>
  <c r="AY303" i="1"/>
  <c r="AY304" i="1"/>
  <c r="AY305" i="1"/>
  <c r="AY306" i="1"/>
  <c r="AY307" i="1"/>
  <c r="AY308" i="1"/>
  <c r="AY309" i="1"/>
  <c r="AY310" i="1"/>
  <c r="AY311" i="1"/>
  <c r="AY312" i="1"/>
  <c r="AY313" i="1"/>
  <c r="AY314" i="1"/>
  <c r="AY315" i="1"/>
  <c r="AY316" i="1"/>
  <c r="AY317" i="1"/>
  <c r="AY318" i="1"/>
  <c r="AY319" i="1"/>
  <c r="AY320" i="1"/>
  <c r="AY321" i="1"/>
  <c r="AY322" i="1"/>
  <c r="AY323" i="1"/>
  <c r="AY324" i="1"/>
  <c r="AY325" i="1"/>
  <c r="AY326" i="1"/>
  <c r="AY327" i="1"/>
  <c r="AY328" i="1"/>
  <c r="AY329" i="1"/>
  <c r="AY330" i="1"/>
  <c r="AY331" i="1"/>
  <c r="AY332" i="1"/>
  <c r="AY333" i="1"/>
  <c r="AY334" i="1"/>
  <c r="AY335" i="1"/>
  <c r="AY336" i="1"/>
  <c r="AY337" i="1"/>
  <c r="AY338" i="1"/>
  <c r="AY339" i="1"/>
  <c r="AY340" i="1"/>
  <c r="AY341" i="1"/>
  <c r="AY342" i="1"/>
  <c r="AY343" i="1"/>
  <c r="AY344" i="1"/>
  <c r="AY345" i="1"/>
  <c r="AY346" i="1"/>
  <c r="AY347" i="1"/>
  <c r="AY348" i="1"/>
  <c r="AY349" i="1"/>
  <c r="AY350" i="1"/>
  <c r="AY351" i="1"/>
  <c r="AY352" i="1"/>
  <c r="AY353" i="1"/>
  <c r="AY354" i="1"/>
  <c r="AY355" i="1"/>
  <c r="AY356" i="1"/>
  <c r="AY357" i="1"/>
  <c r="AY358" i="1"/>
  <c r="AY359" i="1"/>
  <c r="AY360" i="1"/>
  <c r="AY361" i="1"/>
  <c r="AY362" i="1"/>
  <c r="AY363" i="1"/>
  <c r="AY364" i="1"/>
  <c r="AY3" i="1"/>
  <c r="AX4" i="1"/>
  <c r="AX5" i="1"/>
  <c r="AX6" i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3" i="1"/>
  <c r="AX54" i="1"/>
  <c r="AX55" i="1"/>
  <c r="AX56" i="1"/>
  <c r="AX57" i="1"/>
  <c r="AX58" i="1"/>
  <c r="AX59" i="1"/>
  <c r="AX60" i="1"/>
  <c r="AX61" i="1"/>
  <c r="AX62" i="1"/>
  <c r="AX63" i="1"/>
  <c r="AX64" i="1"/>
  <c r="AX65" i="1"/>
  <c r="AX66" i="1"/>
  <c r="AX67" i="1"/>
  <c r="AX68" i="1"/>
  <c r="AX69" i="1"/>
  <c r="AX70" i="1"/>
  <c r="AX71" i="1"/>
  <c r="AX72" i="1"/>
  <c r="AX73" i="1"/>
  <c r="AX74" i="1"/>
  <c r="AX75" i="1"/>
  <c r="AX76" i="1"/>
  <c r="AX77" i="1"/>
  <c r="AX78" i="1"/>
  <c r="AX79" i="1"/>
  <c r="AX80" i="1"/>
  <c r="AX81" i="1"/>
  <c r="AX82" i="1"/>
  <c r="AX83" i="1"/>
  <c r="AX84" i="1"/>
  <c r="AX85" i="1"/>
  <c r="AX86" i="1"/>
  <c r="AX87" i="1"/>
  <c r="AX88" i="1"/>
  <c r="AX89" i="1"/>
  <c r="AX90" i="1"/>
  <c r="AX91" i="1"/>
  <c r="AX92" i="1"/>
  <c r="AX93" i="1"/>
  <c r="AX94" i="1"/>
  <c r="AX95" i="1"/>
  <c r="AX96" i="1"/>
  <c r="AX97" i="1"/>
  <c r="AX98" i="1"/>
  <c r="AX99" i="1"/>
  <c r="AX100" i="1"/>
  <c r="AX101" i="1"/>
  <c r="AX102" i="1"/>
  <c r="AX103" i="1"/>
  <c r="AX104" i="1"/>
  <c r="AX105" i="1"/>
  <c r="AX106" i="1"/>
  <c r="AX107" i="1"/>
  <c r="AX108" i="1"/>
  <c r="AX109" i="1"/>
  <c r="AX110" i="1"/>
  <c r="AX111" i="1"/>
  <c r="AX112" i="1"/>
  <c r="AX113" i="1"/>
  <c r="AX114" i="1"/>
  <c r="AX115" i="1"/>
  <c r="AX116" i="1"/>
  <c r="AX117" i="1"/>
  <c r="AX118" i="1"/>
  <c r="AX119" i="1"/>
  <c r="AX120" i="1"/>
  <c r="AX121" i="1"/>
  <c r="AX122" i="1"/>
  <c r="AX123" i="1"/>
  <c r="AX124" i="1"/>
  <c r="AX125" i="1"/>
  <c r="AX126" i="1"/>
  <c r="AX127" i="1"/>
  <c r="AX128" i="1"/>
  <c r="AX129" i="1"/>
  <c r="AX130" i="1"/>
  <c r="AX131" i="1"/>
  <c r="AX132" i="1"/>
  <c r="AX133" i="1"/>
  <c r="AX134" i="1"/>
  <c r="AX135" i="1"/>
  <c r="AX136" i="1"/>
  <c r="AX137" i="1"/>
  <c r="AX138" i="1"/>
  <c r="AX139" i="1"/>
  <c r="AX140" i="1"/>
  <c r="AX141" i="1"/>
  <c r="AX142" i="1"/>
  <c r="AX143" i="1"/>
  <c r="AX144" i="1"/>
  <c r="AX145" i="1"/>
  <c r="AX146" i="1"/>
  <c r="AX147" i="1"/>
  <c r="AX148" i="1"/>
  <c r="AX149" i="1"/>
  <c r="AX150" i="1"/>
  <c r="AX151" i="1"/>
  <c r="AX152" i="1"/>
  <c r="AX153" i="1"/>
  <c r="AX154" i="1"/>
  <c r="AX155" i="1"/>
  <c r="AX156" i="1"/>
  <c r="AX157" i="1"/>
  <c r="AX158" i="1"/>
  <c r="AX159" i="1"/>
  <c r="AX160" i="1"/>
  <c r="AX161" i="1"/>
  <c r="AX162" i="1"/>
  <c r="AX163" i="1"/>
  <c r="AX164" i="1"/>
  <c r="AX165" i="1"/>
  <c r="AX166" i="1"/>
  <c r="AX167" i="1"/>
  <c r="AX168" i="1"/>
  <c r="AX169" i="1"/>
  <c r="AX170" i="1"/>
  <c r="AX171" i="1"/>
  <c r="AX172" i="1"/>
  <c r="AX173" i="1"/>
  <c r="AX174" i="1"/>
  <c r="AX175" i="1"/>
  <c r="AX176" i="1"/>
  <c r="AX177" i="1"/>
  <c r="AX178" i="1"/>
  <c r="AX179" i="1"/>
  <c r="AX180" i="1"/>
  <c r="AX181" i="1"/>
  <c r="AX182" i="1"/>
  <c r="AX183" i="1"/>
  <c r="AX184" i="1"/>
  <c r="AX185" i="1"/>
  <c r="AX186" i="1"/>
  <c r="AX187" i="1"/>
  <c r="AX188" i="1"/>
  <c r="AX189" i="1"/>
  <c r="AX190" i="1"/>
  <c r="AX191" i="1"/>
  <c r="AX192" i="1"/>
  <c r="AX193" i="1"/>
  <c r="AX194" i="1"/>
  <c r="AX195" i="1"/>
  <c r="AX196" i="1"/>
  <c r="AX197" i="1"/>
  <c r="AX198" i="1"/>
  <c r="AX199" i="1"/>
  <c r="AX200" i="1"/>
  <c r="AX201" i="1"/>
  <c r="AX202" i="1"/>
  <c r="AX203" i="1"/>
  <c r="AX204" i="1"/>
  <c r="AX205" i="1"/>
  <c r="AX206" i="1"/>
  <c r="AX207" i="1"/>
  <c r="AX208" i="1"/>
  <c r="AX209" i="1"/>
  <c r="AX210" i="1"/>
  <c r="AX211" i="1"/>
  <c r="AX212" i="1"/>
  <c r="AX213" i="1"/>
  <c r="AX214" i="1"/>
  <c r="AX215" i="1"/>
  <c r="AX216" i="1"/>
  <c r="AX217" i="1"/>
  <c r="AX218" i="1"/>
  <c r="AX219" i="1"/>
  <c r="AX220" i="1"/>
  <c r="AX221" i="1"/>
  <c r="AX222" i="1"/>
  <c r="AX223" i="1"/>
  <c r="AX224" i="1"/>
  <c r="AX225" i="1"/>
  <c r="AX226" i="1"/>
  <c r="AX227" i="1"/>
  <c r="AX228" i="1"/>
  <c r="AX229" i="1"/>
  <c r="AX230" i="1"/>
  <c r="AX231" i="1"/>
  <c r="AX232" i="1"/>
  <c r="AX233" i="1"/>
  <c r="AX234" i="1"/>
  <c r="AX235" i="1"/>
  <c r="AX236" i="1"/>
  <c r="AX237" i="1"/>
  <c r="AX238" i="1"/>
  <c r="AX239" i="1"/>
  <c r="AX240" i="1"/>
  <c r="AX241" i="1"/>
  <c r="AX242" i="1"/>
  <c r="AX243" i="1"/>
  <c r="AX244" i="1"/>
  <c r="AX245" i="1"/>
  <c r="AX246" i="1"/>
  <c r="AX247" i="1"/>
  <c r="AX248" i="1"/>
  <c r="AX249" i="1"/>
  <c r="AX250" i="1"/>
  <c r="AX251" i="1"/>
  <c r="AX252" i="1"/>
  <c r="AX253" i="1"/>
  <c r="AX254" i="1"/>
  <c r="AX255" i="1"/>
  <c r="AX256" i="1"/>
  <c r="AX257" i="1"/>
  <c r="AX258" i="1"/>
  <c r="AX259" i="1"/>
  <c r="AX260" i="1"/>
  <c r="AX261" i="1"/>
  <c r="AX262" i="1"/>
  <c r="AX263" i="1"/>
  <c r="AX264" i="1"/>
  <c r="AX265" i="1"/>
  <c r="AX266" i="1"/>
  <c r="AX267" i="1"/>
  <c r="AX268" i="1"/>
  <c r="AX269" i="1"/>
  <c r="AX270" i="1"/>
  <c r="AX271" i="1"/>
  <c r="AX272" i="1"/>
  <c r="AX273" i="1"/>
  <c r="AX274" i="1"/>
  <c r="AX275" i="1"/>
  <c r="AX276" i="1"/>
  <c r="AX277" i="1"/>
  <c r="AX278" i="1"/>
  <c r="AX279" i="1"/>
  <c r="AX280" i="1"/>
  <c r="AX281" i="1"/>
  <c r="AX282" i="1"/>
  <c r="AX283" i="1"/>
  <c r="AX284" i="1"/>
  <c r="AX285" i="1"/>
  <c r="AX286" i="1"/>
  <c r="AX287" i="1"/>
  <c r="AX288" i="1"/>
  <c r="AX289" i="1"/>
  <c r="AX290" i="1"/>
  <c r="AX291" i="1"/>
  <c r="AX292" i="1"/>
  <c r="AX293" i="1"/>
  <c r="AX294" i="1"/>
  <c r="AX295" i="1"/>
  <c r="AX296" i="1"/>
  <c r="AX297" i="1"/>
  <c r="AX298" i="1"/>
  <c r="AX299" i="1"/>
  <c r="AX300" i="1"/>
  <c r="AX301" i="1"/>
  <c r="AX302" i="1"/>
  <c r="AX303" i="1"/>
  <c r="AX304" i="1"/>
  <c r="AX305" i="1"/>
  <c r="AX306" i="1"/>
  <c r="AX307" i="1"/>
  <c r="AX308" i="1"/>
  <c r="AX309" i="1"/>
  <c r="AX310" i="1"/>
  <c r="AX311" i="1"/>
  <c r="AX312" i="1"/>
  <c r="AX313" i="1"/>
  <c r="AX314" i="1"/>
  <c r="AX315" i="1"/>
  <c r="AX316" i="1"/>
  <c r="AX317" i="1"/>
  <c r="AX318" i="1"/>
  <c r="AX319" i="1"/>
  <c r="AX320" i="1"/>
  <c r="AX321" i="1"/>
  <c r="AX322" i="1"/>
  <c r="AX323" i="1"/>
  <c r="AX324" i="1"/>
  <c r="AX325" i="1"/>
  <c r="AX326" i="1"/>
  <c r="AX327" i="1"/>
  <c r="AX328" i="1"/>
  <c r="AX329" i="1"/>
  <c r="AX330" i="1"/>
  <c r="AX331" i="1"/>
  <c r="AX332" i="1"/>
  <c r="AX333" i="1"/>
  <c r="AX334" i="1"/>
  <c r="AX335" i="1"/>
  <c r="AX336" i="1"/>
  <c r="AX337" i="1"/>
  <c r="AX338" i="1"/>
  <c r="AX339" i="1"/>
  <c r="AX340" i="1"/>
  <c r="AX341" i="1"/>
  <c r="AX342" i="1"/>
  <c r="AX343" i="1"/>
  <c r="AX344" i="1"/>
  <c r="AX345" i="1"/>
  <c r="AX346" i="1"/>
  <c r="AX347" i="1"/>
  <c r="AX348" i="1"/>
  <c r="AX349" i="1"/>
  <c r="AX350" i="1"/>
  <c r="AX351" i="1"/>
  <c r="AX352" i="1"/>
  <c r="AX353" i="1"/>
  <c r="AX354" i="1"/>
  <c r="AX355" i="1"/>
  <c r="AX356" i="1"/>
  <c r="AX357" i="1"/>
  <c r="AX358" i="1"/>
  <c r="AX359" i="1"/>
  <c r="AX360" i="1"/>
  <c r="AX361" i="1"/>
  <c r="AX362" i="1"/>
  <c r="AX363" i="1"/>
  <c r="AX364" i="1"/>
  <c r="AX3" i="1"/>
  <c r="AW4" i="1"/>
  <c r="AW5" i="1"/>
  <c r="AW6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54" i="1"/>
  <c r="AW55" i="1"/>
  <c r="AW56" i="1"/>
  <c r="AW57" i="1"/>
  <c r="AW58" i="1"/>
  <c r="AW59" i="1"/>
  <c r="AW60" i="1"/>
  <c r="AW61" i="1"/>
  <c r="AW62" i="1"/>
  <c r="AW63" i="1"/>
  <c r="AW64" i="1"/>
  <c r="AW65" i="1"/>
  <c r="AW66" i="1"/>
  <c r="AW67" i="1"/>
  <c r="AW68" i="1"/>
  <c r="AW69" i="1"/>
  <c r="AW70" i="1"/>
  <c r="AW71" i="1"/>
  <c r="AW72" i="1"/>
  <c r="AW73" i="1"/>
  <c r="AW74" i="1"/>
  <c r="AW75" i="1"/>
  <c r="AW76" i="1"/>
  <c r="AW77" i="1"/>
  <c r="AW78" i="1"/>
  <c r="AW79" i="1"/>
  <c r="AW80" i="1"/>
  <c r="AW81" i="1"/>
  <c r="AW82" i="1"/>
  <c r="AW83" i="1"/>
  <c r="AW84" i="1"/>
  <c r="AW85" i="1"/>
  <c r="AW86" i="1"/>
  <c r="AW87" i="1"/>
  <c r="AW88" i="1"/>
  <c r="AW89" i="1"/>
  <c r="AW90" i="1"/>
  <c r="AW91" i="1"/>
  <c r="AW92" i="1"/>
  <c r="AW93" i="1"/>
  <c r="AW94" i="1"/>
  <c r="AW95" i="1"/>
  <c r="AW96" i="1"/>
  <c r="AW97" i="1"/>
  <c r="AW98" i="1"/>
  <c r="AW99" i="1"/>
  <c r="AW100" i="1"/>
  <c r="AW101" i="1"/>
  <c r="AW102" i="1"/>
  <c r="AW103" i="1"/>
  <c r="AW104" i="1"/>
  <c r="AW105" i="1"/>
  <c r="AW106" i="1"/>
  <c r="AW107" i="1"/>
  <c r="AW108" i="1"/>
  <c r="AW109" i="1"/>
  <c r="AW110" i="1"/>
  <c r="AW111" i="1"/>
  <c r="AW112" i="1"/>
  <c r="AW113" i="1"/>
  <c r="AW114" i="1"/>
  <c r="AW115" i="1"/>
  <c r="AW116" i="1"/>
  <c r="AW117" i="1"/>
  <c r="AW118" i="1"/>
  <c r="AW119" i="1"/>
  <c r="AW120" i="1"/>
  <c r="AW121" i="1"/>
  <c r="AW122" i="1"/>
  <c r="AW123" i="1"/>
  <c r="AW124" i="1"/>
  <c r="AW125" i="1"/>
  <c r="AW126" i="1"/>
  <c r="AW127" i="1"/>
  <c r="AW128" i="1"/>
  <c r="AW129" i="1"/>
  <c r="AW130" i="1"/>
  <c r="AW131" i="1"/>
  <c r="AW132" i="1"/>
  <c r="AW133" i="1"/>
  <c r="AW134" i="1"/>
  <c r="AW135" i="1"/>
  <c r="AW136" i="1"/>
  <c r="AW137" i="1"/>
  <c r="AW138" i="1"/>
  <c r="AW139" i="1"/>
  <c r="AW140" i="1"/>
  <c r="AW141" i="1"/>
  <c r="AW142" i="1"/>
  <c r="AW143" i="1"/>
  <c r="AW144" i="1"/>
  <c r="AW145" i="1"/>
  <c r="AW146" i="1"/>
  <c r="AW147" i="1"/>
  <c r="AW148" i="1"/>
  <c r="AW149" i="1"/>
  <c r="AW150" i="1"/>
  <c r="AW151" i="1"/>
  <c r="AW152" i="1"/>
  <c r="AW153" i="1"/>
  <c r="AW154" i="1"/>
  <c r="AW155" i="1"/>
  <c r="AW156" i="1"/>
  <c r="AW157" i="1"/>
  <c r="AW158" i="1"/>
  <c r="AW159" i="1"/>
  <c r="AW160" i="1"/>
  <c r="AW161" i="1"/>
  <c r="AW162" i="1"/>
  <c r="AW163" i="1"/>
  <c r="AW164" i="1"/>
  <c r="AW165" i="1"/>
  <c r="AW166" i="1"/>
  <c r="AW167" i="1"/>
  <c r="AW168" i="1"/>
  <c r="AW169" i="1"/>
  <c r="AW170" i="1"/>
  <c r="AW171" i="1"/>
  <c r="AW172" i="1"/>
  <c r="AW173" i="1"/>
  <c r="AW174" i="1"/>
  <c r="AW175" i="1"/>
  <c r="AW176" i="1"/>
  <c r="AW177" i="1"/>
  <c r="AW178" i="1"/>
  <c r="AW179" i="1"/>
  <c r="AW180" i="1"/>
  <c r="AW181" i="1"/>
  <c r="AW182" i="1"/>
  <c r="AW183" i="1"/>
  <c r="AW184" i="1"/>
  <c r="AW185" i="1"/>
  <c r="AW186" i="1"/>
  <c r="AW187" i="1"/>
  <c r="AW188" i="1"/>
  <c r="AW189" i="1"/>
  <c r="AW190" i="1"/>
  <c r="AW191" i="1"/>
  <c r="AW192" i="1"/>
  <c r="AW193" i="1"/>
  <c r="AW194" i="1"/>
  <c r="AW195" i="1"/>
  <c r="AW196" i="1"/>
  <c r="AW197" i="1"/>
  <c r="AW198" i="1"/>
  <c r="AW199" i="1"/>
  <c r="AW200" i="1"/>
  <c r="AW201" i="1"/>
  <c r="AW202" i="1"/>
  <c r="AW203" i="1"/>
  <c r="AW204" i="1"/>
  <c r="AW205" i="1"/>
  <c r="AW206" i="1"/>
  <c r="AW207" i="1"/>
  <c r="AW208" i="1"/>
  <c r="AW209" i="1"/>
  <c r="AW210" i="1"/>
  <c r="AW211" i="1"/>
  <c r="AW212" i="1"/>
  <c r="AW213" i="1"/>
  <c r="AW214" i="1"/>
  <c r="AW215" i="1"/>
  <c r="AW216" i="1"/>
  <c r="AW217" i="1"/>
  <c r="AW218" i="1"/>
  <c r="AW219" i="1"/>
  <c r="AW220" i="1"/>
  <c r="AW221" i="1"/>
  <c r="AW222" i="1"/>
  <c r="AW223" i="1"/>
  <c r="AW224" i="1"/>
  <c r="AW225" i="1"/>
  <c r="AW226" i="1"/>
  <c r="AW227" i="1"/>
  <c r="AW228" i="1"/>
  <c r="AW229" i="1"/>
  <c r="AW230" i="1"/>
  <c r="AW231" i="1"/>
  <c r="AW232" i="1"/>
  <c r="AW233" i="1"/>
  <c r="AW234" i="1"/>
  <c r="AW235" i="1"/>
  <c r="AW236" i="1"/>
  <c r="AW237" i="1"/>
  <c r="AW238" i="1"/>
  <c r="AW239" i="1"/>
  <c r="AW240" i="1"/>
  <c r="AW241" i="1"/>
  <c r="AW242" i="1"/>
  <c r="AW243" i="1"/>
  <c r="AW244" i="1"/>
  <c r="AW245" i="1"/>
  <c r="AW246" i="1"/>
  <c r="AW247" i="1"/>
  <c r="AW248" i="1"/>
  <c r="AW249" i="1"/>
  <c r="AW250" i="1"/>
  <c r="AW251" i="1"/>
  <c r="AW252" i="1"/>
  <c r="AW253" i="1"/>
  <c r="AW254" i="1"/>
  <c r="AW255" i="1"/>
  <c r="AW256" i="1"/>
  <c r="AW257" i="1"/>
  <c r="AW258" i="1"/>
  <c r="AW259" i="1"/>
  <c r="AW260" i="1"/>
  <c r="AW261" i="1"/>
  <c r="AW262" i="1"/>
  <c r="AW263" i="1"/>
  <c r="AW264" i="1"/>
  <c r="AW265" i="1"/>
  <c r="AW266" i="1"/>
  <c r="AW267" i="1"/>
  <c r="AW268" i="1"/>
  <c r="AW269" i="1"/>
  <c r="AW270" i="1"/>
  <c r="AW271" i="1"/>
  <c r="AW272" i="1"/>
  <c r="AW273" i="1"/>
  <c r="AW274" i="1"/>
  <c r="AW275" i="1"/>
  <c r="AW276" i="1"/>
  <c r="AW277" i="1"/>
  <c r="AW278" i="1"/>
  <c r="AW279" i="1"/>
  <c r="AW280" i="1"/>
  <c r="AW281" i="1"/>
  <c r="AW282" i="1"/>
  <c r="AW283" i="1"/>
  <c r="AW284" i="1"/>
  <c r="AW285" i="1"/>
  <c r="AW286" i="1"/>
  <c r="AW287" i="1"/>
  <c r="AW288" i="1"/>
  <c r="AW289" i="1"/>
  <c r="AW290" i="1"/>
  <c r="AW291" i="1"/>
  <c r="AW292" i="1"/>
  <c r="AW293" i="1"/>
  <c r="AW294" i="1"/>
  <c r="AW295" i="1"/>
  <c r="AW296" i="1"/>
  <c r="AW297" i="1"/>
  <c r="AW298" i="1"/>
  <c r="AW299" i="1"/>
  <c r="AW300" i="1"/>
  <c r="AW301" i="1"/>
  <c r="AW302" i="1"/>
  <c r="AW303" i="1"/>
  <c r="AW304" i="1"/>
  <c r="AW305" i="1"/>
  <c r="AW306" i="1"/>
  <c r="AW307" i="1"/>
  <c r="AW308" i="1"/>
  <c r="AW309" i="1"/>
  <c r="AW310" i="1"/>
  <c r="AW311" i="1"/>
  <c r="AW312" i="1"/>
  <c r="AW313" i="1"/>
  <c r="AW314" i="1"/>
  <c r="AW315" i="1"/>
  <c r="AW316" i="1"/>
  <c r="AW317" i="1"/>
  <c r="AW318" i="1"/>
  <c r="AW319" i="1"/>
  <c r="AW320" i="1"/>
  <c r="AW321" i="1"/>
  <c r="AW322" i="1"/>
  <c r="AW323" i="1"/>
  <c r="AW324" i="1"/>
  <c r="AW325" i="1"/>
  <c r="AW326" i="1"/>
  <c r="AW327" i="1"/>
  <c r="AW328" i="1"/>
  <c r="AW329" i="1"/>
  <c r="AW330" i="1"/>
  <c r="AW331" i="1"/>
  <c r="AW332" i="1"/>
  <c r="AW333" i="1"/>
  <c r="AW334" i="1"/>
  <c r="AW335" i="1"/>
  <c r="AW336" i="1"/>
  <c r="AW337" i="1"/>
  <c r="AW338" i="1"/>
  <c r="AW339" i="1"/>
  <c r="AW340" i="1"/>
  <c r="AW341" i="1"/>
  <c r="AW342" i="1"/>
  <c r="AW343" i="1"/>
  <c r="AW344" i="1"/>
  <c r="AW345" i="1"/>
  <c r="AW346" i="1"/>
  <c r="AW347" i="1"/>
  <c r="AW348" i="1"/>
  <c r="AW349" i="1"/>
  <c r="AW350" i="1"/>
  <c r="AW351" i="1"/>
  <c r="AW352" i="1"/>
  <c r="AW353" i="1"/>
  <c r="AW354" i="1"/>
  <c r="AW355" i="1"/>
  <c r="AW356" i="1"/>
  <c r="AW357" i="1"/>
  <c r="AW358" i="1"/>
  <c r="AW359" i="1"/>
  <c r="AW360" i="1"/>
  <c r="AW361" i="1"/>
  <c r="AW362" i="1"/>
  <c r="AW363" i="1"/>
  <c r="AW364" i="1"/>
  <c r="AW3" i="1"/>
  <c r="AV4" i="1"/>
  <c r="AV5" i="1"/>
  <c r="AV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82" i="1"/>
  <c r="AV83" i="1"/>
  <c r="AV84" i="1"/>
  <c r="AV85" i="1"/>
  <c r="AV86" i="1"/>
  <c r="AV87" i="1"/>
  <c r="AV88" i="1"/>
  <c r="AV89" i="1"/>
  <c r="AV90" i="1"/>
  <c r="AV91" i="1"/>
  <c r="AV92" i="1"/>
  <c r="AV93" i="1"/>
  <c r="AV94" i="1"/>
  <c r="AV95" i="1"/>
  <c r="AV96" i="1"/>
  <c r="AV97" i="1"/>
  <c r="AV98" i="1"/>
  <c r="AV99" i="1"/>
  <c r="AV100" i="1"/>
  <c r="AV101" i="1"/>
  <c r="AV102" i="1"/>
  <c r="AV103" i="1"/>
  <c r="AV104" i="1"/>
  <c r="AV105" i="1"/>
  <c r="AV106" i="1"/>
  <c r="AV107" i="1"/>
  <c r="AV108" i="1"/>
  <c r="AV109" i="1"/>
  <c r="AV110" i="1"/>
  <c r="AV111" i="1"/>
  <c r="AV112" i="1"/>
  <c r="AV113" i="1"/>
  <c r="AV114" i="1"/>
  <c r="AV115" i="1"/>
  <c r="AV116" i="1"/>
  <c r="AV117" i="1"/>
  <c r="AV118" i="1"/>
  <c r="AV119" i="1"/>
  <c r="AV120" i="1"/>
  <c r="AV121" i="1"/>
  <c r="AV122" i="1"/>
  <c r="AV123" i="1"/>
  <c r="AV124" i="1"/>
  <c r="AV125" i="1"/>
  <c r="AV126" i="1"/>
  <c r="AV127" i="1"/>
  <c r="AV128" i="1"/>
  <c r="AV129" i="1"/>
  <c r="AV130" i="1"/>
  <c r="AV131" i="1"/>
  <c r="AV132" i="1"/>
  <c r="AV133" i="1"/>
  <c r="AV134" i="1"/>
  <c r="AV135" i="1"/>
  <c r="AV136" i="1"/>
  <c r="AV137" i="1"/>
  <c r="AV138" i="1"/>
  <c r="AV139" i="1"/>
  <c r="AV140" i="1"/>
  <c r="AV141" i="1"/>
  <c r="AV142" i="1"/>
  <c r="AV143" i="1"/>
  <c r="AV144" i="1"/>
  <c r="AV145" i="1"/>
  <c r="AV146" i="1"/>
  <c r="AV147" i="1"/>
  <c r="AV148" i="1"/>
  <c r="AV149" i="1"/>
  <c r="AV150" i="1"/>
  <c r="AV151" i="1"/>
  <c r="AV152" i="1"/>
  <c r="AV153" i="1"/>
  <c r="AV154" i="1"/>
  <c r="AV155" i="1"/>
  <c r="AV156" i="1"/>
  <c r="AV157" i="1"/>
  <c r="AV158" i="1"/>
  <c r="AV159" i="1"/>
  <c r="AV160" i="1"/>
  <c r="AV161" i="1"/>
  <c r="AV162" i="1"/>
  <c r="AV163" i="1"/>
  <c r="AV164" i="1"/>
  <c r="AV165" i="1"/>
  <c r="AV166" i="1"/>
  <c r="AV167" i="1"/>
  <c r="AV168" i="1"/>
  <c r="AV169" i="1"/>
  <c r="AV170" i="1"/>
  <c r="AV171" i="1"/>
  <c r="AV172" i="1"/>
  <c r="AV173" i="1"/>
  <c r="AV174" i="1"/>
  <c r="AV175" i="1"/>
  <c r="AV176" i="1"/>
  <c r="AV177" i="1"/>
  <c r="AV178" i="1"/>
  <c r="AV179" i="1"/>
  <c r="AV180" i="1"/>
  <c r="AV181" i="1"/>
  <c r="AV182" i="1"/>
  <c r="AV183" i="1"/>
  <c r="AV184" i="1"/>
  <c r="AV185" i="1"/>
  <c r="AV186" i="1"/>
  <c r="AV187" i="1"/>
  <c r="AV188" i="1"/>
  <c r="AV189" i="1"/>
  <c r="AV190" i="1"/>
  <c r="AV191" i="1"/>
  <c r="AV192" i="1"/>
  <c r="AV193" i="1"/>
  <c r="AV194" i="1"/>
  <c r="AV195" i="1"/>
  <c r="AV196" i="1"/>
  <c r="AV197" i="1"/>
  <c r="AV198" i="1"/>
  <c r="AV199" i="1"/>
  <c r="AV200" i="1"/>
  <c r="AV201" i="1"/>
  <c r="AV202" i="1"/>
  <c r="AV203" i="1"/>
  <c r="AV204" i="1"/>
  <c r="AV205" i="1"/>
  <c r="AV206" i="1"/>
  <c r="AV207" i="1"/>
  <c r="AV208" i="1"/>
  <c r="AV209" i="1"/>
  <c r="AV210" i="1"/>
  <c r="AV211" i="1"/>
  <c r="AV212" i="1"/>
  <c r="AV213" i="1"/>
  <c r="AV214" i="1"/>
  <c r="AV215" i="1"/>
  <c r="AV216" i="1"/>
  <c r="AV217" i="1"/>
  <c r="AV218" i="1"/>
  <c r="AV219" i="1"/>
  <c r="AV220" i="1"/>
  <c r="AV221" i="1"/>
  <c r="AV222" i="1"/>
  <c r="AV223" i="1"/>
  <c r="AV224" i="1"/>
  <c r="AV225" i="1"/>
  <c r="AV226" i="1"/>
  <c r="AV227" i="1"/>
  <c r="AV228" i="1"/>
  <c r="AV229" i="1"/>
  <c r="AV230" i="1"/>
  <c r="AV231" i="1"/>
  <c r="AV232" i="1"/>
  <c r="AV233" i="1"/>
  <c r="AV234" i="1"/>
  <c r="AV235" i="1"/>
  <c r="AV236" i="1"/>
  <c r="AV237" i="1"/>
  <c r="AV238" i="1"/>
  <c r="AV239" i="1"/>
  <c r="AV240" i="1"/>
  <c r="AV241" i="1"/>
  <c r="AV242" i="1"/>
  <c r="AV243" i="1"/>
  <c r="AV244" i="1"/>
  <c r="AV245" i="1"/>
  <c r="AV246" i="1"/>
  <c r="AV247" i="1"/>
  <c r="AV248" i="1"/>
  <c r="AV249" i="1"/>
  <c r="AV250" i="1"/>
  <c r="AV251" i="1"/>
  <c r="AV252" i="1"/>
  <c r="AV253" i="1"/>
  <c r="AV254" i="1"/>
  <c r="AV255" i="1"/>
  <c r="AV256" i="1"/>
  <c r="AV257" i="1"/>
  <c r="AV258" i="1"/>
  <c r="AV259" i="1"/>
  <c r="AV260" i="1"/>
  <c r="AV261" i="1"/>
  <c r="AV262" i="1"/>
  <c r="AV263" i="1"/>
  <c r="AV264" i="1"/>
  <c r="AV265" i="1"/>
  <c r="AV266" i="1"/>
  <c r="AV267" i="1"/>
  <c r="AV268" i="1"/>
  <c r="AV269" i="1"/>
  <c r="AV270" i="1"/>
  <c r="AV271" i="1"/>
  <c r="AV272" i="1"/>
  <c r="AV273" i="1"/>
  <c r="AV274" i="1"/>
  <c r="AV275" i="1"/>
  <c r="AV276" i="1"/>
  <c r="AV277" i="1"/>
  <c r="AV278" i="1"/>
  <c r="AV279" i="1"/>
  <c r="AV280" i="1"/>
  <c r="AV281" i="1"/>
  <c r="AV282" i="1"/>
  <c r="AV283" i="1"/>
  <c r="AV284" i="1"/>
  <c r="AV285" i="1"/>
  <c r="AV286" i="1"/>
  <c r="AV287" i="1"/>
  <c r="AV288" i="1"/>
  <c r="AV289" i="1"/>
  <c r="AV290" i="1"/>
  <c r="AV291" i="1"/>
  <c r="AV292" i="1"/>
  <c r="AV293" i="1"/>
  <c r="AV294" i="1"/>
  <c r="AV295" i="1"/>
  <c r="AV296" i="1"/>
  <c r="AV297" i="1"/>
  <c r="AV298" i="1"/>
  <c r="AV299" i="1"/>
  <c r="AV300" i="1"/>
  <c r="AV301" i="1"/>
  <c r="AV302" i="1"/>
  <c r="AV303" i="1"/>
  <c r="AV304" i="1"/>
  <c r="AV305" i="1"/>
  <c r="AV306" i="1"/>
  <c r="AV307" i="1"/>
  <c r="AV308" i="1"/>
  <c r="AV309" i="1"/>
  <c r="AV310" i="1"/>
  <c r="AV311" i="1"/>
  <c r="AV312" i="1"/>
  <c r="AV313" i="1"/>
  <c r="AV314" i="1"/>
  <c r="AV315" i="1"/>
  <c r="AV316" i="1"/>
  <c r="AV317" i="1"/>
  <c r="AV318" i="1"/>
  <c r="AV319" i="1"/>
  <c r="AV320" i="1"/>
  <c r="AV321" i="1"/>
  <c r="AV322" i="1"/>
  <c r="AV323" i="1"/>
  <c r="AV324" i="1"/>
  <c r="AV325" i="1"/>
  <c r="AV326" i="1"/>
  <c r="AV327" i="1"/>
  <c r="AV328" i="1"/>
  <c r="AV329" i="1"/>
  <c r="AV330" i="1"/>
  <c r="AV331" i="1"/>
  <c r="AV332" i="1"/>
  <c r="AV333" i="1"/>
  <c r="AV334" i="1"/>
  <c r="AV335" i="1"/>
  <c r="AV336" i="1"/>
  <c r="AV337" i="1"/>
  <c r="AV338" i="1"/>
  <c r="AV339" i="1"/>
  <c r="AV340" i="1"/>
  <c r="AV341" i="1"/>
  <c r="AV342" i="1"/>
  <c r="AV343" i="1"/>
  <c r="AV344" i="1"/>
  <c r="AV345" i="1"/>
  <c r="AV346" i="1"/>
  <c r="AV347" i="1"/>
  <c r="AV348" i="1"/>
  <c r="AV349" i="1"/>
  <c r="AV350" i="1"/>
  <c r="AV351" i="1"/>
  <c r="AV352" i="1"/>
  <c r="AV353" i="1"/>
  <c r="AV354" i="1"/>
  <c r="AV355" i="1"/>
  <c r="AV356" i="1"/>
  <c r="AV357" i="1"/>
  <c r="AV358" i="1"/>
  <c r="AV359" i="1"/>
  <c r="AV360" i="1"/>
  <c r="AV361" i="1"/>
  <c r="AV362" i="1"/>
  <c r="AV363" i="1"/>
  <c r="AV364" i="1"/>
  <c r="AV3" i="1"/>
  <c r="AU4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91" i="1"/>
  <c r="AU92" i="1"/>
  <c r="AU93" i="1"/>
  <c r="AU94" i="1"/>
  <c r="AU95" i="1"/>
  <c r="AU96" i="1"/>
  <c r="AU97" i="1"/>
  <c r="AU98" i="1"/>
  <c r="AU99" i="1"/>
  <c r="AU100" i="1"/>
  <c r="AU101" i="1"/>
  <c r="AU102" i="1"/>
  <c r="AU103" i="1"/>
  <c r="AU104" i="1"/>
  <c r="AU105" i="1"/>
  <c r="AU106" i="1"/>
  <c r="AU107" i="1"/>
  <c r="AU108" i="1"/>
  <c r="AU109" i="1"/>
  <c r="AU110" i="1"/>
  <c r="AU111" i="1"/>
  <c r="AU112" i="1"/>
  <c r="AU113" i="1"/>
  <c r="AU114" i="1"/>
  <c r="AU115" i="1"/>
  <c r="AU116" i="1"/>
  <c r="AU117" i="1"/>
  <c r="AU118" i="1"/>
  <c r="AU119" i="1"/>
  <c r="AU120" i="1"/>
  <c r="AU121" i="1"/>
  <c r="AU122" i="1"/>
  <c r="AU123" i="1"/>
  <c r="AU124" i="1"/>
  <c r="AU125" i="1"/>
  <c r="AU126" i="1"/>
  <c r="AU127" i="1"/>
  <c r="AU128" i="1"/>
  <c r="AU129" i="1"/>
  <c r="AU130" i="1"/>
  <c r="AU131" i="1"/>
  <c r="AU132" i="1"/>
  <c r="AU133" i="1"/>
  <c r="AU134" i="1"/>
  <c r="AU135" i="1"/>
  <c r="AU136" i="1"/>
  <c r="AU137" i="1"/>
  <c r="AU138" i="1"/>
  <c r="AU139" i="1"/>
  <c r="AU140" i="1"/>
  <c r="AU141" i="1"/>
  <c r="AU142" i="1"/>
  <c r="AU143" i="1"/>
  <c r="AU144" i="1"/>
  <c r="AU145" i="1"/>
  <c r="AU146" i="1"/>
  <c r="AU147" i="1"/>
  <c r="AU148" i="1"/>
  <c r="AU149" i="1"/>
  <c r="AU150" i="1"/>
  <c r="AU151" i="1"/>
  <c r="AU152" i="1"/>
  <c r="AU153" i="1"/>
  <c r="AU154" i="1"/>
  <c r="AU155" i="1"/>
  <c r="AU156" i="1"/>
  <c r="AU157" i="1"/>
  <c r="AU158" i="1"/>
  <c r="AU159" i="1"/>
  <c r="AU160" i="1"/>
  <c r="AU161" i="1"/>
  <c r="AU162" i="1"/>
  <c r="AU163" i="1"/>
  <c r="AU164" i="1"/>
  <c r="AU165" i="1"/>
  <c r="AU166" i="1"/>
  <c r="AU167" i="1"/>
  <c r="AU168" i="1"/>
  <c r="AU169" i="1"/>
  <c r="AU170" i="1"/>
  <c r="AU171" i="1"/>
  <c r="AU172" i="1"/>
  <c r="AU173" i="1"/>
  <c r="AU174" i="1"/>
  <c r="AU175" i="1"/>
  <c r="AU176" i="1"/>
  <c r="AU177" i="1"/>
  <c r="AU178" i="1"/>
  <c r="AU179" i="1"/>
  <c r="AU180" i="1"/>
  <c r="AU181" i="1"/>
  <c r="AU182" i="1"/>
  <c r="AU183" i="1"/>
  <c r="AU184" i="1"/>
  <c r="AU185" i="1"/>
  <c r="AU186" i="1"/>
  <c r="AU187" i="1"/>
  <c r="AU188" i="1"/>
  <c r="AU189" i="1"/>
  <c r="AU190" i="1"/>
  <c r="AU191" i="1"/>
  <c r="AU192" i="1"/>
  <c r="AU193" i="1"/>
  <c r="AU194" i="1"/>
  <c r="AU195" i="1"/>
  <c r="AU196" i="1"/>
  <c r="AU197" i="1"/>
  <c r="AU198" i="1"/>
  <c r="AU199" i="1"/>
  <c r="AU200" i="1"/>
  <c r="AU201" i="1"/>
  <c r="AU202" i="1"/>
  <c r="AU203" i="1"/>
  <c r="AU204" i="1"/>
  <c r="AU205" i="1"/>
  <c r="AU206" i="1"/>
  <c r="AU207" i="1"/>
  <c r="AU208" i="1"/>
  <c r="AU209" i="1"/>
  <c r="AU210" i="1"/>
  <c r="AU211" i="1"/>
  <c r="AU212" i="1"/>
  <c r="AU213" i="1"/>
  <c r="AU214" i="1"/>
  <c r="AU215" i="1"/>
  <c r="AU216" i="1"/>
  <c r="AU217" i="1"/>
  <c r="AU218" i="1"/>
  <c r="AU219" i="1"/>
  <c r="AU220" i="1"/>
  <c r="AU221" i="1"/>
  <c r="AU222" i="1"/>
  <c r="AU223" i="1"/>
  <c r="AU224" i="1"/>
  <c r="AU225" i="1"/>
  <c r="AU226" i="1"/>
  <c r="AU227" i="1"/>
  <c r="AU228" i="1"/>
  <c r="AU229" i="1"/>
  <c r="AU230" i="1"/>
  <c r="AU231" i="1"/>
  <c r="AU232" i="1"/>
  <c r="AU233" i="1"/>
  <c r="AU234" i="1"/>
  <c r="AU235" i="1"/>
  <c r="AU236" i="1"/>
  <c r="AU237" i="1"/>
  <c r="AU238" i="1"/>
  <c r="AU239" i="1"/>
  <c r="AU240" i="1"/>
  <c r="AU241" i="1"/>
  <c r="AU242" i="1"/>
  <c r="AU243" i="1"/>
  <c r="AU244" i="1"/>
  <c r="AU245" i="1"/>
  <c r="AU246" i="1"/>
  <c r="AU247" i="1"/>
  <c r="AU248" i="1"/>
  <c r="AU249" i="1"/>
  <c r="AU250" i="1"/>
  <c r="AU251" i="1"/>
  <c r="AU252" i="1"/>
  <c r="AU253" i="1"/>
  <c r="AU254" i="1"/>
  <c r="AU255" i="1"/>
  <c r="AU256" i="1"/>
  <c r="AU257" i="1"/>
  <c r="AU258" i="1"/>
  <c r="AU259" i="1"/>
  <c r="AU260" i="1"/>
  <c r="AU261" i="1"/>
  <c r="AU262" i="1"/>
  <c r="AU263" i="1"/>
  <c r="AU264" i="1"/>
  <c r="AU265" i="1"/>
  <c r="AU266" i="1"/>
  <c r="AU267" i="1"/>
  <c r="AU268" i="1"/>
  <c r="AU269" i="1"/>
  <c r="AU270" i="1"/>
  <c r="AU271" i="1"/>
  <c r="AU272" i="1"/>
  <c r="AU273" i="1"/>
  <c r="AU274" i="1"/>
  <c r="AU275" i="1"/>
  <c r="AU276" i="1"/>
  <c r="AU277" i="1"/>
  <c r="AU278" i="1"/>
  <c r="AU279" i="1"/>
  <c r="AU280" i="1"/>
  <c r="AU281" i="1"/>
  <c r="AU282" i="1"/>
  <c r="AU283" i="1"/>
  <c r="AU284" i="1"/>
  <c r="AU285" i="1"/>
  <c r="AU286" i="1"/>
  <c r="AU287" i="1"/>
  <c r="AU288" i="1"/>
  <c r="AU289" i="1"/>
  <c r="AU290" i="1"/>
  <c r="AU291" i="1"/>
  <c r="AU292" i="1"/>
  <c r="AU293" i="1"/>
  <c r="AU294" i="1"/>
  <c r="AU295" i="1"/>
  <c r="AU296" i="1"/>
  <c r="AU297" i="1"/>
  <c r="AU298" i="1"/>
  <c r="AU299" i="1"/>
  <c r="AU300" i="1"/>
  <c r="AU301" i="1"/>
  <c r="AU302" i="1"/>
  <c r="AU303" i="1"/>
  <c r="AU304" i="1"/>
  <c r="AU305" i="1"/>
  <c r="AU306" i="1"/>
  <c r="AU307" i="1"/>
  <c r="AU308" i="1"/>
  <c r="AU309" i="1"/>
  <c r="AU310" i="1"/>
  <c r="AU311" i="1"/>
  <c r="AU312" i="1"/>
  <c r="AU313" i="1"/>
  <c r="AU314" i="1"/>
  <c r="AU315" i="1"/>
  <c r="AU316" i="1"/>
  <c r="AU317" i="1"/>
  <c r="AU318" i="1"/>
  <c r="AU319" i="1"/>
  <c r="AU320" i="1"/>
  <c r="AU321" i="1"/>
  <c r="AU322" i="1"/>
  <c r="AU323" i="1"/>
  <c r="AU324" i="1"/>
  <c r="AU325" i="1"/>
  <c r="AU326" i="1"/>
  <c r="AU327" i="1"/>
  <c r="AU328" i="1"/>
  <c r="AU329" i="1"/>
  <c r="AU330" i="1"/>
  <c r="AU331" i="1"/>
  <c r="AU332" i="1"/>
  <c r="AU333" i="1"/>
  <c r="AU334" i="1"/>
  <c r="AU335" i="1"/>
  <c r="AU336" i="1"/>
  <c r="AU337" i="1"/>
  <c r="AU338" i="1"/>
  <c r="AU339" i="1"/>
  <c r="AU340" i="1"/>
  <c r="AU341" i="1"/>
  <c r="AU342" i="1"/>
  <c r="AU343" i="1"/>
  <c r="AU344" i="1"/>
  <c r="AU345" i="1"/>
  <c r="AU346" i="1"/>
  <c r="AU347" i="1"/>
  <c r="AU348" i="1"/>
  <c r="AU349" i="1"/>
  <c r="AU350" i="1"/>
  <c r="AU351" i="1"/>
  <c r="AU352" i="1"/>
  <c r="AU353" i="1"/>
  <c r="AU354" i="1"/>
  <c r="AU355" i="1"/>
  <c r="AU356" i="1"/>
  <c r="AU357" i="1"/>
  <c r="AU358" i="1"/>
  <c r="AU359" i="1"/>
  <c r="AU360" i="1"/>
  <c r="AU361" i="1"/>
  <c r="AU362" i="1"/>
  <c r="AU363" i="1"/>
  <c r="AU364" i="1"/>
  <c r="AU3" i="1"/>
  <c r="AT4" i="1"/>
  <c r="AT5" i="1"/>
  <c r="AT6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82" i="1"/>
  <c r="AT83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96" i="1"/>
  <c r="AT97" i="1"/>
  <c r="AT98" i="1"/>
  <c r="AT99" i="1"/>
  <c r="AT100" i="1"/>
  <c r="AT101" i="1"/>
  <c r="AT102" i="1"/>
  <c r="AT103" i="1"/>
  <c r="AT104" i="1"/>
  <c r="AT105" i="1"/>
  <c r="AT106" i="1"/>
  <c r="AT107" i="1"/>
  <c r="AT108" i="1"/>
  <c r="AT109" i="1"/>
  <c r="AT110" i="1"/>
  <c r="AT111" i="1"/>
  <c r="AT112" i="1"/>
  <c r="AT113" i="1"/>
  <c r="AT114" i="1"/>
  <c r="AT115" i="1"/>
  <c r="AT116" i="1"/>
  <c r="AT117" i="1"/>
  <c r="AT118" i="1"/>
  <c r="AT119" i="1"/>
  <c r="AT120" i="1"/>
  <c r="AT121" i="1"/>
  <c r="AT122" i="1"/>
  <c r="AT123" i="1"/>
  <c r="AT124" i="1"/>
  <c r="AT125" i="1"/>
  <c r="AT126" i="1"/>
  <c r="AT127" i="1"/>
  <c r="AT128" i="1"/>
  <c r="AT129" i="1"/>
  <c r="AT130" i="1"/>
  <c r="AT131" i="1"/>
  <c r="AT132" i="1"/>
  <c r="AT133" i="1"/>
  <c r="AT134" i="1"/>
  <c r="AT135" i="1"/>
  <c r="AT136" i="1"/>
  <c r="AT137" i="1"/>
  <c r="AT138" i="1"/>
  <c r="AT139" i="1"/>
  <c r="AT140" i="1"/>
  <c r="AT141" i="1"/>
  <c r="AT142" i="1"/>
  <c r="AT143" i="1"/>
  <c r="AT144" i="1"/>
  <c r="AT145" i="1"/>
  <c r="AT146" i="1"/>
  <c r="AT147" i="1"/>
  <c r="AT148" i="1"/>
  <c r="AT149" i="1"/>
  <c r="AT150" i="1"/>
  <c r="AT151" i="1"/>
  <c r="AT152" i="1"/>
  <c r="AT153" i="1"/>
  <c r="AT154" i="1"/>
  <c r="AT155" i="1"/>
  <c r="AT156" i="1"/>
  <c r="AT157" i="1"/>
  <c r="AT158" i="1"/>
  <c r="AT159" i="1"/>
  <c r="AT160" i="1"/>
  <c r="AT161" i="1"/>
  <c r="AT162" i="1"/>
  <c r="AT163" i="1"/>
  <c r="AT164" i="1"/>
  <c r="AT165" i="1"/>
  <c r="AT166" i="1"/>
  <c r="AT167" i="1"/>
  <c r="AT168" i="1"/>
  <c r="AT169" i="1"/>
  <c r="AT170" i="1"/>
  <c r="AT171" i="1"/>
  <c r="AT172" i="1"/>
  <c r="AT173" i="1"/>
  <c r="AT174" i="1"/>
  <c r="AT175" i="1"/>
  <c r="AT176" i="1"/>
  <c r="AT177" i="1"/>
  <c r="AT178" i="1"/>
  <c r="AT179" i="1"/>
  <c r="AT180" i="1"/>
  <c r="AT181" i="1"/>
  <c r="AT182" i="1"/>
  <c r="AT183" i="1"/>
  <c r="AT184" i="1"/>
  <c r="AT185" i="1"/>
  <c r="AT186" i="1"/>
  <c r="AT187" i="1"/>
  <c r="AT188" i="1"/>
  <c r="AT189" i="1"/>
  <c r="AT190" i="1"/>
  <c r="AT191" i="1"/>
  <c r="AT192" i="1"/>
  <c r="AT193" i="1"/>
  <c r="AT194" i="1"/>
  <c r="AT195" i="1"/>
  <c r="AT196" i="1"/>
  <c r="AT197" i="1"/>
  <c r="AT198" i="1"/>
  <c r="AT199" i="1"/>
  <c r="AT200" i="1"/>
  <c r="AT201" i="1"/>
  <c r="AT202" i="1"/>
  <c r="AT203" i="1"/>
  <c r="AT204" i="1"/>
  <c r="AT205" i="1"/>
  <c r="AT206" i="1"/>
  <c r="AT207" i="1"/>
  <c r="AT208" i="1"/>
  <c r="AT209" i="1"/>
  <c r="AT210" i="1"/>
  <c r="AT211" i="1"/>
  <c r="AT212" i="1"/>
  <c r="AT213" i="1"/>
  <c r="AT214" i="1"/>
  <c r="AT215" i="1"/>
  <c r="AT216" i="1"/>
  <c r="AT217" i="1"/>
  <c r="AT218" i="1"/>
  <c r="AT219" i="1"/>
  <c r="AT220" i="1"/>
  <c r="AT221" i="1"/>
  <c r="AT222" i="1"/>
  <c r="AT223" i="1"/>
  <c r="AT224" i="1"/>
  <c r="AT225" i="1"/>
  <c r="AT226" i="1"/>
  <c r="AT227" i="1"/>
  <c r="AT228" i="1"/>
  <c r="AT229" i="1"/>
  <c r="AT230" i="1"/>
  <c r="AT231" i="1"/>
  <c r="AT232" i="1"/>
  <c r="AT233" i="1"/>
  <c r="AT234" i="1"/>
  <c r="AT235" i="1"/>
  <c r="AT236" i="1"/>
  <c r="AT237" i="1"/>
  <c r="AT238" i="1"/>
  <c r="AT239" i="1"/>
  <c r="AT240" i="1"/>
  <c r="AT241" i="1"/>
  <c r="AT242" i="1"/>
  <c r="AT243" i="1"/>
  <c r="AT244" i="1"/>
  <c r="AT245" i="1"/>
  <c r="AT246" i="1"/>
  <c r="AT247" i="1"/>
  <c r="AT248" i="1"/>
  <c r="AT249" i="1"/>
  <c r="AT250" i="1"/>
  <c r="AT251" i="1"/>
  <c r="AT252" i="1"/>
  <c r="AT253" i="1"/>
  <c r="AT254" i="1"/>
  <c r="AT255" i="1"/>
  <c r="AT256" i="1"/>
  <c r="AT257" i="1"/>
  <c r="AT258" i="1"/>
  <c r="AT259" i="1"/>
  <c r="AT260" i="1"/>
  <c r="AT261" i="1"/>
  <c r="AT262" i="1"/>
  <c r="AT263" i="1"/>
  <c r="AT264" i="1"/>
  <c r="AT265" i="1"/>
  <c r="AT266" i="1"/>
  <c r="AT267" i="1"/>
  <c r="AT268" i="1"/>
  <c r="AT269" i="1"/>
  <c r="AT270" i="1"/>
  <c r="AT271" i="1"/>
  <c r="AT272" i="1"/>
  <c r="AT273" i="1"/>
  <c r="AT274" i="1"/>
  <c r="AT275" i="1"/>
  <c r="AT276" i="1"/>
  <c r="AT277" i="1"/>
  <c r="AT278" i="1"/>
  <c r="AT279" i="1"/>
  <c r="AT280" i="1"/>
  <c r="AT281" i="1"/>
  <c r="AT282" i="1"/>
  <c r="AT283" i="1"/>
  <c r="AT284" i="1"/>
  <c r="AT285" i="1"/>
  <c r="AT286" i="1"/>
  <c r="AT287" i="1"/>
  <c r="AT288" i="1"/>
  <c r="AT289" i="1"/>
  <c r="AT290" i="1"/>
  <c r="AT291" i="1"/>
  <c r="AT292" i="1"/>
  <c r="AT293" i="1"/>
  <c r="AT294" i="1"/>
  <c r="AT295" i="1"/>
  <c r="AT296" i="1"/>
  <c r="AT297" i="1"/>
  <c r="AT298" i="1"/>
  <c r="AT299" i="1"/>
  <c r="AT300" i="1"/>
  <c r="AT301" i="1"/>
  <c r="AT302" i="1"/>
  <c r="AT303" i="1"/>
  <c r="AT304" i="1"/>
  <c r="AT305" i="1"/>
  <c r="AT306" i="1"/>
  <c r="AT307" i="1"/>
  <c r="AT308" i="1"/>
  <c r="AT309" i="1"/>
  <c r="AT310" i="1"/>
  <c r="AT311" i="1"/>
  <c r="AT312" i="1"/>
  <c r="AT313" i="1"/>
  <c r="AT314" i="1"/>
  <c r="AT315" i="1"/>
  <c r="AT316" i="1"/>
  <c r="AT317" i="1"/>
  <c r="AT318" i="1"/>
  <c r="AT319" i="1"/>
  <c r="AT320" i="1"/>
  <c r="AT321" i="1"/>
  <c r="AT322" i="1"/>
  <c r="AT323" i="1"/>
  <c r="AT324" i="1"/>
  <c r="AT325" i="1"/>
  <c r="AT326" i="1"/>
  <c r="AT327" i="1"/>
  <c r="AT328" i="1"/>
  <c r="AT329" i="1"/>
  <c r="AT330" i="1"/>
  <c r="AT331" i="1"/>
  <c r="AT332" i="1"/>
  <c r="AT333" i="1"/>
  <c r="AT334" i="1"/>
  <c r="AT335" i="1"/>
  <c r="AT336" i="1"/>
  <c r="AT337" i="1"/>
  <c r="AT338" i="1"/>
  <c r="AT339" i="1"/>
  <c r="AT340" i="1"/>
  <c r="AT341" i="1"/>
  <c r="AT342" i="1"/>
  <c r="AT343" i="1"/>
  <c r="AT344" i="1"/>
  <c r="AT345" i="1"/>
  <c r="AT346" i="1"/>
  <c r="AT347" i="1"/>
  <c r="AT348" i="1"/>
  <c r="AT349" i="1"/>
  <c r="AT350" i="1"/>
  <c r="AT351" i="1"/>
  <c r="AT352" i="1"/>
  <c r="AT353" i="1"/>
  <c r="AT354" i="1"/>
  <c r="AT355" i="1"/>
  <c r="AT356" i="1"/>
  <c r="AT357" i="1"/>
  <c r="AT358" i="1"/>
  <c r="AT359" i="1"/>
  <c r="AT360" i="1"/>
  <c r="AT361" i="1"/>
  <c r="AT362" i="1"/>
  <c r="AT363" i="1"/>
  <c r="AT364" i="1"/>
  <c r="AT3" i="1"/>
  <c r="AS4" i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S101" i="1"/>
  <c r="AS102" i="1"/>
  <c r="AS103" i="1"/>
  <c r="AS104" i="1"/>
  <c r="AS105" i="1"/>
  <c r="AS106" i="1"/>
  <c r="AS107" i="1"/>
  <c r="AS108" i="1"/>
  <c r="AS109" i="1"/>
  <c r="AS110" i="1"/>
  <c r="AS111" i="1"/>
  <c r="AS112" i="1"/>
  <c r="AS113" i="1"/>
  <c r="AS114" i="1"/>
  <c r="AS115" i="1"/>
  <c r="AS116" i="1"/>
  <c r="AS117" i="1"/>
  <c r="AS118" i="1"/>
  <c r="AS119" i="1"/>
  <c r="AS120" i="1"/>
  <c r="AS121" i="1"/>
  <c r="AS122" i="1"/>
  <c r="AS123" i="1"/>
  <c r="AS124" i="1"/>
  <c r="AS125" i="1"/>
  <c r="AS126" i="1"/>
  <c r="AS127" i="1"/>
  <c r="AS128" i="1"/>
  <c r="AS129" i="1"/>
  <c r="AS130" i="1"/>
  <c r="AS131" i="1"/>
  <c r="AS132" i="1"/>
  <c r="AS133" i="1"/>
  <c r="AS134" i="1"/>
  <c r="AS135" i="1"/>
  <c r="AS136" i="1"/>
  <c r="AS137" i="1"/>
  <c r="AS138" i="1"/>
  <c r="AS139" i="1"/>
  <c r="AS140" i="1"/>
  <c r="AS141" i="1"/>
  <c r="AS142" i="1"/>
  <c r="AS143" i="1"/>
  <c r="AS144" i="1"/>
  <c r="AS145" i="1"/>
  <c r="AS146" i="1"/>
  <c r="AS147" i="1"/>
  <c r="AS148" i="1"/>
  <c r="AS149" i="1"/>
  <c r="AS150" i="1"/>
  <c r="AS151" i="1"/>
  <c r="AS152" i="1"/>
  <c r="AS153" i="1"/>
  <c r="AS154" i="1"/>
  <c r="AS155" i="1"/>
  <c r="AS156" i="1"/>
  <c r="AS157" i="1"/>
  <c r="AS158" i="1"/>
  <c r="AS159" i="1"/>
  <c r="AS160" i="1"/>
  <c r="AS161" i="1"/>
  <c r="AS162" i="1"/>
  <c r="AS163" i="1"/>
  <c r="AS164" i="1"/>
  <c r="AS165" i="1"/>
  <c r="AS166" i="1"/>
  <c r="AS167" i="1"/>
  <c r="AS168" i="1"/>
  <c r="AS169" i="1"/>
  <c r="AS170" i="1"/>
  <c r="AS171" i="1"/>
  <c r="AS172" i="1"/>
  <c r="AS173" i="1"/>
  <c r="AS174" i="1"/>
  <c r="AS175" i="1"/>
  <c r="AS176" i="1"/>
  <c r="AS177" i="1"/>
  <c r="AS178" i="1"/>
  <c r="AS179" i="1"/>
  <c r="AS180" i="1"/>
  <c r="AS181" i="1"/>
  <c r="AS182" i="1"/>
  <c r="AS183" i="1"/>
  <c r="AS184" i="1"/>
  <c r="AS185" i="1"/>
  <c r="AS186" i="1"/>
  <c r="AS187" i="1"/>
  <c r="AS188" i="1"/>
  <c r="AS189" i="1"/>
  <c r="AS190" i="1"/>
  <c r="AS191" i="1"/>
  <c r="AS192" i="1"/>
  <c r="AS193" i="1"/>
  <c r="AS194" i="1"/>
  <c r="AS195" i="1"/>
  <c r="AS196" i="1"/>
  <c r="AS197" i="1"/>
  <c r="AS198" i="1"/>
  <c r="AS199" i="1"/>
  <c r="AS200" i="1"/>
  <c r="AS201" i="1"/>
  <c r="AS202" i="1"/>
  <c r="AS203" i="1"/>
  <c r="AS204" i="1"/>
  <c r="AS205" i="1"/>
  <c r="AS206" i="1"/>
  <c r="AS207" i="1"/>
  <c r="AS208" i="1"/>
  <c r="AS209" i="1"/>
  <c r="AS210" i="1"/>
  <c r="AS211" i="1"/>
  <c r="AS212" i="1"/>
  <c r="AS213" i="1"/>
  <c r="AS214" i="1"/>
  <c r="AS215" i="1"/>
  <c r="AS216" i="1"/>
  <c r="AS217" i="1"/>
  <c r="AS218" i="1"/>
  <c r="AS219" i="1"/>
  <c r="AS220" i="1"/>
  <c r="AS221" i="1"/>
  <c r="AS222" i="1"/>
  <c r="AS223" i="1"/>
  <c r="AS224" i="1"/>
  <c r="AS225" i="1"/>
  <c r="AS226" i="1"/>
  <c r="AS227" i="1"/>
  <c r="AS228" i="1"/>
  <c r="AS229" i="1"/>
  <c r="AS230" i="1"/>
  <c r="AS231" i="1"/>
  <c r="AS232" i="1"/>
  <c r="AS233" i="1"/>
  <c r="AS234" i="1"/>
  <c r="AS235" i="1"/>
  <c r="AS236" i="1"/>
  <c r="AS237" i="1"/>
  <c r="AS238" i="1"/>
  <c r="AS239" i="1"/>
  <c r="AS240" i="1"/>
  <c r="AS241" i="1"/>
  <c r="AS242" i="1"/>
  <c r="AS243" i="1"/>
  <c r="AS244" i="1"/>
  <c r="AS245" i="1"/>
  <c r="AS246" i="1"/>
  <c r="AS247" i="1"/>
  <c r="AS248" i="1"/>
  <c r="AS249" i="1"/>
  <c r="AS250" i="1"/>
  <c r="AS251" i="1"/>
  <c r="AS252" i="1"/>
  <c r="AS253" i="1"/>
  <c r="AS254" i="1"/>
  <c r="AS255" i="1"/>
  <c r="AS256" i="1"/>
  <c r="AS257" i="1"/>
  <c r="AS258" i="1"/>
  <c r="AS259" i="1"/>
  <c r="AS260" i="1"/>
  <c r="AS261" i="1"/>
  <c r="AS262" i="1"/>
  <c r="AS263" i="1"/>
  <c r="AS264" i="1"/>
  <c r="AS265" i="1"/>
  <c r="AS266" i="1"/>
  <c r="AS267" i="1"/>
  <c r="AS268" i="1"/>
  <c r="AS269" i="1"/>
  <c r="AS270" i="1"/>
  <c r="AS271" i="1"/>
  <c r="AS272" i="1"/>
  <c r="AS273" i="1"/>
  <c r="AS274" i="1"/>
  <c r="AS275" i="1"/>
  <c r="AS276" i="1"/>
  <c r="AS277" i="1"/>
  <c r="AS278" i="1"/>
  <c r="AS279" i="1"/>
  <c r="AS280" i="1"/>
  <c r="AS281" i="1"/>
  <c r="AS282" i="1"/>
  <c r="AS283" i="1"/>
  <c r="AS284" i="1"/>
  <c r="AS285" i="1"/>
  <c r="AS286" i="1"/>
  <c r="AS287" i="1"/>
  <c r="AS288" i="1"/>
  <c r="AS289" i="1"/>
  <c r="AS290" i="1"/>
  <c r="AS291" i="1"/>
  <c r="AS292" i="1"/>
  <c r="AS293" i="1"/>
  <c r="AS294" i="1"/>
  <c r="AS295" i="1"/>
  <c r="AS296" i="1"/>
  <c r="AS297" i="1"/>
  <c r="AS298" i="1"/>
  <c r="AS299" i="1"/>
  <c r="AS300" i="1"/>
  <c r="AS301" i="1"/>
  <c r="AS302" i="1"/>
  <c r="AS303" i="1"/>
  <c r="AS304" i="1"/>
  <c r="AS305" i="1"/>
  <c r="AS306" i="1"/>
  <c r="AS307" i="1"/>
  <c r="AS308" i="1"/>
  <c r="AS309" i="1"/>
  <c r="AS310" i="1"/>
  <c r="AS311" i="1"/>
  <c r="AS312" i="1"/>
  <c r="AS313" i="1"/>
  <c r="AS314" i="1"/>
  <c r="AS315" i="1"/>
  <c r="AS316" i="1"/>
  <c r="AS317" i="1"/>
  <c r="AS318" i="1"/>
  <c r="AS319" i="1"/>
  <c r="AS320" i="1"/>
  <c r="AS321" i="1"/>
  <c r="AS322" i="1"/>
  <c r="AS323" i="1"/>
  <c r="AS324" i="1"/>
  <c r="AS325" i="1"/>
  <c r="AS326" i="1"/>
  <c r="AS327" i="1"/>
  <c r="AS328" i="1"/>
  <c r="AS329" i="1"/>
  <c r="AS330" i="1"/>
  <c r="AS331" i="1"/>
  <c r="AS332" i="1"/>
  <c r="AS333" i="1"/>
  <c r="AS334" i="1"/>
  <c r="AS335" i="1"/>
  <c r="AS336" i="1"/>
  <c r="AS337" i="1"/>
  <c r="AS338" i="1"/>
  <c r="AS339" i="1"/>
  <c r="AS340" i="1"/>
  <c r="AS341" i="1"/>
  <c r="AS342" i="1"/>
  <c r="AS343" i="1"/>
  <c r="AS344" i="1"/>
  <c r="AS345" i="1"/>
  <c r="AS346" i="1"/>
  <c r="AS347" i="1"/>
  <c r="AS348" i="1"/>
  <c r="AS349" i="1"/>
  <c r="AS350" i="1"/>
  <c r="AS351" i="1"/>
  <c r="AS352" i="1"/>
  <c r="AS353" i="1"/>
  <c r="AS354" i="1"/>
  <c r="AS355" i="1"/>
  <c r="AS356" i="1"/>
  <c r="AS357" i="1"/>
  <c r="AS358" i="1"/>
  <c r="AS359" i="1"/>
  <c r="AS360" i="1"/>
  <c r="AS361" i="1"/>
  <c r="AS362" i="1"/>
  <c r="AS363" i="1"/>
  <c r="AS364" i="1"/>
  <c r="AS3" i="1"/>
  <c r="AR4" i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114" i="1"/>
  <c r="AR115" i="1"/>
  <c r="AR116" i="1"/>
  <c r="AR117" i="1"/>
  <c r="AR118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R150" i="1"/>
  <c r="AR151" i="1"/>
  <c r="AR152" i="1"/>
  <c r="AR153" i="1"/>
  <c r="AR154" i="1"/>
  <c r="AR155" i="1"/>
  <c r="AR156" i="1"/>
  <c r="AR157" i="1"/>
  <c r="AR158" i="1"/>
  <c r="AR159" i="1"/>
  <c r="AR160" i="1"/>
  <c r="AR161" i="1"/>
  <c r="AR162" i="1"/>
  <c r="AR163" i="1"/>
  <c r="AR164" i="1"/>
  <c r="AR165" i="1"/>
  <c r="AR166" i="1"/>
  <c r="AR167" i="1"/>
  <c r="AR168" i="1"/>
  <c r="AR169" i="1"/>
  <c r="AR170" i="1"/>
  <c r="AR171" i="1"/>
  <c r="AR172" i="1"/>
  <c r="AR173" i="1"/>
  <c r="AR174" i="1"/>
  <c r="AR175" i="1"/>
  <c r="AR176" i="1"/>
  <c r="AR177" i="1"/>
  <c r="AR178" i="1"/>
  <c r="AR179" i="1"/>
  <c r="AR180" i="1"/>
  <c r="AR181" i="1"/>
  <c r="AR182" i="1"/>
  <c r="AR183" i="1"/>
  <c r="AR184" i="1"/>
  <c r="AR185" i="1"/>
  <c r="AR186" i="1"/>
  <c r="AR187" i="1"/>
  <c r="AR188" i="1"/>
  <c r="AR189" i="1"/>
  <c r="AR190" i="1"/>
  <c r="AR191" i="1"/>
  <c r="AR192" i="1"/>
  <c r="AR193" i="1"/>
  <c r="AR194" i="1"/>
  <c r="AR195" i="1"/>
  <c r="AR196" i="1"/>
  <c r="AR197" i="1"/>
  <c r="AR198" i="1"/>
  <c r="AR199" i="1"/>
  <c r="AR200" i="1"/>
  <c r="AR201" i="1"/>
  <c r="AR202" i="1"/>
  <c r="AR203" i="1"/>
  <c r="AR204" i="1"/>
  <c r="AR205" i="1"/>
  <c r="AR206" i="1"/>
  <c r="AR207" i="1"/>
  <c r="AR208" i="1"/>
  <c r="AR209" i="1"/>
  <c r="AR210" i="1"/>
  <c r="AR211" i="1"/>
  <c r="AR212" i="1"/>
  <c r="AR213" i="1"/>
  <c r="AR214" i="1"/>
  <c r="AR215" i="1"/>
  <c r="AR216" i="1"/>
  <c r="AR217" i="1"/>
  <c r="AR218" i="1"/>
  <c r="AR219" i="1"/>
  <c r="AR220" i="1"/>
  <c r="AR221" i="1"/>
  <c r="AR222" i="1"/>
  <c r="AR223" i="1"/>
  <c r="AR224" i="1"/>
  <c r="AR225" i="1"/>
  <c r="AR226" i="1"/>
  <c r="AR227" i="1"/>
  <c r="AR228" i="1"/>
  <c r="AR229" i="1"/>
  <c r="AR230" i="1"/>
  <c r="AR231" i="1"/>
  <c r="AR232" i="1"/>
  <c r="AR233" i="1"/>
  <c r="AR234" i="1"/>
  <c r="AR235" i="1"/>
  <c r="AR236" i="1"/>
  <c r="AR237" i="1"/>
  <c r="AR238" i="1"/>
  <c r="AR239" i="1"/>
  <c r="AR240" i="1"/>
  <c r="AR241" i="1"/>
  <c r="AR242" i="1"/>
  <c r="AR243" i="1"/>
  <c r="AR244" i="1"/>
  <c r="AR245" i="1"/>
  <c r="AR246" i="1"/>
  <c r="AR247" i="1"/>
  <c r="AR248" i="1"/>
  <c r="AR249" i="1"/>
  <c r="AR250" i="1"/>
  <c r="AR251" i="1"/>
  <c r="AR252" i="1"/>
  <c r="AR253" i="1"/>
  <c r="AR254" i="1"/>
  <c r="AR255" i="1"/>
  <c r="AR256" i="1"/>
  <c r="AR257" i="1"/>
  <c r="AR258" i="1"/>
  <c r="AR259" i="1"/>
  <c r="AR260" i="1"/>
  <c r="AR261" i="1"/>
  <c r="AR262" i="1"/>
  <c r="AR263" i="1"/>
  <c r="AR264" i="1"/>
  <c r="AR265" i="1"/>
  <c r="AR266" i="1"/>
  <c r="AR267" i="1"/>
  <c r="AR268" i="1"/>
  <c r="AR269" i="1"/>
  <c r="AR270" i="1"/>
  <c r="AR271" i="1"/>
  <c r="AR272" i="1"/>
  <c r="AR273" i="1"/>
  <c r="AR274" i="1"/>
  <c r="AR275" i="1"/>
  <c r="AR276" i="1"/>
  <c r="AR277" i="1"/>
  <c r="AR278" i="1"/>
  <c r="AR279" i="1"/>
  <c r="AR280" i="1"/>
  <c r="AR281" i="1"/>
  <c r="AR282" i="1"/>
  <c r="AR283" i="1"/>
  <c r="AR284" i="1"/>
  <c r="AR285" i="1"/>
  <c r="AR286" i="1"/>
  <c r="AR287" i="1"/>
  <c r="AR288" i="1"/>
  <c r="AR289" i="1"/>
  <c r="AR290" i="1"/>
  <c r="AR291" i="1"/>
  <c r="AR292" i="1"/>
  <c r="AR293" i="1"/>
  <c r="AR294" i="1"/>
  <c r="AR295" i="1"/>
  <c r="AR296" i="1"/>
  <c r="AR297" i="1"/>
  <c r="AR298" i="1"/>
  <c r="AR299" i="1"/>
  <c r="AR300" i="1"/>
  <c r="AR301" i="1"/>
  <c r="AR302" i="1"/>
  <c r="AR303" i="1"/>
  <c r="AR304" i="1"/>
  <c r="AR305" i="1"/>
  <c r="AR306" i="1"/>
  <c r="AR307" i="1"/>
  <c r="AR308" i="1"/>
  <c r="AR309" i="1"/>
  <c r="AR310" i="1"/>
  <c r="AR311" i="1"/>
  <c r="AR312" i="1"/>
  <c r="AR313" i="1"/>
  <c r="AR314" i="1"/>
  <c r="AR315" i="1"/>
  <c r="AR316" i="1"/>
  <c r="AR317" i="1"/>
  <c r="AR318" i="1"/>
  <c r="AR319" i="1"/>
  <c r="AR320" i="1"/>
  <c r="AR321" i="1"/>
  <c r="AR322" i="1"/>
  <c r="AR323" i="1"/>
  <c r="AR324" i="1"/>
  <c r="AR325" i="1"/>
  <c r="AR326" i="1"/>
  <c r="AR327" i="1"/>
  <c r="AR328" i="1"/>
  <c r="AR329" i="1"/>
  <c r="AR330" i="1"/>
  <c r="AR331" i="1"/>
  <c r="AR332" i="1"/>
  <c r="AR333" i="1"/>
  <c r="AR334" i="1"/>
  <c r="AR335" i="1"/>
  <c r="AR336" i="1"/>
  <c r="AR337" i="1"/>
  <c r="AR338" i="1"/>
  <c r="AR339" i="1"/>
  <c r="AR340" i="1"/>
  <c r="AR341" i="1"/>
  <c r="AR342" i="1"/>
  <c r="AR343" i="1"/>
  <c r="AR344" i="1"/>
  <c r="AR345" i="1"/>
  <c r="AR346" i="1"/>
  <c r="AR347" i="1"/>
  <c r="AR348" i="1"/>
  <c r="AR349" i="1"/>
  <c r="AR350" i="1"/>
  <c r="AR351" i="1"/>
  <c r="AR352" i="1"/>
  <c r="AR353" i="1"/>
  <c r="AR354" i="1"/>
  <c r="AR355" i="1"/>
  <c r="AR356" i="1"/>
  <c r="AR357" i="1"/>
  <c r="AR358" i="1"/>
  <c r="AR359" i="1"/>
  <c r="AR360" i="1"/>
  <c r="AR361" i="1"/>
  <c r="AR362" i="1"/>
  <c r="AR363" i="1"/>
  <c r="AR364" i="1"/>
  <c r="AR3" i="1"/>
  <c r="AQ4" i="1"/>
  <c r="AQ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3" i="1"/>
  <c r="AQ164" i="1"/>
  <c r="AQ165" i="1"/>
  <c r="AQ166" i="1"/>
  <c r="AQ167" i="1"/>
  <c r="AQ168" i="1"/>
  <c r="AQ169" i="1"/>
  <c r="AQ170" i="1"/>
  <c r="AQ171" i="1"/>
  <c r="AQ172" i="1"/>
  <c r="AQ173" i="1"/>
  <c r="AQ174" i="1"/>
  <c r="AQ175" i="1"/>
  <c r="AQ176" i="1"/>
  <c r="AQ177" i="1"/>
  <c r="AQ178" i="1"/>
  <c r="AQ179" i="1"/>
  <c r="AQ180" i="1"/>
  <c r="AQ181" i="1"/>
  <c r="AQ182" i="1"/>
  <c r="AQ183" i="1"/>
  <c r="AQ184" i="1"/>
  <c r="AQ185" i="1"/>
  <c r="AQ186" i="1"/>
  <c r="AQ187" i="1"/>
  <c r="AQ188" i="1"/>
  <c r="AQ189" i="1"/>
  <c r="AQ190" i="1"/>
  <c r="AQ191" i="1"/>
  <c r="AQ192" i="1"/>
  <c r="AQ193" i="1"/>
  <c r="AQ194" i="1"/>
  <c r="AQ195" i="1"/>
  <c r="AQ196" i="1"/>
  <c r="AQ197" i="1"/>
  <c r="AQ198" i="1"/>
  <c r="AQ199" i="1"/>
  <c r="AQ200" i="1"/>
  <c r="AQ201" i="1"/>
  <c r="AQ202" i="1"/>
  <c r="AQ203" i="1"/>
  <c r="AQ204" i="1"/>
  <c r="AQ205" i="1"/>
  <c r="AQ206" i="1"/>
  <c r="AQ207" i="1"/>
  <c r="AQ208" i="1"/>
  <c r="AQ209" i="1"/>
  <c r="AQ210" i="1"/>
  <c r="AQ211" i="1"/>
  <c r="AQ212" i="1"/>
  <c r="AQ213" i="1"/>
  <c r="AQ214" i="1"/>
  <c r="AQ215" i="1"/>
  <c r="AQ216" i="1"/>
  <c r="AQ217" i="1"/>
  <c r="AQ218" i="1"/>
  <c r="AQ219" i="1"/>
  <c r="AQ220" i="1"/>
  <c r="AQ221" i="1"/>
  <c r="AQ222" i="1"/>
  <c r="AQ223" i="1"/>
  <c r="AQ224" i="1"/>
  <c r="AQ225" i="1"/>
  <c r="AQ226" i="1"/>
  <c r="AQ227" i="1"/>
  <c r="AQ228" i="1"/>
  <c r="AQ229" i="1"/>
  <c r="AQ230" i="1"/>
  <c r="AQ231" i="1"/>
  <c r="AQ232" i="1"/>
  <c r="AQ233" i="1"/>
  <c r="AQ234" i="1"/>
  <c r="AQ235" i="1"/>
  <c r="AQ236" i="1"/>
  <c r="AQ237" i="1"/>
  <c r="AQ238" i="1"/>
  <c r="AQ239" i="1"/>
  <c r="AQ240" i="1"/>
  <c r="AQ241" i="1"/>
  <c r="AQ242" i="1"/>
  <c r="AQ243" i="1"/>
  <c r="AQ244" i="1"/>
  <c r="AQ245" i="1"/>
  <c r="AQ246" i="1"/>
  <c r="AQ247" i="1"/>
  <c r="AQ248" i="1"/>
  <c r="AQ249" i="1"/>
  <c r="AQ250" i="1"/>
  <c r="AQ251" i="1"/>
  <c r="AQ252" i="1"/>
  <c r="AQ253" i="1"/>
  <c r="AQ254" i="1"/>
  <c r="AQ255" i="1"/>
  <c r="AQ256" i="1"/>
  <c r="AQ257" i="1"/>
  <c r="AQ258" i="1"/>
  <c r="AQ259" i="1"/>
  <c r="AQ260" i="1"/>
  <c r="AQ261" i="1"/>
  <c r="AQ262" i="1"/>
  <c r="AQ263" i="1"/>
  <c r="AQ264" i="1"/>
  <c r="AQ265" i="1"/>
  <c r="AQ266" i="1"/>
  <c r="AQ267" i="1"/>
  <c r="AQ268" i="1"/>
  <c r="AQ269" i="1"/>
  <c r="AQ270" i="1"/>
  <c r="AQ271" i="1"/>
  <c r="AQ272" i="1"/>
  <c r="AQ273" i="1"/>
  <c r="AQ274" i="1"/>
  <c r="AQ275" i="1"/>
  <c r="AQ276" i="1"/>
  <c r="AQ277" i="1"/>
  <c r="AQ278" i="1"/>
  <c r="AQ279" i="1"/>
  <c r="AQ280" i="1"/>
  <c r="AQ281" i="1"/>
  <c r="AQ282" i="1"/>
  <c r="AQ283" i="1"/>
  <c r="AQ284" i="1"/>
  <c r="AQ285" i="1"/>
  <c r="AQ286" i="1"/>
  <c r="AQ287" i="1"/>
  <c r="AQ288" i="1"/>
  <c r="AQ289" i="1"/>
  <c r="AQ290" i="1"/>
  <c r="AQ291" i="1"/>
  <c r="AQ292" i="1"/>
  <c r="AQ293" i="1"/>
  <c r="AQ294" i="1"/>
  <c r="AQ295" i="1"/>
  <c r="AQ296" i="1"/>
  <c r="AQ297" i="1"/>
  <c r="AQ298" i="1"/>
  <c r="AQ299" i="1"/>
  <c r="AQ300" i="1"/>
  <c r="AQ301" i="1"/>
  <c r="AQ302" i="1"/>
  <c r="AQ303" i="1"/>
  <c r="AQ304" i="1"/>
  <c r="AQ305" i="1"/>
  <c r="AQ306" i="1"/>
  <c r="AQ307" i="1"/>
  <c r="AQ308" i="1"/>
  <c r="AQ309" i="1"/>
  <c r="AQ310" i="1"/>
  <c r="AQ311" i="1"/>
  <c r="AQ312" i="1"/>
  <c r="AQ313" i="1"/>
  <c r="AQ314" i="1"/>
  <c r="AQ315" i="1"/>
  <c r="AQ316" i="1"/>
  <c r="AQ317" i="1"/>
  <c r="AQ318" i="1"/>
  <c r="AQ319" i="1"/>
  <c r="AQ320" i="1"/>
  <c r="AQ321" i="1"/>
  <c r="AQ322" i="1"/>
  <c r="AQ323" i="1"/>
  <c r="AQ324" i="1"/>
  <c r="AQ325" i="1"/>
  <c r="AQ326" i="1"/>
  <c r="AQ327" i="1"/>
  <c r="AQ328" i="1"/>
  <c r="AQ329" i="1"/>
  <c r="AQ330" i="1"/>
  <c r="AQ331" i="1"/>
  <c r="AQ332" i="1"/>
  <c r="AQ333" i="1"/>
  <c r="AQ334" i="1"/>
  <c r="AQ335" i="1"/>
  <c r="AQ336" i="1"/>
  <c r="AQ337" i="1"/>
  <c r="AQ338" i="1"/>
  <c r="AQ339" i="1"/>
  <c r="AQ340" i="1"/>
  <c r="AQ341" i="1"/>
  <c r="AQ342" i="1"/>
  <c r="AQ343" i="1"/>
  <c r="AQ344" i="1"/>
  <c r="AQ345" i="1"/>
  <c r="AQ346" i="1"/>
  <c r="AQ347" i="1"/>
  <c r="AQ348" i="1"/>
  <c r="AQ349" i="1"/>
  <c r="AQ350" i="1"/>
  <c r="AQ351" i="1"/>
  <c r="AQ352" i="1"/>
  <c r="AQ353" i="1"/>
  <c r="AQ354" i="1"/>
  <c r="AQ355" i="1"/>
  <c r="AQ356" i="1"/>
  <c r="AQ357" i="1"/>
  <c r="AQ358" i="1"/>
  <c r="AQ359" i="1"/>
  <c r="AQ360" i="1"/>
  <c r="AQ361" i="1"/>
  <c r="AQ362" i="1"/>
  <c r="AQ363" i="1"/>
  <c r="AQ364" i="1"/>
  <c r="AQ3" i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P150" i="1"/>
  <c r="AP151" i="1"/>
  <c r="AP152" i="1"/>
  <c r="AP153" i="1"/>
  <c r="AP154" i="1"/>
  <c r="AP155" i="1"/>
  <c r="AP156" i="1"/>
  <c r="AP157" i="1"/>
  <c r="AP158" i="1"/>
  <c r="AP159" i="1"/>
  <c r="AP160" i="1"/>
  <c r="AP161" i="1"/>
  <c r="AP162" i="1"/>
  <c r="AP163" i="1"/>
  <c r="AP164" i="1"/>
  <c r="AP165" i="1"/>
  <c r="AP166" i="1"/>
  <c r="AP167" i="1"/>
  <c r="AP168" i="1"/>
  <c r="AP169" i="1"/>
  <c r="AP170" i="1"/>
  <c r="AP171" i="1"/>
  <c r="AP172" i="1"/>
  <c r="AP173" i="1"/>
  <c r="AP174" i="1"/>
  <c r="AP175" i="1"/>
  <c r="AP176" i="1"/>
  <c r="AP177" i="1"/>
  <c r="AP178" i="1"/>
  <c r="AP179" i="1"/>
  <c r="AP180" i="1"/>
  <c r="AP181" i="1"/>
  <c r="AP182" i="1"/>
  <c r="AP183" i="1"/>
  <c r="AP184" i="1"/>
  <c r="AP185" i="1"/>
  <c r="AP186" i="1"/>
  <c r="AP187" i="1"/>
  <c r="AP188" i="1"/>
  <c r="AP189" i="1"/>
  <c r="AP190" i="1"/>
  <c r="AP191" i="1"/>
  <c r="AP192" i="1"/>
  <c r="AP193" i="1"/>
  <c r="AP194" i="1"/>
  <c r="AP195" i="1"/>
  <c r="AP196" i="1"/>
  <c r="AP197" i="1"/>
  <c r="AP198" i="1"/>
  <c r="AP199" i="1"/>
  <c r="AP200" i="1"/>
  <c r="AP201" i="1"/>
  <c r="AP202" i="1"/>
  <c r="AP203" i="1"/>
  <c r="AP204" i="1"/>
  <c r="AP205" i="1"/>
  <c r="AP206" i="1"/>
  <c r="AP207" i="1"/>
  <c r="AP208" i="1"/>
  <c r="AP209" i="1"/>
  <c r="AP210" i="1"/>
  <c r="AP211" i="1"/>
  <c r="AP212" i="1"/>
  <c r="AP213" i="1"/>
  <c r="AP214" i="1"/>
  <c r="AP215" i="1"/>
  <c r="AP216" i="1"/>
  <c r="AP217" i="1"/>
  <c r="AP218" i="1"/>
  <c r="AP219" i="1"/>
  <c r="AP220" i="1"/>
  <c r="AP221" i="1"/>
  <c r="AP222" i="1"/>
  <c r="AP223" i="1"/>
  <c r="AP224" i="1"/>
  <c r="AP225" i="1"/>
  <c r="AP226" i="1"/>
  <c r="AP227" i="1"/>
  <c r="AP228" i="1"/>
  <c r="AP229" i="1"/>
  <c r="AP230" i="1"/>
  <c r="AP231" i="1"/>
  <c r="AP232" i="1"/>
  <c r="AP233" i="1"/>
  <c r="AP234" i="1"/>
  <c r="AP235" i="1"/>
  <c r="AP236" i="1"/>
  <c r="AP237" i="1"/>
  <c r="AP238" i="1"/>
  <c r="AP239" i="1"/>
  <c r="AP240" i="1"/>
  <c r="AP241" i="1"/>
  <c r="AP242" i="1"/>
  <c r="AP243" i="1"/>
  <c r="AP244" i="1"/>
  <c r="AP245" i="1"/>
  <c r="AP246" i="1"/>
  <c r="AP247" i="1"/>
  <c r="AP248" i="1"/>
  <c r="AP249" i="1"/>
  <c r="AP250" i="1"/>
  <c r="AP251" i="1"/>
  <c r="AP252" i="1"/>
  <c r="AP253" i="1"/>
  <c r="AP254" i="1"/>
  <c r="AP255" i="1"/>
  <c r="AP256" i="1"/>
  <c r="AP257" i="1"/>
  <c r="AP258" i="1"/>
  <c r="AP259" i="1"/>
  <c r="AP260" i="1"/>
  <c r="AP261" i="1"/>
  <c r="AP262" i="1"/>
  <c r="AP263" i="1"/>
  <c r="AP264" i="1"/>
  <c r="AP265" i="1"/>
  <c r="AP266" i="1"/>
  <c r="AP267" i="1"/>
  <c r="AP268" i="1"/>
  <c r="AP269" i="1"/>
  <c r="AP270" i="1"/>
  <c r="AP271" i="1"/>
  <c r="AP272" i="1"/>
  <c r="AP273" i="1"/>
  <c r="AP274" i="1"/>
  <c r="AP275" i="1"/>
  <c r="AP276" i="1"/>
  <c r="AP277" i="1"/>
  <c r="AP278" i="1"/>
  <c r="AP279" i="1"/>
  <c r="AP280" i="1"/>
  <c r="AP281" i="1"/>
  <c r="AP282" i="1"/>
  <c r="AP283" i="1"/>
  <c r="AP284" i="1"/>
  <c r="AP285" i="1"/>
  <c r="AP286" i="1"/>
  <c r="AP287" i="1"/>
  <c r="AP288" i="1"/>
  <c r="AP289" i="1"/>
  <c r="AP290" i="1"/>
  <c r="AP291" i="1"/>
  <c r="AP292" i="1"/>
  <c r="AP293" i="1"/>
  <c r="AP294" i="1"/>
  <c r="AP295" i="1"/>
  <c r="AP296" i="1"/>
  <c r="AP297" i="1"/>
  <c r="AP298" i="1"/>
  <c r="AP299" i="1"/>
  <c r="AP300" i="1"/>
  <c r="AP301" i="1"/>
  <c r="AP302" i="1"/>
  <c r="AP303" i="1"/>
  <c r="AP304" i="1"/>
  <c r="AP305" i="1"/>
  <c r="AP306" i="1"/>
  <c r="AP307" i="1"/>
  <c r="AP308" i="1"/>
  <c r="AP309" i="1"/>
  <c r="AP310" i="1"/>
  <c r="AP311" i="1"/>
  <c r="AP312" i="1"/>
  <c r="AP313" i="1"/>
  <c r="AP314" i="1"/>
  <c r="AP315" i="1"/>
  <c r="AP316" i="1"/>
  <c r="AP317" i="1"/>
  <c r="AP318" i="1"/>
  <c r="AP319" i="1"/>
  <c r="AP320" i="1"/>
  <c r="AP321" i="1"/>
  <c r="AP322" i="1"/>
  <c r="AP323" i="1"/>
  <c r="AP324" i="1"/>
  <c r="AP325" i="1"/>
  <c r="AP326" i="1"/>
  <c r="AP327" i="1"/>
  <c r="AP328" i="1"/>
  <c r="AP329" i="1"/>
  <c r="AP330" i="1"/>
  <c r="AP331" i="1"/>
  <c r="AP332" i="1"/>
  <c r="AP333" i="1"/>
  <c r="AP334" i="1"/>
  <c r="AP335" i="1"/>
  <c r="AP336" i="1"/>
  <c r="AP337" i="1"/>
  <c r="AP338" i="1"/>
  <c r="AP339" i="1"/>
  <c r="AP340" i="1"/>
  <c r="AP341" i="1"/>
  <c r="AP342" i="1"/>
  <c r="AP343" i="1"/>
  <c r="AP344" i="1"/>
  <c r="AP345" i="1"/>
  <c r="AP346" i="1"/>
  <c r="AP347" i="1"/>
  <c r="AP348" i="1"/>
  <c r="AP349" i="1"/>
  <c r="AP350" i="1"/>
  <c r="AP351" i="1"/>
  <c r="AP352" i="1"/>
  <c r="AP353" i="1"/>
  <c r="AP354" i="1"/>
  <c r="AP355" i="1"/>
  <c r="AP356" i="1"/>
  <c r="AP357" i="1"/>
  <c r="AP358" i="1"/>
  <c r="AP359" i="1"/>
  <c r="AP360" i="1"/>
  <c r="AP361" i="1"/>
  <c r="AP362" i="1"/>
  <c r="AP363" i="1"/>
  <c r="AP364" i="1"/>
  <c r="AP3" i="1"/>
  <c r="AO4" i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8" i="1"/>
  <c r="AO79" i="1"/>
  <c r="AO80" i="1"/>
  <c r="AO81" i="1"/>
  <c r="AO82" i="1"/>
  <c r="AO83" i="1"/>
  <c r="AO84" i="1"/>
  <c r="AO85" i="1"/>
  <c r="AO86" i="1"/>
  <c r="AO87" i="1"/>
  <c r="AO88" i="1"/>
  <c r="AO89" i="1"/>
  <c r="AO90" i="1"/>
  <c r="AO91" i="1"/>
  <c r="AO92" i="1"/>
  <c r="AO93" i="1"/>
  <c r="AO94" i="1"/>
  <c r="AO95" i="1"/>
  <c r="AO96" i="1"/>
  <c r="AO97" i="1"/>
  <c r="AO98" i="1"/>
  <c r="AO99" i="1"/>
  <c r="AO100" i="1"/>
  <c r="AO101" i="1"/>
  <c r="AO102" i="1"/>
  <c r="AO103" i="1"/>
  <c r="AO104" i="1"/>
  <c r="AO105" i="1"/>
  <c r="AO106" i="1"/>
  <c r="AO107" i="1"/>
  <c r="AO108" i="1"/>
  <c r="AO109" i="1"/>
  <c r="AO110" i="1"/>
  <c r="AO111" i="1"/>
  <c r="AO112" i="1"/>
  <c r="AO113" i="1"/>
  <c r="AO114" i="1"/>
  <c r="AO115" i="1"/>
  <c r="AO116" i="1"/>
  <c r="AO117" i="1"/>
  <c r="AO118" i="1"/>
  <c r="AO119" i="1"/>
  <c r="AO120" i="1"/>
  <c r="AO121" i="1"/>
  <c r="AO122" i="1"/>
  <c r="AO123" i="1"/>
  <c r="AO124" i="1"/>
  <c r="AO125" i="1"/>
  <c r="AO126" i="1"/>
  <c r="AO127" i="1"/>
  <c r="AO128" i="1"/>
  <c r="AO129" i="1"/>
  <c r="AO130" i="1"/>
  <c r="AO131" i="1"/>
  <c r="AO132" i="1"/>
  <c r="AO133" i="1"/>
  <c r="AO134" i="1"/>
  <c r="AO135" i="1"/>
  <c r="AO136" i="1"/>
  <c r="AO137" i="1"/>
  <c r="AO138" i="1"/>
  <c r="AO139" i="1"/>
  <c r="AO140" i="1"/>
  <c r="AO141" i="1"/>
  <c r="AO142" i="1"/>
  <c r="AO143" i="1"/>
  <c r="AO144" i="1"/>
  <c r="AO145" i="1"/>
  <c r="AO146" i="1"/>
  <c r="AO147" i="1"/>
  <c r="AO148" i="1"/>
  <c r="AO149" i="1"/>
  <c r="AO150" i="1"/>
  <c r="AO151" i="1"/>
  <c r="AO152" i="1"/>
  <c r="AO153" i="1"/>
  <c r="AO154" i="1"/>
  <c r="AO155" i="1"/>
  <c r="AO156" i="1"/>
  <c r="AO157" i="1"/>
  <c r="AO158" i="1"/>
  <c r="AO159" i="1"/>
  <c r="AO160" i="1"/>
  <c r="AO161" i="1"/>
  <c r="AO162" i="1"/>
  <c r="AO163" i="1"/>
  <c r="AO164" i="1"/>
  <c r="AO165" i="1"/>
  <c r="AO166" i="1"/>
  <c r="AO167" i="1"/>
  <c r="AO168" i="1"/>
  <c r="AO169" i="1"/>
  <c r="AO170" i="1"/>
  <c r="AO171" i="1"/>
  <c r="AO172" i="1"/>
  <c r="AO173" i="1"/>
  <c r="AO174" i="1"/>
  <c r="AO175" i="1"/>
  <c r="AO176" i="1"/>
  <c r="AO177" i="1"/>
  <c r="AO178" i="1"/>
  <c r="AO179" i="1"/>
  <c r="AO180" i="1"/>
  <c r="AO181" i="1"/>
  <c r="AO182" i="1"/>
  <c r="AO183" i="1"/>
  <c r="AO184" i="1"/>
  <c r="AO185" i="1"/>
  <c r="AO186" i="1"/>
  <c r="AO187" i="1"/>
  <c r="AO188" i="1"/>
  <c r="AO189" i="1"/>
  <c r="AO190" i="1"/>
  <c r="AO191" i="1"/>
  <c r="AO192" i="1"/>
  <c r="AO193" i="1"/>
  <c r="AO194" i="1"/>
  <c r="AO195" i="1"/>
  <c r="AO196" i="1"/>
  <c r="AO197" i="1"/>
  <c r="AO198" i="1"/>
  <c r="AO199" i="1"/>
  <c r="AO200" i="1"/>
  <c r="AO201" i="1"/>
  <c r="AO202" i="1"/>
  <c r="AO203" i="1"/>
  <c r="AO204" i="1"/>
  <c r="AO205" i="1"/>
  <c r="AO206" i="1"/>
  <c r="AO207" i="1"/>
  <c r="AO208" i="1"/>
  <c r="AO209" i="1"/>
  <c r="AO210" i="1"/>
  <c r="AO211" i="1"/>
  <c r="AO212" i="1"/>
  <c r="AO213" i="1"/>
  <c r="AO214" i="1"/>
  <c r="AO215" i="1"/>
  <c r="AO216" i="1"/>
  <c r="AO217" i="1"/>
  <c r="AO218" i="1"/>
  <c r="AO219" i="1"/>
  <c r="AO220" i="1"/>
  <c r="AO221" i="1"/>
  <c r="AO222" i="1"/>
  <c r="AO223" i="1"/>
  <c r="AO224" i="1"/>
  <c r="AO225" i="1"/>
  <c r="AO226" i="1"/>
  <c r="AO227" i="1"/>
  <c r="AO228" i="1"/>
  <c r="AO229" i="1"/>
  <c r="AO230" i="1"/>
  <c r="AO231" i="1"/>
  <c r="AO232" i="1"/>
  <c r="AO233" i="1"/>
  <c r="AO234" i="1"/>
  <c r="AO235" i="1"/>
  <c r="AO236" i="1"/>
  <c r="AO237" i="1"/>
  <c r="AO238" i="1"/>
  <c r="AO239" i="1"/>
  <c r="AO240" i="1"/>
  <c r="AO241" i="1"/>
  <c r="AO242" i="1"/>
  <c r="AO243" i="1"/>
  <c r="AO244" i="1"/>
  <c r="AO245" i="1"/>
  <c r="AO246" i="1"/>
  <c r="AO247" i="1"/>
  <c r="AO248" i="1"/>
  <c r="AO249" i="1"/>
  <c r="AO250" i="1"/>
  <c r="AO251" i="1"/>
  <c r="AO252" i="1"/>
  <c r="AO253" i="1"/>
  <c r="AO254" i="1"/>
  <c r="AO255" i="1"/>
  <c r="AO256" i="1"/>
  <c r="AO257" i="1"/>
  <c r="AO258" i="1"/>
  <c r="AO259" i="1"/>
  <c r="AO260" i="1"/>
  <c r="AO261" i="1"/>
  <c r="AO262" i="1"/>
  <c r="AO263" i="1"/>
  <c r="AO264" i="1"/>
  <c r="AO265" i="1"/>
  <c r="AO266" i="1"/>
  <c r="AO267" i="1"/>
  <c r="AO268" i="1"/>
  <c r="AO269" i="1"/>
  <c r="AO270" i="1"/>
  <c r="AO271" i="1"/>
  <c r="AO272" i="1"/>
  <c r="AO273" i="1"/>
  <c r="AO274" i="1"/>
  <c r="AO275" i="1"/>
  <c r="AO276" i="1"/>
  <c r="AO277" i="1"/>
  <c r="AO278" i="1"/>
  <c r="AO279" i="1"/>
  <c r="AO280" i="1"/>
  <c r="AO281" i="1"/>
  <c r="AO282" i="1"/>
  <c r="AO283" i="1"/>
  <c r="AO284" i="1"/>
  <c r="AO285" i="1"/>
  <c r="AO286" i="1"/>
  <c r="AO287" i="1"/>
  <c r="AO288" i="1"/>
  <c r="AO289" i="1"/>
  <c r="AO290" i="1"/>
  <c r="AO291" i="1"/>
  <c r="AO292" i="1"/>
  <c r="AO293" i="1"/>
  <c r="AO294" i="1"/>
  <c r="AO295" i="1"/>
  <c r="AO296" i="1"/>
  <c r="AO297" i="1"/>
  <c r="AO298" i="1"/>
  <c r="AO299" i="1"/>
  <c r="AO300" i="1"/>
  <c r="AO301" i="1"/>
  <c r="AO302" i="1"/>
  <c r="AO303" i="1"/>
  <c r="AO304" i="1"/>
  <c r="AO305" i="1"/>
  <c r="AO306" i="1"/>
  <c r="AO307" i="1"/>
  <c r="AO308" i="1"/>
  <c r="AO309" i="1"/>
  <c r="AO310" i="1"/>
  <c r="AO311" i="1"/>
  <c r="AO312" i="1"/>
  <c r="AO313" i="1"/>
  <c r="AO314" i="1"/>
  <c r="AO315" i="1"/>
  <c r="AO316" i="1"/>
  <c r="AO317" i="1"/>
  <c r="AO318" i="1"/>
  <c r="AO319" i="1"/>
  <c r="AO320" i="1"/>
  <c r="AO321" i="1"/>
  <c r="AO322" i="1"/>
  <c r="AO323" i="1"/>
  <c r="AO324" i="1"/>
  <c r="AO325" i="1"/>
  <c r="AO326" i="1"/>
  <c r="AO327" i="1"/>
  <c r="AO328" i="1"/>
  <c r="AO329" i="1"/>
  <c r="AO330" i="1"/>
  <c r="AO331" i="1"/>
  <c r="AO332" i="1"/>
  <c r="AO333" i="1"/>
  <c r="AO334" i="1"/>
  <c r="AO335" i="1"/>
  <c r="AO336" i="1"/>
  <c r="AO337" i="1"/>
  <c r="AO338" i="1"/>
  <c r="AO339" i="1"/>
  <c r="AO340" i="1"/>
  <c r="AO341" i="1"/>
  <c r="AO342" i="1"/>
  <c r="AO343" i="1"/>
  <c r="AO344" i="1"/>
  <c r="AO345" i="1"/>
  <c r="AO346" i="1"/>
  <c r="AO347" i="1"/>
  <c r="AO348" i="1"/>
  <c r="AO349" i="1"/>
  <c r="AO350" i="1"/>
  <c r="AO351" i="1"/>
  <c r="AO352" i="1"/>
  <c r="AO353" i="1"/>
  <c r="AO354" i="1"/>
  <c r="AO355" i="1"/>
  <c r="AO356" i="1"/>
  <c r="AO357" i="1"/>
  <c r="AO358" i="1"/>
  <c r="AO359" i="1"/>
  <c r="AO360" i="1"/>
  <c r="AO361" i="1"/>
  <c r="AO362" i="1"/>
  <c r="AO363" i="1"/>
  <c r="AO364" i="1"/>
  <c r="AO3" i="1"/>
  <c r="AN4" i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AN97" i="1"/>
  <c r="AN98" i="1"/>
  <c r="AN99" i="1"/>
  <c r="AN100" i="1"/>
  <c r="AN101" i="1"/>
  <c r="AN102" i="1"/>
  <c r="AN103" i="1"/>
  <c r="AN104" i="1"/>
  <c r="AN105" i="1"/>
  <c r="AN106" i="1"/>
  <c r="AN107" i="1"/>
  <c r="AN108" i="1"/>
  <c r="AN109" i="1"/>
  <c r="AN110" i="1"/>
  <c r="AN111" i="1"/>
  <c r="AN112" i="1"/>
  <c r="AN113" i="1"/>
  <c r="AN114" i="1"/>
  <c r="AN115" i="1"/>
  <c r="AN116" i="1"/>
  <c r="AN117" i="1"/>
  <c r="AN118" i="1"/>
  <c r="AN119" i="1"/>
  <c r="AN120" i="1"/>
  <c r="AN121" i="1"/>
  <c r="AN122" i="1"/>
  <c r="AN123" i="1"/>
  <c r="AN124" i="1"/>
  <c r="AN125" i="1"/>
  <c r="AN126" i="1"/>
  <c r="AN127" i="1"/>
  <c r="AN128" i="1"/>
  <c r="AN129" i="1"/>
  <c r="AN130" i="1"/>
  <c r="AN131" i="1"/>
  <c r="AN132" i="1"/>
  <c r="AN133" i="1"/>
  <c r="AN134" i="1"/>
  <c r="AN135" i="1"/>
  <c r="AN136" i="1"/>
  <c r="AN137" i="1"/>
  <c r="AN138" i="1"/>
  <c r="AN139" i="1"/>
  <c r="AN140" i="1"/>
  <c r="AN141" i="1"/>
  <c r="AN142" i="1"/>
  <c r="AN143" i="1"/>
  <c r="AN144" i="1"/>
  <c r="AN145" i="1"/>
  <c r="AN146" i="1"/>
  <c r="AN147" i="1"/>
  <c r="AN148" i="1"/>
  <c r="AN149" i="1"/>
  <c r="AN150" i="1"/>
  <c r="AN151" i="1"/>
  <c r="AN152" i="1"/>
  <c r="AN153" i="1"/>
  <c r="AN154" i="1"/>
  <c r="AN155" i="1"/>
  <c r="AN156" i="1"/>
  <c r="AN157" i="1"/>
  <c r="AN158" i="1"/>
  <c r="AN159" i="1"/>
  <c r="AN160" i="1"/>
  <c r="AN161" i="1"/>
  <c r="AN162" i="1"/>
  <c r="AN163" i="1"/>
  <c r="AN164" i="1"/>
  <c r="AN165" i="1"/>
  <c r="AN166" i="1"/>
  <c r="AN167" i="1"/>
  <c r="AN168" i="1"/>
  <c r="AN169" i="1"/>
  <c r="AN170" i="1"/>
  <c r="AN171" i="1"/>
  <c r="AN172" i="1"/>
  <c r="AN173" i="1"/>
  <c r="AN174" i="1"/>
  <c r="AN175" i="1"/>
  <c r="AN176" i="1"/>
  <c r="AN177" i="1"/>
  <c r="AN178" i="1"/>
  <c r="AN179" i="1"/>
  <c r="AN180" i="1"/>
  <c r="AN181" i="1"/>
  <c r="AN182" i="1"/>
  <c r="AN183" i="1"/>
  <c r="AN184" i="1"/>
  <c r="AN185" i="1"/>
  <c r="AN186" i="1"/>
  <c r="AN187" i="1"/>
  <c r="AN188" i="1"/>
  <c r="AN189" i="1"/>
  <c r="AN190" i="1"/>
  <c r="AN191" i="1"/>
  <c r="AN192" i="1"/>
  <c r="AN193" i="1"/>
  <c r="AN194" i="1"/>
  <c r="AN195" i="1"/>
  <c r="AN196" i="1"/>
  <c r="AN197" i="1"/>
  <c r="AN198" i="1"/>
  <c r="AN199" i="1"/>
  <c r="AN200" i="1"/>
  <c r="AN201" i="1"/>
  <c r="AN202" i="1"/>
  <c r="AN203" i="1"/>
  <c r="AN204" i="1"/>
  <c r="AN205" i="1"/>
  <c r="AN206" i="1"/>
  <c r="AN207" i="1"/>
  <c r="AN208" i="1"/>
  <c r="AN209" i="1"/>
  <c r="AN210" i="1"/>
  <c r="AN211" i="1"/>
  <c r="AN212" i="1"/>
  <c r="AN213" i="1"/>
  <c r="AN214" i="1"/>
  <c r="AN215" i="1"/>
  <c r="AN216" i="1"/>
  <c r="AN217" i="1"/>
  <c r="AN218" i="1"/>
  <c r="AN219" i="1"/>
  <c r="AN220" i="1"/>
  <c r="AN221" i="1"/>
  <c r="AN222" i="1"/>
  <c r="AN223" i="1"/>
  <c r="AN224" i="1"/>
  <c r="AN225" i="1"/>
  <c r="AN226" i="1"/>
  <c r="AN227" i="1"/>
  <c r="AN228" i="1"/>
  <c r="AN229" i="1"/>
  <c r="AN230" i="1"/>
  <c r="AN231" i="1"/>
  <c r="AN232" i="1"/>
  <c r="AN233" i="1"/>
  <c r="AN234" i="1"/>
  <c r="AN235" i="1"/>
  <c r="AN236" i="1"/>
  <c r="AN237" i="1"/>
  <c r="AN238" i="1"/>
  <c r="AN239" i="1"/>
  <c r="AN240" i="1"/>
  <c r="AN241" i="1"/>
  <c r="AN242" i="1"/>
  <c r="AN243" i="1"/>
  <c r="AN244" i="1"/>
  <c r="AN245" i="1"/>
  <c r="AN246" i="1"/>
  <c r="AN247" i="1"/>
  <c r="AN248" i="1"/>
  <c r="AN249" i="1"/>
  <c r="AN250" i="1"/>
  <c r="AN251" i="1"/>
  <c r="AN252" i="1"/>
  <c r="AN253" i="1"/>
  <c r="AN254" i="1"/>
  <c r="AN255" i="1"/>
  <c r="AN256" i="1"/>
  <c r="AN257" i="1"/>
  <c r="AN258" i="1"/>
  <c r="AN259" i="1"/>
  <c r="AN260" i="1"/>
  <c r="AN261" i="1"/>
  <c r="AN262" i="1"/>
  <c r="AN263" i="1"/>
  <c r="AN264" i="1"/>
  <c r="AN265" i="1"/>
  <c r="AN266" i="1"/>
  <c r="AN267" i="1"/>
  <c r="AN268" i="1"/>
  <c r="AN269" i="1"/>
  <c r="AN270" i="1"/>
  <c r="AN271" i="1"/>
  <c r="AN272" i="1"/>
  <c r="AN273" i="1"/>
  <c r="AN274" i="1"/>
  <c r="AN275" i="1"/>
  <c r="AN276" i="1"/>
  <c r="AN277" i="1"/>
  <c r="AN278" i="1"/>
  <c r="AN279" i="1"/>
  <c r="AN280" i="1"/>
  <c r="AN281" i="1"/>
  <c r="AN282" i="1"/>
  <c r="AN283" i="1"/>
  <c r="AN284" i="1"/>
  <c r="AN285" i="1"/>
  <c r="AN286" i="1"/>
  <c r="AN287" i="1"/>
  <c r="AN288" i="1"/>
  <c r="AN289" i="1"/>
  <c r="AN290" i="1"/>
  <c r="AN291" i="1"/>
  <c r="AN292" i="1"/>
  <c r="AN293" i="1"/>
  <c r="AN294" i="1"/>
  <c r="AN295" i="1"/>
  <c r="AN296" i="1"/>
  <c r="AN297" i="1"/>
  <c r="AN298" i="1"/>
  <c r="AN299" i="1"/>
  <c r="AN300" i="1"/>
  <c r="AN301" i="1"/>
  <c r="AN302" i="1"/>
  <c r="AN303" i="1"/>
  <c r="AN304" i="1"/>
  <c r="AN305" i="1"/>
  <c r="AN306" i="1"/>
  <c r="AN307" i="1"/>
  <c r="AN308" i="1"/>
  <c r="AN309" i="1"/>
  <c r="AN310" i="1"/>
  <c r="AN311" i="1"/>
  <c r="AN312" i="1"/>
  <c r="AN313" i="1"/>
  <c r="AN314" i="1"/>
  <c r="AN315" i="1"/>
  <c r="AN316" i="1"/>
  <c r="AN317" i="1"/>
  <c r="AN318" i="1"/>
  <c r="AN319" i="1"/>
  <c r="AN320" i="1"/>
  <c r="AN321" i="1"/>
  <c r="AN322" i="1"/>
  <c r="AN323" i="1"/>
  <c r="AN324" i="1"/>
  <c r="AN325" i="1"/>
  <c r="AN326" i="1"/>
  <c r="AN327" i="1"/>
  <c r="AN328" i="1"/>
  <c r="AN329" i="1"/>
  <c r="AN330" i="1"/>
  <c r="AN331" i="1"/>
  <c r="AN332" i="1"/>
  <c r="AN333" i="1"/>
  <c r="AN334" i="1"/>
  <c r="AN335" i="1"/>
  <c r="AN336" i="1"/>
  <c r="AN337" i="1"/>
  <c r="AN338" i="1"/>
  <c r="AN339" i="1"/>
  <c r="AN340" i="1"/>
  <c r="AN341" i="1"/>
  <c r="AN342" i="1"/>
  <c r="AN343" i="1"/>
  <c r="AN344" i="1"/>
  <c r="AN345" i="1"/>
  <c r="AN346" i="1"/>
  <c r="AN347" i="1"/>
  <c r="AN348" i="1"/>
  <c r="AN349" i="1"/>
  <c r="AN350" i="1"/>
  <c r="AN351" i="1"/>
  <c r="AN352" i="1"/>
  <c r="AN353" i="1"/>
  <c r="AN354" i="1"/>
  <c r="AN355" i="1"/>
  <c r="AN356" i="1"/>
  <c r="AN357" i="1"/>
  <c r="AN358" i="1"/>
  <c r="AN359" i="1"/>
  <c r="AN360" i="1"/>
  <c r="AN361" i="1"/>
  <c r="AN362" i="1"/>
  <c r="AN363" i="1"/>
  <c r="AN364" i="1"/>
  <c r="AN3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M165" i="1"/>
  <c r="AM166" i="1"/>
  <c r="AM167" i="1"/>
  <c r="AM168" i="1"/>
  <c r="AM169" i="1"/>
  <c r="AM170" i="1"/>
  <c r="AM171" i="1"/>
  <c r="AM172" i="1"/>
  <c r="AM173" i="1"/>
  <c r="AM174" i="1"/>
  <c r="AM175" i="1"/>
  <c r="AM176" i="1"/>
  <c r="AM177" i="1"/>
  <c r="AM178" i="1"/>
  <c r="AM179" i="1"/>
  <c r="AM180" i="1"/>
  <c r="AM181" i="1"/>
  <c r="AM182" i="1"/>
  <c r="AM183" i="1"/>
  <c r="AM184" i="1"/>
  <c r="AM185" i="1"/>
  <c r="AM186" i="1"/>
  <c r="AM187" i="1"/>
  <c r="AM188" i="1"/>
  <c r="AM189" i="1"/>
  <c r="AM190" i="1"/>
  <c r="AM191" i="1"/>
  <c r="AM192" i="1"/>
  <c r="AM193" i="1"/>
  <c r="AM194" i="1"/>
  <c r="AM195" i="1"/>
  <c r="AM196" i="1"/>
  <c r="AM197" i="1"/>
  <c r="AM198" i="1"/>
  <c r="AM199" i="1"/>
  <c r="AM200" i="1"/>
  <c r="AM201" i="1"/>
  <c r="AM202" i="1"/>
  <c r="AM203" i="1"/>
  <c r="AM204" i="1"/>
  <c r="AM205" i="1"/>
  <c r="AM206" i="1"/>
  <c r="AM207" i="1"/>
  <c r="AM208" i="1"/>
  <c r="AM209" i="1"/>
  <c r="AM210" i="1"/>
  <c r="AM211" i="1"/>
  <c r="AM212" i="1"/>
  <c r="AM213" i="1"/>
  <c r="AM214" i="1"/>
  <c r="AM215" i="1"/>
  <c r="AM216" i="1"/>
  <c r="AM217" i="1"/>
  <c r="AM218" i="1"/>
  <c r="AM219" i="1"/>
  <c r="AM220" i="1"/>
  <c r="AM221" i="1"/>
  <c r="AM222" i="1"/>
  <c r="AM223" i="1"/>
  <c r="AM224" i="1"/>
  <c r="AM225" i="1"/>
  <c r="AM226" i="1"/>
  <c r="AM227" i="1"/>
  <c r="AM228" i="1"/>
  <c r="AM229" i="1"/>
  <c r="AM230" i="1"/>
  <c r="AM231" i="1"/>
  <c r="AM232" i="1"/>
  <c r="AM233" i="1"/>
  <c r="AM234" i="1"/>
  <c r="AM235" i="1"/>
  <c r="AM236" i="1"/>
  <c r="AM237" i="1"/>
  <c r="AM238" i="1"/>
  <c r="AM239" i="1"/>
  <c r="AM240" i="1"/>
  <c r="AM241" i="1"/>
  <c r="AM242" i="1"/>
  <c r="AM243" i="1"/>
  <c r="AM244" i="1"/>
  <c r="AM245" i="1"/>
  <c r="AM246" i="1"/>
  <c r="AM247" i="1"/>
  <c r="AM248" i="1"/>
  <c r="AM249" i="1"/>
  <c r="AM250" i="1"/>
  <c r="AM251" i="1"/>
  <c r="AM252" i="1"/>
  <c r="AM253" i="1"/>
  <c r="AM254" i="1"/>
  <c r="AM255" i="1"/>
  <c r="AM256" i="1"/>
  <c r="AM257" i="1"/>
  <c r="AM258" i="1"/>
  <c r="AM259" i="1"/>
  <c r="AM260" i="1"/>
  <c r="AM261" i="1"/>
  <c r="AM262" i="1"/>
  <c r="AM263" i="1"/>
  <c r="AM264" i="1"/>
  <c r="AM265" i="1"/>
  <c r="AM266" i="1"/>
  <c r="AM267" i="1"/>
  <c r="AM268" i="1"/>
  <c r="AM269" i="1"/>
  <c r="AM270" i="1"/>
  <c r="AM271" i="1"/>
  <c r="AM272" i="1"/>
  <c r="AM273" i="1"/>
  <c r="AM274" i="1"/>
  <c r="AM275" i="1"/>
  <c r="AM276" i="1"/>
  <c r="AM277" i="1"/>
  <c r="AM278" i="1"/>
  <c r="AM279" i="1"/>
  <c r="AM280" i="1"/>
  <c r="AM281" i="1"/>
  <c r="AM282" i="1"/>
  <c r="AM283" i="1"/>
  <c r="AM284" i="1"/>
  <c r="AM285" i="1"/>
  <c r="AM286" i="1"/>
  <c r="AM287" i="1"/>
  <c r="AM288" i="1"/>
  <c r="AM289" i="1"/>
  <c r="AM290" i="1"/>
  <c r="AM291" i="1"/>
  <c r="AM292" i="1"/>
  <c r="AM293" i="1"/>
  <c r="AM294" i="1"/>
  <c r="AM295" i="1"/>
  <c r="AM296" i="1"/>
  <c r="AM297" i="1"/>
  <c r="AM298" i="1"/>
  <c r="AM299" i="1"/>
  <c r="AM300" i="1"/>
  <c r="AM301" i="1"/>
  <c r="AM302" i="1"/>
  <c r="AM303" i="1"/>
  <c r="AM304" i="1"/>
  <c r="AM305" i="1"/>
  <c r="AM306" i="1"/>
  <c r="AM307" i="1"/>
  <c r="AM308" i="1"/>
  <c r="AM309" i="1"/>
  <c r="AM310" i="1"/>
  <c r="AM311" i="1"/>
  <c r="AM312" i="1"/>
  <c r="AM313" i="1"/>
  <c r="AM314" i="1"/>
  <c r="AM315" i="1"/>
  <c r="AM316" i="1"/>
  <c r="AM317" i="1"/>
  <c r="AM318" i="1"/>
  <c r="AM319" i="1"/>
  <c r="AM320" i="1"/>
  <c r="AM321" i="1"/>
  <c r="AM322" i="1"/>
  <c r="AM323" i="1"/>
  <c r="AM324" i="1"/>
  <c r="AM325" i="1"/>
  <c r="AM326" i="1"/>
  <c r="AM327" i="1"/>
  <c r="AM328" i="1"/>
  <c r="AM329" i="1"/>
  <c r="AM330" i="1"/>
  <c r="AM331" i="1"/>
  <c r="AM332" i="1"/>
  <c r="AM333" i="1"/>
  <c r="AM334" i="1"/>
  <c r="AM335" i="1"/>
  <c r="AM336" i="1"/>
  <c r="AM337" i="1"/>
  <c r="AM338" i="1"/>
  <c r="AM339" i="1"/>
  <c r="AM340" i="1"/>
  <c r="AM341" i="1"/>
  <c r="AM342" i="1"/>
  <c r="AM343" i="1"/>
  <c r="AM344" i="1"/>
  <c r="AM345" i="1"/>
  <c r="AM346" i="1"/>
  <c r="AM347" i="1"/>
  <c r="AM348" i="1"/>
  <c r="AM349" i="1"/>
  <c r="AM350" i="1"/>
  <c r="AM351" i="1"/>
  <c r="AM352" i="1"/>
  <c r="AM353" i="1"/>
  <c r="AM354" i="1"/>
  <c r="AM355" i="1"/>
  <c r="AM356" i="1"/>
  <c r="AM357" i="1"/>
  <c r="AM358" i="1"/>
  <c r="AM359" i="1"/>
  <c r="AM360" i="1"/>
  <c r="AM361" i="1"/>
  <c r="AM362" i="1"/>
  <c r="AM363" i="1"/>
  <c r="AM364" i="1"/>
  <c r="AM3" i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L158" i="1"/>
  <c r="AL159" i="1"/>
  <c r="AL160" i="1"/>
  <c r="AL161" i="1"/>
  <c r="AL162" i="1"/>
  <c r="AL163" i="1"/>
  <c r="AL164" i="1"/>
  <c r="AL165" i="1"/>
  <c r="AL166" i="1"/>
  <c r="AL167" i="1"/>
  <c r="AL168" i="1"/>
  <c r="AL169" i="1"/>
  <c r="AL170" i="1"/>
  <c r="AL171" i="1"/>
  <c r="AL172" i="1"/>
  <c r="AL173" i="1"/>
  <c r="AL174" i="1"/>
  <c r="AL175" i="1"/>
  <c r="AL176" i="1"/>
  <c r="AL177" i="1"/>
  <c r="AL178" i="1"/>
  <c r="AL179" i="1"/>
  <c r="AL180" i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193" i="1"/>
  <c r="AL194" i="1"/>
  <c r="AL195" i="1"/>
  <c r="AL196" i="1"/>
  <c r="AL197" i="1"/>
  <c r="AL198" i="1"/>
  <c r="AL199" i="1"/>
  <c r="AL200" i="1"/>
  <c r="AL201" i="1"/>
  <c r="AL202" i="1"/>
  <c r="AL203" i="1"/>
  <c r="AL204" i="1"/>
  <c r="AL205" i="1"/>
  <c r="AL206" i="1"/>
  <c r="AL207" i="1"/>
  <c r="AL208" i="1"/>
  <c r="AL209" i="1"/>
  <c r="AL210" i="1"/>
  <c r="AL211" i="1"/>
  <c r="AL212" i="1"/>
  <c r="AL213" i="1"/>
  <c r="AL214" i="1"/>
  <c r="AL215" i="1"/>
  <c r="AL216" i="1"/>
  <c r="AL217" i="1"/>
  <c r="AL218" i="1"/>
  <c r="AL219" i="1"/>
  <c r="AL220" i="1"/>
  <c r="AL221" i="1"/>
  <c r="AL222" i="1"/>
  <c r="AL223" i="1"/>
  <c r="AL224" i="1"/>
  <c r="AL225" i="1"/>
  <c r="AL226" i="1"/>
  <c r="AL227" i="1"/>
  <c r="AL228" i="1"/>
  <c r="AL229" i="1"/>
  <c r="AL230" i="1"/>
  <c r="AL231" i="1"/>
  <c r="AL232" i="1"/>
  <c r="AL233" i="1"/>
  <c r="AL234" i="1"/>
  <c r="AL235" i="1"/>
  <c r="AL236" i="1"/>
  <c r="AL237" i="1"/>
  <c r="AL238" i="1"/>
  <c r="AL239" i="1"/>
  <c r="AL240" i="1"/>
  <c r="AL241" i="1"/>
  <c r="AL242" i="1"/>
  <c r="AL243" i="1"/>
  <c r="AL244" i="1"/>
  <c r="AL245" i="1"/>
  <c r="AL246" i="1"/>
  <c r="AL247" i="1"/>
  <c r="AL248" i="1"/>
  <c r="AL249" i="1"/>
  <c r="AL250" i="1"/>
  <c r="AL251" i="1"/>
  <c r="AL252" i="1"/>
  <c r="AL253" i="1"/>
  <c r="AL254" i="1"/>
  <c r="AL255" i="1"/>
  <c r="AL256" i="1"/>
  <c r="AL257" i="1"/>
  <c r="AL258" i="1"/>
  <c r="AL259" i="1"/>
  <c r="AL260" i="1"/>
  <c r="AL261" i="1"/>
  <c r="AL262" i="1"/>
  <c r="AL263" i="1"/>
  <c r="AL264" i="1"/>
  <c r="AL265" i="1"/>
  <c r="AL266" i="1"/>
  <c r="AL267" i="1"/>
  <c r="AL268" i="1"/>
  <c r="AL269" i="1"/>
  <c r="AL270" i="1"/>
  <c r="AL271" i="1"/>
  <c r="AL272" i="1"/>
  <c r="AL273" i="1"/>
  <c r="AL274" i="1"/>
  <c r="AL275" i="1"/>
  <c r="AL276" i="1"/>
  <c r="AL277" i="1"/>
  <c r="AL278" i="1"/>
  <c r="AL279" i="1"/>
  <c r="AL280" i="1"/>
  <c r="AL281" i="1"/>
  <c r="AL282" i="1"/>
  <c r="AL283" i="1"/>
  <c r="AL284" i="1"/>
  <c r="AL285" i="1"/>
  <c r="AL286" i="1"/>
  <c r="AL287" i="1"/>
  <c r="AL288" i="1"/>
  <c r="AL289" i="1"/>
  <c r="AL290" i="1"/>
  <c r="AL291" i="1"/>
  <c r="AL292" i="1"/>
  <c r="AL293" i="1"/>
  <c r="AL294" i="1"/>
  <c r="AL295" i="1"/>
  <c r="AL296" i="1"/>
  <c r="AL297" i="1"/>
  <c r="AL298" i="1"/>
  <c r="AL299" i="1"/>
  <c r="AL300" i="1"/>
  <c r="AL301" i="1"/>
  <c r="AL302" i="1"/>
  <c r="AL303" i="1"/>
  <c r="AL304" i="1"/>
  <c r="AL305" i="1"/>
  <c r="AL306" i="1"/>
  <c r="AL307" i="1"/>
  <c r="AL308" i="1"/>
  <c r="AL309" i="1"/>
  <c r="AL310" i="1"/>
  <c r="AL311" i="1"/>
  <c r="AL312" i="1"/>
  <c r="AL313" i="1"/>
  <c r="AL314" i="1"/>
  <c r="AL315" i="1"/>
  <c r="AL316" i="1"/>
  <c r="AL317" i="1"/>
  <c r="AL318" i="1"/>
  <c r="AL319" i="1"/>
  <c r="AL320" i="1"/>
  <c r="AL321" i="1"/>
  <c r="AL322" i="1"/>
  <c r="AL323" i="1"/>
  <c r="AL324" i="1"/>
  <c r="AL325" i="1"/>
  <c r="AL326" i="1"/>
  <c r="AL327" i="1"/>
  <c r="AL328" i="1"/>
  <c r="AL329" i="1"/>
  <c r="AL330" i="1"/>
  <c r="AL331" i="1"/>
  <c r="AL332" i="1"/>
  <c r="AL333" i="1"/>
  <c r="AL334" i="1"/>
  <c r="AL335" i="1"/>
  <c r="AL336" i="1"/>
  <c r="AL337" i="1"/>
  <c r="AL338" i="1"/>
  <c r="AL339" i="1"/>
  <c r="AL340" i="1"/>
  <c r="AL341" i="1"/>
  <c r="AL342" i="1"/>
  <c r="AL343" i="1"/>
  <c r="AL344" i="1"/>
  <c r="AL345" i="1"/>
  <c r="AL346" i="1"/>
  <c r="AL347" i="1"/>
  <c r="AL348" i="1"/>
  <c r="AL349" i="1"/>
  <c r="AL350" i="1"/>
  <c r="AL351" i="1"/>
  <c r="AL352" i="1"/>
  <c r="AL353" i="1"/>
  <c r="AL354" i="1"/>
  <c r="AL355" i="1"/>
  <c r="AL356" i="1"/>
  <c r="AL357" i="1"/>
  <c r="AL358" i="1"/>
  <c r="AL359" i="1"/>
  <c r="AL360" i="1"/>
  <c r="AL361" i="1"/>
  <c r="AL362" i="1"/>
  <c r="AL363" i="1"/>
  <c r="AL364" i="1"/>
  <c r="AL3" i="1"/>
  <c r="AD76" i="1"/>
  <c r="AE83" i="1"/>
  <c r="AF169" i="1"/>
  <c r="AC196" i="1"/>
  <c r="AA198" i="1"/>
  <c r="AK198" i="1" s="1"/>
  <c r="AA223" i="1"/>
  <c r="AK223" i="1" s="1"/>
  <c r="AF224" i="1"/>
  <c r="Z240" i="1"/>
  <c r="AJ240" i="1" s="1"/>
  <c r="AC240" i="1"/>
  <c r="AE254" i="1"/>
  <c r="AE255" i="1"/>
  <c r="Z263" i="1"/>
  <c r="AJ263" i="1" s="1"/>
  <c r="AB263" i="1"/>
  <c r="AA270" i="1"/>
  <c r="AK270" i="1" s="1"/>
  <c r="AC270" i="1"/>
  <c r="AB277" i="1"/>
  <c r="AD277" i="1"/>
  <c r="AC284" i="1"/>
  <c r="AE284" i="1"/>
  <c r="AD291" i="1"/>
  <c r="AF291" i="1"/>
  <c r="AE298" i="1"/>
  <c r="AG298" i="1"/>
  <c r="AF305" i="1"/>
  <c r="AH305" i="1"/>
  <c r="AG312" i="1"/>
  <c r="Z313" i="1"/>
  <c r="AJ313" i="1" s="1"/>
  <c r="AH319" i="1"/>
  <c r="AA320" i="1"/>
  <c r="AK320" i="1" s="1"/>
  <c r="Z327" i="1"/>
  <c r="AJ327" i="1" s="1"/>
  <c r="AB327" i="1"/>
  <c r="AA334" i="1"/>
  <c r="AK334" i="1" s="1"/>
  <c r="AC334" i="1"/>
  <c r="AC341" i="1"/>
  <c r="AF346" i="1"/>
  <c r="Z350" i="1"/>
  <c r="AJ350" i="1" s="1"/>
  <c r="AB350" i="1"/>
  <c r="AE353" i="1"/>
  <c r="AG353" i="1"/>
  <c r="AA357" i="1"/>
  <c r="AK357" i="1" s="1"/>
  <c r="AC357" i="1"/>
  <c r="AB359" i="1"/>
  <c r="Z361" i="1"/>
  <c r="AJ361" i="1" s="1"/>
  <c r="AG362" i="1"/>
  <c r="AE364" i="1"/>
  <c r="Y16" i="1"/>
  <c r="AI16" i="1" s="1"/>
  <c r="Y32" i="1"/>
  <c r="AI32" i="1" s="1"/>
  <c r="Y48" i="1"/>
  <c r="AI48" i="1" s="1"/>
  <c r="Y64" i="1"/>
  <c r="AI64" i="1" s="1"/>
  <c r="Y80" i="1"/>
  <c r="AI80" i="1" s="1"/>
  <c r="Y96" i="1"/>
  <c r="AI96" i="1" s="1"/>
  <c r="Y112" i="1"/>
  <c r="AI112" i="1" s="1"/>
  <c r="Y128" i="1"/>
  <c r="AI128" i="1" s="1"/>
  <c r="Y144" i="1"/>
  <c r="AI144" i="1" s="1"/>
  <c r="Y160" i="1"/>
  <c r="AI160" i="1" s="1"/>
  <c r="Y176" i="1"/>
  <c r="AI176" i="1" s="1"/>
  <c r="Y192" i="1"/>
  <c r="AI192" i="1" s="1"/>
  <c r="Y208" i="1"/>
  <c r="AI208" i="1" s="1"/>
  <c r="Y224" i="1"/>
  <c r="AI224" i="1" s="1"/>
  <c r="Y240" i="1"/>
  <c r="AI240" i="1" s="1"/>
  <c r="Y256" i="1"/>
  <c r="AI256" i="1" s="1"/>
  <c r="Y272" i="1"/>
  <c r="AI272" i="1" s="1"/>
  <c r="Y288" i="1"/>
  <c r="AI288" i="1" s="1"/>
  <c r="Y304" i="1"/>
  <c r="AI304" i="1" s="1"/>
  <c r="Y320" i="1"/>
  <c r="AI320" i="1" s="1"/>
  <c r="Y336" i="1"/>
  <c r="AI336" i="1" s="1"/>
  <c r="Y352" i="1"/>
  <c r="AI352" i="1" s="1"/>
  <c r="P3" i="1"/>
  <c r="Z3" i="1" s="1"/>
  <c r="AJ3" i="1" s="1"/>
  <c r="Q3" i="1"/>
  <c r="AA3" i="1" s="1"/>
  <c r="AK3" i="1" s="1"/>
  <c r="R3" i="1"/>
  <c r="AB3" i="1" s="1"/>
  <c r="S3" i="1"/>
  <c r="AC3" i="1" s="1"/>
  <c r="T3" i="1"/>
  <c r="AD3" i="1" s="1"/>
  <c r="U3" i="1"/>
  <c r="AE3" i="1" s="1"/>
  <c r="V3" i="1"/>
  <c r="AF3" i="1" s="1"/>
  <c r="W3" i="1"/>
  <c r="AG3" i="1" s="1"/>
  <c r="X3" i="1"/>
  <c r="AH3" i="1" s="1"/>
  <c r="P4" i="1"/>
  <c r="Z4" i="1" s="1"/>
  <c r="AJ4" i="1" s="1"/>
  <c r="Q4" i="1"/>
  <c r="AA4" i="1" s="1"/>
  <c r="AK4" i="1" s="1"/>
  <c r="R4" i="1"/>
  <c r="AB4" i="1" s="1"/>
  <c r="S4" i="1"/>
  <c r="AC4" i="1" s="1"/>
  <c r="T4" i="1"/>
  <c r="AD4" i="1" s="1"/>
  <c r="U4" i="1"/>
  <c r="AE4" i="1" s="1"/>
  <c r="V4" i="1"/>
  <c r="AF4" i="1" s="1"/>
  <c r="W4" i="1"/>
  <c r="AG4" i="1" s="1"/>
  <c r="X4" i="1"/>
  <c r="AH4" i="1" s="1"/>
  <c r="P5" i="1"/>
  <c r="Z5" i="1" s="1"/>
  <c r="AJ5" i="1" s="1"/>
  <c r="Q5" i="1"/>
  <c r="AA5" i="1" s="1"/>
  <c r="AK5" i="1" s="1"/>
  <c r="R5" i="1"/>
  <c r="AB5" i="1" s="1"/>
  <c r="S5" i="1"/>
  <c r="AC5" i="1" s="1"/>
  <c r="T5" i="1"/>
  <c r="AD5" i="1" s="1"/>
  <c r="U5" i="1"/>
  <c r="AE5" i="1" s="1"/>
  <c r="V5" i="1"/>
  <c r="AF5" i="1" s="1"/>
  <c r="W5" i="1"/>
  <c r="AG5" i="1" s="1"/>
  <c r="X5" i="1"/>
  <c r="AH5" i="1" s="1"/>
  <c r="P6" i="1"/>
  <c r="Z6" i="1" s="1"/>
  <c r="AJ6" i="1" s="1"/>
  <c r="Q6" i="1"/>
  <c r="AA6" i="1" s="1"/>
  <c r="AK6" i="1" s="1"/>
  <c r="R6" i="1"/>
  <c r="AB6" i="1" s="1"/>
  <c r="S6" i="1"/>
  <c r="AC6" i="1" s="1"/>
  <c r="T6" i="1"/>
  <c r="AD6" i="1" s="1"/>
  <c r="U6" i="1"/>
  <c r="AE6" i="1" s="1"/>
  <c r="V6" i="1"/>
  <c r="AF6" i="1" s="1"/>
  <c r="W6" i="1"/>
  <c r="AG6" i="1" s="1"/>
  <c r="X6" i="1"/>
  <c r="AH6" i="1" s="1"/>
  <c r="P7" i="1"/>
  <c r="Z7" i="1" s="1"/>
  <c r="AJ7" i="1" s="1"/>
  <c r="Q7" i="1"/>
  <c r="AA7" i="1" s="1"/>
  <c r="AK7" i="1" s="1"/>
  <c r="R7" i="1"/>
  <c r="AB7" i="1" s="1"/>
  <c r="S7" i="1"/>
  <c r="AC7" i="1" s="1"/>
  <c r="T7" i="1"/>
  <c r="AD7" i="1" s="1"/>
  <c r="U7" i="1"/>
  <c r="AE7" i="1" s="1"/>
  <c r="V7" i="1"/>
  <c r="AF7" i="1" s="1"/>
  <c r="W7" i="1"/>
  <c r="AG7" i="1" s="1"/>
  <c r="X7" i="1"/>
  <c r="AH7" i="1" s="1"/>
  <c r="P8" i="1"/>
  <c r="Z8" i="1" s="1"/>
  <c r="AJ8" i="1" s="1"/>
  <c r="Q8" i="1"/>
  <c r="AA8" i="1" s="1"/>
  <c r="AK8" i="1" s="1"/>
  <c r="R8" i="1"/>
  <c r="AB8" i="1" s="1"/>
  <c r="S8" i="1"/>
  <c r="AC8" i="1" s="1"/>
  <c r="T8" i="1"/>
  <c r="AD8" i="1" s="1"/>
  <c r="U8" i="1"/>
  <c r="AE8" i="1" s="1"/>
  <c r="V8" i="1"/>
  <c r="AF8" i="1" s="1"/>
  <c r="W8" i="1"/>
  <c r="AG8" i="1" s="1"/>
  <c r="X8" i="1"/>
  <c r="AH8" i="1" s="1"/>
  <c r="P9" i="1"/>
  <c r="Z9" i="1" s="1"/>
  <c r="AJ9" i="1" s="1"/>
  <c r="Q9" i="1"/>
  <c r="AA9" i="1" s="1"/>
  <c r="AK9" i="1" s="1"/>
  <c r="R9" i="1"/>
  <c r="AB9" i="1" s="1"/>
  <c r="S9" i="1"/>
  <c r="AC9" i="1" s="1"/>
  <c r="T9" i="1"/>
  <c r="AD9" i="1" s="1"/>
  <c r="U9" i="1"/>
  <c r="AE9" i="1" s="1"/>
  <c r="V9" i="1"/>
  <c r="AF9" i="1" s="1"/>
  <c r="W9" i="1"/>
  <c r="AG9" i="1" s="1"/>
  <c r="X9" i="1"/>
  <c r="AH9" i="1" s="1"/>
  <c r="P10" i="1"/>
  <c r="Z10" i="1" s="1"/>
  <c r="AJ10" i="1" s="1"/>
  <c r="Q10" i="1"/>
  <c r="AA10" i="1" s="1"/>
  <c r="AK10" i="1" s="1"/>
  <c r="R10" i="1"/>
  <c r="AB10" i="1" s="1"/>
  <c r="S10" i="1"/>
  <c r="AC10" i="1" s="1"/>
  <c r="T10" i="1"/>
  <c r="AD10" i="1" s="1"/>
  <c r="U10" i="1"/>
  <c r="AE10" i="1" s="1"/>
  <c r="V10" i="1"/>
  <c r="AF10" i="1" s="1"/>
  <c r="W10" i="1"/>
  <c r="AG10" i="1" s="1"/>
  <c r="X10" i="1"/>
  <c r="AH10" i="1" s="1"/>
  <c r="P11" i="1"/>
  <c r="Z11" i="1" s="1"/>
  <c r="AJ11" i="1" s="1"/>
  <c r="Q11" i="1"/>
  <c r="AA11" i="1" s="1"/>
  <c r="AK11" i="1" s="1"/>
  <c r="R11" i="1"/>
  <c r="AB11" i="1" s="1"/>
  <c r="S11" i="1"/>
  <c r="AC11" i="1" s="1"/>
  <c r="T11" i="1"/>
  <c r="AD11" i="1" s="1"/>
  <c r="U11" i="1"/>
  <c r="AE11" i="1" s="1"/>
  <c r="V11" i="1"/>
  <c r="AF11" i="1" s="1"/>
  <c r="W11" i="1"/>
  <c r="AG11" i="1" s="1"/>
  <c r="X11" i="1"/>
  <c r="AH11" i="1" s="1"/>
  <c r="P12" i="1"/>
  <c r="Z12" i="1" s="1"/>
  <c r="AJ12" i="1" s="1"/>
  <c r="Q12" i="1"/>
  <c r="AA12" i="1" s="1"/>
  <c r="AK12" i="1" s="1"/>
  <c r="R12" i="1"/>
  <c r="AB12" i="1" s="1"/>
  <c r="S12" i="1"/>
  <c r="AC12" i="1" s="1"/>
  <c r="T12" i="1"/>
  <c r="AD12" i="1" s="1"/>
  <c r="U12" i="1"/>
  <c r="AE12" i="1" s="1"/>
  <c r="V12" i="1"/>
  <c r="AF12" i="1" s="1"/>
  <c r="W12" i="1"/>
  <c r="AG12" i="1" s="1"/>
  <c r="X12" i="1"/>
  <c r="AH12" i="1" s="1"/>
  <c r="P13" i="1"/>
  <c r="Z13" i="1" s="1"/>
  <c r="AJ13" i="1" s="1"/>
  <c r="Q13" i="1"/>
  <c r="AA13" i="1" s="1"/>
  <c r="AK13" i="1" s="1"/>
  <c r="R13" i="1"/>
  <c r="AB13" i="1" s="1"/>
  <c r="S13" i="1"/>
  <c r="AC13" i="1" s="1"/>
  <c r="T13" i="1"/>
  <c r="AD13" i="1" s="1"/>
  <c r="U13" i="1"/>
  <c r="AE13" i="1" s="1"/>
  <c r="V13" i="1"/>
  <c r="AF13" i="1" s="1"/>
  <c r="W13" i="1"/>
  <c r="AG13" i="1" s="1"/>
  <c r="X13" i="1"/>
  <c r="AH13" i="1" s="1"/>
  <c r="P14" i="1"/>
  <c r="Z14" i="1" s="1"/>
  <c r="AJ14" i="1" s="1"/>
  <c r="Q14" i="1"/>
  <c r="AA14" i="1" s="1"/>
  <c r="AK14" i="1" s="1"/>
  <c r="R14" i="1"/>
  <c r="AB14" i="1" s="1"/>
  <c r="S14" i="1"/>
  <c r="AC14" i="1" s="1"/>
  <c r="T14" i="1"/>
  <c r="AD14" i="1" s="1"/>
  <c r="U14" i="1"/>
  <c r="AE14" i="1" s="1"/>
  <c r="V14" i="1"/>
  <c r="AF14" i="1" s="1"/>
  <c r="W14" i="1"/>
  <c r="AG14" i="1" s="1"/>
  <c r="X14" i="1"/>
  <c r="AH14" i="1" s="1"/>
  <c r="P15" i="1"/>
  <c r="Z15" i="1" s="1"/>
  <c r="AJ15" i="1" s="1"/>
  <c r="Q15" i="1"/>
  <c r="AA15" i="1" s="1"/>
  <c r="AK15" i="1" s="1"/>
  <c r="R15" i="1"/>
  <c r="AB15" i="1" s="1"/>
  <c r="S15" i="1"/>
  <c r="AC15" i="1" s="1"/>
  <c r="T15" i="1"/>
  <c r="AD15" i="1" s="1"/>
  <c r="U15" i="1"/>
  <c r="AE15" i="1" s="1"/>
  <c r="V15" i="1"/>
  <c r="AF15" i="1" s="1"/>
  <c r="W15" i="1"/>
  <c r="AG15" i="1" s="1"/>
  <c r="X15" i="1"/>
  <c r="AH15" i="1" s="1"/>
  <c r="P16" i="1"/>
  <c r="Z16" i="1" s="1"/>
  <c r="AJ16" i="1" s="1"/>
  <c r="Q16" i="1"/>
  <c r="AA16" i="1" s="1"/>
  <c r="AK16" i="1" s="1"/>
  <c r="R16" i="1"/>
  <c r="AB16" i="1" s="1"/>
  <c r="S16" i="1"/>
  <c r="AC16" i="1" s="1"/>
  <c r="T16" i="1"/>
  <c r="AD16" i="1" s="1"/>
  <c r="U16" i="1"/>
  <c r="AE16" i="1" s="1"/>
  <c r="V16" i="1"/>
  <c r="AF16" i="1" s="1"/>
  <c r="W16" i="1"/>
  <c r="AG16" i="1" s="1"/>
  <c r="X16" i="1"/>
  <c r="AH16" i="1" s="1"/>
  <c r="P17" i="1"/>
  <c r="Z17" i="1" s="1"/>
  <c r="AJ17" i="1" s="1"/>
  <c r="Q17" i="1"/>
  <c r="AA17" i="1" s="1"/>
  <c r="AK17" i="1" s="1"/>
  <c r="R17" i="1"/>
  <c r="AB17" i="1" s="1"/>
  <c r="S17" i="1"/>
  <c r="AC17" i="1" s="1"/>
  <c r="T17" i="1"/>
  <c r="AD17" i="1" s="1"/>
  <c r="U17" i="1"/>
  <c r="AE17" i="1" s="1"/>
  <c r="V17" i="1"/>
  <c r="AF17" i="1" s="1"/>
  <c r="W17" i="1"/>
  <c r="AG17" i="1" s="1"/>
  <c r="X17" i="1"/>
  <c r="AH17" i="1" s="1"/>
  <c r="P18" i="1"/>
  <c r="Z18" i="1" s="1"/>
  <c r="AJ18" i="1" s="1"/>
  <c r="Q18" i="1"/>
  <c r="AA18" i="1" s="1"/>
  <c r="AK18" i="1" s="1"/>
  <c r="R18" i="1"/>
  <c r="AB18" i="1" s="1"/>
  <c r="S18" i="1"/>
  <c r="AC18" i="1" s="1"/>
  <c r="T18" i="1"/>
  <c r="AD18" i="1" s="1"/>
  <c r="U18" i="1"/>
  <c r="AE18" i="1" s="1"/>
  <c r="V18" i="1"/>
  <c r="AF18" i="1" s="1"/>
  <c r="W18" i="1"/>
  <c r="AG18" i="1" s="1"/>
  <c r="X18" i="1"/>
  <c r="AH18" i="1" s="1"/>
  <c r="P19" i="1"/>
  <c r="Z19" i="1" s="1"/>
  <c r="AJ19" i="1" s="1"/>
  <c r="Q19" i="1"/>
  <c r="AA19" i="1" s="1"/>
  <c r="AK19" i="1" s="1"/>
  <c r="R19" i="1"/>
  <c r="AB19" i="1" s="1"/>
  <c r="S19" i="1"/>
  <c r="AC19" i="1" s="1"/>
  <c r="T19" i="1"/>
  <c r="AD19" i="1" s="1"/>
  <c r="U19" i="1"/>
  <c r="AE19" i="1" s="1"/>
  <c r="V19" i="1"/>
  <c r="AF19" i="1" s="1"/>
  <c r="W19" i="1"/>
  <c r="AG19" i="1" s="1"/>
  <c r="X19" i="1"/>
  <c r="AH19" i="1" s="1"/>
  <c r="P20" i="1"/>
  <c r="Z20" i="1" s="1"/>
  <c r="AJ20" i="1" s="1"/>
  <c r="Q20" i="1"/>
  <c r="AA20" i="1" s="1"/>
  <c r="AK20" i="1" s="1"/>
  <c r="R20" i="1"/>
  <c r="AB20" i="1" s="1"/>
  <c r="S20" i="1"/>
  <c r="AC20" i="1" s="1"/>
  <c r="T20" i="1"/>
  <c r="AD20" i="1" s="1"/>
  <c r="U20" i="1"/>
  <c r="AE20" i="1" s="1"/>
  <c r="V20" i="1"/>
  <c r="AF20" i="1" s="1"/>
  <c r="W20" i="1"/>
  <c r="AG20" i="1" s="1"/>
  <c r="X20" i="1"/>
  <c r="AH20" i="1" s="1"/>
  <c r="P21" i="1"/>
  <c r="Z21" i="1" s="1"/>
  <c r="AJ21" i="1" s="1"/>
  <c r="Q21" i="1"/>
  <c r="AA21" i="1" s="1"/>
  <c r="AK21" i="1" s="1"/>
  <c r="R21" i="1"/>
  <c r="AB21" i="1" s="1"/>
  <c r="S21" i="1"/>
  <c r="AC21" i="1" s="1"/>
  <c r="T21" i="1"/>
  <c r="AD21" i="1" s="1"/>
  <c r="U21" i="1"/>
  <c r="AE21" i="1" s="1"/>
  <c r="V21" i="1"/>
  <c r="AF21" i="1" s="1"/>
  <c r="W21" i="1"/>
  <c r="AG21" i="1" s="1"/>
  <c r="X21" i="1"/>
  <c r="AH21" i="1" s="1"/>
  <c r="P22" i="1"/>
  <c r="Z22" i="1" s="1"/>
  <c r="AJ22" i="1" s="1"/>
  <c r="Q22" i="1"/>
  <c r="AA22" i="1" s="1"/>
  <c r="AK22" i="1" s="1"/>
  <c r="R22" i="1"/>
  <c r="AB22" i="1" s="1"/>
  <c r="S22" i="1"/>
  <c r="AC22" i="1" s="1"/>
  <c r="T22" i="1"/>
  <c r="AD22" i="1" s="1"/>
  <c r="U22" i="1"/>
  <c r="AE22" i="1" s="1"/>
  <c r="V22" i="1"/>
  <c r="AF22" i="1" s="1"/>
  <c r="W22" i="1"/>
  <c r="AG22" i="1" s="1"/>
  <c r="X22" i="1"/>
  <c r="AH22" i="1" s="1"/>
  <c r="P23" i="1"/>
  <c r="Z23" i="1" s="1"/>
  <c r="AJ23" i="1" s="1"/>
  <c r="Q23" i="1"/>
  <c r="AA23" i="1" s="1"/>
  <c r="AK23" i="1" s="1"/>
  <c r="R23" i="1"/>
  <c r="AB23" i="1" s="1"/>
  <c r="S23" i="1"/>
  <c r="AC23" i="1" s="1"/>
  <c r="T23" i="1"/>
  <c r="AD23" i="1" s="1"/>
  <c r="U23" i="1"/>
  <c r="AE23" i="1" s="1"/>
  <c r="V23" i="1"/>
  <c r="AF23" i="1" s="1"/>
  <c r="W23" i="1"/>
  <c r="AG23" i="1" s="1"/>
  <c r="X23" i="1"/>
  <c r="AH23" i="1" s="1"/>
  <c r="P24" i="1"/>
  <c r="Z24" i="1" s="1"/>
  <c r="AJ24" i="1" s="1"/>
  <c r="Q24" i="1"/>
  <c r="AA24" i="1" s="1"/>
  <c r="AK24" i="1" s="1"/>
  <c r="R24" i="1"/>
  <c r="AB24" i="1" s="1"/>
  <c r="S24" i="1"/>
  <c r="AC24" i="1" s="1"/>
  <c r="T24" i="1"/>
  <c r="AD24" i="1" s="1"/>
  <c r="U24" i="1"/>
  <c r="AE24" i="1" s="1"/>
  <c r="V24" i="1"/>
  <c r="AF24" i="1" s="1"/>
  <c r="W24" i="1"/>
  <c r="AG24" i="1" s="1"/>
  <c r="X24" i="1"/>
  <c r="AH24" i="1" s="1"/>
  <c r="P25" i="1"/>
  <c r="Z25" i="1" s="1"/>
  <c r="AJ25" i="1" s="1"/>
  <c r="Q25" i="1"/>
  <c r="AA25" i="1" s="1"/>
  <c r="AK25" i="1" s="1"/>
  <c r="R25" i="1"/>
  <c r="AB25" i="1" s="1"/>
  <c r="S25" i="1"/>
  <c r="AC25" i="1" s="1"/>
  <c r="T25" i="1"/>
  <c r="AD25" i="1" s="1"/>
  <c r="U25" i="1"/>
  <c r="AE25" i="1" s="1"/>
  <c r="V25" i="1"/>
  <c r="AF25" i="1" s="1"/>
  <c r="W25" i="1"/>
  <c r="AG25" i="1" s="1"/>
  <c r="X25" i="1"/>
  <c r="AH25" i="1" s="1"/>
  <c r="P26" i="1"/>
  <c r="Z26" i="1" s="1"/>
  <c r="AJ26" i="1" s="1"/>
  <c r="Q26" i="1"/>
  <c r="AA26" i="1" s="1"/>
  <c r="AK26" i="1" s="1"/>
  <c r="R26" i="1"/>
  <c r="AB26" i="1" s="1"/>
  <c r="S26" i="1"/>
  <c r="AC26" i="1" s="1"/>
  <c r="T26" i="1"/>
  <c r="AD26" i="1" s="1"/>
  <c r="U26" i="1"/>
  <c r="AE26" i="1" s="1"/>
  <c r="V26" i="1"/>
  <c r="AF26" i="1" s="1"/>
  <c r="W26" i="1"/>
  <c r="AG26" i="1" s="1"/>
  <c r="X26" i="1"/>
  <c r="AH26" i="1" s="1"/>
  <c r="P27" i="1"/>
  <c r="Z27" i="1" s="1"/>
  <c r="AJ27" i="1" s="1"/>
  <c r="Q27" i="1"/>
  <c r="AA27" i="1" s="1"/>
  <c r="AK27" i="1" s="1"/>
  <c r="R27" i="1"/>
  <c r="AB27" i="1" s="1"/>
  <c r="S27" i="1"/>
  <c r="AC27" i="1" s="1"/>
  <c r="T27" i="1"/>
  <c r="AD27" i="1" s="1"/>
  <c r="U27" i="1"/>
  <c r="AE27" i="1" s="1"/>
  <c r="V27" i="1"/>
  <c r="AF27" i="1" s="1"/>
  <c r="W27" i="1"/>
  <c r="AG27" i="1" s="1"/>
  <c r="X27" i="1"/>
  <c r="AH27" i="1" s="1"/>
  <c r="P28" i="1"/>
  <c r="Z28" i="1" s="1"/>
  <c r="AJ28" i="1" s="1"/>
  <c r="Q28" i="1"/>
  <c r="AA28" i="1" s="1"/>
  <c r="AK28" i="1" s="1"/>
  <c r="R28" i="1"/>
  <c r="AB28" i="1" s="1"/>
  <c r="S28" i="1"/>
  <c r="AC28" i="1" s="1"/>
  <c r="T28" i="1"/>
  <c r="AD28" i="1" s="1"/>
  <c r="U28" i="1"/>
  <c r="AE28" i="1" s="1"/>
  <c r="V28" i="1"/>
  <c r="AF28" i="1" s="1"/>
  <c r="W28" i="1"/>
  <c r="AG28" i="1" s="1"/>
  <c r="X28" i="1"/>
  <c r="AH28" i="1" s="1"/>
  <c r="P29" i="1"/>
  <c r="Z29" i="1" s="1"/>
  <c r="AJ29" i="1" s="1"/>
  <c r="Q29" i="1"/>
  <c r="AA29" i="1" s="1"/>
  <c r="AK29" i="1" s="1"/>
  <c r="R29" i="1"/>
  <c r="AB29" i="1" s="1"/>
  <c r="S29" i="1"/>
  <c r="AC29" i="1" s="1"/>
  <c r="T29" i="1"/>
  <c r="AD29" i="1" s="1"/>
  <c r="U29" i="1"/>
  <c r="AE29" i="1" s="1"/>
  <c r="V29" i="1"/>
  <c r="AF29" i="1" s="1"/>
  <c r="W29" i="1"/>
  <c r="AG29" i="1" s="1"/>
  <c r="X29" i="1"/>
  <c r="AH29" i="1" s="1"/>
  <c r="P30" i="1"/>
  <c r="Z30" i="1" s="1"/>
  <c r="AJ30" i="1" s="1"/>
  <c r="Q30" i="1"/>
  <c r="AA30" i="1" s="1"/>
  <c r="AK30" i="1" s="1"/>
  <c r="R30" i="1"/>
  <c r="AB30" i="1" s="1"/>
  <c r="S30" i="1"/>
  <c r="AC30" i="1" s="1"/>
  <c r="T30" i="1"/>
  <c r="AD30" i="1" s="1"/>
  <c r="U30" i="1"/>
  <c r="AE30" i="1" s="1"/>
  <c r="V30" i="1"/>
  <c r="AF30" i="1" s="1"/>
  <c r="W30" i="1"/>
  <c r="AG30" i="1" s="1"/>
  <c r="X30" i="1"/>
  <c r="AH30" i="1" s="1"/>
  <c r="P31" i="1"/>
  <c r="Z31" i="1" s="1"/>
  <c r="AJ31" i="1" s="1"/>
  <c r="Q31" i="1"/>
  <c r="AA31" i="1" s="1"/>
  <c r="AK31" i="1" s="1"/>
  <c r="R31" i="1"/>
  <c r="AB31" i="1" s="1"/>
  <c r="S31" i="1"/>
  <c r="AC31" i="1" s="1"/>
  <c r="T31" i="1"/>
  <c r="AD31" i="1" s="1"/>
  <c r="U31" i="1"/>
  <c r="AE31" i="1" s="1"/>
  <c r="V31" i="1"/>
  <c r="AF31" i="1" s="1"/>
  <c r="W31" i="1"/>
  <c r="AG31" i="1" s="1"/>
  <c r="X31" i="1"/>
  <c r="AH31" i="1" s="1"/>
  <c r="P32" i="1"/>
  <c r="Z32" i="1" s="1"/>
  <c r="AJ32" i="1" s="1"/>
  <c r="Q32" i="1"/>
  <c r="AA32" i="1" s="1"/>
  <c r="AK32" i="1" s="1"/>
  <c r="R32" i="1"/>
  <c r="AB32" i="1" s="1"/>
  <c r="S32" i="1"/>
  <c r="AC32" i="1" s="1"/>
  <c r="T32" i="1"/>
  <c r="AD32" i="1" s="1"/>
  <c r="U32" i="1"/>
  <c r="AE32" i="1" s="1"/>
  <c r="V32" i="1"/>
  <c r="AF32" i="1" s="1"/>
  <c r="W32" i="1"/>
  <c r="AG32" i="1" s="1"/>
  <c r="X32" i="1"/>
  <c r="AH32" i="1" s="1"/>
  <c r="P33" i="1"/>
  <c r="Z33" i="1" s="1"/>
  <c r="AJ33" i="1" s="1"/>
  <c r="Q33" i="1"/>
  <c r="AA33" i="1" s="1"/>
  <c r="AK33" i="1" s="1"/>
  <c r="R33" i="1"/>
  <c r="AB33" i="1" s="1"/>
  <c r="S33" i="1"/>
  <c r="AC33" i="1" s="1"/>
  <c r="T33" i="1"/>
  <c r="AD33" i="1" s="1"/>
  <c r="U33" i="1"/>
  <c r="AE33" i="1" s="1"/>
  <c r="V33" i="1"/>
  <c r="AF33" i="1" s="1"/>
  <c r="W33" i="1"/>
  <c r="AG33" i="1" s="1"/>
  <c r="X33" i="1"/>
  <c r="AH33" i="1" s="1"/>
  <c r="P34" i="1"/>
  <c r="Z34" i="1" s="1"/>
  <c r="AJ34" i="1" s="1"/>
  <c r="Q34" i="1"/>
  <c r="AA34" i="1" s="1"/>
  <c r="AK34" i="1" s="1"/>
  <c r="R34" i="1"/>
  <c r="AB34" i="1" s="1"/>
  <c r="S34" i="1"/>
  <c r="AC34" i="1" s="1"/>
  <c r="T34" i="1"/>
  <c r="AD34" i="1" s="1"/>
  <c r="U34" i="1"/>
  <c r="AE34" i="1" s="1"/>
  <c r="V34" i="1"/>
  <c r="AF34" i="1" s="1"/>
  <c r="W34" i="1"/>
  <c r="AG34" i="1" s="1"/>
  <c r="X34" i="1"/>
  <c r="AH34" i="1" s="1"/>
  <c r="P35" i="1"/>
  <c r="Z35" i="1" s="1"/>
  <c r="AJ35" i="1" s="1"/>
  <c r="Q35" i="1"/>
  <c r="AA35" i="1" s="1"/>
  <c r="AK35" i="1" s="1"/>
  <c r="R35" i="1"/>
  <c r="AB35" i="1" s="1"/>
  <c r="S35" i="1"/>
  <c r="AC35" i="1" s="1"/>
  <c r="T35" i="1"/>
  <c r="AD35" i="1" s="1"/>
  <c r="U35" i="1"/>
  <c r="AE35" i="1" s="1"/>
  <c r="V35" i="1"/>
  <c r="AF35" i="1" s="1"/>
  <c r="W35" i="1"/>
  <c r="AG35" i="1" s="1"/>
  <c r="X35" i="1"/>
  <c r="AH35" i="1" s="1"/>
  <c r="P36" i="1"/>
  <c r="Z36" i="1" s="1"/>
  <c r="AJ36" i="1" s="1"/>
  <c r="Q36" i="1"/>
  <c r="AA36" i="1" s="1"/>
  <c r="AK36" i="1" s="1"/>
  <c r="R36" i="1"/>
  <c r="AB36" i="1" s="1"/>
  <c r="S36" i="1"/>
  <c r="AC36" i="1" s="1"/>
  <c r="T36" i="1"/>
  <c r="AD36" i="1" s="1"/>
  <c r="U36" i="1"/>
  <c r="AE36" i="1" s="1"/>
  <c r="V36" i="1"/>
  <c r="AF36" i="1" s="1"/>
  <c r="W36" i="1"/>
  <c r="AG36" i="1" s="1"/>
  <c r="X36" i="1"/>
  <c r="AH36" i="1" s="1"/>
  <c r="P37" i="1"/>
  <c r="Z37" i="1" s="1"/>
  <c r="AJ37" i="1" s="1"/>
  <c r="Q37" i="1"/>
  <c r="AA37" i="1" s="1"/>
  <c r="AK37" i="1" s="1"/>
  <c r="R37" i="1"/>
  <c r="AB37" i="1" s="1"/>
  <c r="S37" i="1"/>
  <c r="AC37" i="1" s="1"/>
  <c r="T37" i="1"/>
  <c r="AD37" i="1" s="1"/>
  <c r="U37" i="1"/>
  <c r="AE37" i="1" s="1"/>
  <c r="V37" i="1"/>
  <c r="AF37" i="1" s="1"/>
  <c r="W37" i="1"/>
  <c r="AG37" i="1" s="1"/>
  <c r="X37" i="1"/>
  <c r="AH37" i="1" s="1"/>
  <c r="P38" i="1"/>
  <c r="Z38" i="1" s="1"/>
  <c r="AJ38" i="1" s="1"/>
  <c r="Q38" i="1"/>
  <c r="AA38" i="1" s="1"/>
  <c r="AK38" i="1" s="1"/>
  <c r="R38" i="1"/>
  <c r="AB38" i="1" s="1"/>
  <c r="S38" i="1"/>
  <c r="AC38" i="1" s="1"/>
  <c r="T38" i="1"/>
  <c r="AD38" i="1" s="1"/>
  <c r="U38" i="1"/>
  <c r="AE38" i="1" s="1"/>
  <c r="V38" i="1"/>
  <c r="AF38" i="1" s="1"/>
  <c r="W38" i="1"/>
  <c r="AG38" i="1" s="1"/>
  <c r="X38" i="1"/>
  <c r="AH38" i="1" s="1"/>
  <c r="P39" i="1"/>
  <c r="Z39" i="1" s="1"/>
  <c r="AJ39" i="1" s="1"/>
  <c r="Q39" i="1"/>
  <c r="AA39" i="1" s="1"/>
  <c r="AK39" i="1" s="1"/>
  <c r="R39" i="1"/>
  <c r="AB39" i="1" s="1"/>
  <c r="S39" i="1"/>
  <c r="AC39" i="1" s="1"/>
  <c r="T39" i="1"/>
  <c r="AD39" i="1" s="1"/>
  <c r="U39" i="1"/>
  <c r="AE39" i="1" s="1"/>
  <c r="V39" i="1"/>
  <c r="AF39" i="1" s="1"/>
  <c r="W39" i="1"/>
  <c r="AG39" i="1" s="1"/>
  <c r="X39" i="1"/>
  <c r="AH39" i="1" s="1"/>
  <c r="P40" i="1"/>
  <c r="Z40" i="1" s="1"/>
  <c r="AJ40" i="1" s="1"/>
  <c r="Q40" i="1"/>
  <c r="AA40" i="1" s="1"/>
  <c r="AK40" i="1" s="1"/>
  <c r="R40" i="1"/>
  <c r="AB40" i="1" s="1"/>
  <c r="S40" i="1"/>
  <c r="AC40" i="1" s="1"/>
  <c r="T40" i="1"/>
  <c r="AD40" i="1" s="1"/>
  <c r="U40" i="1"/>
  <c r="AE40" i="1" s="1"/>
  <c r="V40" i="1"/>
  <c r="AF40" i="1" s="1"/>
  <c r="W40" i="1"/>
  <c r="AG40" i="1" s="1"/>
  <c r="X40" i="1"/>
  <c r="AH40" i="1" s="1"/>
  <c r="P41" i="1"/>
  <c r="Z41" i="1" s="1"/>
  <c r="AJ41" i="1" s="1"/>
  <c r="Q41" i="1"/>
  <c r="AA41" i="1" s="1"/>
  <c r="AK41" i="1" s="1"/>
  <c r="R41" i="1"/>
  <c r="AB41" i="1" s="1"/>
  <c r="S41" i="1"/>
  <c r="AC41" i="1" s="1"/>
  <c r="T41" i="1"/>
  <c r="AD41" i="1" s="1"/>
  <c r="U41" i="1"/>
  <c r="AE41" i="1" s="1"/>
  <c r="V41" i="1"/>
  <c r="AF41" i="1" s="1"/>
  <c r="W41" i="1"/>
  <c r="AG41" i="1" s="1"/>
  <c r="X41" i="1"/>
  <c r="AH41" i="1" s="1"/>
  <c r="P42" i="1"/>
  <c r="Z42" i="1" s="1"/>
  <c r="AJ42" i="1" s="1"/>
  <c r="Q42" i="1"/>
  <c r="AA42" i="1" s="1"/>
  <c r="AK42" i="1" s="1"/>
  <c r="R42" i="1"/>
  <c r="AB42" i="1" s="1"/>
  <c r="S42" i="1"/>
  <c r="AC42" i="1" s="1"/>
  <c r="T42" i="1"/>
  <c r="AD42" i="1" s="1"/>
  <c r="U42" i="1"/>
  <c r="AE42" i="1" s="1"/>
  <c r="V42" i="1"/>
  <c r="AF42" i="1" s="1"/>
  <c r="W42" i="1"/>
  <c r="AG42" i="1" s="1"/>
  <c r="X42" i="1"/>
  <c r="AH42" i="1" s="1"/>
  <c r="P43" i="1"/>
  <c r="Z43" i="1" s="1"/>
  <c r="AJ43" i="1" s="1"/>
  <c r="Q43" i="1"/>
  <c r="AA43" i="1" s="1"/>
  <c r="AK43" i="1" s="1"/>
  <c r="R43" i="1"/>
  <c r="AB43" i="1" s="1"/>
  <c r="S43" i="1"/>
  <c r="AC43" i="1" s="1"/>
  <c r="T43" i="1"/>
  <c r="AD43" i="1" s="1"/>
  <c r="U43" i="1"/>
  <c r="AE43" i="1" s="1"/>
  <c r="V43" i="1"/>
  <c r="AF43" i="1" s="1"/>
  <c r="W43" i="1"/>
  <c r="AG43" i="1" s="1"/>
  <c r="X43" i="1"/>
  <c r="AH43" i="1" s="1"/>
  <c r="P44" i="1"/>
  <c r="Z44" i="1" s="1"/>
  <c r="AJ44" i="1" s="1"/>
  <c r="Q44" i="1"/>
  <c r="AA44" i="1" s="1"/>
  <c r="AK44" i="1" s="1"/>
  <c r="R44" i="1"/>
  <c r="AB44" i="1" s="1"/>
  <c r="S44" i="1"/>
  <c r="AC44" i="1" s="1"/>
  <c r="T44" i="1"/>
  <c r="AD44" i="1" s="1"/>
  <c r="U44" i="1"/>
  <c r="AE44" i="1" s="1"/>
  <c r="V44" i="1"/>
  <c r="AF44" i="1" s="1"/>
  <c r="W44" i="1"/>
  <c r="AG44" i="1" s="1"/>
  <c r="X44" i="1"/>
  <c r="AH44" i="1" s="1"/>
  <c r="P45" i="1"/>
  <c r="Z45" i="1" s="1"/>
  <c r="AJ45" i="1" s="1"/>
  <c r="Q45" i="1"/>
  <c r="AA45" i="1" s="1"/>
  <c r="AK45" i="1" s="1"/>
  <c r="R45" i="1"/>
  <c r="AB45" i="1" s="1"/>
  <c r="S45" i="1"/>
  <c r="AC45" i="1" s="1"/>
  <c r="T45" i="1"/>
  <c r="AD45" i="1" s="1"/>
  <c r="U45" i="1"/>
  <c r="AE45" i="1" s="1"/>
  <c r="V45" i="1"/>
  <c r="AF45" i="1" s="1"/>
  <c r="W45" i="1"/>
  <c r="AG45" i="1" s="1"/>
  <c r="X45" i="1"/>
  <c r="AH45" i="1" s="1"/>
  <c r="P46" i="1"/>
  <c r="Z46" i="1" s="1"/>
  <c r="AJ46" i="1" s="1"/>
  <c r="Q46" i="1"/>
  <c r="AA46" i="1" s="1"/>
  <c r="AK46" i="1" s="1"/>
  <c r="R46" i="1"/>
  <c r="AB46" i="1" s="1"/>
  <c r="S46" i="1"/>
  <c r="AC46" i="1" s="1"/>
  <c r="T46" i="1"/>
  <c r="AD46" i="1" s="1"/>
  <c r="U46" i="1"/>
  <c r="AE46" i="1" s="1"/>
  <c r="V46" i="1"/>
  <c r="AF46" i="1" s="1"/>
  <c r="W46" i="1"/>
  <c r="AG46" i="1" s="1"/>
  <c r="X46" i="1"/>
  <c r="AH46" i="1" s="1"/>
  <c r="P47" i="1"/>
  <c r="Z47" i="1" s="1"/>
  <c r="AJ47" i="1" s="1"/>
  <c r="Q47" i="1"/>
  <c r="AA47" i="1" s="1"/>
  <c r="AK47" i="1" s="1"/>
  <c r="R47" i="1"/>
  <c r="AB47" i="1" s="1"/>
  <c r="S47" i="1"/>
  <c r="AC47" i="1" s="1"/>
  <c r="T47" i="1"/>
  <c r="AD47" i="1" s="1"/>
  <c r="U47" i="1"/>
  <c r="AE47" i="1" s="1"/>
  <c r="V47" i="1"/>
  <c r="AF47" i="1" s="1"/>
  <c r="W47" i="1"/>
  <c r="AG47" i="1" s="1"/>
  <c r="X47" i="1"/>
  <c r="AH47" i="1" s="1"/>
  <c r="P48" i="1"/>
  <c r="Z48" i="1" s="1"/>
  <c r="AJ48" i="1" s="1"/>
  <c r="Q48" i="1"/>
  <c r="AA48" i="1" s="1"/>
  <c r="AK48" i="1" s="1"/>
  <c r="R48" i="1"/>
  <c r="AB48" i="1" s="1"/>
  <c r="S48" i="1"/>
  <c r="AC48" i="1" s="1"/>
  <c r="T48" i="1"/>
  <c r="AD48" i="1" s="1"/>
  <c r="U48" i="1"/>
  <c r="AE48" i="1" s="1"/>
  <c r="V48" i="1"/>
  <c r="AF48" i="1" s="1"/>
  <c r="W48" i="1"/>
  <c r="AG48" i="1" s="1"/>
  <c r="X48" i="1"/>
  <c r="AH48" i="1" s="1"/>
  <c r="P49" i="1"/>
  <c r="Z49" i="1" s="1"/>
  <c r="AJ49" i="1" s="1"/>
  <c r="Q49" i="1"/>
  <c r="AA49" i="1" s="1"/>
  <c r="AK49" i="1" s="1"/>
  <c r="R49" i="1"/>
  <c r="AB49" i="1" s="1"/>
  <c r="S49" i="1"/>
  <c r="AC49" i="1" s="1"/>
  <c r="T49" i="1"/>
  <c r="AD49" i="1" s="1"/>
  <c r="U49" i="1"/>
  <c r="AE49" i="1" s="1"/>
  <c r="V49" i="1"/>
  <c r="AF49" i="1" s="1"/>
  <c r="W49" i="1"/>
  <c r="AG49" i="1" s="1"/>
  <c r="X49" i="1"/>
  <c r="AH49" i="1" s="1"/>
  <c r="P50" i="1"/>
  <c r="Z50" i="1" s="1"/>
  <c r="AJ50" i="1" s="1"/>
  <c r="Q50" i="1"/>
  <c r="AA50" i="1" s="1"/>
  <c r="AK50" i="1" s="1"/>
  <c r="R50" i="1"/>
  <c r="AB50" i="1" s="1"/>
  <c r="S50" i="1"/>
  <c r="AC50" i="1" s="1"/>
  <c r="T50" i="1"/>
  <c r="AD50" i="1" s="1"/>
  <c r="U50" i="1"/>
  <c r="AE50" i="1" s="1"/>
  <c r="V50" i="1"/>
  <c r="AF50" i="1" s="1"/>
  <c r="W50" i="1"/>
  <c r="AG50" i="1" s="1"/>
  <c r="X50" i="1"/>
  <c r="AH50" i="1" s="1"/>
  <c r="P51" i="1"/>
  <c r="Z51" i="1" s="1"/>
  <c r="AJ51" i="1" s="1"/>
  <c r="Q51" i="1"/>
  <c r="AA51" i="1" s="1"/>
  <c r="AK51" i="1" s="1"/>
  <c r="R51" i="1"/>
  <c r="AB51" i="1" s="1"/>
  <c r="S51" i="1"/>
  <c r="AC51" i="1" s="1"/>
  <c r="T51" i="1"/>
  <c r="AD51" i="1" s="1"/>
  <c r="U51" i="1"/>
  <c r="AE51" i="1" s="1"/>
  <c r="V51" i="1"/>
  <c r="AF51" i="1" s="1"/>
  <c r="W51" i="1"/>
  <c r="AG51" i="1" s="1"/>
  <c r="X51" i="1"/>
  <c r="AH51" i="1" s="1"/>
  <c r="P52" i="1"/>
  <c r="Z52" i="1" s="1"/>
  <c r="AJ52" i="1" s="1"/>
  <c r="Q52" i="1"/>
  <c r="AA52" i="1" s="1"/>
  <c r="AK52" i="1" s="1"/>
  <c r="R52" i="1"/>
  <c r="AB52" i="1" s="1"/>
  <c r="S52" i="1"/>
  <c r="AC52" i="1" s="1"/>
  <c r="T52" i="1"/>
  <c r="AD52" i="1" s="1"/>
  <c r="U52" i="1"/>
  <c r="AE52" i="1" s="1"/>
  <c r="V52" i="1"/>
  <c r="AF52" i="1" s="1"/>
  <c r="W52" i="1"/>
  <c r="AG52" i="1" s="1"/>
  <c r="X52" i="1"/>
  <c r="AH52" i="1" s="1"/>
  <c r="P53" i="1"/>
  <c r="Z53" i="1" s="1"/>
  <c r="AJ53" i="1" s="1"/>
  <c r="Q53" i="1"/>
  <c r="AA53" i="1" s="1"/>
  <c r="AK53" i="1" s="1"/>
  <c r="R53" i="1"/>
  <c r="AB53" i="1" s="1"/>
  <c r="S53" i="1"/>
  <c r="AC53" i="1" s="1"/>
  <c r="T53" i="1"/>
  <c r="AD53" i="1" s="1"/>
  <c r="U53" i="1"/>
  <c r="AE53" i="1" s="1"/>
  <c r="V53" i="1"/>
  <c r="AF53" i="1" s="1"/>
  <c r="W53" i="1"/>
  <c r="AG53" i="1" s="1"/>
  <c r="X53" i="1"/>
  <c r="AH53" i="1" s="1"/>
  <c r="P54" i="1"/>
  <c r="Z54" i="1" s="1"/>
  <c r="AJ54" i="1" s="1"/>
  <c r="Q54" i="1"/>
  <c r="AA54" i="1" s="1"/>
  <c r="AK54" i="1" s="1"/>
  <c r="R54" i="1"/>
  <c r="AB54" i="1" s="1"/>
  <c r="S54" i="1"/>
  <c r="AC54" i="1" s="1"/>
  <c r="T54" i="1"/>
  <c r="AD54" i="1" s="1"/>
  <c r="U54" i="1"/>
  <c r="AE54" i="1" s="1"/>
  <c r="V54" i="1"/>
  <c r="AF54" i="1" s="1"/>
  <c r="W54" i="1"/>
  <c r="AG54" i="1" s="1"/>
  <c r="X54" i="1"/>
  <c r="AH54" i="1" s="1"/>
  <c r="P55" i="1"/>
  <c r="Z55" i="1" s="1"/>
  <c r="AJ55" i="1" s="1"/>
  <c r="Q55" i="1"/>
  <c r="AA55" i="1" s="1"/>
  <c r="AK55" i="1" s="1"/>
  <c r="R55" i="1"/>
  <c r="AB55" i="1" s="1"/>
  <c r="S55" i="1"/>
  <c r="AC55" i="1" s="1"/>
  <c r="T55" i="1"/>
  <c r="AD55" i="1" s="1"/>
  <c r="U55" i="1"/>
  <c r="AE55" i="1" s="1"/>
  <c r="V55" i="1"/>
  <c r="AF55" i="1" s="1"/>
  <c r="W55" i="1"/>
  <c r="AG55" i="1" s="1"/>
  <c r="X55" i="1"/>
  <c r="AH55" i="1" s="1"/>
  <c r="P56" i="1"/>
  <c r="Z56" i="1" s="1"/>
  <c r="AJ56" i="1" s="1"/>
  <c r="Q56" i="1"/>
  <c r="AA56" i="1" s="1"/>
  <c r="AK56" i="1" s="1"/>
  <c r="R56" i="1"/>
  <c r="AB56" i="1" s="1"/>
  <c r="S56" i="1"/>
  <c r="AC56" i="1" s="1"/>
  <c r="T56" i="1"/>
  <c r="AD56" i="1" s="1"/>
  <c r="U56" i="1"/>
  <c r="AE56" i="1" s="1"/>
  <c r="V56" i="1"/>
  <c r="AF56" i="1" s="1"/>
  <c r="W56" i="1"/>
  <c r="AG56" i="1" s="1"/>
  <c r="X56" i="1"/>
  <c r="AH56" i="1" s="1"/>
  <c r="P57" i="1"/>
  <c r="Z57" i="1" s="1"/>
  <c r="AJ57" i="1" s="1"/>
  <c r="Q57" i="1"/>
  <c r="AA57" i="1" s="1"/>
  <c r="AK57" i="1" s="1"/>
  <c r="R57" i="1"/>
  <c r="AB57" i="1" s="1"/>
  <c r="S57" i="1"/>
  <c r="AC57" i="1" s="1"/>
  <c r="T57" i="1"/>
  <c r="AD57" i="1" s="1"/>
  <c r="U57" i="1"/>
  <c r="AE57" i="1" s="1"/>
  <c r="V57" i="1"/>
  <c r="AF57" i="1" s="1"/>
  <c r="W57" i="1"/>
  <c r="AG57" i="1" s="1"/>
  <c r="X57" i="1"/>
  <c r="AH57" i="1" s="1"/>
  <c r="P58" i="1"/>
  <c r="Z58" i="1" s="1"/>
  <c r="AJ58" i="1" s="1"/>
  <c r="Q58" i="1"/>
  <c r="AA58" i="1" s="1"/>
  <c r="AK58" i="1" s="1"/>
  <c r="R58" i="1"/>
  <c r="AB58" i="1" s="1"/>
  <c r="S58" i="1"/>
  <c r="AC58" i="1" s="1"/>
  <c r="T58" i="1"/>
  <c r="AD58" i="1" s="1"/>
  <c r="U58" i="1"/>
  <c r="AE58" i="1" s="1"/>
  <c r="V58" i="1"/>
  <c r="AF58" i="1" s="1"/>
  <c r="W58" i="1"/>
  <c r="AG58" i="1" s="1"/>
  <c r="X58" i="1"/>
  <c r="AH58" i="1" s="1"/>
  <c r="P59" i="1"/>
  <c r="Z59" i="1" s="1"/>
  <c r="AJ59" i="1" s="1"/>
  <c r="Q59" i="1"/>
  <c r="AA59" i="1" s="1"/>
  <c r="AK59" i="1" s="1"/>
  <c r="R59" i="1"/>
  <c r="AB59" i="1" s="1"/>
  <c r="S59" i="1"/>
  <c r="AC59" i="1" s="1"/>
  <c r="T59" i="1"/>
  <c r="AD59" i="1" s="1"/>
  <c r="U59" i="1"/>
  <c r="AE59" i="1" s="1"/>
  <c r="V59" i="1"/>
  <c r="AF59" i="1" s="1"/>
  <c r="W59" i="1"/>
  <c r="AG59" i="1" s="1"/>
  <c r="X59" i="1"/>
  <c r="AH59" i="1" s="1"/>
  <c r="P60" i="1"/>
  <c r="Z60" i="1" s="1"/>
  <c r="AJ60" i="1" s="1"/>
  <c r="Q60" i="1"/>
  <c r="AA60" i="1" s="1"/>
  <c r="AK60" i="1" s="1"/>
  <c r="R60" i="1"/>
  <c r="AB60" i="1" s="1"/>
  <c r="S60" i="1"/>
  <c r="AC60" i="1" s="1"/>
  <c r="T60" i="1"/>
  <c r="AD60" i="1" s="1"/>
  <c r="U60" i="1"/>
  <c r="AE60" i="1" s="1"/>
  <c r="V60" i="1"/>
  <c r="AF60" i="1" s="1"/>
  <c r="W60" i="1"/>
  <c r="AG60" i="1" s="1"/>
  <c r="X60" i="1"/>
  <c r="AH60" i="1" s="1"/>
  <c r="P61" i="1"/>
  <c r="Z61" i="1" s="1"/>
  <c r="AJ61" i="1" s="1"/>
  <c r="Q61" i="1"/>
  <c r="AA61" i="1" s="1"/>
  <c r="AK61" i="1" s="1"/>
  <c r="R61" i="1"/>
  <c r="AB61" i="1" s="1"/>
  <c r="S61" i="1"/>
  <c r="AC61" i="1" s="1"/>
  <c r="T61" i="1"/>
  <c r="AD61" i="1" s="1"/>
  <c r="U61" i="1"/>
  <c r="AE61" i="1" s="1"/>
  <c r="V61" i="1"/>
  <c r="AF61" i="1" s="1"/>
  <c r="W61" i="1"/>
  <c r="AG61" i="1" s="1"/>
  <c r="X61" i="1"/>
  <c r="AH61" i="1" s="1"/>
  <c r="P62" i="1"/>
  <c r="Z62" i="1" s="1"/>
  <c r="AJ62" i="1" s="1"/>
  <c r="Q62" i="1"/>
  <c r="AA62" i="1" s="1"/>
  <c r="AK62" i="1" s="1"/>
  <c r="R62" i="1"/>
  <c r="AB62" i="1" s="1"/>
  <c r="S62" i="1"/>
  <c r="AC62" i="1" s="1"/>
  <c r="T62" i="1"/>
  <c r="AD62" i="1" s="1"/>
  <c r="U62" i="1"/>
  <c r="AE62" i="1" s="1"/>
  <c r="V62" i="1"/>
  <c r="AF62" i="1" s="1"/>
  <c r="W62" i="1"/>
  <c r="AG62" i="1" s="1"/>
  <c r="X62" i="1"/>
  <c r="AH62" i="1" s="1"/>
  <c r="P63" i="1"/>
  <c r="Z63" i="1" s="1"/>
  <c r="AJ63" i="1" s="1"/>
  <c r="Q63" i="1"/>
  <c r="AA63" i="1" s="1"/>
  <c r="AK63" i="1" s="1"/>
  <c r="R63" i="1"/>
  <c r="AB63" i="1" s="1"/>
  <c r="S63" i="1"/>
  <c r="AC63" i="1" s="1"/>
  <c r="T63" i="1"/>
  <c r="AD63" i="1" s="1"/>
  <c r="U63" i="1"/>
  <c r="AE63" i="1" s="1"/>
  <c r="V63" i="1"/>
  <c r="AF63" i="1" s="1"/>
  <c r="W63" i="1"/>
  <c r="AG63" i="1" s="1"/>
  <c r="X63" i="1"/>
  <c r="AH63" i="1" s="1"/>
  <c r="P64" i="1"/>
  <c r="Z64" i="1" s="1"/>
  <c r="AJ64" i="1" s="1"/>
  <c r="Q64" i="1"/>
  <c r="AA64" i="1" s="1"/>
  <c r="AK64" i="1" s="1"/>
  <c r="R64" i="1"/>
  <c r="AB64" i="1" s="1"/>
  <c r="S64" i="1"/>
  <c r="AC64" i="1" s="1"/>
  <c r="T64" i="1"/>
  <c r="AD64" i="1" s="1"/>
  <c r="U64" i="1"/>
  <c r="AE64" i="1" s="1"/>
  <c r="V64" i="1"/>
  <c r="AF64" i="1" s="1"/>
  <c r="W64" i="1"/>
  <c r="AG64" i="1" s="1"/>
  <c r="X64" i="1"/>
  <c r="AH64" i="1" s="1"/>
  <c r="P65" i="1"/>
  <c r="Z65" i="1" s="1"/>
  <c r="AJ65" i="1" s="1"/>
  <c r="Q65" i="1"/>
  <c r="AA65" i="1" s="1"/>
  <c r="AK65" i="1" s="1"/>
  <c r="R65" i="1"/>
  <c r="AB65" i="1" s="1"/>
  <c r="S65" i="1"/>
  <c r="AC65" i="1" s="1"/>
  <c r="T65" i="1"/>
  <c r="AD65" i="1" s="1"/>
  <c r="U65" i="1"/>
  <c r="AE65" i="1" s="1"/>
  <c r="V65" i="1"/>
  <c r="AF65" i="1" s="1"/>
  <c r="W65" i="1"/>
  <c r="AG65" i="1" s="1"/>
  <c r="X65" i="1"/>
  <c r="AH65" i="1" s="1"/>
  <c r="P66" i="1"/>
  <c r="Z66" i="1" s="1"/>
  <c r="AJ66" i="1" s="1"/>
  <c r="Q66" i="1"/>
  <c r="AA66" i="1" s="1"/>
  <c r="AK66" i="1" s="1"/>
  <c r="R66" i="1"/>
  <c r="AB66" i="1" s="1"/>
  <c r="S66" i="1"/>
  <c r="AC66" i="1" s="1"/>
  <c r="T66" i="1"/>
  <c r="AD66" i="1" s="1"/>
  <c r="U66" i="1"/>
  <c r="AE66" i="1" s="1"/>
  <c r="V66" i="1"/>
  <c r="AF66" i="1" s="1"/>
  <c r="W66" i="1"/>
  <c r="AG66" i="1" s="1"/>
  <c r="X66" i="1"/>
  <c r="AH66" i="1" s="1"/>
  <c r="P67" i="1"/>
  <c r="Z67" i="1" s="1"/>
  <c r="AJ67" i="1" s="1"/>
  <c r="Q67" i="1"/>
  <c r="AA67" i="1" s="1"/>
  <c r="AK67" i="1" s="1"/>
  <c r="R67" i="1"/>
  <c r="AB67" i="1" s="1"/>
  <c r="S67" i="1"/>
  <c r="AC67" i="1" s="1"/>
  <c r="T67" i="1"/>
  <c r="AD67" i="1" s="1"/>
  <c r="U67" i="1"/>
  <c r="AE67" i="1" s="1"/>
  <c r="V67" i="1"/>
  <c r="AF67" i="1" s="1"/>
  <c r="W67" i="1"/>
  <c r="AG67" i="1" s="1"/>
  <c r="X67" i="1"/>
  <c r="AH67" i="1" s="1"/>
  <c r="P68" i="1"/>
  <c r="Z68" i="1" s="1"/>
  <c r="AJ68" i="1" s="1"/>
  <c r="Q68" i="1"/>
  <c r="AA68" i="1" s="1"/>
  <c r="AK68" i="1" s="1"/>
  <c r="R68" i="1"/>
  <c r="AB68" i="1" s="1"/>
  <c r="S68" i="1"/>
  <c r="AC68" i="1" s="1"/>
  <c r="T68" i="1"/>
  <c r="AD68" i="1" s="1"/>
  <c r="U68" i="1"/>
  <c r="AE68" i="1" s="1"/>
  <c r="V68" i="1"/>
  <c r="AF68" i="1" s="1"/>
  <c r="W68" i="1"/>
  <c r="AG68" i="1" s="1"/>
  <c r="X68" i="1"/>
  <c r="AH68" i="1" s="1"/>
  <c r="P69" i="1"/>
  <c r="Z69" i="1" s="1"/>
  <c r="AJ69" i="1" s="1"/>
  <c r="Q69" i="1"/>
  <c r="AA69" i="1" s="1"/>
  <c r="AK69" i="1" s="1"/>
  <c r="R69" i="1"/>
  <c r="AB69" i="1" s="1"/>
  <c r="S69" i="1"/>
  <c r="AC69" i="1" s="1"/>
  <c r="T69" i="1"/>
  <c r="AD69" i="1" s="1"/>
  <c r="U69" i="1"/>
  <c r="AE69" i="1" s="1"/>
  <c r="V69" i="1"/>
  <c r="AF69" i="1" s="1"/>
  <c r="W69" i="1"/>
  <c r="AG69" i="1" s="1"/>
  <c r="X69" i="1"/>
  <c r="AH69" i="1" s="1"/>
  <c r="P70" i="1"/>
  <c r="Z70" i="1" s="1"/>
  <c r="AJ70" i="1" s="1"/>
  <c r="Q70" i="1"/>
  <c r="AA70" i="1" s="1"/>
  <c r="AK70" i="1" s="1"/>
  <c r="R70" i="1"/>
  <c r="AB70" i="1" s="1"/>
  <c r="S70" i="1"/>
  <c r="AC70" i="1" s="1"/>
  <c r="T70" i="1"/>
  <c r="AD70" i="1" s="1"/>
  <c r="U70" i="1"/>
  <c r="AE70" i="1" s="1"/>
  <c r="V70" i="1"/>
  <c r="AF70" i="1" s="1"/>
  <c r="W70" i="1"/>
  <c r="AG70" i="1" s="1"/>
  <c r="X70" i="1"/>
  <c r="AH70" i="1" s="1"/>
  <c r="P71" i="1"/>
  <c r="Z71" i="1" s="1"/>
  <c r="AJ71" i="1" s="1"/>
  <c r="Q71" i="1"/>
  <c r="AA71" i="1" s="1"/>
  <c r="AK71" i="1" s="1"/>
  <c r="R71" i="1"/>
  <c r="AB71" i="1" s="1"/>
  <c r="S71" i="1"/>
  <c r="AC71" i="1" s="1"/>
  <c r="T71" i="1"/>
  <c r="AD71" i="1" s="1"/>
  <c r="U71" i="1"/>
  <c r="AE71" i="1" s="1"/>
  <c r="V71" i="1"/>
  <c r="AF71" i="1" s="1"/>
  <c r="W71" i="1"/>
  <c r="AG71" i="1" s="1"/>
  <c r="X71" i="1"/>
  <c r="AH71" i="1" s="1"/>
  <c r="P72" i="1"/>
  <c r="Z72" i="1" s="1"/>
  <c r="AJ72" i="1" s="1"/>
  <c r="Q72" i="1"/>
  <c r="AA72" i="1" s="1"/>
  <c r="AK72" i="1" s="1"/>
  <c r="R72" i="1"/>
  <c r="AB72" i="1" s="1"/>
  <c r="S72" i="1"/>
  <c r="AC72" i="1" s="1"/>
  <c r="T72" i="1"/>
  <c r="AD72" i="1" s="1"/>
  <c r="U72" i="1"/>
  <c r="AE72" i="1" s="1"/>
  <c r="V72" i="1"/>
  <c r="AF72" i="1" s="1"/>
  <c r="W72" i="1"/>
  <c r="AG72" i="1" s="1"/>
  <c r="X72" i="1"/>
  <c r="AH72" i="1" s="1"/>
  <c r="P73" i="1"/>
  <c r="Z73" i="1" s="1"/>
  <c r="AJ73" i="1" s="1"/>
  <c r="Q73" i="1"/>
  <c r="AA73" i="1" s="1"/>
  <c r="AK73" i="1" s="1"/>
  <c r="R73" i="1"/>
  <c r="AB73" i="1" s="1"/>
  <c r="S73" i="1"/>
  <c r="AC73" i="1" s="1"/>
  <c r="T73" i="1"/>
  <c r="AD73" i="1" s="1"/>
  <c r="U73" i="1"/>
  <c r="AE73" i="1" s="1"/>
  <c r="V73" i="1"/>
  <c r="AF73" i="1" s="1"/>
  <c r="W73" i="1"/>
  <c r="AG73" i="1" s="1"/>
  <c r="X73" i="1"/>
  <c r="AH73" i="1" s="1"/>
  <c r="P74" i="1"/>
  <c r="Z74" i="1" s="1"/>
  <c r="AJ74" i="1" s="1"/>
  <c r="Q74" i="1"/>
  <c r="AA74" i="1" s="1"/>
  <c r="AK74" i="1" s="1"/>
  <c r="R74" i="1"/>
  <c r="AB74" i="1" s="1"/>
  <c r="S74" i="1"/>
  <c r="AC74" i="1" s="1"/>
  <c r="T74" i="1"/>
  <c r="AD74" i="1" s="1"/>
  <c r="U74" i="1"/>
  <c r="AE74" i="1" s="1"/>
  <c r="V74" i="1"/>
  <c r="AF74" i="1" s="1"/>
  <c r="W74" i="1"/>
  <c r="AG74" i="1" s="1"/>
  <c r="X74" i="1"/>
  <c r="AH74" i="1" s="1"/>
  <c r="P75" i="1"/>
  <c r="Z75" i="1" s="1"/>
  <c r="AJ75" i="1" s="1"/>
  <c r="Q75" i="1"/>
  <c r="AA75" i="1" s="1"/>
  <c r="AK75" i="1" s="1"/>
  <c r="R75" i="1"/>
  <c r="AB75" i="1" s="1"/>
  <c r="S75" i="1"/>
  <c r="AC75" i="1" s="1"/>
  <c r="T75" i="1"/>
  <c r="AD75" i="1" s="1"/>
  <c r="U75" i="1"/>
  <c r="AE75" i="1" s="1"/>
  <c r="V75" i="1"/>
  <c r="AF75" i="1" s="1"/>
  <c r="W75" i="1"/>
  <c r="AG75" i="1" s="1"/>
  <c r="X75" i="1"/>
  <c r="AH75" i="1" s="1"/>
  <c r="P76" i="1"/>
  <c r="Z76" i="1" s="1"/>
  <c r="AJ76" i="1" s="1"/>
  <c r="Q76" i="1"/>
  <c r="AA76" i="1" s="1"/>
  <c r="AK76" i="1" s="1"/>
  <c r="R76" i="1"/>
  <c r="AB76" i="1" s="1"/>
  <c r="S76" i="1"/>
  <c r="AC76" i="1" s="1"/>
  <c r="T76" i="1"/>
  <c r="U76" i="1"/>
  <c r="AE76" i="1" s="1"/>
  <c r="V76" i="1"/>
  <c r="AF76" i="1" s="1"/>
  <c r="W76" i="1"/>
  <c r="AG76" i="1" s="1"/>
  <c r="X76" i="1"/>
  <c r="AH76" i="1" s="1"/>
  <c r="P77" i="1"/>
  <c r="Z77" i="1" s="1"/>
  <c r="AJ77" i="1" s="1"/>
  <c r="Q77" i="1"/>
  <c r="AA77" i="1" s="1"/>
  <c r="AK77" i="1" s="1"/>
  <c r="R77" i="1"/>
  <c r="AB77" i="1" s="1"/>
  <c r="S77" i="1"/>
  <c r="AC77" i="1" s="1"/>
  <c r="T77" i="1"/>
  <c r="AD77" i="1" s="1"/>
  <c r="U77" i="1"/>
  <c r="AE77" i="1" s="1"/>
  <c r="V77" i="1"/>
  <c r="AF77" i="1" s="1"/>
  <c r="W77" i="1"/>
  <c r="AG77" i="1" s="1"/>
  <c r="X77" i="1"/>
  <c r="AH77" i="1" s="1"/>
  <c r="P78" i="1"/>
  <c r="Z78" i="1" s="1"/>
  <c r="AJ78" i="1" s="1"/>
  <c r="Q78" i="1"/>
  <c r="AA78" i="1" s="1"/>
  <c r="AK78" i="1" s="1"/>
  <c r="R78" i="1"/>
  <c r="AB78" i="1" s="1"/>
  <c r="S78" i="1"/>
  <c r="AC78" i="1" s="1"/>
  <c r="T78" i="1"/>
  <c r="AD78" i="1" s="1"/>
  <c r="U78" i="1"/>
  <c r="AE78" i="1" s="1"/>
  <c r="V78" i="1"/>
  <c r="AF78" i="1" s="1"/>
  <c r="W78" i="1"/>
  <c r="AG78" i="1" s="1"/>
  <c r="X78" i="1"/>
  <c r="AH78" i="1" s="1"/>
  <c r="P79" i="1"/>
  <c r="Z79" i="1" s="1"/>
  <c r="AJ79" i="1" s="1"/>
  <c r="Q79" i="1"/>
  <c r="AA79" i="1" s="1"/>
  <c r="AK79" i="1" s="1"/>
  <c r="R79" i="1"/>
  <c r="AB79" i="1" s="1"/>
  <c r="S79" i="1"/>
  <c r="AC79" i="1" s="1"/>
  <c r="T79" i="1"/>
  <c r="AD79" i="1" s="1"/>
  <c r="U79" i="1"/>
  <c r="AE79" i="1" s="1"/>
  <c r="V79" i="1"/>
  <c r="AF79" i="1" s="1"/>
  <c r="W79" i="1"/>
  <c r="AG79" i="1" s="1"/>
  <c r="X79" i="1"/>
  <c r="AH79" i="1" s="1"/>
  <c r="P80" i="1"/>
  <c r="Z80" i="1" s="1"/>
  <c r="AJ80" i="1" s="1"/>
  <c r="Q80" i="1"/>
  <c r="AA80" i="1" s="1"/>
  <c r="AK80" i="1" s="1"/>
  <c r="R80" i="1"/>
  <c r="AB80" i="1" s="1"/>
  <c r="S80" i="1"/>
  <c r="AC80" i="1" s="1"/>
  <c r="T80" i="1"/>
  <c r="AD80" i="1" s="1"/>
  <c r="U80" i="1"/>
  <c r="AE80" i="1" s="1"/>
  <c r="V80" i="1"/>
  <c r="AF80" i="1" s="1"/>
  <c r="W80" i="1"/>
  <c r="AG80" i="1" s="1"/>
  <c r="X80" i="1"/>
  <c r="AH80" i="1" s="1"/>
  <c r="P81" i="1"/>
  <c r="Z81" i="1" s="1"/>
  <c r="AJ81" i="1" s="1"/>
  <c r="Q81" i="1"/>
  <c r="AA81" i="1" s="1"/>
  <c r="AK81" i="1" s="1"/>
  <c r="R81" i="1"/>
  <c r="AB81" i="1" s="1"/>
  <c r="S81" i="1"/>
  <c r="AC81" i="1" s="1"/>
  <c r="T81" i="1"/>
  <c r="AD81" i="1" s="1"/>
  <c r="U81" i="1"/>
  <c r="AE81" i="1" s="1"/>
  <c r="V81" i="1"/>
  <c r="AF81" i="1" s="1"/>
  <c r="W81" i="1"/>
  <c r="AG81" i="1" s="1"/>
  <c r="X81" i="1"/>
  <c r="AH81" i="1" s="1"/>
  <c r="P82" i="1"/>
  <c r="Z82" i="1" s="1"/>
  <c r="AJ82" i="1" s="1"/>
  <c r="Q82" i="1"/>
  <c r="AA82" i="1" s="1"/>
  <c r="AK82" i="1" s="1"/>
  <c r="R82" i="1"/>
  <c r="AB82" i="1" s="1"/>
  <c r="S82" i="1"/>
  <c r="AC82" i="1" s="1"/>
  <c r="T82" i="1"/>
  <c r="AD82" i="1" s="1"/>
  <c r="U82" i="1"/>
  <c r="AE82" i="1" s="1"/>
  <c r="V82" i="1"/>
  <c r="AF82" i="1" s="1"/>
  <c r="W82" i="1"/>
  <c r="AG82" i="1" s="1"/>
  <c r="X82" i="1"/>
  <c r="AH82" i="1" s="1"/>
  <c r="P83" i="1"/>
  <c r="Z83" i="1" s="1"/>
  <c r="AJ83" i="1" s="1"/>
  <c r="Q83" i="1"/>
  <c r="AA83" i="1" s="1"/>
  <c r="AK83" i="1" s="1"/>
  <c r="R83" i="1"/>
  <c r="AB83" i="1" s="1"/>
  <c r="S83" i="1"/>
  <c r="AC83" i="1" s="1"/>
  <c r="T83" i="1"/>
  <c r="AD83" i="1" s="1"/>
  <c r="U83" i="1"/>
  <c r="V83" i="1"/>
  <c r="AF83" i="1" s="1"/>
  <c r="W83" i="1"/>
  <c r="AG83" i="1" s="1"/>
  <c r="X83" i="1"/>
  <c r="AH83" i="1" s="1"/>
  <c r="P84" i="1"/>
  <c r="Z84" i="1" s="1"/>
  <c r="AJ84" i="1" s="1"/>
  <c r="Q84" i="1"/>
  <c r="AA84" i="1" s="1"/>
  <c r="AK84" i="1" s="1"/>
  <c r="R84" i="1"/>
  <c r="AB84" i="1" s="1"/>
  <c r="S84" i="1"/>
  <c r="AC84" i="1" s="1"/>
  <c r="T84" i="1"/>
  <c r="AD84" i="1" s="1"/>
  <c r="U84" i="1"/>
  <c r="AE84" i="1" s="1"/>
  <c r="V84" i="1"/>
  <c r="AF84" i="1" s="1"/>
  <c r="W84" i="1"/>
  <c r="AG84" i="1" s="1"/>
  <c r="X84" i="1"/>
  <c r="AH84" i="1" s="1"/>
  <c r="P85" i="1"/>
  <c r="Z85" i="1" s="1"/>
  <c r="AJ85" i="1" s="1"/>
  <c r="Q85" i="1"/>
  <c r="AA85" i="1" s="1"/>
  <c r="AK85" i="1" s="1"/>
  <c r="R85" i="1"/>
  <c r="AB85" i="1" s="1"/>
  <c r="S85" i="1"/>
  <c r="AC85" i="1" s="1"/>
  <c r="T85" i="1"/>
  <c r="AD85" i="1" s="1"/>
  <c r="U85" i="1"/>
  <c r="AE85" i="1" s="1"/>
  <c r="V85" i="1"/>
  <c r="AF85" i="1" s="1"/>
  <c r="W85" i="1"/>
  <c r="AG85" i="1" s="1"/>
  <c r="X85" i="1"/>
  <c r="AH85" i="1" s="1"/>
  <c r="P86" i="1"/>
  <c r="Z86" i="1" s="1"/>
  <c r="AJ86" i="1" s="1"/>
  <c r="Q86" i="1"/>
  <c r="AA86" i="1" s="1"/>
  <c r="AK86" i="1" s="1"/>
  <c r="R86" i="1"/>
  <c r="AB86" i="1" s="1"/>
  <c r="S86" i="1"/>
  <c r="AC86" i="1" s="1"/>
  <c r="T86" i="1"/>
  <c r="AD86" i="1" s="1"/>
  <c r="U86" i="1"/>
  <c r="AE86" i="1" s="1"/>
  <c r="V86" i="1"/>
  <c r="AF86" i="1" s="1"/>
  <c r="W86" i="1"/>
  <c r="AG86" i="1" s="1"/>
  <c r="X86" i="1"/>
  <c r="AH86" i="1" s="1"/>
  <c r="P87" i="1"/>
  <c r="Z87" i="1" s="1"/>
  <c r="AJ87" i="1" s="1"/>
  <c r="Q87" i="1"/>
  <c r="AA87" i="1" s="1"/>
  <c r="AK87" i="1" s="1"/>
  <c r="R87" i="1"/>
  <c r="AB87" i="1" s="1"/>
  <c r="S87" i="1"/>
  <c r="AC87" i="1" s="1"/>
  <c r="T87" i="1"/>
  <c r="AD87" i="1" s="1"/>
  <c r="U87" i="1"/>
  <c r="AE87" i="1" s="1"/>
  <c r="V87" i="1"/>
  <c r="AF87" i="1" s="1"/>
  <c r="W87" i="1"/>
  <c r="AG87" i="1" s="1"/>
  <c r="X87" i="1"/>
  <c r="AH87" i="1" s="1"/>
  <c r="P88" i="1"/>
  <c r="Z88" i="1" s="1"/>
  <c r="AJ88" i="1" s="1"/>
  <c r="Q88" i="1"/>
  <c r="AA88" i="1" s="1"/>
  <c r="AK88" i="1" s="1"/>
  <c r="R88" i="1"/>
  <c r="AB88" i="1" s="1"/>
  <c r="S88" i="1"/>
  <c r="AC88" i="1" s="1"/>
  <c r="T88" i="1"/>
  <c r="AD88" i="1" s="1"/>
  <c r="U88" i="1"/>
  <c r="AE88" i="1" s="1"/>
  <c r="V88" i="1"/>
  <c r="AF88" i="1" s="1"/>
  <c r="W88" i="1"/>
  <c r="AG88" i="1" s="1"/>
  <c r="X88" i="1"/>
  <c r="AH88" i="1" s="1"/>
  <c r="P89" i="1"/>
  <c r="Z89" i="1" s="1"/>
  <c r="AJ89" i="1" s="1"/>
  <c r="Q89" i="1"/>
  <c r="AA89" i="1" s="1"/>
  <c r="AK89" i="1" s="1"/>
  <c r="R89" i="1"/>
  <c r="AB89" i="1" s="1"/>
  <c r="S89" i="1"/>
  <c r="AC89" i="1" s="1"/>
  <c r="T89" i="1"/>
  <c r="AD89" i="1" s="1"/>
  <c r="U89" i="1"/>
  <c r="AE89" i="1" s="1"/>
  <c r="V89" i="1"/>
  <c r="AF89" i="1" s="1"/>
  <c r="W89" i="1"/>
  <c r="AG89" i="1" s="1"/>
  <c r="X89" i="1"/>
  <c r="AH89" i="1" s="1"/>
  <c r="P90" i="1"/>
  <c r="Z90" i="1" s="1"/>
  <c r="AJ90" i="1" s="1"/>
  <c r="Q90" i="1"/>
  <c r="AA90" i="1" s="1"/>
  <c r="AK90" i="1" s="1"/>
  <c r="R90" i="1"/>
  <c r="AB90" i="1" s="1"/>
  <c r="S90" i="1"/>
  <c r="AC90" i="1" s="1"/>
  <c r="T90" i="1"/>
  <c r="AD90" i="1" s="1"/>
  <c r="U90" i="1"/>
  <c r="AE90" i="1" s="1"/>
  <c r="V90" i="1"/>
  <c r="AF90" i="1" s="1"/>
  <c r="W90" i="1"/>
  <c r="AG90" i="1" s="1"/>
  <c r="X90" i="1"/>
  <c r="AH90" i="1" s="1"/>
  <c r="P91" i="1"/>
  <c r="Z91" i="1" s="1"/>
  <c r="AJ91" i="1" s="1"/>
  <c r="Q91" i="1"/>
  <c r="AA91" i="1" s="1"/>
  <c r="AK91" i="1" s="1"/>
  <c r="R91" i="1"/>
  <c r="AB91" i="1" s="1"/>
  <c r="S91" i="1"/>
  <c r="AC91" i="1" s="1"/>
  <c r="T91" i="1"/>
  <c r="AD91" i="1" s="1"/>
  <c r="U91" i="1"/>
  <c r="AE91" i="1" s="1"/>
  <c r="V91" i="1"/>
  <c r="AF91" i="1" s="1"/>
  <c r="W91" i="1"/>
  <c r="AG91" i="1" s="1"/>
  <c r="X91" i="1"/>
  <c r="AH91" i="1" s="1"/>
  <c r="P92" i="1"/>
  <c r="Z92" i="1" s="1"/>
  <c r="AJ92" i="1" s="1"/>
  <c r="Q92" i="1"/>
  <c r="AA92" i="1" s="1"/>
  <c r="AK92" i="1" s="1"/>
  <c r="R92" i="1"/>
  <c r="AB92" i="1" s="1"/>
  <c r="S92" i="1"/>
  <c r="AC92" i="1" s="1"/>
  <c r="T92" i="1"/>
  <c r="AD92" i="1" s="1"/>
  <c r="U92" i="1"/>
  <c r="AE92" i="1" s="1"/>
  <c r="V92" i="1"/>
  <c r="AF92" i="1" s="1"/>
  <c r="W92" i="1"/>
  <c r="AG92" i="1" s="1"/>
  <c r="X92" i="1"/>
  <c r="AH92" i="1" s="1"/>
  <c r="P93" i="1"/>
  <c r="Z93" i="1" s="1"/>
  <c r="AJ93" i="1" s="1"/>
  <c r="Q93" i="1"/>
  <c r="AA93" i="1" s="1"/>
  <c r="AK93" i="1" s="1"/>
  <c r="R93" i="1"/>
  <c r="AB93" i="1" s="1"/>
  <c r="S93" i="1"/>
  <c r="AC93" i="1" s="1"/>
  <c r="T93" i="1"/>
  <c r="AD93" i="1" s="1"/>
  <c r="U93" i="1"/>
  <c r="AE93" i="1" s="1"/>
  <c r="V93" i="1"/>
  <c r="AF93" i="1" s="1"/>
  <c r="W93" i="1"/>
  <c r="AG93" i="1" s="1"/>
  <c r="X93" i="1"/>
  <c r="AH93" i="1" s="1"/>
  <c r="P94" i="1"/>
  <c r="Z94" i="1" s="1"/>
  <c r="AJ94" i="1" s="1"/>
  <c r="Q94" i="1"/>
  <c r="AA94" i="1" s="1"/>
  <c r="AK94" i="1" s="1"/>
  <c r="R94" i="1"/>
  <c r="AB94" i="1" s="1"/>
  <c r="S94" i="1"/>
  <c r="AC94" i="1" s="1"/>
  <c r="T94" i="1"/>
  <c r="AD94" i="1" s="1"/>
  <c r="U94" i="1"/>
  <c r="AE94" i="1" s="1"/>
  <c r="V94" i="1"/>
  <c r="AF94" i="1" s="1"/>
  <c r="W94" i="1"/>
  <c r="AG94" i="1" s="1"/>
  <c r="X94" i="1"/>
  <c r="AH94" i="1" s="1"/>
  <c r="P95" i="1"/>
  <c r="Z95" i="1" s="1"/>
  <c r="AJ95" i="1" s="1"/>
  <c r="Q95" i="1"/>
  <c r="AA95" i="1" s="1"/>
  <c r="AK95" i="1" s="1"/>
  <c r="R95" i="1"/>
  <c r="AB95" i="1" s="1"/>
  <c r="S95" i="1"/>
  <c r="AC95" i="1" s="1"/>
  <c r="T95" i="1"/>
  <c r="AD95" i="1" s="1"/>
  <c r="U95" i="1"/>
  <c r="AE95" i="1" s="1"/>
  <c r="V95" i="1"/>
  <c r="AF95" i="1" s="1"/>
  <c r="W95" i="1"/>
  <c r="AG95" i="1" s="1"/>
  <c r="X95" i="1"/>
  <c r="AH95" i="1" s="1"/>
  <c r="P96" i="1"/>
  <c r="Z96" i="1" s="1"/>
  <c r="AJ96" i="1" s="1"/>
  <c r="Q96" i="1"/>
  <c r="AA96" i="1" s="1"/>
  <c r="AK96" i="1" s="1"/>
  <c r="R96" i="1"/>
  <c r="AB96" i="1" s="1"/>
  <c r="S96" i="1"/>
  <c r="AC96" i="1" s="1"/>
  <c r="T96" i="1"/>
  <c r="AD96" i="1" s="1"/>
  <c r="U96" i="1"/>
  <c r="AE96" i="1" s="1"/>
  <c r="V96" i="1"/>
  <c r="AF96" i="1" s="1"/>
  <c r="W96" i="1"/>
  <c r="AG96" i="1" s="1"/>
  <c r="X96" i="1"/>
  <c r="AH96" i="1" s="1"/>
  <c r="P97" i="1"/>
  <c r="Z97" i="1" s="1"/>
  <c r="AJ97" i="1" s="1"/>
  <c r="Q97" i="1"/>
  <c r="AA97" i="1" s="1"/>
  <c r="AK97" i="1" s="1"/>
  <c r="R97" i="1"/>
  <c r="AB97" i="1" s="1"/>
  <c r="S97" i="1"/>
  <c r="AC97" i="1" s="1"/>
  <c r="T97" i="1"/>
  <c r="AD97" i="1" s="1"/>
  <c r="U97" i="1"/>
  <c r="AE97" i="1" s="1"/>
  <c r="V97" i="1"/>
  <c r="AF97" i="1" s="1"/>
  <c r="W97" i="1"/>
  <c r="AG97" i="1" s="1"/>
  <c r="X97" i="1"/>
  <c r="AH97" i="1" s="1"/>
  <c r="P98" i="1"/>
  <c r="Z98" i="1" s="1"/>
  <c r="AJ98" i="1" s="1"/>
  <c r="Q98" i="1"/>
  <c r="AA98" i="1" s="1"/>
  <c r="AK98" i="1" s="1"/>
  <c r="R98" i="1"/>
  <c r="AB98" i="1" s="1"/>
  <c r="S98" i="1"/>
  <c r="AC98" i="1" s="1"/>
  <c r="T98" i="1"/>
  <c r="AD98" i="1" s="1"/>
  <c r="U98" i="1"/>
  <c r="AE98" i="1" s="1"/>
  <c r="V98" i="1"/>
  <c r="AF98" i="1" s="1"/>
  <c r="W98" i="1"/>
  <c r="AG98" i="1" s="1"/>
  <c r="X98" i="1"/>
  <c r="AH98" i="1" s="1"/>
  <c r="P99" i="1"/>
  <c r="Z99" i="1" s="1"/>
  <c r="AJ99" i="1" s="1"/>
  <c r="Q99" i="1"/>
  <c r="AA99" i="1" s="1"/>
  <c r="AK99" i="1" s="1"/>
  <c r="R99" i="1"/>
  <c r="AB99" i="1" s="1"/>
  <c r="S99" i="1"/>
  <c r="AC99" i="1" s="1"/>
  <c r="T99" i="1"/>
  <c r="AD99" i="1" s="1"/>
  <c r="U99" i="1"/>
  <c r="AE99" i="1" s="1"/>
  <c r="V99" i="1"/>
  <c r="AF99" i="1" s="1"/>
  <c r="W99" i="1"/>
  <c r="AG99" i="1" s="1"/>
  <c r="X99" i="1"/>
  <c r="AH99" i="1" s="1"/>
  <c r="P100" i="1"/>
  <c r="Z100" i="1" s="1"/>
  <c r="AJ100" i="1" s="1"/>
  <c r="Q100" i="1"/>
  <c r="AA100" i="1" s="1"/>
  <c r="AK100" i="1" s="1"/>
  <c r="R100" i="1"/>
  <c r="AB100" i="1" s="1"/>
  <c r="S100" i="1"/>
  <c r="AC100" i="1" s="1"/>
  <c r="T100" i="1"/>
  <c r="AD100" i="1" s="1"/>
  <c r="U100" i="1"/>
  <c r="AE100" i="1" s="1"/>
  <c r="V100" i="1"/>
  <c r="AF100" i="1" s="1"/>
  <c r="W100" i="1"/>
  <c r="AG100" i="1" s="1"/>
  <c r="X100" i="1"/>
  <c r="AH100" i="1" s="1"/>
  <c r="P101" i="1"/>
  <c r="Z101" i="1" s="1"/>
  <c r="AJ101" i="1" s="1"/>
  <c r="Q101" i="1"/>
  <c r="AA101" i="1" s="1"/>
  <c r="AK101" i="1" s="1"/>
  <c r="R101" i="1"/>
  <c r="AB101" i="1" s="1"/>
  <c r="S101" i="1"/>
  <c r="AC101" i="1" s="1"/>
  <c r="T101" i="1"/>
  <c r="AD101" i="1" s="1"/>
  <c r="U101" i="1"/>
  <c r="AE101" i="1" s="1"/>
  <c r="V101" i="1"/>
  <c r="AF101" i="1" s="1"/>
  <c r="W101" i="1"/>
  <c r="AG101" i="1" s="1"/>
  <c r="X101" i="1"/>
  <c r="AH101" i="1" s="1"/>
  <c r="P102" i="1"/>
  <c r="Z102" i="1" s="1"/>
  <c r="AJ102" i="1" s="1"/>
  <c r="Q102" i="1"/>
  <c r="AA102" i="1" s="1"/>
  <c r="AK102" i="1" s="1"/>
  <c r="R102" i="1"/>
  <c r="AB102" i="1" s="1"/>
  <c r="S102" i="1"/>
  <c r="AC102" i="1" s="1"/>
  <c r="T102" i="1"/>
  <c r="AD102" i="1" s="1"/>
  <c r="U102" i="1"/>
  <c r="AE102" i="1" s="1"/>
  <c r="V102" i="1"/>
  <c r="AF102" i="1" s="1"/>
  <c r="W102" i="1"/>
  <c r="AG102" i="1" s="1"/>
  <c r="X102" i="1"/>
  <c r="AH102" i="1" s="1"/>
  <c r="P103" i="1"/>
  <c r="Z103" i="1" s="1"/>
  <c r="AJ103" i="1" s="1"/>
  <c r="Q103" i="1"/>
  <c r="AA103" i="1" s="1"/>
  <c r="AK103" i="1" s="1"/>
  <c r="R103" i="1"/>
  <c r="AB103" i="1" s="1"/>
  <c r="S103" i="1"/>
  <c r="AC103" i="1" s="1"/>
  <c r="T103" i="1"/>
  <c r="AD103" i="1" s="1"/>
  <c r="U103" i="1"/>
  <c r="AE103" i="1" s="1"/>
  <c r="V103" i="1"/>
  <c r="AF103" i="1" s="1"/>
  <c r="W103" i="1"/>
  <c r="AG103" i="1" s="1"/>
  <c r="X103" i="1"/>
  <c r="AH103" i="1" s="1"/>
  <c r="P104" i="1"/>
  <c r="Z104" i="1" s="1"/>
  <c r="AJ104" i="1" s="1"/>
  <c r="Q104" i="1"/>
  <c r="AA104" i="1" s="1"/>
  <c r="AK104" i="1" s="1"/>
  <c r="R104" i="1"/>
  <c r="AB104" i="1" s="1"/>
  <c r="S104" i="1"/>
  <c r="AC104" i="1" s="1"/>
  <c r="T104" i="1"/>
  <c r="AD104" i="1" s="1"/>
  <c r="U104" i="1"/>
  <c r="AE104" i="1" s="1"/>
  <c r="V104" i="1"/>
  <c r="AF104" i="1" s="1"/>
  <c r="W104" i="1"/>
  <c r="AG104" i="1" s="1"/>
  <c r="X104" i="1"/>
  <c r="AH104" i="1" s="1"/>
  <c r="P105" i="1"/>
  <c r="Z105" i="1" s="1"/>
  <c r="AJ105" i="1" s="1"/>
  <c r="Q105" i="1"/>
  <c r="AA105" i="1" s="1"/>
  <c r="AK105" i="1" s="1"/>
  <c r="R105" i="1"/>
  <c r="AB105" i="1" s="1"/>
  <c r="S105" i="1"/>
  <c r="AC105" i="1" s="1"/>
  <c r="T105" i="1"/>
  <c r="AD105" i="1" s="1"/>
  <c r="U105" i="1"/>
  <c r="AE105" i="1" s="1"/>
  <c r="V105" i="1"/>
  <c r="AF105" i="1" s="1"/>
  <c r="W105" i="1"/>
  <c r="AG105" i="1" s="1"/>
  <c r="X105" i="1"/>
  <c r="AH105" i="1" s="1"/>
  <c r="P106" i="1"/>
  <c r="Z106" i="1" s="1"/>
  <c r="AJ106" i="1" s="1"/>
  <c r="Q106" i="1"/>
  <c r="AA106" i="1" s="1"/>
  <c r="AK106" i="1" s="1"/>
  <c r="R106" i="1"/>
  <c r="AB106" i="1" s="1"/>
  <c r="S106" i="1"/>
  <c r="AC106" i="1" s="1"/>
  <c r="T106" i="1"/>
  <c r="AD106" i="1" s="1"/>
  <c r="U106" i="1"/>
  <c r="AE106" i="1" s="1"/>
  <c r="V106" i="1"/>
  <c r="AF106" i="1" s="1"/>
  <c r="W106" i="1"/>
  <c r="AG106" i="1" s="1"/>
  <c r="X106" i="1"/>
  <c r="AH106" i="1" s="1"/>
  <c r="P107" i="1"/>
  <c r="Z107" i="1" s="1"/>
  <c r="AJ107" i="1" s="1"/>
  <c r="Q107" i="1"/>
  <c r="AA107" i="1" s="1"/>
  <c r="AK107" i="1" s="1"/>
  <c r="R107" i="1"/>
  <c r="AB107" i="1" s="1"/>
  <c r="S107" i="1"/>
  <c r="AC107" i="1" s="1"/>
  <c r="T107" i="1"/>
  <c r="AD107" i="1" s="1"/>
  <c r="U107" i="1"/>
  <c r="AE107" i="1" s="1"/>
  <c r="V107" i="1"/>
  <c r="AF107" i="1" s="1"/>
  <c r="W107" i="1"/>
  <c r="AG107" i="1" s="1"/>
  <c r="X107" i="1"/>
  <c r="AH107" i="1" s="1"/>
  <c r="P108" i="1"/>
  <c r="Z108" i="1" s="1"/>
  <c r="AJ108" i="1" s="1"/>
  <c r="Q108" i="1"/>
  <c r="AA108" i="1" s="1"/>
  <c r="AK108" i="1" s="1"/>
  <c r="R108" i="1"/>
  <c r="AB108" i="1" s="1"/>
  <c r="S108" i="1"/>
  <c r="AC108" i="1" s="1"/>
  <c r="T108" i="1"/>
  <c r="AD108" i="1" s="1"/>
  <c r="U108" i="1"/>
  <c r="AE108" i="1" s="1"/>
  <c r="V108" i="1"/>
  <c r="AF108" i="1" s="1"/>
  <c r="W108" i="1"/>
  <c r="AG108" i="1" s="1"/>
  <c r="X108" i="1"/>
  <c r="AH108" i="1" s="1"/>
  <c r="P109" i="1"/>
  <c r="Z109" i="1" s="1"/>
  <c r="AJ109" i="1" s="1"/>
  <c r="Q109" i="1"/>
  <c r="AA109" i="1" s="1"/>
  <c r="AK109" i="1" s="1"/>
  <c r="R109" i="1"/>
  <c r="AB109" i="1" s="1"/>
  <c r="S109" i="1"/>
  <c r="AC109" i="1" s="1"/>
  <c r="T109" i="1"/>
  <c r="AD109" i="1" s="1"/>
  <c r="U109" i="1"/>
  <c r="AE109" i="1" s="1"/>
  <c r="V109" i="1"/>
  <c r="AF109" i="1" s="1"/>
  <c r="W109" i="1"/>
  <c r="AG109" i="1" s="1"/>
  <c r="X109" i="1"/>
  <c r="AH109" i="1" s="1"/>
  <c r="P110" i="1"/>
  <c r="Z110" i="1" s="1"/>
  <c r="AJ110" i="1" s="1"/>
  <c r="Q110" i="1"/>
  <c r="AA110" i="1" s="1"/>
  <c r="AK110" i="1" s="1"/>
  <c r="R110" i="1"/>
  <c r="AB110" i="1" s="1"/>
  <c r="S110" i="1"/>
  <c r="AC110" i="1" s="1"/>
  <c r="T110" i="1"/>
  <c r="AD110" i="1" s="1"/>
  <c r="U110" i="1"/>
  <c r="AE110" i="1" s="1"/>
  <c r="V110" i="1"/>
  <c r="AF110" i="1" s="1"/>
  <c r="W110" i="1"/>
  <c r="AG110" i="1" s="1"/>
  <c r="X110" i="1"/>
  <c r="AH110" i="1" s="1"/>
  <c r="P111" i="1"/>
  <c r="Z111" i="1" s="1"/>
  <c r="AJ111" i="1" s="1"/>
  <c r="Q111" i="1"/>
  <c r="AA111" i="1" s="1"/>
  <c r="AK111" i="1" s="1"/>
  <c r="R111" i="1"/>
  <c r="AB111" i="1" s="1"/>
  <c r="S111" i="1"/>
  <c r="AC111" i="1" s="1"/>
  <c r="T111" i="1"/>
  <c r="AD111" i="1" s="1"/>
  <c r="U111" i="1"/>
  <c r="AE111" i="1" s="1"/>
  <c r="V111" i="1"/>
  <c r="AF111" i="1" s="1"/>
  <c r="W111" i="1"/>
  <c r="AG111" i="1" s="1"/>
  <c r="X111" i="1"/>
  <c r="AH111" i="1" s="1"/>
  <c r="P112" i="1"/>
  <c r="Z112" i="1" s="1"/>
  <c r="AJ112" i="1" s="1"/>
  <c r="Q112" i="1"/>
  <c r="AA112" i="1" s="1"/>
  <c r="AK112" i="1" s="1"/>
  <c r="R112" i="1"/>
  <c r="AB112" i="1" s="1"/>
  <c r="S112" i="1"/>
  <c r="AC112" i="1" s="1"/>
  <c r="T112" i="1"/>
  <c r="AD112" i="1" s="1"/>
  <c r="U112" i="1"/>
  <c r="AE112" i="1" s="1"/>
  <c r="V112" i="1"/>
  <c r="AF112" i="1" s="1"/>
  <c r="W112" i="1"/>
  <c r="AG112" i="1" s="1"/>
  <c r="X112" i="1"/>
  <c r="AH112" i="1" s="1"/>
  <c r="P113" i="1"/>
  <c r="Z113" i="1" s="1"/>
  <c r="AJ113" i="1" s="1"/>
  <c r="Q113" i="1"/>
  <c r="AA113" i="1" s="1"/>
  <c r="AK113" i="1" s="1"/>
  <c r="R113" i="1"/>
  <c r="AB113" i="1" s="1"/>
  <c r="S113" i="1"/>
  <c r="AC113" i="1" s="1"/>
  <c r="T113" i="1"/>
  <c r="AD113" i="1" s="1"/>
  <c r="U113" i="1"/>
  <c r="AE113" i="1" s="1"/>
  <c r="V113" i="1"/>
  <c r="AF113" i="1" s="1"/>
  <c r="W113" i="1"/>
  <c r="AG113" i="1" s="1"/>
  <c r="X113" i="1"/>
  <c r="AH113" i="1" s="1"/>
  <c r="P114" i="1"/>
  <c r="Z114" i="1" s="1"/>
  <c r="AJ114" i="1" s="1"/>
  <c r="Q114" i="1"/>
  <c r="AA114" i="1" s="1"/>
  <c r="AK114" i="1" s="1"/>
  <c r="R114" i="1"/>
  <c r="AB114" i="1" s="1"/>
  <c r="S114" i="1"/>
  <c r="AC114" i="1" s="1"/>
  <c r="T114" i="1"/>
  <c r="AD114" i="1" s="1"/>
  <c r="U114" i="1"/>
  <c r="AE114" i="1" s="1"/>
  <c r="V114" i="1"/>
  <c r="AF114" i="1" s="1"/>
  <c r="W114" i="1"/>
  <c r="AG114" i="1" s="1"/>
  <c r="X114" i="1"/>
  <c r="AH114" i="1" s="1"/>
  <c r="P115" i="1"/>
  <c r="Z115" i="1" s="1"/>
  <c r="AJ115" i="1" s="1"/>
  <c r="Q115" i="1"/>
  <c r="AA115" i="1" s="1"/>
  <c r="AK115" i="1" s="1"/>
  <c r="R115" i="1"/>
  <c r="AB115" i="1" s="1"/>
  <c r="S115" i="1"/>
  <c r="AC115" i="1" s="1"/>
  <c r="T115" i="1"/>
  <c r="AD115" i="1" s="1"/>
  <c r="U115" i="1"/>
  <c r="AE115" i="1" s="1"/>
  <c r="V115" i="1"/>
  <c r="AF115" i="1" s="1"/>
  <c r="W115" i="1"/>
  <c r="AG115" i="1" s="1"/>
  <c r="X115" i="1"/>
  <c r="AH115" i="1" s="1"/>
  <c r="P116" i="1"/>
  <c r="Z116" i="1" s="1"/>
  <c r="AJ116" i="1" s="1"/>
  <c r="Q116" i="1"/>
  <c r="AA116" i="1" s="1"/>
  <c r="AK116" i="1" s="1"/>
  <c r="R116" i="1"/>
  <c r="AB116" i="1" s="1"/>
  <c r="S116" i="1"/>
  <c r="AC116" i="1" s="1"/>
  <c r="T116" i="1"/>
  <c r="AD116" i="1" s="1"/>
  <c r="U116" i="1"/>
  <c r="AE116" i="1" s="1"/>
  <c r="V116" i="1"/>
  <c r="AF116" i="1" s="1"/>
  <c r="W116" i="1"/>
  <c r="AG116" i="1" s="1"/>
  <c r="X116" i="1"/>
  <c r="AH116" i="1" s="1"/>
  <c r="P117" i="1"/>
  <c r="Z117" i="1" s="1"/>
  <c r="AJ117" i="1" s="1"/>
  <c r="Q117" i="1"/>
  <c r="AA117" i="1" s="1"/>
  <c r="AK117" i="1" s="1"/>
  <c r="R117" i="1"/>
  <c r="AB117" i="1" s="1"/>
  <c r="S117" i="1"/>
  <c r="AC117" i="1" s="1"/>
  <c r="T117" i="1"/>
  <c r="AD117" i="1" s="1"/>
  <c r="U117" i="1"/>
  <c r="AE117" i="1" s="1"/>
  <c r="V117" i="1"/>
  <c r="AF117" i="1" s="1"/>
  <c r="W117" i="1"/>
  <c r="AG117" i="1" s="1"/>
  <c r="X117" i="1"/>
  <c r="AH117" i="1" s="1"/>
  <c r="P118" i="1"/>
  <c r="Z118" i="1" s="1"/>
  <c r="AJ118" i="1" s="1"/>
  <c r="Q118" i="1"/>
  <c r="AA118" i="1" s="1"/>
  <c r="AK118" i="1" s="1"/>
  <c r="R118" i="1"/>
  <c r="AB118" i="1" s="1"/>
  <c r="S118" i="1"/>
  <c r="AC118" i="1" s="1"/>
  <c r="T118" i="1"/>
  <c r="AD118" i="1" s="1"/>
  <c r="U118" i="1"/>
  <c r="AE118" i="1" s="1"/>
  <c r="V118" i="1"/>
  <c r="AF118" i="1" s="1"/>
  <c r="W118" i="1"/>
  <c r="AG118" i="1" s="1"/>
  <c r="X118" i="1"/>
  <c r="AH118" i="1" s="1"/>
  <c r="P119" i="1"/>
  <c r="Z119" i="1" s="1"/>
  <c r="AJ119" i="1" s="1"/>
  <c r="Q119" i="1"/>
  <c r="AA119" i="1" s="1"/>
  <c r="AK119" i="1" s="1"/>
  <c r="R119" i="1"/>
  <c r="AB119" i="1" s="1"/>
  <c r="S119" i="1"/>
  <c r="AC119" i="1" s="1"/>
  <c r="T119" i="1"/>
  <c r="AD119" i="1" s="1"/>
  <c r="U119" i="1"/>
  <c r="AE119" i="1" s="1"/>
  <c r="V119" i="1"/>
  <c r="AF119" i="1" s="1"/>
  <c r="W119" i="1"/>
  <c r="AG119" i="1" s="1"/>
  <c r="X119" i="1"/>
  <c r="AH119" i="1" s="1"/>
  <c r="P120" i="1"/>
  <c r="Z120" i="1" s="1"/>
  <c r="AJ120" i="1" s="1"/>
  <c r="Q120" i="1"/>
  <c r="AA120" i="1" s="1"/>
  <c r="AK120" i="1" s="1"/>
  <c r="R120" i="1"/>
  <c r="AB120" i="1" s="1"/>
  <c r="S120" i="1"/>
  <c r="AC120" i="1" s="1"/>
  <c r="T120" i="1"/>
  <c r="AD120" i="1" s="1"/>
  <c r="U120" i="1"/>
  <c r="AE120" i="1" s="1"/>
  <c r="V120" i="1"/>
  <c r="AF120" i="1" s="1"/>
  <c r="W120" i="1"/>
  <c r="AG120" i="1" s="1"/>
  <c r="X120" i="1"/>
  <c r="AH120" i="1" s="1"/>
  <c r="P121" i="1"/>
  <c r="Z121" i="1" s="1"/>
  <c r="AJ121" i="1" s="1"/>
  <c r="Q121" i="1"/>
  <c r="AA121" i="1" s="1"/>
  <c r="AK121" i="1" s="1"/>
  <c r="R121" i="1"/>
  <c r="AB121" i="1" s="1"/>
  <c r="S121" i="1"/>
  <c r="AC121" i="1" s="1"/>
  <c r="T121" i="1"/>
  <c r="AD121" i="1" s="1"/>
  <c r="U121" i="1"/>
  <c r="AE121" i="1" s="1"/>
  <c r="V121" i="1"/>
  <c r="AF121" i="1" s="1"/>
  <c r="W121" i="1"/>
  <c r="AG121" i="1" s="1"/>
  <c r="X121" i="1"/>
  <c r="AH121" i="1" s="1"/>
  <c r="P122" i="1"/>
  <c r="Z122" i="1" s="1"/>
  <c r="AJ122" i="1" s="1"/>
  <c r="Q122" i="1"/>
  <c r="AA122" i="1" s="1"/>
  <c r="AK122" i="1" s="1"/>
  <c r="R122" i="1"/>
  <c r="AB122" i="1" s="1"/>
  <c r="S122" i="1"/>
  <c r="AC122" i="1" s="1"/>
  <c r="T122" i="1"/>
  <c r="AD122" i="1" s="1"/>
  <c r="U122" i="1"/>
  <c r="AE122" i="1" s="1"/>
  <c r="V122" i="1"/>
  <c r="AF122" i="1" s="1"/>
  <c r="W122" i="1"/>
  <c r="AG122" i="1" s="1"/>
  <c r="X122" i="1"/>
  <c r="AH122" i="1" s="1"/>
  <c r="P123" i="1"/>
  <c r="Z123" i="1" s="1"/>
  <c r="AJ123" i="1" s="1"/>
  <c r="Q123" i="1"/>
  <c r="AA123" i="1" s="1"/>
  <c r="AK123" i="1" s="1"/>
  <c r="R123" i="1"/>
  <c r="AB123" i="1" s="1"/>
  <c r="S123" i="1"/>
  <c r="AC123" i="1" s="1"/>
  <c r="T123" i="1"/>
  <c r="AD123" i="1" s="1"/>
  <c r="U123" i="1"/>
  <c r="AE123" i="1" s="1"/>
  <c r="V123" i="1"/>
  <c r="AF123" i="1" s="1"/>
  <c r="W123" i="1"/>
  <c r="AG123" i="1" s="1"/>
  <c r="X123" i="1"/>
  <c r="AH123" i="1" s="1"/>
  <c r="P124" i="1"/>
  <c r="Z124" i="1" s="1"/>
  <c r="AJ124" i="1" s="1"/>
  <c r="Q124" i="1"/>
  <c r="AA124" i="1" s="1"/>
  <c r="AK124" i="1" s="1"/>
  <c r="R124" i="1"/>
  <c r="AB124" i="1" s="1"/>
  <c r="S124" i="1"/>
  <c r="AC124" i="1" s="1"/>
  <c r="T124" i="1"/>
  <c r="AD124" i="1" s="1"/>
  <c r="U124" i="1"/>
  <c r="AE124" i="1" s="1"/>
  <c r="V124" i="1"/>
  <c r="AF124" i="1" s="1"/>
  <c r="W124" i="1"/>
  <c r="AG124" i="1" s="1"/>
  <c r="X124" i="1"/>
  <c r="AH124" i="1" s="1"/>
  <c r="P125" i="1"/>
  <c r="Z125" i="1" s="1"/>
  <c r="AJ125" i="1" s="1"/>
  <c r="Q125" i="1"/>
  <c r="AA125" i="1" s="1"/>
  <c r="AK125" i="1" s="1"/>
  <c r="R125" i="1"/>
  <c r="AB125" i="1" s="1"/>
  <c r="S125" i="1"/>
  <c r="AC125" i="1" s="1"/>
  <c r="T125" i="1"/>
  <c r="AD125" i="1" s="1"/>
  <c r="U125" i="1"/>
  <c r="AE125" i="1" s="1"/>
  <c r="V125" i="1"/>
  <c r="AF125" i="1" s="1"/>
  <c r="W125" i="1"/>
  <c r="AG125" i="1" s="1"/>
  <c r="X125" i="1"/>
  <c r="AH125" i="1" s="1"/>
  <c r="P126" i="1"/>
  <c r="Z126" i="1" s="1"/>
  <c r="AJ126" i="1" s="1"/>
  <c r="Q126" i="1"/>
  <c r="AA126" i="1" s="1"/>
  <c r="AK126" i="1" s="1"/>
  <c r="R126" i="1"/>
  <c r="AB126" i="1" s="1"/>
  <c r="S126" i="1"/>
  <c r="AC126" i="1" s="1"/>
  <c r="T126" i="1"/>
  <c r="AD126" i="1" s="1"/>
  <c r="U126" i="1"/>
  <c r="AE126" i="1" s="1"/>
  <c r="V126" i="1"/>
  <c r="AF126" i="1" s="1"/>
  <c r="W126" i="1"/>
  <c r="AG126" i="1" s="1"/>
  <c r="X126" i="1"/>
  <c r="AH126" i="1" s="1"/>
  <c r="P127" i="1"/>
  <c r="Z127" i="1" s="1"/>
  <c r="AJ127" i="1" s="1"/>
  <c r="Q127" i="1"/>
  <c r="AA127" i="1" s="1"/>
  <c r="AK127" i="1" s="1"/>
  <c r="R127" i="1"/>
  <c r="AB127" i="1" s="1"/>
  <c r="S127" i="1"/>
  <c r="AC127" i="1" s="1"/>
  <c r="T127" i="1"/>
  <c r="AD127" i="1" s="1"/>
  <c r="U127" i="1"/>
  <c r="AE127" i="1" s="1"/>
  <c r="V127" i="1"/>
  <c r="AF127" i="1" s="1"/>
  <c r="W127" i="1"/>
  <c r="AG127" i="1" s="1"/>
  <c r="X127" i="1"/>
  <c r="AH127" i="1" s="1"/>
  <c r="P128" i="1"/>
  <c r="Z128" i="1" s="1"/>
  <c r="AJ128" i="1" s="1"/>
  <c r="Q128" i="1"/>
  <c r="AA128" i="1" s="1"/>
  <c r="AK128" i="1" s="1"/>
  <c r="R128" i="1"/>
  <c r="AB128" i="1" s="1"/>
  <c r="S128" i="1"/>
  <c r="AC128" i="1" s="1"/>
  <c r="T128" i="1"/>
  <c r="AD128" i="1" s="1"/>
  <c r="U128" i="1"/>
  <c r="AE128" i="1" s="1"/>
  <c r="V128" i="1"/>
  <c r="AF128" i="1" s="1"/>
  <c r="W128" i="1"/>
  <c r="AG128" i="1" s="1"/>
  <c r="X128" i="1"/>
  <c r="AH128" i="1" s="1"/>
  <c r="P129" i="1"/>
  <c r="Z129" i="1" s="1"/>
  <c r="AJ129" i="1" s="1"/>
  <c r="Q129" i="1"/>
  <c r="AA129" i="1" s="1"/>
  <c r="AK129" i="1" s="1"/>
  <c r="R129" i="1"/>
  <c r="AB129" i="1" s="1"/>
  <c r="S129" i="1"/>
  <c r="AC129" i="1" s="1"/>
  <c r="T129" i="1"/>
  <c r="AD129" i="1" s="1"/>
  <c r="U129" i="1"/>
  <c r="AE129" i="1" s="1"/>
  <c r="V129" i="1"/>
  <c r="AF129" i="1" s="1"/>
  <c r="W129" i="1"/>
  <c r="AG129" i="1" s="1"/>
  <c r="X129" i="1"/>
  <c r="AH129" i="1" s="1"/>
  <c r="P130" i="1"/>
  <c r="Z130" i="1" s="1"/>
  <c r="AJ130" i="1" s="1"/>
  <c r="Q130" i="1"/>
  <c r="AA130" i="1" s="1"/>
  <c r="AK130" i="1" s="1"/>
  <c r="R130" i="1"/>
  <c r="AB130" i="1" s="1"/>
  <c r="S130" i="1"/>
  <c r="AC130" i="1" s="1"/>
  <c r="T130" i="1"/>
  <c r="AD130" i="1" s="1"/>
  <c r="U130" i="1"/>
  <c r="AE130" i="1" s="1"/>
  <c r="V130" i="1"/>
  <c r="AF130" i="1" s="1"/>
  <c r="W130" i="1"/>
  <c r="AG130" i="1" s="1"/>
  <c r="X130" i="1"/>
  <c r="AH130" i="1" s="1"/>
  <c r="P131" i="1"/>
  <c r="Z131" i="1" s="1"/>
  <c r="AJ131" i="1" s="1"/>
  <c r="Q131" i="1"/>
  <c r="AA131" i="1" s="1"/>
  <c r="AK131" i="1" s="1"/>
  <c r="R131" i="1"/>
  <c r="AB131" i="1" s="1"/>
  <c r="S131" i="1"/>
  <c r="AC131" i="1" s="1"/>
  <c r="T131" i="1"/>
  <c r="AD131" i="1" s="1"/>
  <c r="U131" i="1"/>
  <c r="AE131" i="1" s="1"/>
  <c r="V131" i="1"/>
  <c r="AF131" i="1" s="1"/>
  <c r="W131" i="1"/>
  <c r="AG131" i="1" s="1"/>
  <c r="X131" i="1"/>
  <c r="AH131" i="1" s="1"/>
  <c r="P132" i="1"/>
  <c r="Z132" i="1" s="1"/>
  <c r="AJ132" i="1" s="1"/>
  <c r="Q132" i="1"/>
  <c r="AA132" i="1" s="1"/>
  <c r="AK132" i="1" s="1"/>
  <c r="R132" i="1"/>
  <c r="AB132" i="1" s="1"/>
  <c r="S132" i="1"/>
  <c r="AC132" i="1" s="1"/>
  <c r="T132" i="1"/>
  <c r="AD132" i="1" s="1"/>
  <c r="U132" i="1"/>
  <c r="AE132" i="1" s="1"/>
  <c r="V132" i="1"/>
  <c r="AF132" i="1" s="1"/>
  <c r="W132" i="1"/>
  <c r="AG132" i="1" s="1"/>
  <c r="X132" i="1"/>
  <c r="AH132" i="1" s="1"/>
  <c r="P133" i="1"/>
  <c r="Z133" i="1" s="1"/>
  <c r="AJ133" i="1" s="1"/>
  <c r="Q133" i="1"/>
  <c r="AA133" i="1" s="1"/>
  <c r="AK133" i="1" s="1"/>
  <c r="R133" i="1"/>
  <c r="AB133" i="1" s="1"/>
  <c r="S133" i="1"/>
  <c r="AC133" i="1" s="1"/>
  <c r="T133" i="1"/>
  <c r="AD133" i="1" s="1"/>
  <c r="U133" i="1"/>
  <c r="AE133" i="1" s="1"/>
  <c r="V133" i="1"/>
  <c r="AF133" i="1" s="1"/>
  <c r="W133" i="1"/>
  <c r="AG133" i="1" s="1"/>
  <c r="X133" i="1"/>
  <c r="AH133" i="1" s="1"/>
  <c r="P134" i="1"/>
  <c r="Z134" i="1" s="1"/>
  <c r="AJ134" i="1" s="1"/>
  <c r="Q134" i="1"/>
  <c r="AA134" i="1" s="1"/>
  <c r="AK134" i="1" s="1"/>
  <c r="R134" i="1"/>
  <c r="AB134" i="1" s="1"/>
  <c r="S134" i="1"/>
  <c r="AC134" i="1" s="1"/>
  <c r="T134" i="1"/>
  <c r="AD134" i="1" s="1"/>
  <c r="U134" i="1"/>
  <c r="AE134" i="1" s="1"/>
  <c r="V134" i="1"/>
  <c r="AF134" i="1" s="1"/>
  <c r="W134" i="1"/>
  <c r="AG134" i="1" s="1"/>
  <c r="X134" i="1"/>
  <c r="AH134" i="1" s="1"/>
  <c r="P135" i="1"/>
  <c r="Z135" i="1" s="1"/>
  <c r="AJ135" i="1" s="1"/>
  <c r="Q135" i="1"/>
  <c r="AA135" i="1" s="1"/>
  <c r="AK135" i="1" s="1"/>
  <c r="R135" i="1"/>
  <c r="AB135" i="1" s="1"/>
  <c r="S135" i="1"/>
  <c r="AC135" i="1" s="1"/>
  <c r="T135" i="1"/>
  <c r="AD135" i="1" s="1"/>
  <c r="U135" i="1"/>
  <c r="AE135" i="1" s="1"/>
  <c r="V135" i="1"/>
  <c r="AF135" i="1" s="1"/>
  <c r="W135" i="1"/>
  <c r="AG135" i="1" s="1"/>
  <c r="X135" i="1"/>
  <c r="AH135" i="1" s="1"/>
  <c r="P136" i="1"/>
  <c r="Z136" i="1" s="1"/>
  <c r="AJ136" i="1" s="1"/>
  <c r="Q136" i="1"/>
  <c r="AA136" i="1" s="1"/>
  <c r="AK136" i="1" s="1"/>
  <c r="R136" i="1"/>
  <c r="AB136" i="1" s="1"/>
  <c r="S136" i="1"/>
  <c r="AC136" i="1" s="1"/>
  <c r="T136" i="1"/>
  <c r="AD136" i="1" s="1"/>
  <c r="U136" i="1"/>
  <c r="AE136" i="1" s="1"/>
  <c r="V136" i="1"/>
  <c r="AF136" i="1" s="1"/>
  <c r="W136" i="1"/>
  <c r="AG136" i="1" s="1"/>
  <c r="X136" i="1"/>
  <c r="AH136" i="1" s="1"/>
  <c r="P137" i="1"/>
  <c r="Z137" i="1" s="1"/>
  <c r="AJ137" i="1" s="1"/>
  <c r="Q137" i="1"/>
  <c r="AA137" i="1" s="1"/>
  <c r="AK137" i="1" s="1"/>
  <c r="R137" i="1"/>
  <c r="AB137" i="1" s="1"/>
  <c r="S137" i="1"/>
  <c r="AC137" i="1" s="1"/>
  <c r="T137" i="1"/>
  <c r="AD137" i="1" s="1"/>
  <c r="U137" i="1"/>
  <c r="AE137" i="1" s="1"/>
  <c r="V137" i="1"/>
  <c r="AF137" i="1" s="1"/>
  <c r="W137" i="1"/>
  <c r="AG137" i="1" s="1"/>
  <c r="X137" i="1"/>
  <c r="AH137" i="1" s="1"/>
  <c r="P138" i="1"/>
  <c r="Z138" i="1" s="1"/>
  <c r="AJ138" i="1" s="1"/>
  <c r="Q138" i="1"/>
  <c r="AA138" i="1" s="1"/>
  <c r="AK138" i="1" s="1"/>
  <c r="R138" i="1"/>
  <c r="AB138" i="1" s="1"/>
  <c r="S138" i="1"/>
  <c r="AC138" i="1" s="1"/>
  <c r="T138" i="1"/>
  <c r="AD138" i="1" s="1"/>
  <c r="U138" i="1"/>
  <c r="AE138" i="1" s="1"/>
  <c r="V138" i="1"/>
  <c r="AF138" i="1" s="1"/>
  <c r="W138" i="1"/>
  <c r="AG138" i="1" s="1"/>
  <c r="X138" i="1"/>
  <c r="AH138" i="1" s="1"/>
  <c r="P139" i="1"/>
  <c r="Z139" i="1" s="1"/>
  <c r="AJ139" i="1" s="1"/>
  <c r="Q139" i="1"/>
  <c r="AA139" i="1" s="1"/>
  <c r="AK139" i="1" s="1"/>
  <c r="R139" i="1"/>
  <c r="AB139" i="1" s="1"/>
  <c r="S139" i="1"/>
  <c r="AC139" i="1" s="1"/>
  <c r="T139" i="1"/>
  <c r="AD139" i="1" s="1"/>
  <c r="U139" i="1"/>
  <c r="AE139" i="1" s="1"/>
  <c r="V139" i="1"/>
  <c r="AF139" i="1" s="1"/>
  <c r="W139" i="1"/>
  <c r="AG139" i="1" s="1"/>
  <c r="X139" i="1"/>
  <c r="AH139" i="1" s="1"/>
  <c r="P140" i="1"/>
  <c r="Z140" i="1" s="1"/>
  <c r="AJ140" i="1" s="1"/>
  <c r="Q140" i="1"/>
  <c r="AA140" i="1" s="1"/>
  <c r="AK140" i="1" s="1"/>
  <c r="R140" i="1"/>
  <c r="AB140" i="1" s="1"/>
  <c r="S140" i="1"/>
  <c r="AC140" i="1" s="1"/>
  <c r="T140" i="1"/>
  <c r="AD140" i="1" s="1"/>
  <c r="U140" i="1"/>
  <c r="AE140" i="1" s="1"/>
  <c r="V140" i="1"/>
  <c r="AF140" i="1" s="1"/>
  <c r="W140" i="1"/>
  <c r="AG140" i="1" s="1"/>
  <c r="X140" i="1"/>
  <c r="AH140" i="1" s="1"/>
  <c r="P141" i="1"/>
  <c r="Z141" i="1" s="1"/>
  <c r="AJ141" i="1" s="1"/>
  <c r="Q141" i="1"/>
  <c r="AA141" i="1" s="1"/>
  <c r="AK141" i="1" s="1"/>
  <c r="R141" i="1"/>
  <c r="AB141" i="1" s="1"/>
  <c r="S141" i="1"/>
  <c r="AC141" i="1" s="1"/>
  <c r="T141" i="1"/>
  <c r="AD141" i="1" s="1"/>
  <c r="U141" i="1"/>
  <c r="AE141" i="1" s="1"/>
  <c r="V141" i="1"/>
  <c r="AF141" i="1" s="1"/>
  <c r="W141" i="1"/>
  <c r="AG141" i="1" s="1"/>
  <c r="X141" i="1"/>
  <c r="AH141" i="1" s="1"/>
  <c r="P142" i="1"/>
  <c r="Z142" i="1" s="1"/>
  <c r="AJ142" i="1" s="1"/>
  <c r="Q142" i="1"/>
  <c r="AA142" i="1" s="1"/>
  <c r="AK142" i="1" s="1"/>
  <c r="R142" i="1"/>
  <c r="AB142" i="1" s="1"/>
  <c r="S142" i="1"/>
  <c r="AC142" i="1" s="1"/>
  <c r="T142" i="1"/>
  <c r="AD142" i="1" s="1"/>
  <c r="U142" i="1"/>
  <c r="AE142" i="1" s="1"/>
  <c r="V142" i="1"/>
  <c r="AF142" i="1" s="1"/>
  <c r="W142" i="1"/>
  <c r="AG142" i="1" s="1"/>
  <c r="X142" i="1"/>
  <c r="AH142" i="1" s="1"/>
  <c r="P143" i="1"/>
  <c r="Z143" i="1" s="1"/>
  <c r="AJ143" i="1" s="1"/>
  <c r="Q143" i="1"/>
  <c r="AA143" i="1" s="1"/>
  <c r="AK143" i="1" s="1"/>
  <c r="R143" i="1"/>
  <c r="AB143" i="1" s="1"/>
  <c r="S143" i="1"/>
  <c r="AC143" i="1" s="1"/>
  <c r="T143" i="1"/>
  <c r="AD143" i="1" s="1"/>
  <c r="U143" i="1"/>
  <c r="AE143" i="1" s="1"/>
  <c r="V143" i="1"/>
  <c r="AF143" i="1" s="1"/>
  <c r="W143" i="1"/>
  <c r="AG143" i="1" s="1"/>
  <c r="X143" i="1"/>
  <c r="AH143" i="1" s="1"/>
  <c r="P144" i="1"/>
  <c r="Z144" i="1" s="1"/>
  <c r="AJ144" i="1" s="1"/>
  <c r="Q144" i="1"/>
  <c r="AA144" i="1" s="1"/>
  <c r="AK144" i="1" s="1"/>
  <c r="R144" i="1"/>
  <c r="AB144" i="1" s="1"/>
  <c r="S144" i="1"/>
  <c r="AC144" i="1" s="1"/>
  <c r="T144" i="1"/>
  <c r="AD144" i="1" s="1"/>
  <c r="U144" i="1"/>
  <c r="AE144" i="1" s="1"/>
  <c r="V144" i="1"/>
  <c r="AF144" i="1" s="1"/>
  <c r="W144" i="1"/>
  <c r="AG144" i="1" s="1"/>
  <c r="X144" i="1"/>
  <c r="AH144" i="1" s="1"/>
  <c r="P145" i="1"/>
  <c r="Z145" i="1" s="1"/>
  <c r="AJ145" i="1" s="1"/>
  <c r="Q145" i="1"/>
  <c r="AA145" i="1" s="1"/>
  <c r="AK145" i="1" s="1"/>
  <c r="R145" i="1"/>
  <c r="AB145" i="1" s="1"/>
  <c r="S145" i="1"/>
  <c r="AC145" i="1" s="1"/>
  <c r="T145" i="1"/>
  <c r="AD145" i="1" s="1"/>
  <c r="U145" i="1"/>
  <c r="AE145" i="1" s="1"/>
  <c r="V145" i="1"/>
  <c r="AF145" i="1" s="1"/>
  <c r="W145" i="1"/>
  <c r="AG145" i="1" s="1"/>
  <c r="X145" i="1"/>
  <c r="AH145" i="1" s="1"/>
  <c r="P146" i="1"/>
  <c r="Z146" i="1" s="1"/>
  <c r="AJ146" i="1" s="1"/>
  <c r="Q146" i="1"/>
  <c r="AA146" i="1" s="1"/>
  <c r="AK146" i="1" s="1"/>
  <c r="R146" i="1"/>
  <c r="AB146" i="1" s="1"/>
  <c r="S146" i="1"/>
  <c r="AC146" i="1" s="1"/>
  <c r="T146" i="1"/>
  <c r="AD146" i="1" s="1"/>
  <c r="U146" i="1"/>
  <c r="AE146" i="1" s="1"/>
  <c r="V146" i="1"/>
  <c r="AF146" i="1" s="1"/>
  <c r="W146" i="1"/>
  <c r="AG146" i="1" s="1"/>
  <c r="X146" i="1"/>
  <c r="AH146" i="1" s="1"/>
  <c r="P147" i="1"/>
  <c r="Z147" i="1" s="1"/>
  <c r="AJ147" i="1" s="1"/>
  <c r="Q147" i="1"/>
  <c r="AA147" i="1" s="1"/>
  <c r="AK147" i="1" s="1"/>
  <c r="R147" i="1"/>
  <c r="AB147" i="1" s="1"/>
  <c r="S147" i="1"/>
  <c r="AC147" i="1" s="1"/>
  <c r="T147" i="1"/>
  <c r="AD147" i="1" s="1"/>
  <c r="U147" i="1"/>
  <c r="AE147" i="1" s="1"/>
  <c r="V147" i="1"/>
  <c r="AF147" i="1" s="1"/>
  <c r="W147" i="1"/>
  <c r="AG147" i="1" s="1"/>
  <c r="X147" i="1"/>
  <c r="AH147" i="1" s="1"/>
  <c r="P148" i="1"/>
  <c r="Z148" i="1" s="1"/>
  <c r="AJ148" i="1" s="1"/>
  <c r="Q148" i="1"/>
  <c r="AA148" i="1" s="1"/>
  <c r="AK148" i="1" s="1"/>
  <c r="R148" i="1"/>
  <c r="AB148" i="1" s="1"/>
  <c r="S148" i="1"/>
  <c r="AC148" i="1" s="1"/>
  <c r="T148" i="1"/>
  <c r="AD148" i="1" s="1"/>
  <c r="U148" i="1"/>
  <c r="AE148" i="1" s="1"/>
  <c r="V148" i="1"/>
  <c r="AF148" i="1" s="1"/>
  <c r="W148" i="1"/>
  <c r="AG148" i="1" s="1"/>
  <c r="X148" i="1"/>
  <c r="AH148" i="1" s="1"/>
  <c r="P149" i="1"/>
  <c r="Z149" i="1" s="1"/>
  <c r="AJ149" i="1" s="1"/>
  <c r="Q149" i="1"/>
  <c r="AA149" i="1" s="1"/>
  <c r="AK149" i="1" s="1"/>
  <c r="R149" i="1"/>
  <c r="AB149" i="1" s="1"/>
  <c r="S149" i="1"/>
  <c r="AC149" i="1" s="1"/>
  <c r="T149" i="1"/>
  <c r="AD149" i="1" s="1"/>
  <c r="U149" i="1"/>
  <c r="AE149" i="1" s="1"/>
  <c r="V149" i="1"/>
  <c r="AF149" i="1" s="1"/>
  <c r="W149" i="1"/>
  <c r="AG149" i="1" s="1"/>
  <c r="X149" i="1"/>
  <c r="AH149" i="1" s="1"/>
  <c r="P150" i="1"/>
  <c r="Z150" i="1" s="1"/>
  <c r="AJ150" i="1" s="1"/>
  <c r="Q150" i="1"/>
  <c r="AA150" i="1" s="1"/>
  <c r="AK150" i="1" s="1"/>
  <c r="R150" i="1"/>
  <c r="AB150" i="1" s="1"/>
  <c r="S150" i="1"/>
  <c r="AC150" i="1" s="1"/>
  <c r="T150" i="1"/>
  <c r="AD150" i="1" s="1"/>
  <c r="U150" i="1"/>
  <c r="AE150" i="1" s="1"/>
  <c r="V150" i="1"/>
  <c r="AF150" i="1" s="1"/>
  <c r="W150" i="1"/>
  <c r="AG150" i="1" s="1"/>
  <c r="X150" i="1"/>
  <c r="AH150" i="1" s="1"/>
  <c r="P151" i="1"/>
  <c r="Z151" i="1" s="1"/>
  <c r="AJ151" i="1" s="1"/>
  <c r="Q151" i="1"/>
  <c r="AA151" i="1" s="1"/>
  <c r="AK151" i="1" s="1"/>
  <c r="R151" i="1"/>
  <c r="AB151" i="1" s="1"/>
  <c r="S151" i="1"/>
  <c r="AC151" i="1" s="1"/>
  <c r="T151" i="1"/>
  <c r="AD151" i="1" s="1"/>
  <c r="U151" i="1"/>
  <c r="AE151" i="1" s="1"/>
  <c r="V151" i="1"/>
  <c r="AF151" i="1" s="1"/>
  <c r="W151" i="1"/>
  <c r="AG151" i="1" s="1"/>
  <c r="X151" i="1"/>
  <c r="AH151" i="1" s="1"/>
  <c r="P152" i="1"/>
  <c r="Z152" i="1" s="1"/>
  <c r="AJ152" i="1" s="1"/>
  <c r="Q152" i="1"/>
  <c r="AA152" i="1" s="1"/>
  <c r="AK152" i="1" s="1"/>
  <c r="R152" i="1"/>
  <c r="AB152" i="1" s="1"/>
  <c r="S152" i="1"/>
  <c r="AC152" i="1" s="1"/>
  <c r="T152" i="1"/>
  <c r="AD152" i="1" s="1"/>
  <c r="U152" i="1"/>
  <c r="AE152" i="1" s="1"/>
  <c r="V152" i="1"/>
  <c r="AF152" i="1" s="1"/>
  <c r="W152" i="1"/>
  <c r="AG152" i="1" s="1"/>
  <c r="X152" i="1"/>
  <c r="AH152" i="1" s="1"/>
  <c r="P153" i="1"/>
  <c r="Z153" i="1" s="1"/>
  <c r="AJ153" i="1" s="1"/>
  <c r="Q153" i="1"/>
  <c r="AA153" i="1" s="1"/>
  <c r="AK153" i="1" s="1"/>
  <c r="R153" i="1"/>
  <c r="AB153" i="1" s="1"/>
  <c r="S153" i="1"/>
  <c r="AC153" i="1" s="1"/>
  <c r="T153" i="1"/>
  <c r="AD153" i="1" s="1"/>
  <c r="U153" i="1"/>
  <c r="AE153" i="1" s="1"/>
  <c r="V153" i="1"/>
  <c r="AF153" i="1" s="1"/>
  <c r="W153" i="1"/>
  <c r="AG153" i="1" s="1"/>
  <c r="X153" i="1"/>
  <c r="AH153" i="1" s="1"/>
  <c r="P154" i="1"/>
  <c r="Z154" i="1" s="1"/>
  <c r="AJ154" i="1" s="1"/>
  <c r="Q154" i="1"/>
  <c r="AA154" i="1" s="1"/>
  <c r="AK154" i="1" s="1"/>
  <c r="R154" i="1"/>
  <c r="AB154" i="1" s="1"/>
  <c r="S154" i="1"/>
  <c r="AC154" i="1" s="1"/>
  <c r="T154" i="1"/>
  <c r="AD154" i="1" s="1"/>
  <c r="U154" i="1"/>
  <c r="AE154" i="1" s="1"/>
  <c r="V154" i="1"/>
  <c r="AF154" i="1" s="1"/>
  <c r="W154" i="1"/>
  <c r="AG154" i="1" s="1"/>
  <c r="X154" i="1"/>
  <c r="AH154" i="1" s="1"/>
  <c r="P155" i="1"/>
  <c r="Z155" i="1" s="1"/>
  <c r="AJ155" i="1" s="1"/>
  <c r="Q155" i="1"/>
  <c r="AA155" i="1" s="1"/>
  <c r="AK155" i="1" s="1"/>
  <c r="R155" i="1"/>
  <c r="AB155" i="1" s="1"/>
  <c r="S155" i="1"/>
  <c r="AC155" i="1" s="1"/>
  <c r="T155" i="1"/>
  <c r="AD155" i="1" s="1"/>
  <c r="U155" i="1"/>
  <c r="AE155" i="1" s="1"/>
  <c r="V155" i="1"/>
  <c r="AF155" i="1" s="1"/>
  <c r="W155" i="1"/>
  <c r="AG155" i="1" s="1"/>
  <c r="X155" i="1"/>
  <c r="AH155" i="1" s="1"/>
  <c r="P156" i="1"/>
  <c r="Z156" i="1" s="1"/>
  <c r="AJ156" i="1" s="1"/>
  <c r="Q156" i="1"/>
  <c r="AA156" i="1" s="1"/>
  <c r="AK156" i="1" s="1"/>
  <c r="R156" i="1"/>
  <c r="AB156" i="1" s="1"/>
  <c r="S156" i="1"/>
  <c r="AC156" i="1" s="1"/>
  <c r="T156" i="1"/>
  <c r="AD156" i="1" s="1"/>
  <c r="U156" i="1"/>
  <c r="AE156" i="1" s="1"/>
  <c r="V156" i="1"/>
  <c r="AF156" i="1" s="1"/>
  <c r="W156" i="1"/>
  <c r="AG156" i="1" s="1"/>
  <c r="X156" i="1"/>
  <c r="AH156" i="1" s="1"/>
  <c r="P157" i="1"/>
  <c r="Z157" i="1" s="1"/>
  <c r="AJ157" i="1" s="1"/>
  <c r="Q157" i="1"/>
  <c r="AA157" i="1" s="1"/>
  <c r="AK157" i="1" s="1"/>
  <c r="R157" i="1"/>
  <c r="AB157" i="1" s="1"/>
  <c r="S157" i="1"/>
  <c r="AC157" i="1" s="1"/>
  <c r="T157" i="1"/>
  <c r="AD157" i="1" s="1"/>
  <c r="U157" i="1"/>
  <c r="AE157" i="1" s="1"/>
  <c r="V157" i="1"/>
  <c r="AF157" i="1" s="1"/>
  <c r="W157" i="1"/>
  <c r="AG157" i="1" s="1"/>
  <c r="X157" i="1"/>
  <c r="AH157" i="1" s="1"/>
  <c r="P158" i="1"/>
  <c r="Z158" i="1" s="1"/>
  <c r="AJ158" i="1" s="1"/>
  <c r="Q158" i="1"/>
  <c r="AA158" i="1" s="1"/>
  <c r="AK158" i="1" s="1"/>
  <c r="R158" i="1"/>
  <c r="AB158" i="1" s="1"/>
  <c r="S158" i="1"/>
  <c r="AC158" i="1" s="1"/>
  <c r="T158" i="1"/>
  <c r="AD158" i="1" s="1"/>
  <c r="U158" i="1"/>
  <c r="AE158" i="1" s="1"/>
  <c r="V158" i="1"/>
  <c r="AF158" i="1" s="1"/>
  <c r="W158" i="1"/>
  <c r="AG158" i="1" s="1"/>
  <c r="X158" i="1"/>
  <c r="AH158" i="1" s="1"/>
  <c r="P159" i="1"/>
  <c r="Z159" i="1" s="1"/>
  <c r="AJ159" i="1" s="1"/>
  <c r="Q159" i="1"/>
  <c r="AA159" i="1" s="1"/>
  <c r="AK159" i="1" s="1"/>
  <c r="R159" i="1"/>
  <c r="AB159" i="1" s="1"/>
  <c r="S159" i="1"/>
  <c r="AC159" i="1" s="1"/>
  <c r="T159" i="1"/>
  <c r="AD159" i="1" s="1"/>
  <c r="U159" i="1"/>
  <c r="AE159" i="1" s="1"/>
  <c r="V159" i="1"/>
  <c r="AF159" i="1" s="1"/>
  <c r="W159" i="1"/>
  <c r="AG159" i="1" s="1"/>
  <c r="X159" i="1"/>
  <c r="AH159" i="1" s="1"/>
  <c r="P160" i="1"/>
  <c r="Z160" i="1" s="1"/>
  <c r="AJ160" i="1" s="1"/>
  <c r="Q160" i="1"/>
  <c r="AA160" i="1" s="1"/>
  <c r="AK160" i="1" s="1"/>
  <c r="R160" i="1"/>
  <c r="AB160" i="1" s="1"/>
  <c r="S160" i="1"/>
  <c r="AC160" i="1" s="1"/>
  <c r="T160" i="1"/>
  <c r="AD160" i="1" s="1"/>
  <c r="U160" i="1"/>
  <c r="AE160" i="1" s="1"/>
  <c r="V160" i="1"/>
  <c r="AF160" i="1" s="1"/>
  <c r="W160" i="1"/>
  <c r="AG160" i="1" s="1"/>
  <c r="X160" i="1"/>
  <c r="AH160" i="1" s="1"/>
  <c r="P161" i="1"/>
  <c r="Z161" i="1" s="1"/>
  <c r="AJ161" i="1" s="1"/>
  <c r="Q161" i="1"/>
  <c r="AA161" i="1" s="1"/>
  <c r="AK161" i="1" s="1"/>
  <c r="R161" i="1"/>
  <c r="AB161" i="1" s="1"/>
  <c r="S161" i="1"/>
  <c r="AC161" i="1" s="1"/>
  <c r="T161" i="1"/>
  <c r="AD161" i="1" s="1"/>
  <c r="U161" i="1"/>
  <c r="AE161" i="1" s="1"/>
  <c r="V161" i="1"/>
  <c r="AF161" i="1" s="1"/>
  <c r="W161" i="1"/>
  <c r="AG161" i="1" s="1"/>
  <c r="X161" i="1"/>
  <c r="AH161" i="1" s="1"/>
  <c r="P162" i="1"/>
  <c r="Z162" i="1" s="1"/>
  <c r="AJ162" i="1" s="1"/>
  <c r="Q162" i="1"/>
  <c r="AA162" i="1" s="1"/>
  <c r="AK162" i="1" s="1"/>
  <c r="R162" i="1"/>
  <c r="AB162" i="1" s="1"/>
  <c r="S162" i="1"/>
  <c r="AC162" i="1" s="1"/>
  <c r="T162" i="1"/>
  <c r="AD162" i="1" s="1"/>
  <c r="U162" i="1"/>
  <c r="AE162" i="1" s="1"/>
  <c r="V162" i="1"/>
  <c r="AF162" i="1" s="1"/>
  <c r="W162" i="1"/>
  <c r="AG162" i="1" s="1"/>
  <c r="X162" i="1"/>
  <c r="AH162" i="1" s="1"/>
  <c r="P163" i="1"/>
  <c r="Z163" i="1" s="1"/>
  <c r="AJ163" i="1" s="1"/>
  <c r="Q163" i="1"/>
  <c r="AA163" i="1" s="1"/>
  <c r="AK163" i="1" s="1"/>
  <c r="R163" i="1"/>
  <c r="AB163" i="1" s="1"/>
  <c r="S163" i="1"/>
  <c r="AC163" i="1" s="1"/>
  <c r="T163" i="1"/>
  <c r="AD163" i="1" s="1"/>
  <c r="U163" i="1"/>
  <c r="AE163" i="1" s="1"/>
  <c r="V163" i="1"/>
  <c r="AF163" i="1" s="1"/>
  <c r="W163" i="1"/>
  <c r="AG163" i="1" s="1"/>
  <c r="X163" i="1"/>
  <c r="AH163" i="1" s="1"/>
  <c r="P164" i="1"/>
  <c r="Z164" i="1" s="1"/>
  <c r="AJ164" i="1" s="1"/>
  <c r="Q164" i="1"/>
  <c r="AA164" i="1" s="1"/>
  <c r="AK164" i="1" s="1"/>
  <c r="R164" i="1"/>
  <c r="AB164" i="1" s="1"/>
  <c r="S164" i="1"/>
  <c r="AC164" i="1" s="1"/>
  <c r="T164" i="1"/>
  <c r="AD164" i="1" s="1"/>
  <c r="U164" i="1"/>
  <c r="AE164" i="1" s="1"/>
  <c r="V164" i="1"/>
  <c r="AF164" i="1" s="1"/>
  <c r="W164" i="1"/>
  <c r="AG164" i="1" s="1"/>
  <c r="X164" i="1"/>
  <c r="AH164" i="1" s="1"/>
  <c r="P165" i="1"/>
  <c r="Z165" i="1" s="1"/>
  <c r="AJ165" i="1" s="1"/>
  <c r="Q165" i="1"/>
  <c r="AA165" i="1" s="1"/>
  <c r="AK165" i="1" s="1"/>
  <c r="R165" i="1"/>
  <c r="AB165" i="1" s="1"/>
  <c r="S165" i="1"/>
  <c r="AC165" i="1" s="1"/>
  <c r="T165" i="1"/>
  <c r="AD165" i="1" s="1"/>
  <c r="U165" i="1"/>
  <c r="AE165" i="1" s="1"/>
  <c r="V165" i="1"/>
  <c r="AF165" i="1" s="1"/>
  <c r="W165" i="1"/>
  <c r="AG165" i="1" s="1"/>
  <c r="X165" i="1"/>
  <c r="AH165" i="1" s="1"/>
  <c r="P166" i="1"/>
  <c r="Z166" i="1" s="1"/>
  <c r="AJ166" i="1" s="1"/>
  <c r="Q166" i="1"/>
  <c r="AA166" i="1" s="1"/>
  <c r="AK166" i="1" s="1"/>
  <c r="R166" i="1"/>
  <c r="AB166" i="1" s="1"/>
  <c r="S166" i="1"/>
  <c r="AC166" i="1" s="1"/>
  <c r="T166" i="1"/>
  <c r="AD166" i="1" s="1"/>
  <c r="U166" i="1"/>
  <c r="AE166" i="1" s="1"/>
  <c r="V166" i="1"/>
  <c r="AF166" i="1" s="1"/>
  <c r="W166" i="1"/>
  <c r="AG166" i="1" s="1"/>
  <c r="X166" i="1"/>
  <c r="AH166" i="1" s="1"/>
  <c r="P167" i="1"/>
  <c r="Z167" i="1" s="1"/>
  <c r="AJ167" i="1" s="1"/>
  <c r="Q167" i="1"/>
  <c r="AA167" i="1" s="1"/>
  <c r="AK167" i="1" s="1"/>
  <c r="R167" i="1"/>
  <c r="AB167" i="1" s="1"/>
  <c r="S167" i="1"/>
  <c r="AC167" i="1" s="1"/>
  <c r="T167" i="1"/>
  <c r="AD167" i="1" s="1"/>
  <c r="U167" i="1"/>
  <c r="AE167" i="1" s="1"/>
  <c r="V167" i="1"/>
  <c r="AF167" i="1" s="1"/>
  <c r="W167" i="1"/>
  <c r="AG167" i="1" s="1"/>
  <c r="X167" i="1"/>
  <c r="AH167" i="1" s="1"/>
  <c r="P168" i="1"/>
  <c r="Z168" i="1" s="1"/>
  <c r="AJ168" i="1" s="1"/>
  <c r="Q168" i="1"/>
  <c r="AA168" i="1" s="1"/>
  <c r="AK168" i="1" s="1"/>
  <c r="R168" i="1"/>
  <c r="AB168" i="1" s="1"/>
  <c r="S168" i="1"/>
  <c r="AC168" i="1" s="1"/>
  <c r="T168" i="1"/>
  <c r="AD168" i="1" s="1"/>
  <c r="U168" i="1"/>
  <c r="AE168" i="1" s="1"/>
  <c r="V168" i="1"/>
  <c r="AF168" i="1" s="1"/>
  <c r="W168" i="1"/>
  <c r="AG168" i="1" s="1"/>
  <c r="X168" i="1"/>
  <c r="AH168" i="1" s="1"/>
  <c r="P169" i="1"/>
  <c r="Z169" i="1" s="1"/>
  <c r="AJ169" i="1" s="1"/>
  <c r="Q169" i="1"/>
  <c r="AA169" i="1" s="1"/>
  <c r="AK169" i="1" s="1"/>
  <c r="R169" i="1"/>
  <c r="AB169" i="1" s="1"/>
  <c r="S169" i="1"/>
  <c r="AC169" i="1" s="1"/>
  <c r="T169" i="1"/>
  <c r="AD169" i="1" s="1"/>
  <c r="U169" i="1"/>
  <c r="AE169" i="1" s="1"/>
  <c r="V169" i="1"/>
  <c r="W169" i="1"/>
  <c r="AG169" i="1" s="1"/>
  <c r="X169" i="1"/>
  <c r="AH169" i="1" s="1"/>
  <c r="P170" i="1"/>
  <c r="Z170" i="1" s="1"/>
  <c r="AJ170" i="1" s="1"/>
  <c r="Q170" i="1"/>
  <c r="AA170" i="1" s="1"/>
  <c r="AK170" i="1" s="1"/>
  <c r="R170" i="1"/>
  <c r="AB170" i="1" s="1"/>
  <c r="S170" i="1"/>
  <c r="AC170" i="1" s="1"/>
  <c r="T170" i="1"/>
  <c r="AD170" i="1" s="1"/>
  <c r="U170" i="1"/>
  <c r="AE170" i="1" s="1"/>
  <c r="V170" i="1"/>
  <c r="AF170" i="1" s="1"/>
  <c r="W170" i="1"/>
  <c r="AG170" i="1" s="1"/>
  <c r="X170" i="1"/>
  <c r="AH170" i="1" s="1"/>
  <c r="P171" i="1"/>
  <c r="Z171" i="1" s="1"/>
  <c r="AJ171" i="1" s="1"/>
  <c r="Q171" i="1"/>
  <c r="AA171" i="1" s="1"/>
  <c r="AK171" i="1" s="1"/>
  <c r="R171" i="1"/>
  <c r="AB171" i="1" s="1"/>
  <c r="S171" i="1"/>
  <c r="AC171" i="1" s="1"/>
  <c r="T171" i="1"/>
  <c r="AD171" i="1" s="1"/>
  <c r="U171" i="1"/>
  <c r="AE171" i="1" s="1"/>
  <c r="V171" i="1"/>
  <c r="AF171" i="1" s="1"/>
  <c r="W171" i="1"/>
  <c r="AG171" i="1" s="1"/>
  <c r="X171" i="1"/>
  <c r="AH171" i="1" s="1"/>
  <c r="P172" i="1"/>
  <c r="Z172" i="1" s="1"/>
  <c r="AJ172" i="1" s="1"/>
  <c r="Q172" i="1"/>
  <c r="AA172" i="1" s="1"/>
  <c r="AK172" i="1" s="1"/>
  <c r="R172" i="1"/>
  <c r="AB172" i="1" s="1"/>
  <c r="S172" i="1"/>
  <c r="AC172" i="1" s="1"/>
  <c r="T172" i="1"/>
  <c r="AD172" i="1" s="1"/>
  <c r="U172" i="1"/>
  <c r="AE172" i="1" s="1"/>
  <c r="V172" i="1"/>
  <c r="AF172" i="1" s="1"/>
  <c r="W172" i="1"/>
  <c r="AG172" i="1" s="1"/>
  <c r="X172" i="1"/>
  <c r="AH172" i="1" s="1"/>
  <c r="P173" i="1"/>
  <c r="Z173" i="1" s="1"/>
  <c r="AJ173" i="1" s="1"/>
  <c r="Q173" i="1"/>
  <c r="AA173" i="1" s="1"/>
  <c r="AK173" i="1" s="1"/>
  <c r="R173" i="1"/>
  <c r="AB173" i="1" s="1"/>
  <c r="S173" i="1"/>
  <c r="AC173" i="1" s="1"/>
  <c r="T173" i="1"/>
  <c r="AD173" i="1" s="1"/>
  <c r="U173" i="1"/>
  <c r="AE173" i="1" s="1"/>
  <c r="V173" i="1"/>
  <c r="AF173" i="1" s="1"/>
  <c r="W173" i="1"/>
  <c r="AG173" i="1" s="1"/>
  <c r="X173" i="1"/>
  <c r="AH173" i="1" s="1"/>
  <c r="P174" i="1"/>
  <c r="Z174" i="1" s="1"/>
  <c r="AJ174" i="1" s="1"/>
  <c r="Q174" i="1"/>
  <c r="AA174" i="1" s="1"/>
  <c r="AK174" i="1" s="1"/>
  <c r="R174" i="1"/>
  <c r="AB174" i="1" s="1"/>
  <c r="S174" i="1"/>
  <c r="AC174" i="1" s="1"/>
  <c r="T174" i="1"/>
  <c r="AD174" i="1" s="1"/>
  <c r="U174" i="1"/>
  <c r="AE174" i="1" s="1"/>
  <c r="V174" i="1"/>
  <c r="AF174" i="1" s="1"/>
  <c r="W174" i="1"/>
  <c r="AG174" i="1" s="1"/>
  <c r="X174" i="1"/>
  <c r="AH174" i="1" s="1"/>
  <c r="P175" i="1"/>
  <c r="Z175" i="1" s="1"/>
  <c r="AJ175" i="1" s="1"/>
  <c r="Q175" i="1"/>
  <c r="AA175" i="1" s="1"/>
  <c r="AK175" i="1" s="1"/>
  <c r="R175" i="1"/>
  <c r="AB175" i="1" s="1"/>
  <c r="S175" i="1"/>
  <c r="AC175" i="1" s="1"/>
  <c r="T175" i="1"/>
  <c r="AD175" i="1" s="1"/>
  <c r="U175" i="1"/>
  <c r="AE175" i="1" s="1"/>
  <c r="V175" i="1"/>
  <c r="AF175" i="1" s="1"/>
  <c r="W175" i="1"/>
  <c r="AG175" i="1" s="1"/>
  <c r="X175" i="1"/>
  <c r="AH175" i="1" s="1"/>
  <c r="P176" i="1"/>
  <c r="Z176" i="1" s="1"/>
  <c r="AJ176" i="1" s="1"/>
  <c r="Q176" i="1"/>
  <c r="AA176" i="1" s="1"/>
  <c r="AK176" i="1" s="1"/>
  <c r="R176" i="1"/>
  <c r="AB176" i="1" s="1"/>
  <c r="S176" i="1"/>
  <c r="AC176" i="1" s="1"/>
  <c r="T176" i="1"/>
  <c r="AD176" i="1" s="1"/>
  <c r="U176" i="1"/>
  <c r="AE176" i="1" s="1"/>
  <c r="V176" i="1"/>
  <c r="AF176" i="1" s="1"/>
  <c r="W176" i="1"/>
  <c r="AG176" i="1" s="1"/>
  <c r="X176" i="1"/>
  <c r="AH176" i="1" s="1"/>
  <c r="P177" i="1"/>
  <c r="Z177" i="1" s="1"/>
  <c r="AJ177" i="1" s="1"/>
  <c r="Q177" i="1"/>
  <c r="AA177" i="1" s="1"/>
  <c r="AK177" i="1" s="1"/>
  <c r="R177" i="1"/>
  <c r="AB177" i="1" s="1"/>
  <c r="S177" i="1"/>
  <c r="AC177" i="1" s="1"/>
  <c r="T177" i="1"/>
  <c r="AD177" i="1" s="1"/>
  <c r="U177" i="1"/>
  <c r="AE177" i="1" s="1"/>
  <c r="V177" i="1"/>
  <c r="AF177" i="1" s="1"/>
  <c r="W177" i="1"/>
  <c r="AG177" i="1" s="1"/>
  <c r="X177" i="1"/>
  <c r="AH177" i="1" s="1"/>
  <c r="P178" i="1"/>
  <c r="Z178" i="1" s="1"/>
  <c r="AJ178" i="1" s="1"/>
  <c r="Q178" i="1"/>
  <c r="AA178" i="1" s="1"/>
  <c r="AK178" i="1" s="1"/>
  <c r="R178" i="1"/>
  <c r="AB178" i="1" s="1"/>
  <c r="S178" i="1"/>
  <c r="AC178" i="1" s="1"/>
  <c r="T178" i="1"/>
  <c r="AD178" i="1" s="1"/>
  <c r="U178" i="1"/>
  <c r="AE178" i="1" s="1"/>
  <c r="V178" i="1"/>
  <c r="AF178" i="1" s="1"/>
  <c r="W178" i="1"/>
  <c r="AG178" i="1" s="1"/>
  <c r="X178" i="1"/>
  <c r="AH178" i="1" s="1"/>
  <c r="P179" i="1"/>
  <c r="Z179" i="1" s="1"/>
  <c r="AJ179" i="1" s="1"/>
  <c r="Q179" i="1"/>
  <c r="AA179" i="1" s="1"/>
  <c r="AK179" i="1" s="1"/>
  <c r="R179" i="1"/>
  <c r="AB179" i="1" s="1"/>
  <c r="S179" i="1"/>
  <c r="AC179" i="1" s="1"/>
  <c r="T179" i="1"/>
  <c r="AD179" i="1" s="1"/>
  <c r="U179" i="1"/>
  <c r="AE179" i="1" s="1"/>
  <c r="V179" i="1"/>
  <c r="AF179" i="1" s="1"/>
  <c r="W179" i="1"/>
  <c r="AG179" i="1" s="1"/>
  <c r="X179" i="1"/>
  <c r="AH179" i="1" s="1"/>
  <c r="P180" i="1"/>
  <c r="Z180" i="1" s="1"/>
  <c r="AJ180" i="1" s="1"/>
  <c r="Q180" i="1"/>
  <c r="AA180" i="1" s="1"/>
  <c r="AK180" i="1" s="1"/>
  <c r="R180" i="1"/>
  <c r="AB180" i="1" s="1"/>
  <c r="S180" i="1"/>
  <c r="AC180" i="1" s="1"/>
  <c r="T180" i="1"/>
  <c r="AD180" i="1" s="1"/>
  <c r="U180" i="1"/>
  <c r="AE180" i="1" s="1"/>
  <c r="V180" i="1"/>
  <c r="AF180" i="1" s="1"/>
  <c r="W180" i="1"/>
  <c r="AG180" i="1" s="1"/>
  <c r="X180" i="1"/>
  <c r="AH180" i="1" s="1"/>
  <c r="P181" i="1"/>
  <c r="Z181" i="1" s="1"/>
  <c r="AJ181" i="1" s="1"/>
  <c r="Q181" i="1"/>
  <c r="AA181" i="1" s="1"/>
  <c r="AK181" i="1" s="1"/>
  <c r="R181" i="1"/>
  <c r="AB181" i="1" s="1"/>
  <c r="S181" i="1"/>
  <c r="AC181" i="1" s="1"/>
  <c r="T181" i="1"/>
  <c r="AD181" i="1" s="1"/>
  <c r="U181" i="1"/>
  <c r="AE181" i="1" s="1"/>
  <c r="V181" i="1"/>
  <c r="AF181" i="1" s="1"/>
  <c r="W181" i="1"/>
  <c r="AG181" i="1" s="1"/>
  <c r="X181" i="1"/>
  <c r="AH181" i="1" s="1"/>
  <c r="P182" i="1"/>
  <c r="Z182" i="1" s="1"/>
  <c r="AJ182" i="1" s="1"/>
  <c r="Q182" i="1"/>
  <c r="AA182" i="1" s="1"/>
  <c r="AK182" i="1" s="1"/>
  <c r="R182" i="1"/>
  <c r="AB182" i="1" s="1"/>
  <c r="S182" i="1"/>
  <c r="AC182" i="1" s="1"/>
  <c r="T182" i="1"/>
  <c r="AD182" i="1" s="1"/>
  <c r="U182" i="1"/>
  <c r="AE182" i="1" s="1"/>
  <c r="V182" i="1"/>
  <c r="AF182" i="1" s="1"/>
  <c r="W182" i="1"/>
  <c r="AG182" i="1" s="1"/>
  <c r="X182" i="1"/>
  <c r="AH182" i="1" s="1"/>
  <c r="P183" i="1"/>
  <c r="Z183" i="1" s="1"/>
  <c r="AJ183" i="1" s="1"/>
  <c r="Q183" i="1"/>
  <c r="AA183" i="1" s="1"/>
  <c r="AK183" i="1" s="1"/>
  <c r="R183" i="1"/>
  <c r="AB183" i="1" s="1"/>
  <c r="S183" i="1"/>
  <c r="AC183" i="1" s="1"/>
  <c r="T183" i="1"/>
  <c r="AD183" i="1" s="1"/>
  <c r="U183" i="1"/>
  <c r="AE183" i="1" s="1"/>
  <c r="V183" i="1"/>
  <c r="AF183" i="1" s="1"/>
  <c r="W183" i="1"/>
  <c r="AG183" i="1" s="1"/>
  <c r="X183" i="1"/>
  <c r="AH183" i="1" s="1"/>
  <c r="P184" i="1"/>
  <c r="Z184" i="1" s="1"/>
  <c r="AJ184" i="1" s="1"/>
  <c r="Q184" i="1"/>
  <c r="AA184" i="1" s="1"/>
  <c r="AK184" i="1" s="1"/>
  <c r="R184" i="1"/>
  <c r="AB184" i="1" s="1"/>
  <c r="S184" i="1"/>
  <c r="AC184" i="1" s="1"/>
  <c r="T184" i="1"/>
  <c r="AD184" i="1" s="1"/>
  <c r="U184" i="1"/>
  <c r="AE184" i="1" s="1"/>
  <c r="V184" i="1"/>
  <c r="AF184" i="1" s="1"/>
  <c r="W184" i="1"/>
  <c r="AG184" i="1" s="1"/>
  <c r="X184" i="1"/>
  <c r="AH184" i="1" s="1"/>
  <c r="P185" i="1"/>
  <c r="Z185" i="1" s="1"/>
  <c r="AJ185" i="1" s="1"/>
  <c r="Q185" i="1"/>
  <c r="AA185" i="1" s="1"/>
  <c r="AK185" i="1" s="1"/>
  <c r="R185" i="1"/>
  <c r="AB185" i="1" s="1"/>
  <c r="S185" i="1"/>
  <c r="AC185" i="1" s="1"/>
  <c r="T185" i="1"/>
  <c r="AD185" i="1" s="1"/>
  <c r="U185" i="1"/>
  <c r="AE185" i="1" s="1"/>
  <c r="V185" i="1"/>
  <c r="AF185" i="1" s="1"/>
  <c r="W185" i="1"/>
  <c r="AG185" i="1" s="1"/>
  <c r="X185" i="1"/>
  <c r="AH185" i="1" s="1"/>
  <c r="P186" i="1"/>
  <c r="Z186" i="1" s="1"/>
  <c r="AJ186" i="1" s="1"/>
  <c r="Q186" i="1"/>
  <c r="AA186" i="1" s="1"/>
  <c r="AK186" i="1" s="1"/>
  <c r="R186" i="1"/>
  <c r="AB186" i="1" s="1"/>
  <c r="S186" i="1"/>
  <c r="AC186" i="1" s="1"/>
  <c r="T186" i="1"/>
  <c r="AD186" i="1" s="1"/>
  <c r="U186" i="1"/>
  <c r="AE186" i="1" s="1"/>
  <c r="V186" i="1"/>
  <c r="AF186" i="1" s="1"/>
  <c r="W186" i="1"/>
  <c r="AG186" i="1" s="1"/>
  <c r="X186" i="1"/>
  <c r="AH186" i="1" s="1"/>
  <c r="P187" i="1"/>
  <c r="Z187" i="1" s="1"/>
  <c r="AJ187" i="1" s="1"/>
  <c r="Q187" i="1"/>
  <c r="AA187" i="1" s="1"/>
  <c r="AK187" i="1" s="1"/>
  <c r="R187" i="1"/>
  <c r="AB187" i="1" s="1"/>
  <c r="S187" i="1"/>
  <c r="AC187" i="1" s="1"/>
  <c r="T187" i="1"/>
  <c r="AD187" i="1" s="1"/>
  <c r="U187" i="1"/>
  <c r="AE187" i="1" s="1"/>
  <c r="V187" i="1"/>
  <c r="AF187" i="1" s="1"/>
  <c r="W187" i="1"/>
  <c r="AG187" i="1" s="1"/>
  <c r="X187" i="1"/>
  <c r="AH187" i="1" s="1"/>
  <c r="P188" i="1"/>
  <c r="Z188" i="1" s="1"/>
  <c r="AJ188" i="1" s="1"/>
  <c r="Q188" i="1"/>
  <c r="AA188" i="1" s="1"/>
  <c r="AK188" i="1" s="1"/>
  <c r="R188" i="1"/>
  <c r="AB188" i="1" s="1"/>
  <c r="S188" i="1"/>
  <c r="AC188" i="1" s="1"/>
  <c r="T188" i="1"/>
  <c r="AD188" i="1" s="1"/>
  <c r="U188" i="1"/>
  <c r="AE188" i="1" s="1"/>
  <c r="V188" i="1"/>
  <c r="AF188" i="1" s="1"/>
  <c r="W188" i="1"/>
  <c r="AG188" i="1" s="1"/>
  <c r="X188" i="1"/>
  <c r="AH188" i="1" s="1"/>
  <c r="P189" i="1"/>
  <c r="Z189" i="1" s="1"/>
  <c r="AJ189" i="1" s="1"/>
  <c r="Q189" i="1"/>
  <c r="AA189" i="1" s="1"/>
  <c r="AK189" i="1" s="1"/>
  <c r="R189" i="1"/>
  <c r="AB189" i="1" s="1"/>
  <c r="S189" i="1"/>
  <c r="AC189" i="1" s="1"/>
  <c r="T189" i="1"/>
  <c r="AD189" i="1" s="1"/>
  <c r="U189" i="1"/>
  <c r="AE189" i="1" s="1"/>
  <c r="V189" i="1"/>
  <c r="AF189" i="1" s="1"/>
  <c r="W189" i="1"/>
  <c r="AG189" i="1" s="1"/>
  <c r="X189" i="1"/>
  <c r="AH189" i="1" s="1"/>
  <c r="P190" i="1"/>
  <c r="Z190" i="1" s="1"/>
  <c r="AJ190" i="1" s="1"/>
  <c r="Q190" i="1"/>
  <c r="AA190" i="1" s="1"/>
  <c r="AK190" i="1" s="1"/>
  <c r="R190" i="1"/>
  <c r="AB190" i="1" s="1"/>
  <c r="S190" i="1"/>
  <c r="AC190" i="1" s="1"/>
  <c r="T190" i="1"/>
  <c r="AD190" i="1" s="1"/>
  <c r="U190" i="1"/>
  <c r="AE190" i="1" s="1"/>
  <c r="V190" i="1"/>
  <c r="AF190" i="1" s="1"/>
  <c r="W190" i="1"/>
  <c r="AG190" i="1" s="1"/>
  <c r="X190" i="1"/>
  <c r="AH190" i="1" s="1"/>
  <c r="P191" i="1"/>
  <c r="Z191" i="1" s="1"/>
  <c r="AJ191" i="1" s="1"/>
  <c r="Q191" i="1"/>
  <c r="AA191" i="1" s="1"/>
  <c r="AK191" i="1" s="1"/>
  <c r="R191" i="1"/>
  <c r="AB191" i="1" s="1"/>
  <c r="S191" i="1"/>
  <c r="AC191" i="1" s="1"/>
  <c r="T191" i="1"/>
  <c r="AD191" i="1" s="1"/>
  <c r="U191" i="1"/>
  <c r="AE191" i="1" s="1"/>
  <c r="V191" i="1"/>
  <c r="AF191" i="1" s="1"/>
  <c r="W191" i="1"/>
  <c r="AG191" i="1" s="1"/>
  <c r="X191" i="1"/>
  <c r="AH191" i="1" s="1"/>
  <c r="P192" i="1"/>
  <c r="Z192" i="1" s="1"/>
  <c r="AJ192" i="1" s="1"/>
  <c r="Q192" i="1"/>
  <c r="AA192" i="1" s="1"/>
  <c r="AK192" i="1" s="1"/>
  <c r="R192" i="1"/>
  <c r="AB192" i="1" s="1"/>
  <c r="S192" i="1"/>
  <c r="AC192" i="1" s="1"/>
  <c r="T192" i="1"/>
  <c r="AD192" i="1" s="1"/>
  <c r="U192" i="1"/>
  <c r="AE192" i="1" s="1"/>
  <c r="V192" i="1"/>
  <c r="AF192" i="1" s="1"/>
  <c r="W192" i="1"/>
  <c r="AG192" i="1" s="1"/>
  <c r="X192" i="1"/>
  <c r="AH192" i="1" s="1"/>
  <c r="P193" i="1"/>
  <c r="Z193" i="1" s="1"/>
  <c r="AJ193" i="1" s="1"/>
  <c r="Q193" i="1"/>
  <c r="AA193" i="1" s="1"/>
  <c r="AK193" i="1" s="1"/>
  <c r="R193" i="1"/>
  <c r="AB193" i="1" s="1"/>
  <c r="S193" i="1"/>
  <c r="AC193" i="1" s="1"/>
  <c r="T193" i="1"/>
  <c r="AD193" i="1" s="1"/>
  <c r="U193" i="1"/>
  <c r="AE193" i="1" s="1"/>
  <c r="V193" i="1"/>
  <c r="AF193" i="1" s="1"/>
  <c r="W193" i="1"/>
  <c r="AG193" i="1" s="1"/>
  <c r="X193" i="1"/>
  <c r="AH193" i="1" s="1"/>
  <c r="P194" i="1"/>
  <c r="Z194" i="1" s="1"/>
  <c r="AJ194" i="1" s="1"/>
  <c r="Q194" i="1"/>
  <c r="AA194" i="1" s="1"/>
  <c r="AK194" i="1" s="1"/>
  <c r="R194" i="1"/>
  <c r="AB194" i="1" s="1"/>
  <c r="S194" i="1"/>
  <c r="AC194" i="1" s="1"/>
  <c r="T194" i="1"/>
  <c r="AD194" i="1" s="1"/>
  <c r="U194" i="1"/>
  <c r="AE194" i="1" s="1"/>
  <c r="V194" i="1"/>
  <c r="AF194" i="1" s="1"/>
  <c r="W194" i="1"/>
  <c r="AG194" i="1" s="1"/>
  <c r="X194" i="1"/>
  <c r="AH194" i="1" s="1"/>
  <c r="P195" i="1"/>
  <c r="Z195" i="1" s="1"/>
  <c r="AJ195" i="1" s="1"/>
  <c r="Q195" i="1"/>
  <c r="AA195" i="1" s="1"/>
  <c r="AK195" i="1" s="1"/>
  <c r="R195" i="1"/>
  <c r="AB195" i="1" s="1"/>
  <c r="S195" i="1"/>
  <c r="AC195" i="1" s="1"/>
  <c r="T195" i="1"/>
  <c r="AD195" i="1" s="1"/>
  <c r="U195" i="1"/>
  <c r="AE195" i="1" s="1"/>
  <c r="V195" i="1"/>
  <c r="AF195" i="1" s="1"/>
  <c r="W195" i="1"/>
  <c r="AG195" i="1" s="1"/>
  <c r="X195" i="1"/>
  <c r="AH195" i="1" s="1"/>
  <c r="P196" i="1"/>
  <c r="Z196" i="1" s="1"/>
  <c r="AJ196" i="1" s="1"/>
  <c r="Q196" i="1"/>
  <c r="AA196" i="1" s="1"/>
  <c r="AK196" i="1" s="1"/>
  <c r="R196" i="1"/>
  <c r="AB196" i="1" s="1"/>
  <c r="S196" i="1"/>
  <c r="T196" i="1"/>
  <c r="AD196" i="1" s="1"/>
  <c r="U196" i="1"/>
  <c r="AE196" i="1" s="1"/>
  <c r="V196" i="1"/>
  <c r="AF196" i="1" s="1"/>
  <c r="W196" i="1"/>
  <c r="AG196" i="1" s="1"/>
  <c r="X196" i="1"/>
  <c r="AH196" i="1" s="1"/>
  <c r="P197" i="1"/>
  <c r="Z197" i="1" s="1"/>
  <c r="AJ197" i="1" s="1"/>
  <c r="Q197" i="1"/>
  <c r="AA197" i="1" s="1"/>
  <c r="AK197" i="1" s="1"/>
  <c r="R197" i="1"/>
  <c r="AB197" i="1" s="1"/>
  <c r="S197" i="1"/>
  <c r="AC197" i="1" s="1"/>
  <c r="T197" i="1"/>
  <c r="AD197" i="1" s="1"/>
  <c r="U197" i="1"/>
  <c r="AE197" i="1" s="1"/>
  <c r="V197" i="1"/>
  <c r="AF197" i="1" s="1"/>
  <c r="W197" i="1"/>
  <c r="AG197" i="1" s="1"/>
  <c r="X197" i="1"/>
  <c r="AH197" i="1" s="1"/>
  <c r="P198" i="1"/>
  <c r="Z198" i="1" s="1"/>
  <c r="AJ198" i="1" s="1"/>
  <c r="Q198" i="1"/>
  <c r="R198" i="1"/>
  <c r="AB198" i="1" s="1"/>
  <c r="S198" i="1"/>
  <c r="AC198" i="1" s="1"/>
  <c r="T198" i="1"/>
  <c r="AD198" i="1" s="1"/>
  <c r="U198" i="1"/>
  <c r="AE198" i="1" s="1"/>
  <c r="V198" i="1"/>
  <c r="AF198" i="1" s="1"/>
  <c r="W198" i="1"/>
  <c r="AG198" i="1" s="1"/>
  <c r="X198" i="1"/>
  <c r="AH198" i="1" s="1"/>
  <c r="P199" i="1"/>
  <c r="Z199" i="1" s="1"/>
  <c r="AJ199" i="1" s="1"/>
  <c r="Q199" i="1"/>
  <c r="AA199" i="1" s="1"/>
  <c r="AK199" i="1" s="1"/>
  <c r="R199" i="1"/>
  <c r="AB199" i="1" s="1"/>
  <c r="S199" i="1"/>
  <c r="AC199" i="1" s="1"/>
  <c r="T199" i="1"/>
  <c r="AD199" i="1" s="1"/>
  <c r="U199" i="1"/>
  <c r="AE199" i="1" s="1"/>
  <c r="V199" i="1"/>
  <c r="AF199" i="1" s="1"/>
  <c r="W199" i="1"/>
  <c r="AG199" i="1" s="1"/>
  <c r="X199" i="1"/>
  <c r="AH199" i="1" s="1"/>
  <c r="P200" i="1"/>
  <c r="Z200" i="1" s="1"/>
  <c r="AJ200" i="1" s="1"/>
  <c r="Q200" i="1"/>
  <c r="AA200" i="1" s="1"/>
  <c r="AK200" i="1" s="1"/>
  <c r="R200" i="1"/>
  <c r="AB200" i="1" s="1"/>
  <c r="S200" i="1"/>
  <c r="AC200" i="1" s="1"/>
  <c r="T200" i="1"/>
  <c r="AD200" i="1" s="1"/>
  <c r="U200" i="1"/>
  <c r="AE200" i="1" s="1"/>
  <c r="V200" i="1"/>
  <c r="AF200" i="1" s="1"/>
  <c r="W200" i="1"/>
  <c r="AG200" i="1" s="1"/>
  <c r="X200" i="1"/>
  <c r="AH200" i="1" s="1"/>
  <c r="P201" i="1"/>
  <c r="Z201" i="1" s="1"/>
  <c r="AJ201" i="1" s="1"/>
  <c r="Q201" i="1"/>
  <c r="AA201" i="1" s="1"/>
  <c r="AK201" i="1" s="1"/>
  <c r="R201" i="1"/>
  <c r="AB201" i="1" s="1"/>
  <c r="S201" i="1"/>
  <c r="AC201" i="1" s="1"/>
  <c r="T201" i="1"/>
  <c r="AD201" i="1" s="1"/>
  <c r="U201" i="1"/>
  <c r="AE201" i="1" s="1"/>
  <c r="V201" i="1"/>
  <c r="AF201" i="1" s="1"/>
  <c r="W201" i="1"/>
  <c r="AG201" i="1" s="1"/>
  <c r="X201" i="1"/>
  <c r="AH201" i="1" s="1"/>
  <c r="P202" i="1"/>
  <c r="Z202" i="1" s="1"/>
  <c r="AJ202" i="1" s="1"/>
  <c r="Q202" i="1"/>
  <c r="AA202" i="1" s="1"/>
  <c r="AK202" i="1" s="1"/>
  <c r="R202" i="1"/>
  <c r="AB202" i="1" s="1"/>
  <c r="S202" i="1"/>
  <c r="AC202" i="1" s="1"/>
  <c r="T202" i="1"/>
  <c r="AD202" i="1" s="1"/>
  <c r="U202" i="1"/>
  <c r="AE202" i="1" s="1"/>
  <c r="V202" i="1"/>
  <c r="AF202" i="1" s="1"/>
  <c r="W202" i="1"/>
  <c r="AG202" i="1" s="1"/>
  <c r="X202" i="1"/>
  <c r="AH202" i="1" s="1"/>
  <c r="P203" i="1"/>
  <c r="Z203" i="1" s="1"/>
  <c r="AJ203" i="1" s="1"/>
  <c r="Q203" i="1"/>
  <c r="AA203" i="1" s="1"/>
  <c r="AK203" i="1" s="1"/>
  <c r="R203" i="1"/>
  <c r="AB203" i="1" s="1"/>
  <c r="S203" i="1"/>
  <c r="AC203" i="1" s="1"/>
  <c r="T203" i="1"/>
  <c r="AD203" i="1" s="1"/>
  <c r="U203" i="1"/>
  <c r="AE203" i="1" s="1"/>
  <c r="V203" i="1"/>
  <c r="AF203" i="1" s="1"/>
  <c r="W203" i="1"/>
  <c r="AG203" i="1" s="1"/>
  <c r="X203" i="1"/>
  <c r="AH203" i="1" s="1"/>
  <c r="P204" i="1"/>
  <c r="Z204" i="1" s="1"/>
  <c r="AJ204" i="1" s="1"/>
  <c r="Q204" i="1"/>
  <c r="AA204" i="1" s="1"/>
  <c r="AK204" i="1" s="1"/>
  <c r="R204" i="1"/>
  <c r="AB204" i="1" s="1"/>
  <c r="S204" i="1"/>
  <c r="AC204" i="1" s="1"/>
  <c r="T204" i="1"/>
  <c r="AD204" i="1" s="1"/>
  <c r="U204" i="1"/>
  <c r="AE204" i="1" s="1"/>
  <c r="V204" i="1"/>
  <c r="AF204" i="1" s="1"/>
  <c r="W204" i="1"/>
  <c r="AG204" i="1" s="1"/>
  <c r="X204" i="1"/>
  <c r="AH204" i="1" s="1"/>
  <c r="P205" i="1"/>
  <c r="Z205" i="1" s="1"/>
  <c r="AJ205" i="1" s="1"/>
  <c r="Q205" i="1"/>
  <c r="AA205" i="1" s="1"/>
  <c r="AK205" i="1" s="1"/>
  <c r="R205" i="1"/>
  <c r="AB205" i="1" s="1"/>
  <c r="S205" i="1"/>
  <c r="AC205" i="1" s="1"/>
  <c r="T205" i="1"/>
  <c r="AD205" i="1" s="1"/>
  <c r="U205" i="1"/>
  <c r="AE205" i="1" s="1"/>
  <c r="V205" i="1"/>
  <c r="AF205" i="1" s="1"/>
  <c r="W205" i="1"/>
  <c r="AG205" i="1" s="1"/>
  <c r="X205" i="1"/>
  <c r="AH205" i="1" s="1"/>
  <c r="P206" i="1"/>
  <c r="Z206" i="1" s="1"/>
  <c r="AJ206" i="1" s="1"/>
  <c r="Q206" i="1"/>
  <c r="AA206" i="1" s="1"/>
  <c r="AK206" i="1" s="1"/>
  <c r="R206" i="1"/>
  <c r="AB206" i="1" s="1"/>
  <c r="S206" i="1"/>
  <c r="AC206" i="1" s="1"/>
  <c r="T206" i="1"/>
  <c r="AD206" i="1" s="1"/>
  <c r="U206" i="1"/>
  <c r="AE206" i="1" s="1"/>
  <c r="V206" i="1"/>
  <c r="AF206" i="1" s="1"/>
  <c r="W206" i="1"/>
  <c r="AG206" i="1" s="1"/>
  <c r="X206" i="1"/>
  <c r="AH206" i="1" s="1"/>
  <c r="P207" i="1"/>
  <c r="Z207" i="1" s="1"/>
  <c r="AJ207" i="1" s="1"/>
  <c r="Q207" i="1"/>
  <c r="AA207" i="1" s="1"/>
  <c r="AK207" i="1" s="1"/>
  <c r="R207" i="1"/>
  <c r="AB207" i="1" s="1"/>
  <c r="S207" i="1"/>
  <c r="AC207" i="1" s="1"/>
  <c r="T207" i="1"/>
  <c r="AD207" i="1" s="1"/>
  <c r="U207" i="1"/>
  <c r="AE207" i="1" s="1"/>
  <c r="V207" i="1"/>
  <c r="AF207" i="1" s="1"/>
  <c r="W207" i="1"/>
  <c r="AG207" i="1" s="1"/>
  <c r="X207" i="1"/>
  <c r="AH207" i="1" s="1"/>
  <c r="P208" i="1"/>
  <c r="Z208" i="1" s="1"/>
  <c r="AJ208" i="1" s="1"/>
  <c r="Q208" i="1"/>
  <c r="AA208" i="1" s="1"/>
  <c r="AK208" i="1" s="1"/>
  <c r="R208" i="1"/>
  <c r="AB208" i="1" s="1"/>
  <c r="S208" i="1"/>
  <c r="AC208" i="1" s="1"/>
  <c r="T208" i="1"/>
  <c r="AD208" i="1" s="1"/>
  <c r="U208" i="1"/>
  <c r="AE208" i="1" s="1"/>
  <c r="V208" i="1"/>
  <c r="AF208" i="1" s="1"/>
  <c r="W208" i="1"/>
  <c r="AG208" i="1" s="1"/>
  <c r="X208" i="1"/>
  <c r="AH208" i="1" s="1"/>
  <c r="P209" i="1"/>
  <c r="Z209" i="1" s="1"/>
  <c r="AJ209" i="1" s="1"/>
  <c r="Q209" i="1"/>
  <c r="AA209" i="1" s="1"/>
  <c r="AK209" i="1" s="1"/>
  <c r="R209" i="1"/>
  <c r="AB209" i="1" s="1"/>
  <c r="S209" i="1"/>
  <c r="AC209" i="1" s="1"/>
  <c r="T209" i="1"/>
  <c r="AD209" i="1" s="1"/>
  <c r="U209" i="1"/>
  <c r="AE209" i="1" s="1"/>
  <c r="V209" i="1"/>
  <c r="AF209" i="1" s="1"/>
  <c r="W209" i="1"/>
  <c r="AG209" i="1" s="1"/>
  <c r="X209" i="1"/>
  <c r="AH209" i="1" s="1"/>
  <c r="P210" i="1"/>
  <c r="Z210" i="1" s="1"/>
  <c r="AJ210" i="1" s="1"/>
  <c r="Q210" i="1"/>
  <c r="AA210" i="1" s="1"/>
  <c r="AK210" i="1" s="1"/>
  <c r="R210" i="1"/>
  <c r="AB210" i="1" s="1"/>
  <c r="S210" i="1"/>
  <c r="AC210" i="1" s="1"/>
  <c r="T210" i="1"/>
  <c r="AD210" i="1" s="1"/>
  <c r="U210" i="1"/>
  <c r="AE210" i="1" s="1"/>
  <c r="V210" i="1"/>
  <c r="AF210" i="1" s="1"/>
  <c r="W210" i="1"/>
  <c r="AG210" i="1" s="1"/>
  <c r="X210" i="1"/>
  <c r="AH210" i="1" s="1"/>
  <c r="P211" i="1"/>
  <c r="Z211" i="1" s="1"/>
  <c r="AJ211" i="1" s="1"/>
  <c r="Q211" i="1"/>
  <c r="AA211" i="1" s="1"/>
  <c r="AK211" i="1" s="1"/>
  <c r="R211" i="1"/>
  <c r="AB211" i="1" s="1"/>
  <c r="S211" i="1"/>
  <c r="AC211" i="1" s="1"/>
  <c r="T211" i="1"/>
  <c r="AD211" i="1" s="1"/>
  <c r="U211" i="1"/>
  <c r="AE211" i="1" s="1"/>
  <c r="V211" i="1"/>
  <c r="AF211" i="1" s="1"/>
  <c r="W211" i="1"/>
  <c r="AG211" i="1" s="1"/>
  <c r="X211" i="1"/>
  <c r="AH211" i="1" s="1"/>
  <c r="P212" i="1"/>
  <c r="Z212" i="1" s="1"/>
  <c r="AJ212" i="1" s="1"/>
  <c r="Q212" i="1"/>
  <c r="AA212" i="1" s="1"/>
  <c r="AK212" i="1" s="1"/>
  <c r="R212" i="1"/>
  <c r="AB212" i="1" s="1"/>
  <c r="S212" i="1"/>
  <c r="AC212" i="1" s="1"/>
  <c r="T212" i="1"/>
  <c r="AD212" i="1" s="1"/>
  <c r="U212" i="1"/>
  <c r="AE212" i="1" s="1"/>
  <c r="V212" i="1"/>
  <c r="AF212" i="1" s="1"/>
  <c r="W212" i="1"/>
  <c r="AG212" i="1" s="1"/>
  <c r="X212" i="1"/>
  <c r="AH212" i="1" s="1"/>
  <c r="P213" i="1"/>
  <c r="Z213" i="1" s="1"/>
  <c r="AJ213" i="1" s="1"/>
  <c r="Q213" i="1"/>
  <c r="AA213" i="1" s="1"/>
  <c r="AK213" i="1" s="1"/>
  <c r="R213" i="1"/>
  <c r="AB213" i="1" s="1"/>
  <c r="S213" i="1"/>
  <c r="AC213" i="1" s="1"/>
  <c r="T213" i="1"/>
  <c r="AD213" i="1" s="1"/>
  <c r="U213" i="1"/>
  <c r="AE213" i="1" s="1"/>
  <c r="V213" i="1"/>
  <c r="AF213" i="1" s="1"/>
  <c r="W213" i="1"/>
  <c r="AG213" i="1" s="1"/>
  <c r="X213" i="1"/>
  <c r="AH213" i="1" s="1"/>
  <c r="P214" i="1"/>
  <c r="Z214" i="1" s="1"/>
  <c r="AJ214" i="1" s="1"/>
  <c r="Q214" i="1"/>
  <c r="AA214" i="1" s="1"/>
  <c r="AK214" i="1" s="1"/>
  <c r="R214" i="1"/>
  <c r="AB214" i="1" s="1"/>
  <c r="S214" i="1"/>
  <c r="AC214" i="1" s="1"/>
  <c r="T214" i="1"/>
  <c r="AD214" i="1" s="1"/>
  <c r="U214" i="1"/>
  <c r="AE214" i="1" s="1"/>
  <c r="V214" i="1"/>
  <c r="AF214" i="1" s="1"/>
  <c r="W214" i="1"/>
  <c r="AG214" i="1" s="1"/>
  <c r="X214" i="1"/>
  <c r="AH214" i="1" s="1"/>
  <c r="P215" i="1"/>
  <c r="Z215" i="1" s="1"/>
  <c r="AJ215" i="1" s="1"/>
  <c r="Q215" i="1"/>
  <c r="AA215" i="1" s="1"/>
  <c r="AK215" i="1" s="1"/>
  <c r="R215" i="1"/>
  <c r="AB215" i="1" s="1"/>
  <c r="S215" i="1"/>
  <c r="AC215" i="1" s="1"/>
  <c r="T215" i="1"/>
  <c r="AD215" i="1" s="1"/>
  <c r="U215" i="1"/>
  <c r="AE215" i="1" s="1"/>
  <c r="V215" i="1"/>
  <c r="AF215" i="1" s="1"/>
  <c r="W215" i="1"/>
  <c r="AG215" i="1" s="1"/>
  <c r="X215" i="1"/>
  <c r="AH215" i="1" s="1"/>
  <c r="P216" i="1"/>
  <c r="Z216" i="1" s="1"/>
  <c r="AJ216" i="1" s="1"/>
  <c r="Q216" i="1"/>
  <c r="AA216" i="1" s="1"/>
  <c r="AK216" i="1" s="1"/>
  <c r="R216" i="1"/>
  <c r="AB216" i="1" s="1"/>
  <c r="S216" i="1"/>
  <c r="AC216" i="1" s="1"/>
  <c r="T216" i="1"/>
  <c r="AD216" i="1" s="1"/>
  <c r="U216" i="1"/>
  <c r="AE216" i="1" s="1"/>
  <c r="V216" i="1"/>
  <c r="AF216" i="1" s="1"/>
  <c r="W216" i="1"/>
  <c r="AG216" i="1" s="1"/>
  <c r="X216" i="1"/>
  <c r="AH216" i="1" s="1"/>
  <c r="P217" i="1"/>
  <c r="Z217" i="1" s="1"/>
  <c r="AJ217" i="1" s="1"/>
  <c r="Q217" i="1"/>
  <c r="AA217" i="1" s="1"/>
  <c r="AK217" i="1" s="1"/>
  <c r="R217" i="1"/>
  <c r="AB217" i="1" s="1"/>
  <c r="S217" i="1"/>
  <c r="AC217" i="1" s="1"/>
  <c r="T217" i="1"/>
  <c r="AD217" i="1" s="1"/>
  <c r="U217" i="1"/>
  <c r="AE217" i="1" s="1"/>
  <c r="V217" i="1"/>
  <c r="AF217" i="1" s="1"/>
  <c r="W217" i="1"/>
  <c r="AG217" i="1" s="1"/>
  <c r="X217" i="1"/>
  <c r="AH217" i="1" s="1"/>
  <c r="P218" i="1"/>
  <c r="Z218" i="1" s="1"/>
  <c r="AJ218" i="1" s="1"/>
  <c r="Q218" i="1"/>
  <c r="AA218" i="1" s="1"/>
  <c r="AK218" i="1" s="1"/>
  <c r="R218" i="1"/>
  <c r="AB218" i="1" s="1"/>
  <c r="S218" i="1"/>
  <c r="AC218" i="1" s="1"/>
  <c r="T218" i="1"/>
  <c r="AD218" i="1" s="1"/>
  <c r="U218" i="1"/>
  <c r="AE218" i="1" s="1"/>
  <c r="V218" i="1"/>
  <c r="AF218" i="1" s="1"/>
  <c r="W218" i="1"/>
  <c r="AG218" i="1" s="1"/>
  <c r="X218" i="1"/>
  <c r="AH218" i="1" s="1"/>
  <c r="P219" i="1"/>
  <c r="Z219" i="1" s="1"/>
  <c r="AJ219" i="1" s="1"/>
  <c r="Q219" i="1"/>
  <c r="AA219" i="1" s="1"/>
  <c r="AK219" i="1" s="1"/>
  <c r="R219" i="1"/>
  <c r="AB219" i="1" s="1"/>
  <c r="S219" i="1"/>
  <c r="AC219" i="1" s="1"/>
  <c r="T219" i="1"/>
  <c r="AD219" i="1" s="1"/>
  <c r="U219" i="1"/>
  <c r="AE219" i="1" s="1"/>
  <c r="V219" i="1"/>
  <c r="AF219" i="1" s="1"/>
  <c r="W219" i="1"/>
  <c r="AG219" i="1" s="1"/>
  <c r="X219" i="1"/>
  <c r="AH219" i="1" s="1"/>
  <c r="P220" i="1"/>
  <c r="Z220" i="1" s="1"/>
  <c r="AJ220" i="1" s="1"/>
  <c r="Q220" i="1"/>
  <c r="AA220" i="1" s="1"/>
  <c r="AK220" i="1" s="1"/>
  <c r="R220" i="1"/>
  <c r="AB220" i="1" s="1"/>
  <c r="S220" i="1"/>
  <c r="AC220" i="1" s="1"/>
  <c r="T220" i="1"/>
  <c r="AD220" i="1" s="1"/>
  <c r="U220" i="1"/>
  <c r="AE220" i="1" s="1"/>
  <c r="V220" i="1"/>
  <c r="AF220" i="1" s="1"/>
  <c r="W220" i="1"/>
  <c r="AG220" i="1" s="1"/>
  <c r="X220" i="1"/>
  <c r="AH220" i="1" s="1"/>
  <c r="P221" i="1"/>
  <c r="Z221" i="1" s="1"/>
  <c r="AJ221" i="1" s="1"/>
  <c r="Q221" i="1"/>
  <c r="AA221" i="1" s="1"/>
  <c r="AK221" i="1" s="1"/>
  <c r="R221" i="1"/>
  <c r="AB221" i="1" s="1"/>
  <c r="S221" i="1"/>
  <c r="AC221" i="1" s="1"/>
  <c r="T221" i="1"/>
  <c r="AD221" i="1" s="1"/>
  <c r="U221" i="1"/>
  <c r="AE221" i="1" s="1"/>
  <c r="V221" i="1"/>
  <c r="AF221" i="1" s="1"/>
  <c r="W221" i="1"/>
  <c r="AG221" i="1" s="1"/>
  <c r="X221" i="1"/>
  <c r="AH221" i="1" s="1"/>
  <c r="P222" i="1"/>
  <c r="Z222" i="1" s="1"/>
  <c r="AJ222" i="1" s="1"/>
  <c r="Q222" i="1"/>
  <c r="AA222" i="1" s="1"/>
  <c r="AK222" i="1" s="1"/>
  <c r="R222" i="1"/>
  <c r="AB222" i="1" s="1"/>
  <c r="S222" i="1"/>
  <c r="AC222" i="1" s="1"/>
  <c r="T222" i="1"/>
  <c r="AD222" i="1" s="1"/>
  <c r="U222" i="1"/>
  <c r="AE222" i="1" s="1"/>
  <c r="V222" i="1"/>
  <c r="AF222" i="1" s="1"/>
  <c r="W222" i="1"/>
  <c r="AG222" i="1" s="1"/>
  <c r="X222" i="1"/>
  <c r="AH222" i="1" s="1"/>
  <c r="P223" i="1"/>
  <c r="Z223" i="1" s="1"/>
  <c r="AJ223" i="1" s="1"/>
  <c r="Q223" i="1"/>
  <c r="R223" i="1"/>
  <c r="AB223" i="1" s="1"/>
  <c r="S223" i="1"/>
  <c r="AC223" i="1" s="1"/>
  <c r="T223" i="1"/>
  <c r="AD223" i="1" s="1"/>
  <c r="U223" i="1"/>
  <c r="AE223" i="1" s="1"/>
  <c r="V223" i="1"/>
  <c r="AF223" i="1" s="1"/>
  <c r="W223" i="1"/>
  <c r="AG223" i="1" s="1"/>
  <c r="X223" i="1"/>
  <c r="AH223" i="1" s="1"/>
  <c r="P224" i="1"/>
  <c r="Z224" i="1" s="1"/>
  <c r="AJ224" i="1" s="1"/>
  <c r="Q224" i="1"/>
  <c r="AA224" i="1" s="1"/>
  <c r="AK224" i="1" s="1"/>
  <c r="R224" i="1"/>
  <c r="AB224" i="1" s="1"/>
  <c r="S224" i="1"/>
  <c r="AC224" i="1" s="1"/>
  <c r="T224" i="1"/>
  <c r="AD224" i="1" s="1"/>
  <c r="U224" i="1"/>
  <c r="AE224" i="1" s="1"/>
  <c r="V224" i="1"/>
  <c r="W224" i="1"/>
  <c r="AG224" i="1" s="1"/>
  <c r="X224" i="1"/>
  <c r="AH224" i="1" s="1"/>
  <c r="P225" i="1"/>
  <c r="Z225" i="1" s="1"/>
  <c r="AJ225" i="1" s="1"/>
  <c r="Q225" i="1"/>
  <c r="AA225" i="1" s="1"/>
  <c r="AK225" i="1" s="1"/>
  <c r="R225" i="1"/>
  <c r="AB225" i="1" s="1"/>
  <c r="S225" i="1"/>
  <c r="AC225" i="1" s="1"/>
  <c r="T225" i="1"/>
  <c r="AD225" i="1" s="1"/>
  <c r="U225" i="1"/>
  <c r="AE225" i="1" s="1"/>
  <c r="V225" i="1"/>
  <c r="AF225" i="1" s="1"/>
  <c r="W225" i="1"/>
  <c r="AG225" i="1" s="1"/>
  <c r="X225" i="1"/>
  <c r="AH225" i="1" s="1"/>
  <c r="P226" i="1"/>
  <c r="Z226" i="1" s="1"/>
  <c r="AJ226" i="1" s="1"/>
  <c r="Q226" i="1"/>
  <c r="AA226" i="1" s="1"/>
  <c r="AK226" i="1" s="1"/>
  <c r="R226" i="1"/>
  <c r="AB226" i="1" s="1"/>
  <c r="S226" i="1"/>
  <c r="AC226" i="1" s="1"/>
  <c r="T226" i="1"/>
  <c r="AD226" i="1" s="1"/>
  <c r="U226" i="1"/>
  <c r="AE226" i="1" s="1"/>
  <c r="V226" i="1"/>
  <c r="AF226" i="1" s="1"/>
  <c r="W226" i="1"/>
  <c r="AG226" i="1" s="1"/>
  <c r="X226" i="1"/>
  <c r="AH226" i="1" s="1"/>
  <c r="P227" i="1"/>
  <c r="Z227" i="1" s="1"/>
  <c r="AJ227" i="1" s="1"/>
  <c r="Q227" i="1"/>
  <c r="AA227" i="1" s="1"/>
  <c r="AK227" i="1" s="1"/>
  <c r="R227" i="1"/>
  <c r="AB227" i="1" s="1"/>
  <c r="S227" i="1"/>
  <c r="AC227" i="1" s="1"/>
  <c r="T227" i="1"/>
  <c r="AD227" i="1" s="1"/>
  <c r="U227" i="1"/>
  <c r="AE227" i="1" s="1"/>
  <c r="V227" i="1"/>
  <c r="AF227" i="1" s="1"/>
  <c r="W227" i="1"/>
  <c r="AG227" i="1" s="1"/>
  <c r="X227" i="1"/>
  <c r="AH227" i="1" s="1"/>
  <c r="P228" i="1"/>
  <c r="Z228" i="1" s="1"/>
  <c r="AJ228" i="1" s="1"/>
  <c r="Q228" i="1"/>
  <c r="AA228" i="1" s="1"/>
  <c r="AK228" i="1" s="1"/>
  <c r="R228" i="1"/>
  <c r="AB228" i="1" s="1"/>
  <c r="S228" i="1"/>
  <c r="AC228" i="1" s="1"/>
  <c r="T228" i="1"/>
  <c r="AD228" i="1" s="1"/>
  <c r="U228" i="1"/>
  <c r="AE228" i="1" s="1"/>
  <c r="V228" i="1"/>
  <c r="AF228" i="1" s="1"/>
  <c r="W228" i="1"/>
  <c r="AG228" i="1" s="1"/>
  <c r="X228" i="1"/>
  <c r="AH228" i="1" s="1"/>
  <c r="P229" i="1"/>
  <c r="Z229" i="1" s="1"/>
  <c r="AJ229" i="1" s="1"/>
  <c r="Q229" i="1"/>
  <c r="AA229" i="1" s="1"/>
  <c r="AK229" i="1" s="1"/>
  <c r="R229" i="1"/>
  <c r="AB229" i="1" s="1"/>
  <c r="S229" i="1"/>
  <c r="AC229" i="1" s="1"/>
  <c r="T229" i="1"/>
  <c r="AD229" i="1" s="1"/>
  <c r="U229" i="1"/>
  <c r="AE229" i="1" s="1"/>
  <c r="V229" i="1"/>
  <c r="AF229" i="1" s="1"/>
  <c r="W229" i="1"/>
  <c r="AG229" i="1" s="1"/>
  <c r="X229" i="1"/>
  <c r="AH229" i="1" s="1"/>
  <c r="P230" i="1"/>
  <c r="Z230" i="1" s="1"/>
  <c r="AJ230" i="1" s="1"/>
  <c r="Q230" i="1"/>
  <c r="AA230" i="1" s="1"/>
  <c r="AK230" i="1" s="1"/>
  <c r="R230" i="1"/>
  <c r="AB230" i="1" s="1"/>
  <c r="S230" i="1"/>
  <c r="AC230" i="1" s="1"/>
  <c r="T230" i="1"/>
  <c r="AD230" i="1" s="1"/>
  <c r="U230" i="1"/>
  <c r="AE230" i="1" s="1"/>
  <c r="V230" i="1"/>
  <c r="AF230" i="1" s="1"/>
  <c r="W230" i="1"/>
  <c r="AG230" i="1" s="1"/>
  <c r="X230" i="1"/>
  <c r="AH230" i="1" s="1"/>
  <c r="P231" i="1"/>
  <c r="Z231" i="1" s="1"/>
  <c r="AJ231" i="1" s="1"/>
  <c r="Q231" i="1"/>
  <c r="AA231" i="1" s="1"/>
  <c r="AK231" i="1" s="1"/>
  <c r="R231" i="1"/>
  <c r="AB231" i="1" s="1"/>
  <c r="S231" i="1"/>
  <c r="AC231" i="1" s="1"/>
  <c r="T231" i="1"/>
  <c r="AD231" i="1" s="1"/>
  <c r="U231" i="1"/>
  <c r="AE231" i="1" s="1"/>
  <c r="V231" i="1"/>
  <c r="AF231" i="1" s="1"/>
  <c r="W231" i="1"/>
  <c r="AG231" i="1" s="1"/>
  <c r="X231" i="1"/>
  <c r="AH231" i="1" s="1"/>
  <c r="P232" i="1"/>
  <c r="Z232" i="1" s="1"/>
  <c r="AJ232" i="1" s="1"/>
  <c r="Q232" i="1"/>
  <c r="AA232" i="1" s="1"/>
  <c r="AK232" i="1" s="1"/>
  <c r="R232" i="1"/>
  <c r="AB232" i="1" s="1"/>
  <c r="S232" i="1"/>
  <c r="AC232" i="1" s="1"/>
  <c r="T232" i="1"/>
  <c r="AD232" i="1" s="1"/>
  <c r="U232" i="1"/>
  <c r="AE232" i="1" s="1"/>
  <c r="V232" i="1"/>
  <c r="AF232" i="1" s="1"/>
  <c r="W232" i="1"/>
  <c r="AG232" i="1" s="1"/>
  <c r="X232" i="1"/>
  <c r="AH232" i="1" s="1"/>
  <c r="P233" i="1"/>
  <c r="Z233" i="1" s="1"/>
  <c r="AJ233" i="1" s="1"/>
  <c r="Q233" i="1"/>
  <c r="AA233" i="1" s="1"/>
  <c r="AK233" i="1" s="1"/>
  <c r="R233" i="1"/>
  <c r="AB233" i="1" s="1"/>
  <c r="S233" i="1"/>
  <c r="AC233" i="1" s="1"/>
  <c r="T233" i="1"/>
  <c r="AD233" i="1" s="1"/>
  <c r="U233" i="1"/>
  <c r="AE233" i="1" s="1"/>
  <c r="V233" i="1"/>
  <c r="AF233" i="1" s="1"/>
  <c r="W233" i="1"/>
  <c r="AG233" i="1" s="1"/>
  <c r="X233" i="1"/>
  <c r="AH233" i="1" s="1"/>
  <c r="P234" i="1"/>
  <c r="Z234" i="1" s="1"/>
  <c r="AJ234" i="1" s="1"/>
  <c r="Q234" i="1"/>
  <c r="AA234" i="1" s="1"/>
  <c r="AK234" i="1" s="1"/>
  <c r="R234" i="1"/>
  <c r="AB234" i="1" s="1"/>
  <c r="S234" i="1"/>
  <c r="AC234" i="1" s="1"/>
  <c r="T234" i="1"/>
  <c r="AD234" i="1" s="1"/>
  <c r="U234" i="1"/>
  <c r="AE234" i="1" s="1"/>
  <c r="V234" i="1"/>
  <c r="AF234" i="1" s="1"/>
  <c r="W234" i="1"/>
  <c r="AG234" i="1" s="1"/>
  <c r="X234" i="1"/>
  <c r="AH234" i="1" s="1"/>
  <c r="P235" i="1"/>
  <c r="Z235" i="1" s="1"/>
  <c r="AJ235" i="1" s="1"/>
  <c r="Q235" i="1"/>
  <c r="AA235" i="1" s="1"/>
  <c r="AK235" i="1" s="1"/>
  <c r="R235" i="1"/>
  <c r="AB235" i="1" s="1"/>
  <c r="S235" i="1"/>
  <c r="AC235" i="1" s="1"/>
  <c r="T235" i="1"/>
  <c r="AD235" i="1" s="1"/>
  <c r="U235" i="1"/>
  <c r="AE235" i="1" s="1"/>
  <c r="V235" i="1"/>
  <c r="AF235" i="1" s="1"/>
  <c r="W235" i="1"/>
  <c r="AG235" i="1" s="1"/>
  <c r="X235" i="1"/>
  <c r="AH235" i="1" s="1"/>
  <c r="P236" i="1"/>
  <c r="Z236" i="1" s="1"/>
  <c r="AJ236" i="1" s="1"/>
  <c r="Q236" i="1"/>
  <c r="AA236" i="1" s="1"/>
  <c r="AK236" i="1" s="1"/>
  <c r="R236" i="1"/>
  <c r="AB236" i="1" s="1"/>
  <c r="S236" i="1"/>
  <c r="AC236" i="1" s="1"/>
  <c r="T236" i="1"/>
  <c r="AD236" i="1" s="1"/>
  <c r="U236" i="1"/>
  <c r="AE236" i="1" s="1"/>
  <c r="V236" i="1"/>
  <c r="AF236" i="1" s="1"/>
  <c r="W236" i="1"/>
  <c r="AG236" i="1" s="1"/>
  <c r="X236" i="1"/>
  <c r="AH236" i="1" s="1"/>
  <c r="P237" i="1"/>
  <c r="Z237" i="1" s="1"/>
  <c r="AJ237" i="1" s="1"/>
  <c r="Q237" i="1"/>
  <c r="AA237" i="1" s="1"/>
  <c r="AK237" i="1" s="1"/>
  <c r="R237" i="1"/>
  <c r="AB237" i="1" s="1"/>
  <c r="S237" i="1"/>
  <c r="AC237" i="1" s="1"/>
  <c r="T237" i="1"/>
  <c r="AD237" i="1" s="1"/>
  <c r="U237" i="1"/>
  <c r="AE237" i="1" s="1"/>
  <c r="V237" i="1"/>
  <c r="AF237" i="1" s="1"/>
  <c r="W237" i="1"/>
  <c r="AG237" i="1" s="1"/>
  <c r="X237" i="1"/>
  <c r="AH237" i="1" s="1"/>
  <c r="P238" i="1"/>
  <c r="Z238" i="1" s="1"/>
  <c r="AJ238" i="1" s="1"/>
  <c r="Q238" i="1"/>
  <c r="AA238" i="1" s="1"/>
  <c r="AK238" i="1" s="1"/>
  <c r="R238" i="1"/>
  <c r="AB238" i="1" s="1"/>
  <c r="S238" i="1"/>
  <c r="AC238" i="1" s="1"/>
  <c r="T238" i="1"/>
  <c r="AD238" i="1" s="1"/>
  <c r="U238" i="1"/>
  <c r="AE238" i="1" s="1"/>
  <c r="V238" i="1"/>
  <c r="AF238" i="1" s="1"/>
  <c r="W238" i="1"/>
  <c r="AG238" i="1" s="1"/>
  <c r="X238" i="1"/>
  <c r="AH238" i="1" s="1"/>
  <c r="P239" i="1"/>
  <c r="Z239" i="1" s="1"/>
  <c r="AJ239" i="1" s="1"/>
  <c r="Q239" i="1"/>
  <c r="AA239" i="1" s="1"/>
  <c r="AK239" i="1" s="1"/>
  <c r="R239" i="1"/>
  <c r="AB239" i="1" s="1"/>
  <c r="S239" i="1"/>
  <c r="AC239" i="1" s="1"/>
  <c r="T239" i="1"/>
  <c r="AD239" i="1" s="1"/>
  <c r="U239" i="1"/>
  <c r="AE239" i="1" s="1"/>
  <c r="V239" i="1"/>
  <c r="AF239" i="1" s="1"/>
  <c r="W239" i="1"/>
  <c r="AG239" i="1" s="1"/>
  <c r="X239" i="1"/>
  <c r="AH239" i="1" s="1"/>
  <c r="P240" i="1"/>
  <c r="Q240" i="1"/>
  <c r="AA240" i="1" s="1"/>
  <c r="AK240" i="1" s="1"/>
  <c r="R240" i="1"/>
  <c r="AB240" i="1" s="1"/>
  <c r="S240" i="1"/>
  <c r="T240" i="1"/>
  <c r="AD240" i="1" s="1"/>
  <c r="U240" i="1"/>
  <c r="AE240" i="1" s="1"/>
  <c r="V240" i="1"/>
  <c r="AF240" i="1" s="1"/>
  <c r="W240" i="1"/>
  <c r="AG240" i="1" s="1"/>
  <c r="X240" i="1"/>
  <c r="AH240" i="1" s="1"/>
  <c r="P241" i="1"/>
  <c r="Z241" i="1" s="1"/>
  <c r="AJ241" i="1" s="1"/>
  <c r="Q241" i="1"/>
  <c r="AA241" i="1" s="1"/>
  <c r="AK241" i="1" s="1"/>
  <c r="R241" i="1"/>
  <c r="AB241" i="1" s="1"/>
  <c r="S241" i="1"/>
  <c r="AC241" i="1" s="1"/>
  <c r="T241" i="1"/>
  <c r="AD241" i="1" s="1"/>
  <c r="U241" i="1"/>
  <c r="AE241" i="1" s="1"/>
  <c r="V241" i="1"/>
  <c r="AF241" i="1" s="1"/>
  <c r="W241" i="1"/>
  <c r="AG241" i="1" s="1"/>
  <c r="X241" i="1"/>
  <c r="AH241" i="1" s="1"/>
  <c r="P242" i="1"/>
  <c r="Z242" i="1" s="1"/>
  <c r="AJ242" i="1" s="1"/>
  <c r="Q242" i="1"/>
  <c r="AA242" i="1" s="1"/>
  <c r="AK242" i="1" s="1"/>
  <c r="R242" i="1"/>
  <c r="AB242" i="1" s="1"/>
  <c r="S242" i="1"/>
  <c r="AC242" i="1" s="1"/>
  <c r="T242" i="1"/>
  <c r="AD242" i="1" s="1"/>
  <c r="U242" i="1"/>
  <c r="AE242" i="1" s="1"/>
  <c r="V242" i="1"/>
  <c r="AF242" i="1" s="1"/>
  <c r="W242" i="1"/>
  <c r="AG242" i="1" s="1"/>
  <c r="X242" i="1"/>
  <c r="AH242" i="1" s="1"/>
  <c r="P243" i="1"/>
  <c r="Z243" i="1" s="1"/>
  <c r="AJ243" i="1" s="1"/>
  <c r="Q243" i="1"/>
  <c r="AA243" i="1" s="1"/>
  <c r="AK243" i="1" s="1"/>
  <c r="R243" i="1"/>
  <c r="AB243" i="1" s="1"/>
  <c r="S243" i="1"/>
  <c r="AC243" i="1" s="1"/>
  <c r="T243" i="1"/>
  <c r="AD243" i="1" s="1"/>
  <c r="U243" i="1"/>
  <c r="AE243" i="1" s="1"/>
  <c r="V243" i="1"/>
  <c r="AF243" i="1" s="1"/>
  <c r="W243" i="1"/>
  <c r="AG243" i="1" s="1"/>
  <c r="X243" i="1"/>
  <c r="AH243" i="1" s="1"/>
  <c r="P244" i="1"/>
  <c r="Z244" i="1" s="1"/>
  <c r="AJ244" i="1" s="1"/>
  <c r="Q244" i="1"/>
  <c r="AA244" i="1" s="1"/>
  <c r="AK244" i="1" s="1"/>
  <c r="R244" i="1"/>
  <c r="AB244" i="1" s="1"/>
  <c r="S244" i="1"/>
  <c r="AC244" i="1" s="1"/>
  <c r="T244" i="1"/>
  <c r="AD244" i="1" s="1"/>
  <c r="U244" i="1"/>
  <c r="AE244" i="1" s="1"/>
  <c r="V244" i="1"/>
  <c r="AF244" i="1" s="1"/>
  <c r="W244" i="1"/>
  <c r="AG244" i="1" s="1"/>
  <c r="X244" i="1"/>
  <c r="AH244" i="1" s="1"/>
  <c r="P245" i="1"/>
  <c r="Z245" i="1" s="1"/>
  <c r="AJ245" i="1" s="1"/>
  <c r="Q245" i="1"/>
  <c r="AA245" i="1" s="1"/>
  <c r="AK245" i="1" s="1"/>
  <c r="R245" i="1"/>
  <c r="AB245" i="1" s="1"/>
  <c r="S245" i="1"/>
  <c r="AC245" i="1" s="1"/>
  <c r="T245" i="1"/>
  <c r="AD245" i="1" s="1"/>
  <c r="U245" i="1"/>
  <c r="AE245" i="1" s="1"/>
  <c r="V245" i="1"/>
  <c r="AF245" i="1" s="1"/>
  <c r="W245" i="1"/>
  <c r="AG245" i="1" s="1"/>
  <c r="X245" i="1"/>
  <c r="AH245" i="1" s="1"/>
  <c r="P246" i="1"/>
  <c r="Z246" i="1" s="1"/>
  <c r="AJ246" i="1" s="1"/>
  <c r="Q246" i="1"/>
  <c r="AA246" i="1" s="1"/>
  <c r="AK246" i="1" s="1"/>
  <c r="R246" i="1"/>
  <c r="AB246" i="1" s="1"/>
  <c r="S246" i="1"/>
  <c r="AC246" i="1" s="1"/>
  <c r="T246" i="1"/>
  <c r="AD246" i="1" s="1"/>
  <c r="U246" i="1"/>
  <c r="AE246" i="1" s="1"/>
  <c r="V246" i="1"/>
  <c r="AF246" i="1" s="1"/>
  <c r="W246" i="1"/>
  <c r="AG246" i="1" s="1"/>
  <c r="X246" i="1"/>
  <c r="AH246" i="1" s="1"/>
  <c r="P247" i="1"/>
  <c r="Z247" i="1" s="1"/>
  <c r="AJ247" i="1" s="1"/>
  <c r="Q247" i="1"/>
  <c r="AA247" i="1" s="1"/>
  <c r="AK247" i="1" s="1"/>
  <c r="R247" i="1"/>
  <c r="AB247" i="1" s="1"/>
  <c r="S247" i="1"/>
  <c r="AC247" i="1" s="1"/>
  <c r="T247" i="1"/>
  <c r="AD247" i="1" s="1"/>
  <c r="U247" i="1"/>
  <c r="AE247" i="1" s="1"/>
  <c r="V247" i="1"/>
  <c r="AF247" i="1" s="1"/>
  <c r="W247" i="1"/>
  <c r="AG247" i="1" s="1"/>
  <c r="X247" i="1"/>
  <c r="AH247" i="1" s="1"/>
  <c r="P248" i="1"/>
  <c r="Z248" i="1" s="1"/>
  <c r="AJ248" i="1" s="1"/>
  <c r="Q248" i="1"/>
  <c r="AA248" i="1" s="1"/>
  <c r="AK248" i="1" s="1"/>
  <c r="R248" i="1"/>
  <c r="AB248" i="1" s="1"/>
  <c r="S248" i="1"/>
  <c r="AC248" i="1" s="1"/>
  <c r="T248" i="1"/>
  <c r="AD248" i="1" s="1"/>
  <c r="U248" i="1"/>
  <c r="AE248" i="1" s="1"/>
  <c r="V248" i="1"/>
  <c r="AF248" i="1" s="1"/>
  <c r="W248" i="1"/>
  <c r="AG248" i="1" s="1"/>
  <c r="X248" i="1"/>
  <c r="AH248" i="1" s="1"/>
  <c r="P249" i="1"/>
  <c r="Z249" i="1" s="1"/>
  <c r="AJ249" i="1" s="1"/>
  <c r="Q249" i="1"/>
  <c r="AA249" i="1" s="1"/>
  <c r="AK249" i="1" s="1"/>
  <c r="R249" i="1"/>
  <c r="AB249" i="1" s="1"/>
  <c r="S249" i="1"/>
  <c r="AC249" i="1" s="1"/>
  <c r="T249" i="1"/>
  <c r="AD249" i="1" s="1"/>
  <c r="U249" i="1"/>
  <c r="AE249" i="1" s="1"/>
  <c r="V249" i="1"/>
  <c r="AF249" i="1" s="1"/>
  <c r="W249" i="1"/>
  <c r="AG249" i="1" s="1"/>
  <c r="X249" i="1"/>
  <c r="AH249" i="1" s="1"/>
  <c r="P250" i="1"/>
  <c r="Z250" i="1" s="1"/>
  <c r="AJ250" i="1" s="1"/>
  <c r="Q250" i="1"/>
  <c r="AA250" i="1" s="1"/>
  <c r="AK250" i="1" s="1"/>
  <c r="R250" i="1"/>
  <c r="AB250" i="1" s="1"/>
  <c r="S250" i="1"/>
  <c r="AC250" i="1" s="1"/>
  <c r="T250" i="1"/>
  <c r="AD250" i="1" s="1"/>
  <c r="U250" i="1"/>
  <c r="AE250" i="1" s="1"/>
  <c r="V250" i="1"/>
  <c r="AF250" i="1" s="1"/>
  <c r="W250" i="1"/>
  <c r="AG250" i="1" s="1"/>
  <c r="X250" i="1"/>
  <c r="AH250" i="1" s="1"/>
  <c r="P251" i="1"/>
  <c r="Z251" i="1" s="1"/>
  <c r="AJ251" i="1" s="1"/>
  <c r="Q251" i="1"/>
  <c r="AA251" i="1" s="1"/>
  <c r="AK251" i="1" s="1"/>
  <c r="R251" i="1"/>
  <c r="AB251" i="1" s="1"/>
  <c r="S251" i="1"/>
  <c r="AC251" i="1" s="1"/>
  <c r="T251" i="1"/>
  <c r="AD251" i="1" s="1"/>
  <c r="U251" i="1"/>
  <c r="AE251" i="1" s="1"/>
  <c r="V251" i="1"/>
  <c r="AF251" i="1" s="1"/>
  <c r="W251" i="1"/>
  <c r="AG251" i="1" s="1"/>
  <c r="X251" i="1"/>
  <c r="AH251" i="1" s="1"/>
  <c r="P252" i="1"/>
  <c r="Z252" i="1" s="1"/>
  <c r="AJ252" i="1" s="1"/>
  <c r="Q252" i="1"/>
  <c r="AA252" i="1" s="1"/>
  <c r="AK252" i="1" s="1"/>
  <c r="R252" i="1"/>
  <c r="AB252" i="1" s="1"/>
  <c r="S252" i="1"/>
  <c r="AC252" i="1" s="1"/>
  <c r="T252" i="1"/>
  <c r="AD252" i="1" s="1"/>
  <c r="U252" i="1"/>
  <c r="AE252" i="1" s="1"/>
  <c r="V252" i="1"/>
  <c r="AF252" i="1" s="1"/>
  <c r="W252" i="1"/>
  <c r="AG252" i="1" s="1"/>
  <c r="X252" i="1"/>
  <c r="AH252" i="1" s="1"/>
  <c r="P253" i="1"/>
  <c r="Z253" i="1" s="1"/>
  <c r="AJ253" i="1" s="1"/>
  <c r="Q253" i="1"/>
  <c r="AA253" i="1" s="1"/>
  <c r="AK253" i="1" s="1"/>
  <c r="R253" i="1"/>
  <c r="AB253" i="1" s="1"/>
  <c r="S253" i="1"/>
  <c r="AC253" i="1" s="1"/>
  <c r="T253" i="1"/>
  <c r="AD253" i="1" s="1"/>
  <c r="U253" i="1"/>
  <c r="AE253" i="1" s="1"/>
  <c r="V253" i="1"/>
  <c r="AF253" i="1" s="1"/>
  <c r="W253" i="1"/>
  <c r="AG253" i="1" s="1"/>
  <c r="X253" i="1"/>
  <c r="AH253" i="1" s="1"/>
  <c r="P254" i="1"/>
  <c r="Z254" i="1" s="1"/>
  <c r="AJ254" i="1" s="1"/>
  <c r="Q254" i="1"/>
  <c r="AA254" i="1" s="1"/>
  <c r="AK254" i="1" s="1"/>
  <c r="R254" i="1"/>
  <c r="AB254" i="1" s="1"/>
  <c r="S254" i="1"/>
  <c r="AC254" i="1" s="1"/>
  <c r="T254" i="1"/>
  <c r="AD254" i="1" s="1"/>
  <c r="U254" i="1"/>
  <c r="V254" i="1"/>
  <c r="AF254" i="1" s="1"/>
  <c r="W254" i="1"/>
  <c r="AG254" i="1" s="1"/>
  <c r="X254" i="1"/>
  <c r="AH254" i="1" s="1"/>
  <c r="P255" i="1"/>
  <c r="Z255" i="1" s="1"/>
  <c r="AJ255" i="1" s="1"/>
  <c r="Q255" i="1"/>
  <c r="AA255" i="1" s="1"/>
  <c r="AK255" i="1" s="1"/>
  <c r="R255" i="1"/>
  <c r="AB255" i="1" s="1"/>
  <c r="S255" i="1"/>
  <c r="AC255" i="1" s="1"/>
  <c r="T255" i="1"/>
  <c r="AD255" i="1" s="1"/>
  <c r="U255" i="1"/>
  <c r="V255" i="1"/>
  <c r="AF255" i="1" s="1"/>
  <c r="W255" i="1"/>
  <c r="AG255" i="1" s="1"/>
  <c r="X255" i="1"/>
  <c r="AH255" i="1" s="1"/>
  <c r="P256" i="1"/>
  <c r="Z256" i="1" s="1"/>
  <c r="AJ256" i="1" s="1"/>
  <c r="Q256" i="1"/>
  <c r="AA256" i="1" s="1"/>
  <c r="AK256" i="1" s="1"/>
  <c r="R256" i="1"/>
  <c r="AB256" i="1" s="1"/>
  <c r="S256" i="1"/>
  <c r="AC256" i="1" s="1"/>
  <c r="T256" i="1"/>
  <c r="AD256" i="1" s="1"/>
  <c r="U256" i="1"/>
  <c r="AE256" i="1" s="1"/>
  <c r="V256" i="1"/>
  <c r="AF256" i="1" s="1"/>
  <c r="W256" i="1"/>
  <c r="AG256" i="1" s="1"/>
  <c r="X256" i="1"/>
  <c r="AH256" i="1" s="1"/>
  <c r="P257" i="1"/>
  <c r="Z257" i="1" s="1"/>
  <c r="AJ257" i="1" s="1"/>
  <c r="Q257" i="1"/>
  <c r="AA257" i="1" s="1"/>
  <c r="AK257" i="1" s="1"/>
  <c r="R257" i="1"/>
  <c r="AB257" i="1" s="1"/>
  <c r="S257" i="1"/>
  <c r="AC257" i="1" s="1"/>
  <c r="T257" i="1"/>
  <c r="AD257" i="1" s="1"/>
  <c r="U257" i="1"/>
  <c r="AE257" i="1" s="1"/>
  <c r="V257" i="1"/>
  <c r="AF257" i="1" s="1"/>
  <c r="W257" i="1"/>
  <c r="AG257" i="1" s="1"/>
  <c r="X257" i="1"/>
  <c r="AH257" i="1" s="1"/>
  <c r="P258" i="1"/>
  <c r="Z258" i="1" s="1"/>
  <c r="AJ258" i="1" s="1"/>
  <c r="Q258" i="1"/>
  <c r="AA258" i="1" s="1"/>
  <c r="AK258" i="1" s="1"/>
  <c r="R258" i="1"/>
  <c r="AB258" i="1" s="1"/>
  <c r="S258" i="1"/>
  <c r="AC258" i="1" s="1"/>
  <c r="T258" i="1"/>
  <c r="AD258" i="1" s="1"/>
  <c r="U258" i="1"/>
  <c r="AE258" i="1" s="1"/>
  <c r="V258" i="1"/>
  <c r="AF258" i="1" s="1"/>
  <c r="W258" i="1"/>
  <c r="AG258" i="1" s="1"/>
  <c r="X258" i="1"/>
  <c r="AH258" i="1" s="1"/>
  <c r="P259" i="1"/>
  <c r="Z259" i="1" s="1"/>
  <c r="AJ259" i="1" s="1"/>
  <c r="Q259" i="1"/>
  <c r="AA259" i="1" s="1"/>
  <c r="AK259" i="1" s="1"/>
  <c r="R259" i="1"/>
  <c r="AB259" i="1" s="1"/>
  <c r="S259" i="1"/>
  <c r="AC259" i="1" s="1"/>
  <c r="T259" i="1"/>
  <c r="AD259" i="1" s="1"/>
  <c r="U259" i="1"/>
  <c r="AE259" i="1" s="1"/>
  <c r="V259" i="1"/>
  <c r="AF259" i="1" s="1"/>
  <c r="W259" i="1"/>
  <c r="AG259" i="1" s="1"/>
  <c r="X259" i="1"/>
  <c r="AH259" i="1" s="1"/>
  <c r="P260" i="1"/>
  <c r="Z260" i="1" s="1"/>
  <c r="AJ260" i="1" s="1"/>
  <c r="Q260" i="1"/>
  <c r="AA260" i="1" s="1"/>
  <c r="AK260" i="1" s="1"/>
  <c r="R260" i="1"/>
  <c r="AB260" i="1" s="1"/>
  <c r="S260" i="1"/>
  <c r="AC260" i="1" s="1"/>
  <c r="T260" i="1"/>
  <c r="AD260" i="1" s="1"/>
  <c r="U260" i="1"/>
  <c r="AE260" i="1" s="1"/>
  <c r="V260" i="1"/>
  <c r="AF260" i="1" s="1"/>
  <c r="W260" i="1"/>
  <c r="AG260" i="1" s="1"/>
  <c r="X260" i="1"/>
  <c r="AH260" i="1" s="1"/>
  <c r="P261" i="1"/>
  <c r="Z261" i="1" s="1"/>
  <c r="AJ261" i="1" s="1"/>
  <c r="Q261" i="1"/>
  <c r="AA261" i="1" s="1"/>
  <c r="AK261" i="1" s="1"/>
  <c r="R261" i="1"/>
  <c r="AB261" i="1" s="1"/>
  <c r="S261" i="1"/>
  <c r="AC261" i="1" s="1"/>
  <c r="T261" i="1"/>
  <c r="AD261" i="1" s="1"/>
  <c r="U261" i="1"/>
  <c r="AE261" i="1" s="1"/>
  <c r="V261" i="1"/>
  <c r="AF261" i="1" s="1"/>
  <c r="W261" i="1"/>
  <c r="AG261" i="1" s="1"/>
  <c r="X261" i="1"/>
  <c r="AH261" i="1" s="1"/>
  <c r="P262" i="1"/>
  <c r="Z262" i="1" s="1"/>
  <c r="AJ262" i="1" s="1"/>
  <c r="Q262" i="1"/>
  <c r="AA262" i="1" s="1"/>
  <c r="AK262" i="1" s="1"/>
  <c r="R262" i="1"/>
  <c r="AB262" i="1" s="1"/>
  <c r="S262" i="1"/>
  <c r="AC262" i="1" s="1"/>
  <c r="T262" i="1"/>
  <c r="AD262" i="1" s="1"/>
  <c r="U262" i="1"/>
  <c r="AE262" i="1" s="1"/>
  <c r="V262" i="1"/>
  <c r="AF262" i="1" s="1"/>
  <c r="W262" i="1"/>
  <c r="AG262" i="1" s="1"/>
  <c r="X262" i="1"/>
  <c r="AH262" i="1" s="1"/>
  <c r="P263" i="1"/>
  <c r="Q263" i="1"/>
  <c r="AA263" i="1" s="1"/>
  <c r="AK263" i="1" s="1"/>
  <c r="R263" i="1"/>
  <c r="S263" i="1"/>
  <c r="AC263" i="1" s="1"/>
  <c r="T263" i="1"/>
  <c r="AD263" i="1" s="1"/>
  <c r="U263" i="1"/>
  <c r="AE263" i="1" s="1"/>
  <c r="V263" i="1"/>
  <c r="AF263" i="1" s="1"/>
  <c r="W263" i="1"/>
  <c r="AG263" i="1" s="1"/>
  <c r="X263" i="1"/>
  <c r="AH263" i="1" s="1"/>
  <c r="P264" i="1"/>
  <c r="Z264" i="1" s="1"/>
  <c r="AJ264" i="1" s="1"/>
  <c r="Q264" i="1"/>
  <c r="AA264" i="1" s="1"/>
  <c r="AK264" i="1" s="1"/>
  <c r="R264" i="1"/>
  <c r="AB264" i="1" s="1"/>
  <c r="S264" i="1"/>
  <c r="AC264" i="1" s="1"/>
  <c r="T264" i="1"/>
  <c r="AD264" i="1" s="1"/>
  <c r="U264" i="1"/>
  <c r="AE264" i="1" s="1"/>
  <c r="V264" i="1"/>
  <c r="AF264" i="1" s="1"/>
  <c r="W264" i="1"/>
  <c r="AG264" i="1" s="1"/>
  <c r="X264" i="1"/>
  <c r="AH264" i="1" s="1"/>
  <c r="P265" i="1"/>
  <c r="Z265" i="1" s="1"/>
  <c r="AJ265" i="1" s="1"/>
  <c r="Q265" i="1"/>
  <c r="AA265" i="1" s="1"/>
  <c r="AK265" i="1" s="1"/>
  <c r="R265" i="1"/>
  <c r="AB265" i="1" s="1"/>
  <c r="S265" i="1"/>
  <c r="AC265" i="1" s="1"/>
  <c r="T265" i="1"/>
  <c r="AD265" i="1" s="1"/>
  <c r="U265" i="1"/>
  <c r="AE265" i="1" s="1"/>
  <c r="V265" i="1"/>
  <c r="AF265" i="1" s="1"/>
  <c r="W265" i="1"/>
  <c r="AG265" i="1" s="1"/>
  <c r="X265" i="1"/>
  <c r="AH265" i="1" s="1"/>
  <c r="P266" i="1"/>
  <c r="Z266" i="1" s="1"/>
  <c r="AJ266" i="1" s="1"/>
  <c r="Q266" i="1"/>
  <c r="AA266" i="1" s="1"/>
  <c r="AK266" i="1" s="1"/>
  <c r="R266" i="1"/>
  <c r="AB266" i="1" s="1"/>
  <c r="S266" i="1"/>
  <c r="AC266" i="1" s="1"/>
  <c r="T266" i="1"/>
  <c r="AD266" i="1" s="1"/>
  <c r="U266" i="1"/>
  <c r="AE266" i="1" s="1"/>
  <c r="V266" i="1"/>
  <c r="AF266" i="1" s="1"/>
  <c r="W266" i="1"/>
  <c r="AG266" i="1" s="1"/>
  <c r="X266" i="1"/>
  <c r="AH266" i="1" s="1"/>
  <c r="P267" i="1"/>
  <c r="Z267" i="1" s="1"/>
  <c r="AJ267" i="1" s="1"/>
  <c r="Q267" i="1"/>
  <c r="AA267" i="1" s="1"/>
  <c r="AK267" i="1" s="1"/>
  <c r="R267" i="1"/>
  <c r="AB267" i="1" s="1"/>
  <c r="S267" i="1"/>
  <c r="AC267" i="1" s="1"/>
  <c r="T267" i="1"/>
  <c r="AD267" i="1" s="1"/>
  <c r="U267" i="1"/>
  <c r="AE267" i="1" s="1"/>
  <c r="V267" i="1"/>
  <c r="AF267" i="1" s="1"/>
  <c r="W267" i="1"/>
  <c r="AG267" i="1" s="1"/>
  <c r="X267" i="1"/>
  <c r="AH267" i="1" s="1"/>
  <c r="P268" i="1"/>
  <c r="Z268" i="1" s="1"/>
  <c r="AJ268" i="1" s="1"/>
  <c r="Q268" i="1"/>
  <c r="AA268" i="1" s="1"/>
  <c r="AK268" i="1" s="1"/>
  <c r="R268" i="1"/>
  <c r="AB268" i="1" s="1"/>
  <c r="S268" i="1"/>
  <c r="AC268" i="1" s="1"/>
  <c r="T268" i="1"/>
  <c r="AD268" i="1" s="1"/>
  <c r="U268" i="1"/>
  <c r="AE268" i="1" s="1"/>
  <c r="V268" i="1"/>
  <c r="AF268" i="1" s="1"/>
  <c r="W268" i="1"/>
  <c r="AG268" i="1" s="1"/>
  <c r="X268" i="1"/>
  <c r="AH268" i="1" s="1"/>
  <c r="P269" i="1"/>
  <c r="Z269" i="1" s="1"/>
  <c r="AJ269" i="1" s="1"/>
  <c r="Q269" i="1"/>
  <c r="AA269" i="1" s="1"/>
  <c r="AK269" i="1" s="1"/>
  <c r="R269" i="1"/>
  <c r="AB269" i="1" s="1"/>
  <c r="S269" i="1"/>
  <c r="AC269" i="1" s="1"/>
  <c r="T269" i="1"/>
  <c r="AD269" i="1" s="1"/>
  <c r="U269" i="1"/>
  <c r="AE269" i="1" s="1"/>
  <c r="V269" i="1"/>
  <c r="AF269" i="1" s="1"/>
  <c r="W269" i="1"/>
  <c r="AG269" i="1" s="1"/>
  <c r="X269" i="1"/>
  <c r="AH269" i="1" s="1"/>
  <c r="P270" i="1"/>
  <c r="Z270" i="1" s="1"/>
  <c r="AJ270" i="1" s="1"/>
  <c r="Q270" i="1"/>
  <c r="R270" i="1"/>
  <c r="AB270" i="1" s="1"/>
  <c r="S270" i="1"/>
  <c r="T270" i="1"/>
  <c r="AD270" i="1" s="1"/>
  <c r="U270" i="1"/>
  <c r="AE270" i="1" s="1"/>
  <c r="V270" i="1"/>
  <c r="AF270" i="1" s="1"/>
  <c r="W270" i="1"/>
  <c r="AG270" i="1" s="1"/>
  <c r="X270" i="1"/>
  <c r="AH270" i="1" s="1"/>
  <c r="P271" i="1"/>
  <c r="Z271" i="1" s="1"/>
  <c r="AJ271" i="1" s="1"/>
  <c r="Q271" i="1"/>
  <c r="AA271" i="1" s="1"/>
  <c r="AK271" i="1" s="1"/>
  <c r="R271" i="1"/>
  <c r="AB271" i="1" s="1"/>
  <c r="S271" i="1"/>
  <c r="AC271" i="1" s="1"/>
  <c r="T271" i="1"/>
  <c r="AD271" i="1" s="1"/>
  <c r="U271" i="1"/>
  <c r="AE271" i="1" s="1"/>
  <c r="V271" i="1"/>
  <c r="AF271" i="1" s="1"/>
  <c r="W271" i="1"/>
  <c r="AG271" i="1" s="1"/>
  <c r="X271" i="1"/>
  <c r="AH271" i="1" s="1"/>
  <c r="P272" i="1"/>
  <c r="Z272" i="1" s="1"/>
  <c r="AJ272" i="1" s="1"/>
  <c r="Q272" i="1"/>
  <c r="AA272" i="1" s="1"/>
  <c r="AK272" i="1" s="1"/>
  <c r="R272" i="1"/>
  <c r="AB272" i="1" s="1"/>
  <c r="S272" i="1"/>
  <c r="AC272" i="1" s="1"/>
  <c r="T272" i="1"/>
  <c r="AD272" i="1" s="1"/>
  <c r="U272" i="1"/>
  <c r="AE272" i="1" s="1"/>
  <c r="V272" i="1"/>
  <c r="AF272" i="1" s="1"/>
  <c r="W272" i="1"/>
  <c r="AG272" i="1" s="1"/>
  <c r="X272" i="1"/>
  <c r="AH272" i="1" s="1"/>
  <c r="P273" i="1"/>
  <c r="Z273" i="1" s="1"/>
  <c r="AJ273" i="1" s="1"/>
  <c r="Q273" i="1"/>
  <c r="AA273" i="1" s="1"/>
  <c r="AK273" i="1" s="1"/>
  <c r="R273" i="1"/>
  <c r="AB273" i="1" s="1"/>
  <c r="S273" i="1"/>
  <c r="AC273" i="1" s="1"/>
  <c r="T273" i="1"/>
  <c r="AD273" i="1" s="1"/>
  <c r="U273" i="1"/>
  <c r="AE273" i="1" s="1"/>
  <c r="V273" i="1"/>
  <c r="AF273" i="1" s="1"/>
  <c r="W273" i="1"/>
  <c r="AG273" i="1" s="1"/>
  <c r="X273" i="1"/>
  <c r="AH273" i="1" s="1"/>
  <c r="P274" i="1"/>
  <c r="Z274" i="1" s="1"/>
  <c r="AJ274" i="1" s="1"/>
  <c r="Q274" i="1"/>
  <c r="AA274" i="1" s="1"/>
  <c r="AK274" i="1" s="1"/>
  <c r="R274" i="1"/>
  <c r="AB274" i="1" s="1"/>
  <c r="S274" i="1"/>
  <c r="AC274" i="1" s="1"/>
  <c r="T274" i="1"/>
  <c r="AD274" i="1" s="1"/>
  <c r="U274" i="1"/>
  <c r="AE274" i="1" s="1"/>
  <c r="V274" i="1"/>
  <c r="AF274" i="1" s="1"/>
  <c r="W274" i="1"/>
  <c r="AG274" i="1" s="1"/>
  <c r="X274" i="1"/>
  <c r="AH274" i="1" s="1"/>
  <c r="P275" i="1"/>
  <c r="Z275" i="1" s="1"/>
  <c r="AJ275" i="1" s="1"/>
  <c r="Q275" i="1"/>
  <c r="AA275" i="1" s="1"/>
  <c r="AK275" i="1" s="1"/>
  <c r="R275" i="1"/>
  <c r="AB275" i="1" s="1"/>
  <c r="S275" i="1"/>
  <c r="AC275" i="1" s="1"/>
  <c r="T275" i="1"/>
  <c r="AD275" i="1" s="1"/>
  <c r="U275" i="1"/>
  <c r="AE275" i="1" s="1"/>
  <c r="V275" i="1"/>
  <c r="AF275" i="1" s="1"/>
  <c r="W275" i="1"/>
  <c r="AG275" i="1" s="1"/>
  <c r="X275" i="1"/>
  <c r="AH275" i="1" s="1"/>
  <c r="P276" i="1"/>
  <c r="Z276" i="1" s="1"/>
  <c r="AJ276" i="1" s="1"/>
  <c r="Q276" i="1"/>
  <c r="AA276" i="1" s="1"/>
  <c r="AK276" i="1" s="1"/>
  <c r="R276" i="1"/>
  <c r="AB276" i="1" s="1"/>
  <c r="S276" i="1"/>
  <c r="AC276" i="1" s="1"/>
  <c r="T276" i="1"/>
  <c r="AD276" i="1" s="1"/>
  <c r="U276" i="1"/>
  <c r="AE276" i="1" s="1"/>
  <c r="V276" i="1"/>
  <c r="AF276" i="1" s="1"/>
  <c r="W276" i="1"/>
  <c r="AG276" i="1" s="1"/>
  <c r="X276" i="1"/>
  <c r="AH276" i="1" s="1"/>
  <c r="P277" i="1"/>
  <c r="Z277" i="1" s="1"/>
  <c r="AJ277" i="1" s="1"/>
  <c r="Q277" i="1"/>
  <c r="AA277" i="1" s="1"/>
  <c r="AK277" i="1" s="1"/>
  <c r="R277" i="1"/>
  <c r="S277" i="1"/>
  <c r="AC277" i="1" s="1"/>
  <c r="T277" i="1"/>
  <c r="U277" i="1"/>
  <c r="AE277" i="1" s="1"/>
  <c r="V277" i="1"/>
  <c r="AF277" i="1" s="1"/>
  <c r="W277" i="1"/>
  <c r="AG277" i="1" s="1"/>
  <c r="X277" i="1"/>
  <c r="AH277" i="1" s="1"/>
  <c r="P278" i="1"/>
  <c r="Z278" i="1" s="1"/>
  <c r="AJ278" i="1" s="1"/>
  <c r="Q278" i="1"/>
  <c r="AA278" i="1" s="1"/>
  <c r="AK278" i="1" s="1"/>
  <c r="R278" i="1"/>
  <c r="AB278" i="1" s="1"/>
  <c r="S278" i="1"/>
  <c r="AC278" i="1" s="1"/>
  <c r="T278" i="1"/>
  <c r="AD278" i="1" s="1"/>
  <c r="U278" i="1"/>
  <c r="AE278" i="1" s="1"/>
  <c r="V278" i="1"/>
  <c r="AF278" i="1" s="1"/>
  <c r="W278" i="1"/>
  <c r="AG278" i="1" s="1"/>
  <c r="X278" i="1"/>
  <c r="AH278" i="1" s="1"/>
  <c r="P279" i="1"/>
  <c r="Z279" i="1" s="1"/>
  <c r="AJ279" i="1" s="1"/>
  <c r="Q279" i="1"/>
  <c r="AA279" i="1" s="1"/>
  <c r="AK279" i="1" s="1"/>
  <c r="R279" i="1"/>
  <c r="AB279" i="1" s="1"/>
  <c r="S279" i="1"/>
  <c r="AC279" i="1" s="1"/>
  <c r="T279" i="1"/>
  <c r="AD279" i="1" s="1"/>
  <c r="U279" i="1"/>
  <c r="AE279" i="1" s="1"/>
  <c r="V279" i="1"/>
  <c r="AF279" i="1" s="1"/>
  <c r="W279" i="1"/>
  <c r="AG279" i="1" s="1"/>
  <c r="X279" i="1"/>
  <c r="AH279" i="1" s="1"/>
  <c r="P280" i="1"/>
  <c r="Z280" i="1" s="1"/>
  <c r="AJ280" i="1" s="1"/>
  <c r="Q280" i="1"/>
  <c r="AA280" i="1" s="1"/>
  <c r="AK280" i="1" s="1"/>
  <c r="R280" i="1"/>
  <c r="AB280" i="1" s="1"/>
  <c r="S280" i="1"/>
  <c r="AC280" i="1" s="1"/>
  <c r="T280" i="1"/>
  <c r="AD280" i="1" s="1"/>
  <c r="U280" i="1"/>
  <c r="AE280" i="1" s="1"/>
  <c r="V280" i="1"/>
  <c r="AF280" i="1" s="1"/>
  <c r="W280" i="1"/>
  <c r="AG280" i="1" s="1"/>
  <c r="X280" i="1"/>
  <c r="AH280" i="1" s="1"/>
  <c r="P281" i="1"/>
  <c r="Z281" i="1" s="1"/>
  <c r="AJ281" i="1" s="1"/>
  <c r="Q281" i="1"/>
  <c r="AA281" i="1" s="1"/>
  <c r="AK281" i="1" s="1"/>
  <c r="R281" i="1"/>
  <c r="AB281" i="1" s="1"/>
  <c r="S281" i="1"/>
  <c r="AC281" i="1" s="1"/>
  <c r="T281" i="1"/>
  <c r="AD281" i="1" s="1"/>
  <c r="U281" i="1"/>
  <c r="AE281" i="1" s="1"/>
  <c r="V281" i="1"/>
  <c r="AF281" i="1" s="1"/>
  <c r="W281" i="1"/>
  <c r="AG281" i="1" s="1"/>
  <c r="X281" i="1"/>
  <c r="AH281" i="1" s="1"/>
  <c r="P282" i="1"/>
  <c r="Z282" i="1" s="1"/>
  <c r="AJ282" i="1" s="1"/>
  <c r="Q282" i="1"/>
  <c r="AA282" i="1" s="1"/>
  <c r="AK282" i="1" s="1"/>
  <c r="R282" i="1"/>
  <c r="AB282" i="1" s="1"/>
  <c r="S282" i="1"/>
  <c r="AC282" i="1" s="1"/>
  <c r="T282" i="1"/>
  <c r="AD282" i="1" s="1"/>
  <c r="U282" i="1"/>
  <c r="AE282" i="1" s="1"/>
  <c r="V282" i="1"/>
  <c r="AF282" i="1" s="1"/>
  <c r="W282" i="1"/>
  <c r="AG282" i="1" s="1"/>
  <c r="X282" i="1"/>
  <c r="AH282" i="1" s="1"/>
  <c r="P283" i="1"/>
  <c r="Z283" i="1" s="1"/>
  <c r="AJ283" i="1" s="1"/>
  <c r="Q283" i="1"/>
  <c r="AA283" i="1" s="1"/>
  <c r="AK283" i="1" s="1"/>
  <c r="R283" i="1"/>
  <c r="AB283" i="1" s="1"/>
  <c r="S283" i="1"/>
  <c r="AC283" i="1" s="1"/>
  <c r="T283" i="1"/>
  <c r="AD283" i="1" s="1"/>
  <c r="U283" i="1"/>
  <c r="AE283" i="1" s="1"/>
  <c r="V283" i="1"/>
  <c r="AF283" i="1" s="1"/>
  <c r="W283" i="1"/>
  <c r="AG283" i="1" s="1"/>
  <c r="X283" i="1"/>
  <c r="AH283" i="1" s="1"/>
  <c r="P284" i="1"/>
  <c r="Z284" i="1" s="1"/>
  <c r="AJ284" i="1" s="1"/>
  <c r="Q284" i="1"/>
  <c r="AA284" i="1" s="1"/>
  <c r="AK284" i="1" s="1"/>
  <c r="R284" i="1"/>
  <c r="AB284" i="1" s="1"/>
  <c r="S284" i="1"/>
  <c r="T284" i="1"/>
  <c r="AD284" i="1" s="1"/>
  <c r="U284" i="1"/>
  <c r="V284" i="1"/>
  <c r="AF284" i="1" s="1"/>
  <c r="W284" i="1"/>
  <c r="AG284" i="1" s="1"/>
  <c r="X284" i="1"/>
  <c r="AH284" i="1" s="1"/>
  <c r="P285" i="1"/>
  <c r="Z285" i="1" s="1"/>
  <c r="AJ285" i="1" s="1"/>
  <c r="Q285" i="1"/>
  <c r="AA285" i="1" s="1"/>
  <c r="AK285" i="1" s="1"/>
  <c r="R285" i="1"/>
  <c r="AB285" i="1" s="1"/>
  <c r="S285" i="1"/>
  <c r="AC285" i="1" s="1"/>
  <c r="T285" i="1"/>
  <c r="AD285" i="1" s="1"/>
  <c r="U285" i="1"/>
  <c r="AE285" i="1" s="1"/>
  <c r="V285" i="1"/>
  <c r="AF285" i="1" s="1"/>
  <c r="W285" i="1"/>
  <c r="AG285" i="1" s="1"/>
  <c r="X285" i="1"/>
  <c r="AH285" i="1" s="1"/>
  <c r="P286" i="1"/>
  <c r="Z286" i="1" s="1"/>
  <c r="AJ286" i="1" s="1"/>
  <c r="Q286" i="1"/>
  <c r="AA286" i="1" s="1"/>
  <c r="AK286" i="1" s="1"/>
  <c r="R286" i="1"/>
  <c r="AB286" i="1" s="1"/>
  <c r="S286" i="1"/>
  <c r="AC286" i="1" s="1"/>
  <c r="T286" i="1"/>
  <c r="AD286" i="1" s="1"/>
  <c r="U286" i="1"/>
  <c r="AE286" i="1" s="1"/>
  <c r="V286" i="1"/>
  <c r="AF286" i="1" s="1"/>
  <c r="W286" i="1"/>
  <c r="AG286" i="1" s="1"/>
  <c r="X286" i="1"/>
  <c r="AH286" i="1" s="1"/>
  <c r="P287" i="1"/>
  <c r="Z287" i="1" s="1"/>
  <c r="AJ287" i="1" s="1"/>
  <c r="Q287" i="1"/>
  <c r="AA287" i="1" s="1"/>
  <c r="AK287" i="1" s="1"/>
  <c r="R287" i="1"/>
  <c r="AB287" i="1" s="1"/>
  <c r="S287" i="1"/>
  <c r="AC287" i="1" s="1"/>
  <c r="T287" i="1"/>
  <c r="AD287" i="1" s="1"/>
  <c r="U287" i="1"/>
  <c r="AE287" i="1" s="1"/>
  <c r="V287" i="1"/>
  <c r="AF287" i="1" s="1"/>
  <c r="W287" i="1"/>
  <c r="AG287" i="1" s="1"/>
  <c r="X287" i="1"/>
  <c r="AH287" i="1" s="1"/>
  <c r="P288" i="1"/>
  <c r="Z288" i="1" s="1"/>
  <c r="AJ288" i="1" s="1"/>
  <c r="Q288" i="1"/>
  <c r="AA288" i="1" s="1"/>
  <c r="AK288" i="1" s="1"/>
  <c r="R288" i="1"/>
  <c r="AB288" i="1" s="1"/>
  <c r="S288" i="1"/>
  <c r="AC288" i="1" s="1"/>
  <c r="T288" i="1"/>
  <c r="AD288" i="1" s="1"/>
  <c r="U288" i="1"/>
  <c r="AE288" i="1" s="1"/>
  <c r="V288" i="1"/>
  <c r="AF288" i="1" s="1"/>
  <c r="W288" i="1"/>
  <c r="AG288" i="1" s="1"/>
  <c r="X288" i="1"/>
  <c r="AH288" i="1" s="1"/>
  <c r="P289" i="1"/>
  <c r="Z289" i="1" s="1"/>
  <c r="AJ289" i="1" s="1"/>
  <c r="Q289" i="1"/>
  <c r="AA289" i="1" s="1"/>
  <c r="AK289" i="1" s="1"/>
  <c r="R289" i="1"/>
  <c r="AB289" i="1" s="1"/>
  <c r="S289" i="1"/>
  <c r="AC289" i="1" s="1"/>
  <c r="T289" i="1"/>
  <c r="AD289" i="1" s="1"/>
  <c r="U289" i="1"/>
  <c r="AE289" i="1" s="1"/>
  <c r="V289" i="1"/>
  <c r="AF289" i="1" s="1"/>
  <c r="W289" i="1"/>
  <c r="AG289" i="1" s="1"/>
  <c r="X289" i="1"/>
  <c r="AH289" i="1" s="1"/>
  <c r="P290" i="1"/>
  <c r="Z290" i="1" s="1"/>
  <c r="AJ290" i="1" s="1"/>
  <c r="Q290" i="1"/>
  <c r="AA290" i="1" s="1"/>
  <c r="AK290" i="1" s="1"/>
  <c r="R290" i="1"/>
  <c r="AB290" i="1" s="1"/>
  <c r="S290" i="1"/>
  <c r="AC290" i="1" s="1"/>
  <c r="T290" i="1"/>
  <c r="AD290" i="1" s="1"/>
  <c r="U290" i="1"/>
  <c r="AE290" i="1" s="1"/>
  <c r="V290" i="1"/>
  <c r="AF290" i="1" s="1"/>
  <c r="W290" i="1"/>
  <c r="AG290" i="1" s="1"/>
  <c r="X290" i="1"/>
  <c r="AH290" i="1" s="1"/>
  <c r="P291" i="1"/>
  <c r="Z291" i="1" s="1"/>
  <c r="AJ291" i="1" s="1"/>
  <c r="Q291" i="1"/>
  <c r="AA291" i="1" s="1"/>
  <c r="AK291" i="1" s="1"/>
  <c r="R291" i="1"/>
  <c r="AB291" i="1" s="1"/>
  <c r="S291" i="1"/>
  <c r="AC291" i="1" s="1"/>
  <c r="T291" i="1"/>
  <c r="U291" i="1"/>
  <c r="AE291" i="1" s="1"/>
  <c r="V291" i="1"/>
  <c r="W291" i="1"/>
  <c r="AG291" i="1" s="1"/>
  <c r="X291" i="1"/>
  <c r="AH291" i="1" s="1"/>
  <c r="P292" i="1"/>
  <c r="Z292" i="1" s="1"/>
  <c r="AJ292" i="1" s="1"/>
  <c r="Q292" i="1"/>
  <c r="AA292" i="1" s="1"/>
  <c r="AK292" i="1" s="1"/>
  <c r="R292" i="1"/>
  <c r="AB292" i="1" s="1"/>
  <c r="S292" i="1"/>
  <c r="AC292" i="1" s="1"/>
  <c r="T292" i="1"/>
  <c r="AD292" i="1" s="1"/>
  <c r="U292" i="1"/>
  <c r="AE292" i="1" s="1"/>
  <c r="V292" i="1"/>
  <c r="AF292" i="1" s="1"/>
  <c r="W292" i="1"/>
  <c r="AG292" i="1" s="1"/>
  <c r="X292" i="1"/>
  <c r="AH292" i="1" s="1"/>
  <c r="P293" i="1"/>
  <c r="Z293" i="1" s="1"/>
  <c r="AJ293" i="1" s="1"/>
  <c r="Q293" i="1"/>
  <c r="AA293" i="1" s="1"/>
  <c r="AK293" i="1" s="1"/>
  <c r="R293" i="1"/>
  <c r="AB293" i="1" s="1"/>
  <c r="S293" i="1"/>
  <c r="AC293" i="1" s="1"/>
  <c r="T293" i="1"/>
  <c r="AD293" i="1" s="1"/>
  <c r="U293" i="1"/>
  <c r="AE293" i="1" s="1"/>
  <c r="V293" i="1"/>
  <c r="AF293" i="1" s="1"/>
  <c r="W293" i="1"/>
  <c r="AG293" i="1" s="1"/>
  <c r="X293" i="1"/>
  <c r="AH293" i="1" s="1"/>
  <c r="P294" i="1"/>
  <c r="Z294" i="1" s="1"/>
  <c r="AJ294" i="1" s="1"/>
  <c r="Q294" i="1"/>
  <c r="AA294" i="1" s="1"/>
  <c r="AK294" i="1" s="1"/>
  <c r="R294" i="1"/>
  <c r="AB294" i="1" s="1"/>
  <c r="S294" i="1"/>
  <c r="AC294" i="1" s="1"/>
  <c r="T294" i="1"/>
  <c r="AD294" i="1" s="1"/>
  <c r="U294" i="1"/>
  <c r="AE294" i="1" s="1"/>
  <c r="V294" i="1"/>
  <c r="AF294" i="1" s="1"/>
  <c r="W294" i="1"/>
  <c r="AG294" i="1" s="1"/>
  <c r="X294" i="1"/>
  <c r="AH294" i="1" s="1"/>
  <c r="P295" i="1"/>
  <c r="Z295" i="1" s="1"/>
  <c r="AJ295" i="1" s="1"/>
  <c r="Q295" i="1"/>
  <c r="AA295" i="1" s="1"/>
  <c r="AK295" i="1" s="1"/>
  <c r="R295" i="1"/>
  <c r="AB295" i="1" s="1"/>
  <c r="S295" i="1"/>
  <c r="AC295" i="1" s="1"/>
  <c r="T295" i="1"/>
  <c r="AD295" i="1" s="1"/>
  <c r="U295" i="1"/>
  <c r="AE295" i="1" s="1"/>
  <c r="V295" i="1"/>
  <c r="AF295" i="1" s="1"/>
  <c r="W295" i="1"/>
  <c r="AG295" i="1" s="1"/>
  <c r="X295" i="1"/>
  <c r="AH295" i="1" s="1"/>
  <c r="P296" i="1"/>
  <c r="Z296" i="1" s="1"/>
  <c r="AJ296" i="1" s="1"/>
  <c r="Q296" i="1"/>
  <c r="AA296" i="1" s="1"/>
  <c r="AK296" i="1" s="1"/>
  <c r="R296" i="1"/>
  <c r="AB296" i="1" s="1"/>
  <c r="S296" i="1"/>
  <c r="AC296" i="1" s="1"/>
  <c r="T296" i="1"/>
  <c r="AD296" i="1" s="1"/>
  <c r="U296" i="1"/>
  <c r="AE296" i="1" s="1"/>
  <c r="V296" i="1"/>
  <c r="AF296" i="1" s="1"/>
  <c r="W296" i="1"/>
  <c r="AG296" i="1" s="1"/>
  <c r="X296" i="1"/>
  <c r="AH296" i="1" s="1"/>
  <c r="P297" i="1"/>
  <c r="Z297" i="1" s="1"/>
  <c r="AJ297" i="1" s="1"/>
  <c r="Q297" i="1"/>
  <c r="AA297" i="1" s="1"/>
  <c r="AK297" i="1" s="1"/>
  <c r="R297" i="1"/>
  <c r="AB297" i="1" s="1"/>
  <c r="S297" i="1"/>
  <c r="AC297" i="1" s="1"/>
  <c r="T297" i="1"/>
  <c r="AD297" i="1" s="1"/>
  <c r="U297" i="1"/>
  <c r="AE297" i="1" s="1"/>
  <c r="V297" i="1"/>
  <c r="AF297" i="1" s="1"/>
  <c r="W297" i="1"/>
  <c r="AG297" i="1" s="1"/>
  <c r="X297" i="1"/>
  <c r="AH297" i="1" s="1"/>
  <c r="P298" i="1"/>
  <c r="Z298" i="1" s="1"/>
  <c r="AJ298" i="1" s="1"/>
  <c r="Q298" i="1"/>
  <c r="AA298" i="1" s="1"/>
  <c r="AK298" i="1" s="1"/>
  <c r="R298" i="1"/>
  <c r="AB298" i="1" s="1"/>
  <c r="S298" i="1"/>
  <c r="AC298" i="1" s="1"/>
  <c r="T298" i="1"/>
  <c r="AD298" i="1" s="1"/>
  <c r="U298" i="1"/>
  <c r="V298" i="1"/>
  <c r="AF298" i="1" s="1"/>
  <c r="W298" i="1"/>
  <c r="X298" i="1"/>
  <c r="AH298" i="1" s="1"/>
  <c r="P299" i="1"/>
  <c r="Z299" i="1" s="1"/>
  <c r="AJ299" i="1" s="1"/>
  <c r="Q299" i="1"/>
  <c r="AA299" i="1" s="1"/>
  <c r="AK299" i="1" s="1"/>
  <c r="R299" i="1"/>
  <c r="AB299" i="1" s="1"/>
  <c r="S299" i="1"/>
  <c r="AC299" i="1" s="1"/>
  <c r="T299" i="1"/>
  <c r="AD299" i="1" s="1"/>
  <c r="U299" i="1"/>
  <c r="AE299" i="1" s="1"/>
  <c r="V299" i="1"/>
  <c r="AF299" i="1" s="1"/>
  <c r="W299" i="1"/>
  <c r="AG299" i="1" s="1"/>
  <c r="X299" i="1"/>
  <c r="AH299" i="1" s="1"/>
  <c r="P300" i="1"/>
  <c r="Z300" i="1" s="1"/>
  <c r="AJ300" i="1" s="1"/>
  <c r="Q300" i="1"/>
  <c r="AA300" i="1" s="1"/>
  <c r="AK300" i="1" s="1"/>
  <c r="R300" i="1"/>
  <c r="AB300" i="1" s="1"/>
  <c r="S300" i="1"/>
  <c r="AC300" i="1" s="1"/>
  <c r="T300" i="1"/>
  <c r="AD300" i="1" s="1"/>
  <c r="U300" i="1"/>
  <c r="AE300" i="1" s="1"/>
  <c r="V300" i="1"/>
  <c r="AF300" i="1" s="1"/>
  <c r="W300" i="1"/>
  <c r="AG300" i="1" s="1"/>
  <c r="X300" i="1"/>
  <c r="AH300" i="1" s="1"/>
  <c r="P301" i="1"/>
  <c r="Z301" i="1" s="1"/>
  <c r="AJ301" i="1" s="1"/>
  <c r="Q301" i="1"/>
  <c r="AA301" i="1" s="1"/>
  <c r="AK301" i="1" s="1"/>
  <c r="R301" i="1"/>
  <c r="AB301" i="1" s="1"/>
  <c r="S301" i="1"/>
  <c r="AC301" i="1" s="1"/>
  <c r="T301" i="1"/>
  <c r="AD301" i="1" s="1"/>
  <c r="U301" i="1"/>
  <c r="AE301" i="1" s="1"/>
  <c r="V301" i="1"/>
  <c r="AF301" i="1" s="1"/>
  <c r="W301" i="1"/>
  <c r="AG301" i="1" s="1"/>
  <c r="X301" i="1"/>
  <c r="AH301" i="1" s="1"/>
  <c r="P302" i="1"/>
  <c r="Z302" i="1" s="1"/>
  <c r="AJ302" i="1" s="1"/>
  <c r="Q302" i="1"/>
  <c r="AA302" i="1" s="1"/>
  <c r="AK302" i="1" s="1"/>
  <c r="R302" i="1"/>
  <c r="AB302" i="1" s="1"/>
  <c r="S302" i="1"/>
  <c r="AC302" i="1" s="1"/>
  <c r="T302" i="1"/>
  <c r="AD302" i="1" s="1"/>
  <c r="U302" i="1"/>
  <c r="AE302" i="1" s="1"/>
  <c r="V302" i="1"/>
  <c r="AF302" i="1" s="1"/>
  <c r="W302" i="1"/>
  <c r="AG302" i="1" s="1"/>
  <c r="X302" i="1"/>
  <c r="AH302" i="1" s="1"/>
  <c r="P303" i="1"/>
  <c r="Z303" i="1" s="1"/>
  <c r="AJ303" i="1" s="1"/>
  <c r="Q303" i="1"/>
  <c r="AA303" i="1" s="1"/>
  <c r="AK303" i="1" s="1"/>
  <c r="R303" i="1"/>
  <c r="AB303" i="1" s="1"/>
  <c r="S303" i="1"/>
  <c r="AC303" i="1" s="1"/>
  <c r="T303" i="1"/>
  <c r="AD303" i="1" s="1"/>
  <c r="U303" i="1"/>
  <c r="AE303" i="1" s="1"/>
  <c r="V303" i="1"/>
  <c r="AF303" i="1" s="1"/>
  <c r="W303" i="1"/>
  <c r="AG303" i="1" s="1"/>
  <c r="X303" i="1"/>
  <c r="AH303" i="1" s="1"/>
  <c r="P304" i="1"/>
  <c r="Z304" i="1" s="1"/>
  <c r="AJ304" i="1" s="1"/>
  <c r="Q304" i="1"/>
  <c r="AA304" i="1" s="1"/>
  <c r="AK304" i="1" s="1"/>
  <c r="R304" i="1"/>
  <c r="AB304" i="1" s="1"/>
  <c r="S304" i="1"/>
  <c r="AC304" i="1" s="1"/>
  <c r="T304" i="1"/>
  <c r="AD304" i="1" s="1"/>
  <c r="U304" i="1"/>
  <c r="AE304" i="1" s="1"/>
  <c r="V304" i="1"/>
  <c r="AF304" i="1" s="1"/>
  <c r="W304" i="1"/>
  <c r="AG304" i="1" s="1"/>
  <c r="X304" i="1"/>
  <c r="AH304" i="1" s="1"/>
  <c r="P305" i="1"/>
  <c r="Z305" i="1" s="1"/>
  <c r="AJ305" i="1" s="1"/>
  <c r="Q305" i="1"/>
  <c r="AA305" i="1" s="1"/>
  <c r="AK305" i="1" s="1"/>
  <c r="R305" i="1"/>
  <c r="AB305" i="1" s="1"/>
  <c r="S305" i="1"/>
  <c r="AC305" i="1" s="1"/>
  <c r="T305" i="1"/>
  <c r="AD305" i="1" s="1"/>
  <c r="U305" i="1"/>
  <c r="AE305" i="1" s="1"/>
  <c r="V305" i="1"/>
  <c r="W305" i="1"/>
  <c r="AG305" i="1" s="1"/>
  <c r="X305" i="1"/>
  <c r="P306" i="1"/>
  <c r="Z306" i="1" s="1"/>
  <c r="AJ306" i="1" s="1"/>
  <c r="Q306" i="1"/>
  <c r="AA306" i="1" s="1"/>
  <c r="AK306" i="1" s="1"/>
  <c r="R306" i="1"/>
  <c r="AB306" i="1" s="1"/>
  <c r="S306" i="1"/>
  <c r="AC306" i="1" s="1"/>
  <c r="T306" i="1"/>
  <c r="AD306" i="1" s="1"/>
  <c r="U306" i="1"/>
  <c r="AE306" i="1" s="1"/>
  <c r="V306" i="1"/>
  <c r="AF306" i="1" s="1"/>
  <c r="W306" i="1"/>
  <c r="AG306" i="1" s="1"/>
  <c r="X306" i="1"/>
  <c r="AH306" i="1" s="1"/>
  <c r="P307" i="1"/>
  <c r="Z307" i="1" s="1"/>
  <c r="AJ307" i="1" s="1"/>
  <c r="Q307" i="1"/>
  <c r="AA307" i="1" s="1"/>
  <c r="AK307" i="1" s="1"/>
  <c r="R307" i="1"/>
  <c r="AB307" i="1" s="1"/>
  <c r="S307" i="1"/>
  <c r="AC307" i="1" s="1"/>
  <c r="T307" i="1"/>
  <c r="AD307" i="1" s="1"/>
  <c r="U307" i="1"/>
  <c r="AE307" i="1" s="1"/>
  <c r="V307" i="1"/>
  <c r="AF307" i="1" s="1"/>
  <c r="W307" i="1"/>
  <c r="AG307" i="1" s="1"/>
  <c r="X307" i="1"/>
  <c r="AH307" i="1" s="1"/>
  <c r="P308" i="1"/>
  <c r="Z308" i="1" s="1"/>
  <c r="AJ308" i="1" s="1"/>
  <c r="Q308" i="1"/>
  <c r="AA308" i="1" s="1"/>
  <c r="AK308" i="1" s="1"/>
  <c r="R308" i="1"/>
  <c r="AB308" i="1" s="1"/>
  <c r="S308" i="1"/>
  <c r="AC308" i="1" s="1"/>
  <c r="T308" i="1"/>
  <c r="AD308" i="1" s="1"/>
  <c r="U308" i="1"/>
  <c r="AE308" i="1" s="1"/>
  <c r="V308" i="1"/>
  <c r="AF308" i="1" s="1"/>
  <c r="W308" i="1"/>
  <c r="AG308" i="1" s="1"/>
  <c r="X308" i="1"/>
  <c r="AH308" i="1" s="1"/>
  <c r="P309" i="1"/>
  <c r="Z309" i="1" s="1"/>
  <c r="AJ309" i="1" s="1"/>
  <c r="Q309" i="1"/>
  <c r="AA309" i="1" s="1"/>
  <c r="AK309" i="1" s="1"/>
  <c r="R309" i="1"/>
  <c r="AB309" i="1" s="1"/>
  <c r="S309" i="1"/>
  <c r="AC309" i="1" s="1"/>
  <c r="T309" i="1"/>
  <c r="AD309" i="1" s="1"/>
  <c r="U309" i="1"/>
  <c r="AE309" i="1" s="1"/>
  <c r="V309" i="1"/>
  <c r="AF309" i="1" s="1"/>
  <c r="W309" i="1"/>
  <c r="AG309" i="1" s="1"/>
  <c r="X309" i="1"/>
  <c r="AH309" i="1" s="1"/>
  <c r="P310" i="1"/>
  <c r="Z310" i="1" s="1"/>
  <c r="AJ310" i="1" s="1"/>
  <c r="Q310" i="1"/>
  <c r="AA310" i="1" s="1"/>
  <c r="AK310" i="1" s="1"/>
  <c r="R310" i="1"/>
  <c r="AB310" i="1" s="1"/>
  <c r="S310" i="1"/>
  <c r="AC310" i="1" s="1"/>
  <c r="T310" i="1"/>
  <c r="AD310" i="1" s="1"/>
  <c r="U310" i="1"/>
  <c r="AE310" i="1" s="1"/>
  <c r="V310" i="1"/>
  <c r="AF310" i="1" s="1"/>
  <c r="W310" i="1"/>
  <c r="AG310" i="1" s="1"/>
  <c r="X310" i="1"/>
  <c r="AH310" i="1" s="1"/>
  <c r="P311" i="1"/>
  <c r="Z311" i="1" s="1"/>
  <c r="AJ311" i="1" s="1"/>
  <c r="Q311" i="1"/>
  <c r="AA311" i="1" s="1"/>
  <c r="AK311" i="1" s="1"/>
  <c r="R311" i="1"/>
  <c r="AB311" i="1" s="1"/>
  <c r="S311" i="1"/>
  <c r="AC311" i="1" s="1"/>
  <c r="T311" i="1"/>
  <c r="AD311" i="1" s="1"/>
  <c r="U311" i="1"/>
  <c r="AE311" i="1" s="1"/>
  <c r="V311" i="1"/>
  <c r="AF311" i="1" s="1"/>
  <c r="W311" i="1"/>
  <c r="AG311" i="1" s="1"/>
  <c r="X311" i="1"/>
  <c r="AH311" i="1" s="1"/>
  <c r="P312" i="1"/>
  <c r="Z312" i="1" s="1"/>
  <c r="AJ312" i="1" s="1"/>
  <c r="Q312" i="1"/>
  <c r="AA312" i="1" s="1"/>
  <c r="AK312" i="1" s="1"/>
  <c r="R312" i="1"/>
  <c r="AB312" i="1" s="1"/>
  <c r="S312" i="1"/>
  <c r="AC312" i="1" s="1"/>
  <c r="T312" i="1"/>
  <c r="AD312" i="1" s="1"/>
  <c r="U312" i="1"/>
  <c r="AE312" i="1" s="1"/>
  <c r="V312" i="1"/>
  <c r="AF312" i="1" s="1"/>
  <c r="W312" i="1"/>
  <c r="X312" i="1"/>
  <c r="AH312" i="1" s="1"/>
  <c r="P313" i="1"/>
  <c r="Q313" i="1"/>
  <c r="AA313" i="1" s="1"/>
  <c r="AK313" i="1" s="1"/>
  <c r="R313" i="1"/>
  <c r="AB313" i="1" s="1"/>
  <c r="S313" i="1"/>
  <c r="AC313" i="1" s="1"/>
  <c r="T313" i="1"/>
  <c r="AD313" i="1" s="1"/>
  <c r="U313" i="1"/>
  <c r="AE313" i="1" s="1"/>
  <c r="V313" i="1"/>
  <c r="AF313" i="1" s="1"/>
  <c r="W313" i="1"/>
  <c r="AG313" i="1" s="1"/>
  <c r="X313" i="1"/>
  <c r="AH313" i="1" s="1"/>
  <c r="P314" i="1"/>
  <c r="Z314" i="1" s="1"/>
  <c r="AJ314" i="1" s="1"/>
  <c r="Q314" i="1"/>
  <c r="AA314" i="1" s="1"/>
  <c r="AK314" i="1" s="1"/>
  <c r="R314" i="1"/>
  <c r="AB314" i="1" s="1"/>
  <c r="S314" i="1"/>
  <c r="AC314" i="1" s="1"/>
  <c r="T314" i="1"/>
  <c r="AD314" i="1" s="1"/>
  <c r="U314" i="1"/>
  <c r="AE314" i="1" s="1"/>
  <c r="V314" i="1"/>
  <c r="AF314" i="1" s="1"/>
  <c r="W314" i="1"/>
  <c r="AG314" i="1" s="1"/>
  <c r="X314" i="1"/>
  <c r="AH314" i="1" s="1"/>
  <c r="P315" i="1"/>
  <c r="Z315" i="1" s="1"/>
  <c r="AJ315" i="1" s="1"/>
  <c r="Q315" i="1"/>
  <c r="AA315" i="1" s="1"/>
  <c r="AK315" i="1" s="1"/>
  <c r="R315" i="1"/>
  <c r="AB315" i="1" s="1"/>
  <c r="S315" i="1"/>
  <c r="AC315" i="1" s="1"/>
  <c r="T315" i="1"/>
  <c r="AD315" i="1" s="1"/>
  <c r="U315" i="1"/>
  <c r="AE315" i="1" s="1"/>
  <c r="V315" i="1"/>
  <c r="AF315" i="1" s="1"/>
  <c r="W315" i="1"/>
  <c r="AG315" i="1" s="1"/>
  <c r="X315" i="1"/>
  <c r="AH315" i="1" s="1"/>
  <c r="P316" i="1"/>
  <c r="Z316" i="1" s="1"/>
  <c r="AJ316" i="1" s="1"/>
  <c r="Q316" i="1"/>
  <c r="AA316" i="1" s="1"/>
  <c r="AK316" i="1" s="1"/>
  <c r="R316" i="1"/>
  <c r="AB316" i="1" s="1"/>
  <c r="S316" i="1"/>
  <c r="AC316" i="1" s="1"/>
  <c r="T316" i="1"/>
  <c r="AD316" i="1" s="1"/>
  <c r="U316" i="1"/>
  <c r="AE316" i="1" s="1"/>
  <c r="V316" i="1"/>
  <c r="AF316" i="1" s="1"/>
  <c r="W316" i="1"/>
  <c r="AG316" i="1" s="1"/>
  <c r="X316" i="1"/>
  <c r="AH316" i="1" s="1"/>
  <c r="P317" i="1"/>
  <c r="Z317" i="1" s="1"/>
  <c r="AJ317" i="1" s="1"/>
  <c r="Q317" i="1"/>
  <c r="AA317" i="1" s="1"/>
  <c r="AK317" i="1" s="1"/>
  <c r="R317" i="1"/>
  <c r="AB317" i="1" s="1"/>
  <c r="S317" i="1"/>
  <c r="AC317" i="1" s="1"/>
  <c r="T317" i="1"/>
  <c r="AD317" i="1" s="1"/>
  <c r="U317" i="1"/>
  <c r="AE317" i="1" s="1"/>
  <c r="V317" i="1"/>
  <c r="AF317" i="1" s="1"/>
  <c r="W317" i="1"/>
  <c r="AG317" i="1" s="1"/>
  <c r="X317" i="1"/>
  <c r="AH317" i="1" s="1"/>
  <c r="P318" i="1"/>
  <c r="Z318" i="1" s="1"/>
  <c r="AJ318" i="1" s="1"/>
  <c r="Q318" i="1"/>
  <c r="AA318" i="1" s="1"/>
  <c r="AK318" i="1" s="1"/>
  <c r="R318" i="1"/>
  <c r="AB318" i="1" s="1"/>
  <c r="S318" i="1"/>
  <c r="AC318" i="1" s="1"/>
  <c r="T318" i="1"/>
  <c r="AD318" i="1" s="1"/>
  <c r="U318" i="1"/>
  <c r="AE318" i="1" s="1"/>
  <c r="V318" i="1"/>
  <c r="AF318" i="1" s="1"/>
  <c r="W318" i="1"/>
  <c r="AG318" i="1" s="1"/>
  <c r="X318" i="1"/>
  <c r="AH318" i="1" s="1"/>
  <c r="P319" i="1"/>
  <c r="Z319" i="1" s="1"/>
  <c r="AJ319" i="1" s="1"/>
  <c r="Q319" i="1"/>
  <c r="AA319" i="1" s="1"/>
  <c r="AK319" i="1" s="1"/>
  <c r="R319" i="1"/>
  <c r="AB319" i="1" s="1"/>
  <c r="S319" i="1"/>
  <c r="AC319" i="1" s="1"/>
  <c r="T319" i="1"/>
  <c r="AD319" i="1" s="1"/>
  <c r="U319" i="1"/>
  <c r="AE319" i="1" s="1"/>
  <c r="V319" i="1"/>
  <c r="AF319" i="1" s="1"/>
  <c r="W319" i="1"/>
  <c r="AG319" i="1" s="1"/>
  <c r="X319" i="1"/>
  <c r="P320" i="1"/>
  <c r="Z320" i="1" s="1"/>
  <c r="AJ320" i="1" s="1"/>
  <c r="Q320" i="1"/>
  <c r="R320" i="1"/>
  <c r="AB320" i="1" s="1"/>
  <c r="S320" i="1"/>
  <c r="AC320" i="1" s="1"/>
  <c r="T320" i="1"/>
  <c r="AD320" i="1" s="1"/>
  <c r="U320" i="1"/>
  <c r="AE320" i="1" s="1"/>
  <c r="V320" i="1"/>
  <c r="AF320" i="1" s="1"/>
  <c r="W320" i="1"/>
  <c r="AG320" i="1" s="1"/>
  <c r="X320" i="1"/>
  <c r="AH320" i="1" s="1"/>
  <c r="P321" i="1"/>
  <c r="Z321" i="1" s="1"/>
  <c r="AJ321" i="1" s="1"/>
  <c r="Q321" i="1"/>
  <c r="AA321" i="1" s="1"/>
  <c r="AK321" i="1" s="1"/>
  <c r="R321" i="1"/>
  <c r="AB321" i="1" s="1"/>
  <c r="S321" i="1"/>
  <c r="AC321" i="1" s="1"/>
  <c r="T321" i="1"/>
  <c r="AD321" i="1" s="1"/>
  <c r="U321" i="1"/>
  <c r="AE321" i="1" s="1"/>
  <c r="V321" i="1"/>
  <c r="AF321" i="1" s="1"/>
  <c r="W321" i="1"/>
  <c r="AG321" i="1" s="1"/>
  <c r="X321" i="1"/>
  <c r="AH321" i="1" s="1"/>
  <c r="P322" i="1"/>
  <c r="Z322" i="1" s="1"/>
  <c r="AJ322" i="1" s="1"/>
  <c r="Q322" i="1"/>
  <c r="AA322" i="1" s="1"/>
  <c r="AK322" i="1" s="1"/>
  <c r="R322" i="1"/>
  <c r="AB322" i="1" s="1"/>
  <c r="S322" i="1"/>
  <c r="AC322" i="1" s="1"/>
  <c r="T322" i="1"/>
  <c r="AD322" i="1" s="1"/>
  <c r="U322" i="1"/>
  <c r="AE322" i="1" s="1"/>
  <c r="V322" i="1"/>
  <c r="AF322" i="1" s="1"/>
  <c r="W322" i="1"/>
  <c r="AG322" i="1" s="1"/>
  <c r="X322" i="1"/>
  <c r="AH322" i="1" s="1"/>
  <c r="P323" i="1"/>
  <c r="Z323" i="1" s="1"/>
  <c r="AJ323" i="1" s="1"/>
  <c r="Q323" i="1"/>
  <c r="AA323" i="1" s="1"/>
  <c r="AK323" i="1" s="1"/>
  <c r="R323" i="1"/>
  <c r="AB323" i="1" s="1"/>
  <c r="S323" i="1"/>
  <c r="AC323" i="1" s="1"/>
  <c r="T323" i="1"/>
  <c r="AD323" i="1" s="1"/>
  <c r="U323" i="1"/>
  <c r="AE323" i="1" s="1"/>
  <c r="V323" i="1"/>
  <c r="AF323" i="1" s="1"/>
  <c r="W323" i="1"/>
  <c r="AG323" i="1" s="1"/>
  <c r="X323" i="1"/>
  <c r="AH323" i="1" s="1"/>
  <c r="P324" i="1"/>
  <c r="Z324" i="1" s="1"/>
  <c r="AJ324" i="1" s="1"/>
  <c r="Q324" i="1"/>
  <c r="AA324" i="1" s="1"/>
  <c r="AK324" i="1" s="1"/>
  <c r="R324" i="1"/>
  <c r="AB324" i="1" s="1"/>
  <c r="S324" i="1"/>
  <c r="AC324" i="1" s="1"/>
  <c r="T324" i="1"/>
  <c r="AD324" i="1" s="1"/>
  <c r="U324" i="1"/>
  <c r="AE324" i="1" s="1"/>
  <c r="V324" i="1"/>
  <c r="AF324" i="1" s="1"/>
  <c r="W324" i="1"/>
  <c r="AG324" i="1" s="1"/>
  <c r="X324" i="1"/>
  <c r="AH324" i="1" s="1"/>
  <c r="P325" i="1"/>
  <c r="Z325" i="1" s="1"/>
  <c r="AJ325" i="1" s="1"/>
  <c r="Q325" i="1"/>
  <c r="AA325" i="1" s="1"/>
  <c r="AK325" i="1" s="1"/>
  <c r="R325" i="1"/>
  <c r="AB325" i="1" s="1"/>
  <c r="S325" i="1"/>
  <c r="AC325" i="1" s="1"/>
  <c r="T325" i="1"/>
  <c r="AD325" i="1" s="1"/>
  <c r="U325" i="1"/>
  <c r="AE325" i="1" s="1"/>
  <c r="V325" i="1"/>
  <c r="AF325" i="1" s="1"/>
  <c r="W325" i="1"/>
  <c r="AG325" i="1" s="1"/>
  <c r="X325" i="1"/>
  <c r="AH325" i="1" s="1"/>
  <c r="P326" i="1"/>
  <c r="Z326" i="1" s="1"/>
  <c r="AJ326" i="1" s="1"/>
  <c r="Q326" i="1"/>
  <c r="AA326" i="1" s="1"/>
  <c r="AK326" i="1" s="1"/>
  <c r="R326" i="1"/>
  <c r="AB326" i="1" s="1"/>
  <c r="S326" i="1"/>
  <c r="AC326" i="1" s="1"/>
  <c r="T326" i="1"/>
  <c r="AD326" i="1" s="1"/>
  <c r="U326" i="1"/>
  <c r="AE326" i="1" s="1"/>
  <c r="V326" i="1"/>
  <c r="AF326" i="1" s="1"/>
  <c r="W326" i="1"/>
  <c r="AG326" i="1" s="1"/>
  <c r="X326" i="1"/>
  <c r="AH326" i="1" s="1"/>
  <c r="P327" i="1"/>
  <c r="Q327" i="1"/>
  <c r="AA327" i="1" s="1"/>
  <c r="AK327" i="1" s="1"/>
  <c r="R327" i="1"/>
  <c r="S327" i="1"/>
  <c r="AC327" i="1" s="1"/>
  <c r="T327" i="1"/>
  <c r="AD327" i="1" s="1"/>
  <c r="U327" i="1"/>
  <c r="AE327" i="1" s="1"/>
  <c r="V327" i="1"/>
  <c r="AF327" i="1" s="1"/>
  <c r="W327" i="1"/>
  <c r="AG327" i="1" s="1"/>
  <c r="X327" i="1"/>
  <c r="AH327" i="1" s="1"/>
  <c r="P328" i="1"/>
  <c r="Z328" i="1" s="1"/>
  <c r="AJ328" i="1" s="1"/>
  <c r="Q328" i="1"/>
  <c r="AA328" i="1" s="1"/>
  <c r="AK328" i="1" s="1"/>
  <c r="R328" i="1"/>
  <c r="AB328" i="1" s="1"/>
  <c r="S328" i="1"/>
  <c r="AC328" i="1" s="1"/>
  <c r="T328" i="1"/>
  <c r="AD328" i="1" s="1"/>
  <c r="U328" i="1"/>
  <c r="AE328" i="1" s="1"/>
  <c r="V328" i="1"/>
  <c r="AF328" i="1" s="1"/>
  <c r="W328" i="1"/>
  <c r="AG328" i="1" s="1"/>
  <c r="X328" i="1"/>
  <c r="AH328" i="1" s="1"/>
  <c r="P329" i="1"/>
  <c r="Z329" i="1" s="1"/>
  <c r="AJ329" i="1" s="1"/>
  <c r="Q329" i="1"/>
  <c r="AA329" i="1" s="1"/>
  <c r="AK329" i="1" s="1"/>
  <c r="R329" i="1"/>
  <c r="AB329" i="1" s="1"/>
  <c r="S329" i="1"/>
  <c r="AC329" i="1" s="1"/>
  <c r="T329" i="1"/>
  <c r="AD329" i="1" s="1"/>
  <c r="U329" i="1"/>
  <c r="AE329" i="1" s="1"/>
  <c r="V329" i="1"/>
  <c r="AF329" i="1" s="1"/>
  <c r="W329" i="1"/>
  <c r="AG329" i="1" s="1"/>
  <c r="X329" i="1"/>
  <c r="AH329" i="1" s="1"/>
  <c r="P330" i="1"/>
  <c r="Z330" i="1" s="1"/>
  <c r="AJ330" i="1" s="1"/>
  <c r="Q330" i="1"/>
  <c r="AA330" i="1" s="1"/>
  <c r="AK330" i="1" s="1"/>
  <c r="R330" i="1"/>
  <c r="AB330" i="1" s="1"/>
  <c r="S330" i="1"/>
  <c r="AC330" i="1" s="1"/>
  <c r="T330" i="1"/>
  <c r="AD330" i="1" s="1"/>
  <c r="U330" i="1"/>
  <c r="AE330" i="1" s="1"/>
  <c r="V330" i="1"/>
  <c r="AF330" i="1" s="1"/>
  <c r="W330" i="1"/>
  <c r="AG330" i="1" s="1"/>
  <c r="X330" i="1"/>
  <c r="AH330" i="1" s="1"/>
  <c r="P331" i="1"/>
  <c r="Z331" i="1" s="1"/>
  <c r="AJ331" i="1" s="1"/>
  <c r="Q331" i="1"/>
  <c r="AA331" i="1" s="1"/>
  <c r="AK331" i="1" s="1"/>
  <c r="R331" i="1"/>
  <c r="AB331" i="1" s="1"/>
  <c r="S331" i="1"/>
  <c r="AC331" i="1" s="1"/>
  <c r="T331" i="1"/>
  <c r="AD331" i="1" s="1"/>
  <c r="U331" i="1"/>
  <c r="AE331" i="1" s="1"/>
  <c r="V331" i="1"/>
  <c r="AF331" i="1" s="1"/>
  <c r="W331" i="1"/>
  <c r="AG331" i="1" s="1"/>
  <c r="X331" i="1"/>
  <c r="AH331" i="1" s="1"/>
  <c r="P332" i="1"/>
  <c r="Z332" i="1" s="1"/>
  <c r="AJ332" i="1" s="1"/>
  <c r="Q332" i="1"/>
  <c r="AA332" i="1" s="1"/>
  <c r="AK332" i="1" s="1"/>
  <c r="R332" i="1"/>
  <c r="AB332" i="1" s="1"/>
  <c r="S332" i="1"/>
  <c r="AC332" i="1" s="1"/>
  <c r="T332" i="1"/>
  <c r="AD332" i="1" s="1"/>
  <c r="U332" i="1"/>
  <c r="AE332" i="1" s="1"/>
  <c r="V332" i="1"/>
  <c r="AF332" i="1" s="1"/>
  <c r="W332" i="1"/>
  <c r="AG332" i="1" s="1"/>
  <c r="X332" i="1"/>
  <c r="AH332" i="1" s="1"/>
  <c r="P333" i="1"/>
  <c r="Z333" i="1" s="1"/>
  <c r="AJ333" i="1" s="1"/>
  <c r="Q333" i="1"/>
  <c r="AA333" i="1" s="1"/>
  <c r="AK333" i="1" s="1"/>
  <c r="R333" i="1"/>
  <c r="AB333" i="1" s="1"/>
  <c r="S333" i="1"/>
  <c r="AC333" i="1" s="1"/>
  <c r="T333" i="1"/>
  <c r="AD333" i="1" s="1"/>
  <c r="U333" i="1"/>
  <c r="AE333" i="1" s="1"/>
  <c r="V333" i="1"/>
  <c r="AF333" i="1" s="1"/>
  <c r="W333" i="1"/>
  <c r="AG333" i="1" s="1"/>
  <c r="X333" i="1"/>
  <c r="AH333" i="1" s="1"/>
  <c r="P334" i="1"/>
  <c r="Z334" i="1" s="1"/>
  <c r="AJ334" i="1" s="1"/>
  <c r="Q334" i="1"/>
  <c r="R334" i="1"/>
  <c r="AB334" i="1" s="1"/>
  <c r="S334" i="1"/>
  <c r="T334" i="1"/>
  <c r="AD334" i="1" s="1"/>
  <c r="U334" i="1"/>
  <c r="AE334" i="1" s="1"/>
  <c r="V334" i="1"/>
  <c r="AF334" i="1" s="1"/>
  <c r="W334" i="1"/>
  <c r="AG334" i="1" s="1"/>
  <c r="X334" i="1"/>
  <c r="AH334" i="1" s="1"/>
  <c r="P335" i="1"/>
  <c r="Z335" i="1" s="1"/>
  <c r="AJ335" i="1" s="1"/>
  <c r="Q335" i="1"/>
  <c r="AA335" i="1" s="1"/>
  <c r="AK335" i="1" s="1"/>
  <c r="R335" i="1"/>
  <c r="AB335" i="1" s="1"/>
  <c r="S335" i="1"/>
  <c r="AC335" i="1" s="1"/>
  <c r="T335" i="1"/>
  <c r="AD335" i="1" s="1"/>
  <c r="U335" i="1"/>
  <c r="AE335" i="1" s="1"/>
  <c r="V335" i="1"/>
  <c r="AF335" i="1" s="1"/>
  <c r="W335" i="1"/>
  <c r="AG335" i="1" s="1"/>
  <c r="X335" i="1"/>
  <c r="AH335" i="1" s="1"/>
  <c r="P336" i="1"/>
  <c r="Z336" i="1" s="1"/>
  <c r="AJ336" i="1" s="1"/>
  <c r="Q336" i="1"/>
  <c r="AA336" i="1" s="1"/>
  <c r="AK336" i="1" s="1"/>
  <c r="R336" i="1"/>
  <c r="AB336" i="1" s="1"/>
  <c r="S336" i="1"/>
  <c r="AC336" i="1" s="1"/>
  <c r="T336" i="1"/>
  <c r="AD336" i="1" s="1"/>
  <c r="U336" i="1"/>
  <c r="AE336" i="1" s="1"/>
  <c r="V336" i="1"/>
  <c r="AF336" i="1" s="1"/>
  <c r="W336" i="1"/>
  <c r="AG336" i="1" s="1"/>
  <c r="X336" i="1"/>
  <c r="AH336" i="1" s="1"/>
  <c r="P337" i="1"/>
  <c r="Z337" i="1" s="1"/>
  <c r="AJ337" i="1" s="1"/>
  <c r="Q337" i="1"/>
  <c r="AA337" i="1" s="1"/>
  <c r="AK337" i="1" s="1"/>
  <c r="R337" i="1"/>
  <c r="AB337" i="1" s="1"/>
  <c r="S337" i="1"/>
  <c r="AC337" i="1" s="1"/>
  <c r="T337" i="1"/>
  <c r="AD337" i="1" s="1"/>
  <c r="U337" i="1"/>
  <c r="AE337" i="1" s="1"/>
  <c r="V337" i="1"/>
  <c r="AF337" i="1" s="1"/>
  <c r="W337" i="1"/>
  <c r="AG337" i="1" s="1"/>
  <c r="X337" i="1"/>
  <c r="AH337" i="1" s="1"/>
  <c r="P338" i="1"/>
  <c r="Z338" i="1" s="1"/>
  <c r="AJ338" i="1" s="1"/>
  <c r="Q338" i="1"/>
  <c r="AA338" i="1" s="1"/>
  <c r="AK338" i="1" s="1"/>
  <c r="R338" i="1"/>
  <c r="AB338" i="1" s="1"/>
  <c r="S338" i="1"/>
  <c r="AC338" i="1" s="1"/>
  <c r="T338" i="1"/>
  <c r="AD338" i="1" s="1"/>
  <c r="U338" i="1"/>
  <c r="AE338" i="1" s="1"/>
  <c r="V338" i="1"/>
  <c r="AF338" i="1" s="1"/>
  <c r="W338" i="1"/>
  <c r="AG338" i="1" s="1"/>
  <c r="X338" i="1"/>
  <c r="AH338" i="1" s="1"/>
  <c r="P339" i="1"/>
  <c r="Z339" i="1" s="1"/>
  <c r="AJ339" i="1" s="1"/>
  <c r="Q339" i="1"/>
  <c r="AA339" i="1" s="1"/>
  <c r="AK339" i="1" s="1"/>
  <c r="R339" i="1"/>
  <c r="AB339" i="1" s="1"/>
  <c r="S339" i="1"/>
  <c r="AC339" i="1" s="1"/>
  <c r="T339" i="1"/>
  <c r="AD339" i="1" s="1"/>
  <c r="U339" i="1"/>
  <c r="AE339" i="1" s="1"/>
  <c r="V339" i="1"/>
  <c r="AF339" i="1" s="1"/>
  <c r="W339" i="1"/>
  <c r="AG339" i="1" s="1"/>
  <c r="X339" i="1"/>
  <c r="AH339" i="1" s="1"/>
  <c r="P340" i="1"/>
  <c r="Z340" i="1" s="1"/>
  <c r="AJ340" i="1" s="1"/>
  <c r="Q340" i="1"/>
  <c r="AA340" i="1" s="1"/>
  <c r="AK340" i="1" s="1"/>
  <c r="R340" i="1"/>
  <c r="AB340" i="1" s="1"/>
  <c r="S340" i="1"/>
  <c r="AC340" i="1" s="1"/>
  <c r="T340" i="1"/>
  <c r="AD340" i="1" s="1"/>
  <c r="U340" i="1"/>
  <c r="AE340" i="1" s="1"/>
  <c r="V340" i="1"/>
  <c r="AF340" i="1" s="1"/>
  <c r="W340" i="1"/>
  <c r="AG340" i="1" s="1"/>
  <c r="X340" i="1"/>
  <c r="AH340" i="1" s="1"/>
  <c r="P341" i="1"/>
  <c r="Z341" i="1" s="1"/>
  <c r="AJ341" i="1" s="1"/>
  <c r="Q341" i="1"/>
  <c r="AA341" i="1" s="1"/>
  <c r="AK341" i="1" s="1"/>
  <c r="R341" i="1"/>
  <c r="AB341" i="1" s="1"/>
  <c r="S341" i="1"/>
  <c r="T341" i="1"/>
  <c r="AD341" i="1" s="1"/>
  <c r="U341" i="1"/>
  <c r="AE341" i="1" s="1"/>
  <c r="V341" i="1"/>
  <c r="AF341" i="1" s="1"/>
  <c r="W341" i="1"/>
  <c r="AG341" i="1" s="1"/>
  <c r="X341" i="1"/>
  <c r="AH341" i="1" s="1"/>
  <c r="P342" i="1"/>
  <c r="Z342" i="1" s="1"/>
  <c r="AJ342" i="1" s="1"/>
  <c r="Q342" i="1"/>
  <c r="AA342" i="1" s="1"/>
  <c r="AK342" i="1" s="1"/>
  <c r="R342" i="1"/>
  <c r="AB342" i="1" s="1"/>
  <c r="S342" i="1"/>
  <c r="AC342" i="1" s="1"/>
  <c r="T342" i="1"/>
  <c r="AD342" i="1" s="1"/>
  <c r="U342" i="1"/>
  <c r="AE342" i="1" s="1"/>
  <c r="V342" i="1"/>
  <c r="AF342" i="1" s="1"/>
  <c r="W342" i="1"/>
  <c r="AG342" i="1" s="1"/>
  <c r="X342" i="1"/>
  <c r="AH342" i="1" s="1"/>
  <c r="P343" i="1"/>
  <c r="Z343" i="1" s="1"/>
  <c r="AJ343" i="1" s="1"/>
  <c r="Q343" i="1"/>
  <c r="AA343" i="1" s="1"/>
  <c r="AK343" i="1" s="1"/>
  <c r="R343" i="1"/>
  <c r="AB343" i="1" s="1"/>
  <c r="S343" i="1"/>
  <c r="AC343" i="1" s="1"/>
  <c r="T343" i="1"/>
  <c r="AD343" i="1" s="1"/>
  <c r="U343" i="1"/>
  <c r="AE343" i="1" s="1"/>
  <c r="V343" i="1"/>
  <c r="AF343" i="1" s="1"/>
  <c r="W343" i="1"/>
  <c r="AG343" i="1" s="1"/>
  <c r="X343" i="1"/>
  <c r="AH343" i="1" s="1"/>
  <c r="P344" i="1"/>
  <c r="Z344" i="1" s="1"/>
  <c r="AJ344" i="1" s="1"/>
  <c r="Q344" i="1"/>
  <c r="AA344" i="1" s="1"/>
  <c r="AK344" i="1" s="1"/>
  <c r="R344" i="1"/>
  <c r="AB344" i="1" s="1"/>
  <c r="S344" i="1"/>
  <c r="AC344" i="1" s="1"/>
  <c r="T344" i="1"/>
  <c r="AD344" i="1" s="1"/>
  <c r="U344" i="1"/>
  <c r="AE344" i="1" s="1"/>
  <c r="V344" i="1"/>
  <c r="AF344" i="1" s="1"/>
  <c r="W344" i="1"/>
  <c r="AG344" i="1" s="1"/>
  <c r="X344" i="1"/>
  <c r="AH344" i="1" s="1"/>
  <c r="P345" i="1"/>
  <c r="Z345" i="1" s="1"/>
  <c r="AJ345" i="1" s="1"/>
  <c r="Q345" i="1"/>
  <c r="AA345" i="1" s="1"/>
  <c r="AK345" i="1" s="1"/>
  <c r="R345" i="1"/>
  <c r="AB345" i="1" s="1"/>
  <c r="S345" i="1"/>
  <c r="AC345" i="1" s="1"/>
  <c r="T345" i="1"/>
  <c r="AD345" i="1" s="1"/>
  <c r="U345" i="1"/>
  <c r="AE345" i="1" s="1"/>
  <c r="V345" i="1"/>
  <c r="AF345" i="1" s="1"/>
  <c r="W345" i="1"/>
  <c r="AG345" i="1" s="1"/>
  <c r="X345" i="1"/>
  <c r="AH345" i="1" s="1"/>
  <c r="P346" i="1"/>
  <c r="Z346" i="1" s="1"/>
  <c r="AJ346" i="1" s="1"/>
  <c r="Q346" i="1"/>
  <c r="AA346" i="1" s="1"/>
  <c r="AK346" i="1" s="1"/>
  <c r="R346" i="1"/>
  <c r="AB346" i="1" s="1"/>
  <c r="S346" i="1"/>
  <c r="AC346" i="1" s="1"/>
  <c r="T346" i="1"/>
  <c r="AD346" i="1" s="1"/>
  <c r="U346" i="1"/>
  <c r="AE346" i="1" s="1"/>
  <c r="V346" i="1"/>
  <c r="W346" i="1"/>
  <c r="AG346" i="1" s="1"/>
  <c r="X346" i="1"/>
  <c r="AH346" i="1" s="1"/>
  <c r="P347" i="1"/>
  <c r="Z347" i="1" s="1"/>
  <c r="AJ347" i="1" s="1"/>
  <c r="Q347" i="1"/>
  <c r="AA347" i="1" s="1"/>
  <c r="AK347" i="1" s="1"/>
  <c r="R347" i="1"/>
  <c r="AB347" i="1" s="1"/>
  <c r="S347" i="1"/>
  <c r="AC347" i="1" s="1"/>
  <c r="T347" i="1"/>
  <c r="AD347" i="1" s="1"/>
  <c r="U347" i="1"/>
  <c r="AE347" i="1" s="1"/>
  <c r="V347" i="1"/>
  <c r="AF347" i="1" s="1"/>
  <c r="W347" i="1"/>
  <c r="AG347" i="1" s="1"/>
  <c r="X347" i="1"/>
  <c r="AH347" i="1" s="1"/>
  <c r="P348" i="1"/>
  <c r="Z348" i="1" s="1"/>
  <c r="AJ348" i="1" s="1"/>
  <c r="Q348" i="1"/>
  <c r="AA348" i="1" s="1"/>
  <c r="AK348" i="1" s="1"/>
  <c r="R348" i="1"/>
  <c r="AB348" i="1" s="1"/>
  <c r="S348" i="1"/>
  <c r="AC348" i="1" s="1"/>
  <c r="T348" i="1"/>
  <c r="AD348" i="1" s="1"/>
  <c r="U348" i="1"/>
  <c r="AE348" i="1" s="1"/>
  <c r="V348" i="1"/>
  <c r="AF348" i="1" s="1"/>
  <c r="W348" i="1"/>
  <c r="AG348" i="1" s="1"/>
  <c r="X348" i="1"/>
  <c r="AH348" i="1" s="1"/>
  <c r="P349" i="1"/>
  <c r="Z349" i="1" s="1"/>
  <c r="AJ349" i="1" s="1"/>
  <c r="Q349" i="1"/>
  <c r="AA349" i="1" s="1"/>
  <c r="AK349" i="1" s="1"/>
  <c r="R349" i="1"/>
  <c r="AB349" i="1" s="1"/>
  <c r="S349" i="1"/>
  <c r="AC349" i="1" s="1"/>
  <c r="T349" i="1"/>
  <c r="AD349" i="1" s="1"/>
  <c r="U349" i="1"/>
  <c r="AE349" i="1" s="1"/>
  <c r="V349" i="1"/>
  <c r="AF349" i="1" s="1"/>
  <c r="W349" i="1"/>
  <c r="AG349" i="1" s="1"/>
  <c r="X349" i="1"/>
  <c r="AH349" i="1" s="1"/>
  <c r="P350" i="1"/>
  <c r="Q350" i="1"/>
  <c r="AA350" i="1" s="1"/>
  <c r="AK350" i="1" s="1"/>
  <c r="R350" i="1"/>
  <c r="S350" i="1"/>
  <c r="AC350" i="1" s="1"/>
  <c r="T350" i="1"/>
  <c r="AD350" i="1" s="1"/>
  <c r="U350" i="1"/>
  <c r="AE350" i="1" s="1"/>
  <c r="V350" i="1"/>
  <c r="AF350" i="1" s="1"/>
  <c r="W350" i="1"/>
  <c r="AG350" i="1" s="1"/>
  <c r="X350" i="1"/>
  <c r="AH350" i="1" s="1"/>
  <c r="P351" i="1"/>
  <c r="Z351" i="1" s="1"/>
  <c r="AJ351" i="1" s="1"/>
  <c r="Q351" i="1"/>
  <c r="AA351" i="1" s="1"/>
  <c r="AK351" i="1" s="1"/>
  <c r="R351" i="1"/>
  <c r="AB351" i="1" s="1"/>
  <c r="S351" i="1"/>
  <c r="AC351" i="1" s="1"/>
  <c r="T351" i="1"/>
  <c r="AD351" i="1" s="1"/>
  <c r="U351" i="1"/>
  <c r="AE351" i="1" s="1"/>
  <c r="V351" i="1"/>
  <c r="AF351" i="1" s="1"/>
  <c r="W351" i="1"/>
  <c r="AG351" i="1" s="1"/>
  <c r="X351" i="1"/>
  <c r="AH351" i="1" s="1"/>
  <c r="P352" i="1"/>
  <c r="Z352" i="1" s="1"/>
  <c r="AJ352" i="1" s="1"/>
  <c r="Q352" i="1"/>
  <c r="AA352" i="1" s="1"/>
  <c r="AK352" i="1" s="1"/>
  <c r="R352" i="1"/>
  <c r="AB352" i="1" s="1"/>
  <c r="S352" i="1"/>
  <c r="AC352" i="1" s="1"/>
  <c r="T352" i="1"/>
  <c r="AD352" i="1" s="1"/>
  <c r="U352" i="1"/>
  <c r="AE352" i="1" s="1"/>
  <c r="V352" i="1"/>
  <c r="AF352" i="1" s="1"/>
  <c r="W352" i="1"/>
  <c r="AG352" i="1" s="1"/>
  <c r="X352" i="1"/>
  <c r="AH352" i="1" s="1"/>
  <c r="P353" i="1"/>
  <c r="Z353" i="1" s="1"/>
  <c r="AJ353" i="1" s="1"/>
  <c r="Q353" i="1"/>
  <c r="AA353" i="1" s="1"/>
  <c r="AK353" i="1" s="1"/>
  <c r="R353" i="1"/>
  <c r="AB353" i="1" s="1"/>
  <c r="S353" i="1"/>
  <c r="AC353" i="1" s="1"/>
  <c r="T353" i="1"/>
  <c r="AD353" i="1" s="1"/>
  <c r="U353" i="1"/>
  <c r="V353" i="1"/>
  <c r="AF353" i="1" s="1"/>
  <c r="W353" i="1"/>
  <c r="X353" i="1"/>
  <c r="AH353" i="1" s="1"/>
  <c r="P354" i="1"/>
  <c r="Z354" i="1" s="1"/>
  <c r="AJ354" i="1" s="1"/>
  <c r="Q354" i="1"/>
  <c r="AA354" i="1" s="1"/>
  <c r="AK354" i="1" s="1"/>
  <c r="R354" i="1"/>
  <c r="AB354" i="1" s="1"/>
  <c r="S354" i="1"/>
  <c r="AC354" i="1" s="1"/>
  <c r="T354" i="1"/>
  <c r="AD354" i="1" s="1"/>
  <c r="U354" i="1"/>
  <c r="AE354" i="1" s="1"/>
  <c r="V354" i="1"/>
  <c r="AF354" i="1" s="1"/>
  <c r="W354" i="1"/>
  <c r="AG354" i="1" s="1"/>
  <c r="X354" i="1"/>
  <c r="AH354" i="1" s="1"/>
  <c r="P355" i="1"/>
  <c r="Z355" i="1" s="1"/>
  <c r="AJ355" i="1" s="1"/>
  <c r="Q355" i="1"/>
  <c r="AA355" i="1" s="1"/>
  <c r="AK355" i="1" s="1"/>
  <c r="R355" i="1"/>
  <c r="AB355" i="1" s="1"/>
  <c r="S355" i="1"/>
  <c r="AC355" i="1" s="1"/>
  <c r="T355" i="1"/>
  <c r="AD355" i="1" s="1"/>
  <c r="U355" i="1"/>
  <c r="AE355" i="1" s="1"/>
  <c r="V355" i="1"/>
  <c r="AF355" i="1" s="1"/>
  <c r="W355" i="1"/>
  <c r="AG355" i="1" s="1"/>
  <c r="X355" i="1"/>
  <c r="AH355" i="1" s="1"/>
  <c r="P356" i="1"/>
  <c r="Z356" i="1" s="1"/>
  <c r="AJ356" i="1" s="1"/>
  <c r="Q356" i="1"/>
  <c r="AA356" i="1" s="1"/>
  <c r="AK356" i="1" s="1"/>
  <c r="R356" i="1"/>
  <c r="AB356" i="1" s="1"/>
  <c r="S356" i="1"/>
  <c r="AC356" i="1" s="1"/>
  <c r="T356" i="1"/>
  <c r="AD356" i="1" s="1"/>
  <c r="U356" i="1"/>
  <c r="AE356" i="1" s="1"/>
  <c r="V356" i="1"/>
  <c r="AF356" i="1" s="1"/>
  <c r="W356" i="1"/>
  <c r="AG356" i="1" s="1"/>
  <c r="X356" i="1"/>
  <c r="AH356" i="1" s="1"/>
  <c r="P357" i="1"/>
  <c r="Z357" i="1" s="1"/>
  <c r="AJ357" i="1" s="1"/>
  <c r="Q357" i="1"/>
  <c r="R357" i="1"/>
  <c r="AB357" i="1" s="1"/>
  <c r="S357" i="1"/>
  <c r="T357" i="1"/>
  <c r="AD357" i="1" s="1"/>
  <c r="U357" i="1"/>
  <c r="AE357" i="1" s="1"/>
  <c r="V357" i="1"/>
  <c r="AF357" i="1" s="1"/>
  <c r="W357" i="1"/>
  <c r="AG357" i="1" s="1"/>
  <c r="X357" i="1"/>
  <c r="AH357" i="1" s="1"/>
  <c r="P358" i="1"/>
  <c r="Z358" i="1" s="1"/>
  <c r="AJ358" i="1" s="1"/>
  <c r="Q358" i="1"/>
  <c r="AA358" i="1" s="1"/>
  <c r="AK358" i="1" s="1"/>
  <c r="R358" i="1"/>
  <c r="AB358" i="1" s="1"/>
  <c r="S358" i="1"/>
  <c r="AC358" i="1" s="1"/>
  <c r="T358" i="1"/>
  <c r="AD358" i="1" s="1"/>
  <c r="U358" i="1"/>
  <c r="AE358" i="1" s="1"/>
  <c r="V358" i="1"/>
  <c r="AF358" i="1" s="1"/>
  <c r="W358" i="1"/>
  <c r="AG358" i="1" s="1"/>
  <c r="X358" i="1"/>
  <c r="AH358" i="1" s="1"/>
  <c r="P359" i="1"/>
  <c r="Z359" i="1" s="1"/>
  <c r="AJ359" i="1" s="1"/>
  <c r="Q359" i="1"/>
  <c r="AA359" i="1" s="1"/>
  <c r="AK359" i="1" s="1"/>
  <c r="R359" i="1"/>
  <c r="S359" i="1"/>
  <c r="AC359" i="1" s="1"/>
  <c r="T359" i="1"/>
  <c r="AD359" i="1" s="1"/>
  <c r="U359" i="1"/>
  <c r="AE359" i="1" s="1"/>
  <c r="V359" i="1"/>
  <c r="AF359" i="1" s="1"/>
  <c r="W359" i="1"/>
  <c r="AG359" i="1" s="1"/>
  <c r="X359" i="1"/>
  <c r="AH359" i="1" s="1"/>
  <c r="P360" i="1"/>
  <c r="Z360" i="1" s="1"/>
  <c r="AJ360" i="1" s="1"/>
  <c r="Q360" i="1"/>
  <c r="AA360" i="1" s="1"/>
  <c r="AK360" i="1" s="1"/>
  <c r="R360" i="1"/>
  <c r="AB360" i="1" s="1"/>
  <c r="S360" i="1"/>
  <c r="AC360" i="1" s="1"/>
  <c r="T360" i="1"/>
  <c r="AD360" i="1" s="1"/>
  <c r="U360" i="1"/>
  <c r="AE360" i="1" s="1"/>
  <c r="V360" i="1"/>
  <c r="AF360" i="1" s="1"/>
  <c r="W360" i="1"/>
  <c r="AG360" i="1" s="1"/>
  <c r="X360" i="1"/>
  <c r="AH360" i="1" s="1"/>
  <c r="P361" i="1"/>
  <c r="Q361" i="1"/>
  <c r="AA361" i="1" s="1"/>
  <c r="AK361" i="1" s="1"/>
  <c r="R361" i="1"/>
  <c r="AB361" i="1" s="1"/>
  <c r="S361" i="1"/>
  <c r="AC361" i="1" s="1"/>
  <c r="T361" i="1"/>
  <c r="AD361" i="1" s="1"/>
  <c r="U361" i="1"/>
  <c r="AE361" i="1" s="1"/>
  <c r="V361" i="1"/>
  <c r="AF361" i="1" s="1"/>
  <c r="W361" i="1"/>
  <c r="AG361" i="1" s="1"/>
  <c r="X361" i="1"/>
  <c r="AH361" i="1" s="1"/>
  <c r="P362" i="1"/>
  <c r="Z362" i="1" s="1"/>
  <c r="AJ362" i="1" s="1"/>
  <c r="Q362" i="1"/>
  <c r="AA362" i="1" s="1"/>
  <c r="AK362" i="1" s="1"/>
  <c r="R362" i="1"/>
  <c r="AB362" i="1" s="1"/>
  <c r="S362" i="1"/>
  <c r="AC362" i="1" s="1"/>
  <c r="T362" i="1"/>
  <c r="AD362" i="1" s="1"/>
  <c r="U362" i="1"/>
  <c r="AE362" i="1" s="1"/>
  <c r="V362" i="1"/>
  <c r="AF362" i="1" s="1"/>
  <c r="W362" i="1"/>
  <c r="X362" i="1"/>
  <c r="AH362" i="1" s="1"/>
  <c r="P363" i="1"/>
  <c r="Z363" i="1" s="1"/>
  <c r="AJ363" i="1" s="1"/>
  <c r="Q363" i="1"/>
  <c r="AA363" i="1" s="1"/>
  <c r="AK363" i="1" s="1"/>
  <c r="R363" i="1"/>
  <c r="AB363" i="1" s="1"/>
  <c r="S363" i="1"/>
  <c r="AC363" i="1" s="1"/>
  <c r="T363" i="1"/>
  <c r="AD363" i="1" s="1"/>
  <c r="U363" i="1"/>
  <c r="AE363" i="1" s="1"/>
  <c r="V363" i="1"/>
  <c r="AF363" i="1" s="1"/>
  <c r="W363" i="1"/>
  <c r="AG363" i="1" s="1"/>
  <c r="X363" i="1"/>
  <c r="AH363" i="1" s="1"/>
  <c r="P364" i="1"/>
  <c r="Z364" i="1" s="1"/>
  <c r="AJ364" i="1" s="1"/>
  <c r="Q364" i="1"/>
  <c r="AA364" i="1" s="1"/>
  <c r="AK364" i="1" s="1"/>
  <c r="R364" i="1"/>
  <c r="AB364" i="1" s="1"/>
  <c r="S364" i="1"/>
  <c r="AC364" i="1" s="1"/>
  <c r="T364" i="1"/>
  <c r="AD364" i="1" s="1"/>
  <c r="U364" i="1"/>
  <c r="V364" i="1"/>
  <c r="AF364" i="1" s="1"/>
  <c r="W364" i="1"/>
  <c r="AG364" i="1" s="1"/>
  <c r="X364" i="1"/>
  <c r="AH364" i="1" s="1"/>
  <c r="O4" i="1"/>
  <c r="Y4" i="1" s="1"/>
  <c r="AI4" i="1" s="1"/>
  <c r="O5" i="1"/>
  <c r="Y5" i="1" s="1"/>
  <c r="AI5" i="1" s="1"/>
  <c r="O6" i="1"/>
  <c r="Y6" i="1" s="1"/>
  <c r="AI6" i="1" s="1"/>
  <c r="O7" i="1"/>
  <c r="Y7" i="1" s="1"/>
  <c r="AI7" i="1" s="1"/>
  <c r="O8" i="1"/>
  <c r="Y8" i="1" s="1"/>
  <c r="AI8" i="1" s="1"/>
  <c r="O9" i="1"/>
  <c r="Y9" i="1" s="1"/>
  <c r="AI9" i="1" s="1"/>
  <c r="O10" i="1"/>
  <c r="Y10" i="1" s="1"/>
  <c r="AI10" i="1" s="1"/>
  <c r="O11" i="1"/>
  <c r="Y11" i="1" s="1"/>
  <c r="AI11" i="1" s="1"/>
  <c r="O12" i="1"/>
  <c r="Y12" i="1" s="1"/>
  <c r="AI12" i="1" s="1"/>
  <c r="O13" i="1"/>
  <c r="Y13" i="1" s="1"/>
  <c r="AI13" i="1" s="1"/>
  <c r="O14" i="1"/>
  <c r="Y14" i="1" s="1"/>
  <c r="AI14" i="1" s="1"/>
  <c r="O15" i="1"/>
  <c r="Y15" i="1" s="1"/>
  <c r="AI15" i="1" s="1"/>
  <c r="O16" i="1"/>
  <c r="O17" i="1"/>
  <c r="Y17" i="1" s="1"/>
  <c r="AI17" i="1" s="1"/>
  <c r="O18" i="1"/>
  <c r="Y18" i="1" s="1"/>
  <c r="AI18" i="1" s="1"/>
  <c r="O19" i="1"/>
  <c r="Y19" i="1" s="1"/>
  <c r="AI19" i="1" s="1"/>
  <c r="O20" i="1"/>
  <c r="Y20" i="1" s="1"/>
  <c r="AI20" i="1" s="1"/>
  <c r="O21" i="1"/>
  <c r="Y21" i="1" s="1"/>
  <c r="AI21" i="1" s="1"/>
  <c r="O22" i="1"/>
  <c r="Y22" i="1" s="1"/>
  <c r="AI22" i="1" s="1"/>
  <c r="O23" i="1"/>
  <c r="Y23" i="1" s="1"/>
  <c r="AI23" i="1" s="1"/>
  <c r="O24" i="1"/>
  <c r="Y24" i="1" s="1"/>
  <c r="AI24" i="1" s="1"/>
  <c r="O25" i="1"/>
  <c r="Y25" i="1" s="1"/>
  <c r="AI25" i="1" s="1"/>
  <c r="O26" i="1"/>
  <c r="Y26" i="1" s="1"/>
  <c r="AI26" i="1" s="1"/>
  <c r="O27" i="1"/>
  <c r="Y27" i="1" s="1"/>
  <c r="AI27" i="1" s="1"/>
  <c r="O28" i="1"/>
  <c r="Y28" i="1" s="1"/>
  <c r="AI28" i="1" s="1"/>
  <c r="O29" i="1"/>
  <c r="Y29" i="1" s="1"/>
  <c r="AI29" i="1" s="1"/>
  <c r="O30" i="1"/>
  <c r="Y30" i="1" s="1"/>
  <c r="AI30" i="1" s="1"/>
  <c r="O31" i="1"/>
  <c r="Y31" i="1" s="1"/>
  <c r="AI31" i="1" s="1"/>
  <c r="O32" i="1"/>
  <c r="O33" i="1"/>
  <c r="Y33" i="1" s="1"/>
  <c r="AI33" i="1" s="1"/>
  <c r="O34" i="1"/>
  <c r="Y34" i="1" s="1"/>
  <c r="AI34" i="1" s="1"/>
  <c r="O35" i="1"/>
  <c r="Y35" i="1" s="1"/>
  <c r="AI35" i="1" s="1"/>
  <c r="O36" i="1"/>
  <c r="Y36" i="1" s="1"/>
  <c r="AI36" i="1" s="1"/>
  <c r="O37" i="1"/>
  <c r="Y37" i="1" s="1"/>
  <c r="AI37" i="1" s="1"/>
  <c r="O38" i="1"/>
  <c r="Y38" i="1" s="1"/>
  <c r="AI38" i="1" s="1"/>
  <c r="O39" i="1"/>
  <c r="Y39" i="1" s="1"/>
  <c r="AI39" i="1" s="1"/>
  <c r="O40" i="1"/>
  <c r="Y40" i="1" s="1"/>
  <c r="AI40" i="1" s="1"/>
  <c r="O41" i="1"/>
  <c r="Y41" i="1" s="1"/>
  <c r="AI41" i="1" s="1"/>
  <c r="O42" i="1"/>
  <c r="Y42" i="1" s="1"/>
  <c r="AI42" i="1" s="1"/>
  <c r="O43" i="1"/>
  <c r="Y43" i="1" s="1"/>
  <c r="AI43" i="1" s="1"/>
  <c r="O44" i="1"/>
  <c r="Y44" i="1" s="1"/>
  <c r="AI44" i="1" s="1"/>
  <c r="O45" i="1"/>
  <c r="Y45" i="1" s="1"/>
  <c r="AI45" i="1" s="1"/>
  <c r="O46" i="1"/>
  <c r="Y46" i="1" s="1"/>
  <c r="AI46" i="1" s="1"/>
  <c r="O47" i="1"/>
  <c r="Y47" i="1" s="1"/>
  <c r="AI47" i="1" s="1"/>
  <c r="O48" i="1"/>
  <c r="O49" i="1"/>
  <c r="Y49" i="1" s="1"/>
  <c r="AI49" i="1" s="1"/>
  <c r="O50" i="1"/>
  <c r="Y50" i="1" s="1"/>
  <c r="AI50" i="1" s="1"/>
  <c r="O51" i="1"/>
  <c r="Y51" i="1" s="1"/>
  <c r="AI51" i="1" s="1"/>
  <c r="O52" i="1"/>
  <c r="Y52" i="1" s="1"/>
  <c r="AI52" i="1" s="1"/>
  <c r="O53" i="1"/>
  <c r="Y53" i="1" s="1"/>
  <c r="AI53" i="1" s="1"/>
  <c r="O54" i="1"/>
  <c r="Y54" i="1" s="1"/>
  <c r="AI54" i="1" s="1"/>
  <c r="O55" i="1"/>
  <c r="Y55" i="1" s="1"/>
  <c r="AI55" i="1" s="1"/>
  <c r="O56" i="1"/>
  <c r="Y56" i="1" s="1"/>
  <c r="AI56" i="1" s="1"/>
  <c r="O57" i="1"/>
  <c r="Y57" i="1" s="1"/>
  <c r="AI57" i="1" s="1"/>
  <c r="O58" i="1"/>
  <c r="Y58" i="1" s="1"/>
  <c r="AI58" i="1" s="1"/>
  <c r="O59" i="1"/>
  <c r="Y59" i="1" s="1"/>
  <c r="AI59" i="1" s="1"/>
  <c r="O60" i="1"/>
  <c r="Y60" i="1" s="1"/>
  <c r="AI60" i="1" s="1"/>
  <c r="O61" i="1"/>
  <c r="Y61" i="1" s="1"/>
  <c r="AI61" i="1" s="1"/>
  <c r="O62" i="1"/>
  <c r="Y62" i="1" s="1"/>
  <c r="AI62" i="1" s="1"/>
  <c r="O63" i="1"/>
  <c r="Y63" i="1" s="1"/>
  <c r="AI63" i="1" s="1"/>
  <c r="O64" i="1"/>
  <c r="O65" i="1"/>
  <c r="Y65" i="1" s="1"/>
  <c r="AI65" i="1" s="1"/>
  <c r="O66" i="1"/>
  <c r="Y66" i="1" s="1"/>
  <c r="AI66" i="1" s="1"/>
  <c r="O67" i="1"/>
  <c r="Y67" i="1" s="1"/>
  <c r="AI67" i="1" s="1"/>
  <c r="O68" i="1"/>
  <c r="Y68" i="1" s="1"/>
  <c r="AI68" i="1" s="1"/>
  <c r="O69" i="1"/>
  <c r="Y69" i="1" s="1"/>
  <c r="AI69" i="1" s="1"/>
  <c r="O70" i="1"/>
  <c r="Y70" i="1" s="1"/>
  <c r="AI70" i="1" s="1"/>
  <c r="O71" i="1"/>
  <c r="Y71" i="1" s="1"/>
  <c r="AI71" i="1" s="1"/>
  <c r="O72" i="1"/>
  <c r="Y72" i="1" s="1"/>
  <c r="AI72" i="1" s="1"/>
  <c r="O73" i="1"/>
  <c r="Y73" i="1" s="1"/>
  <c r="AI73" i="1" s="1"/>
  <c r="O74" i="1"/>
  <c r="Y74" i="1" s="1"/>
  <c r="AI74" i="1" s="1"/>
  <c r="O75" i="1"/>
  <c r="Y75" i="1" s="1"/>
  <c r="AI75" i="1" s="1"/>
  <c r="O76" i="1"/>
  <c r="Y76" i="1" s="1"/>
  <c r="AI76" i="1" s="1"/>
  <c r="O77" i="1"/>
  <c r="Y77" i="1" s="1"/>
  <c r="AI77" i="1" s="1"/>
  <c r="O78" i="1"/>
  <c r="Y78" i="1" s="1"/>
  <c r="AI78" i="1" s="1"/>
  <c r="O79" i="1"/>
  <c r="Y79" i="1" s="1"/>
  <c r="AI79" i="1" s="1"/>
  <c r="O80" i="1"/>
  <c r="O81" i="1"/>
  <c r="Y81" i="1" s="1"/>
  <c r="AI81" i="1" s="1"/>
  <c r="O82" i="1"/>
  <c r="Y82" i="1" s="1"/>
  <c r="AI82" i="1" s="1"/>
  <c r="O83" i="1"/>
  <c r="Y83" i="1" s="1"/>
  <c r="AI83" i="1" s="1"/>
  <c r="O84" i="1"/>
  <c r="Y84" i="1" s="1"/>
  <c r="AI84" i="1" s="1"/>
  <c r="O85" i="1"/>
  <c r="Y85" i="1" s="1"/>
  <c r="AI85" i="1" s="1"/>
  <c r="O86" i="1"/>
  <c r="Y86" i="1" s="1"/>
  <c r="AI86" i="1" s="1"/>
  <c r="O87" i="1"/>
  <c r="Y87" i="1" s="1"/>
  <c r="AI87" i="1" s="1"/>
  <c r="O88" i="1"/>
  <c r="Y88" i="1" s="1"/>
  <c r="AI88" i="1" s="1"/>
  <c r="O89" i="1"/>
  <c r="Y89" i="1" s="1"/>
  <c r="AI89" i="1" s="1"/>
  <c r="O90" i="1"/>
  <c r="Y90" i="1" s="1"/>
  <c r="AI90" i="1" s="1"/>
  <c r="O91" i="1"/>
  <c r="Y91" i="1" s="1"/>
  <c r="AI91" i="1" s="1"/>
  <c r="O92" i="1"/>
  <c r="Y92" i="1" s="1"/>
  <c r="AI92" i="1" s="1"/>
  <c r="O93" i="1"/>
  <c r="Y93" i="1" s="1"/>
  <c r="AI93" i="1" s="1"/>
  <c r="O94" i="1"/>
  <c r="Y94" i="1" s="1"/>
  <c r="AI94" i="1" s="1"/>
  <c r="O95" i="1"/>
  <c r="Y95" i="1" s="1"/>
  <c r="AI95" i="1" s="1"/>
  <c r="O96" i="1"/>
  <c r="O97" i="1"/>
  <c r="Y97" i="1" s="1"/>
  <c r="AI97" i="1" s="1"/>
  <c r="O98" i="1"/>
  <c r="Y98" i="1" s="1"/>
  <c r="AI98" i="1" s="1"/>
  <c r="O99" i="1"/>
  <c r="Y99" i="1" s="1"/>
  <c r="AI99" i="1" s="1"/>
  <c r="O100" i="1"/>
  <c r="Y100" i="1" s="1"/>
  <c r="AI100" i="1" s="1"/>
  <c r="O101" i="1"/>
  <c r="Y101" i="1" s="1"/>
  <c r="AI101" i="1" s="1"/>
  <c r="O102" i="1"/>
  <c r="Y102" i="1" s="1"/>
  <c r="AI102" i="1" s="1"/>
  <c r="O103" i="1"/>
  <c r="Y103" i="1" s="1"/>
  <c r="AI103" i="1" s="1"/>
  <c r="O104" i="1"/>
  <c r="Y104" i="1" s="1"/>
  <c r="AI104" i="1" s="1"/>
  <c r="O105" i="1"/>
  <c r="Y105" i="1" s="1"/>
  <c r="AI105" i="1" s="1"/>
  <c r="O106" i="1"/>
  <c r="Y106" i="1" s="1"/>
  <c r="AI106" i="1" s="1"/>
  <c r="O107" i="1"/>
  <c r="Y107" i="1" s="1"/>
  <c r="AI107" i="1" s="1"/>
  <c r="O108" i="1"/>
  <c r="Y108" i="1" s="1"/>
  <c r="AI108" i="1" s="1"/>
  <c r="O109" i="1"/>
  <c r="Y109" i="1" s="1"/>
  <c r="AI109" i="1" s="1"/>
  <c r="O110" i="1"/>
  <c r="Y110" i="1" s="1"/>
  <c r="AI110" i="1" s="1"/>
  <c r="O111" i="1"/>
  <c r="Y111" i="1" s="1"/>
  <c r="AI111" i="1" s="1"/>
  <c r="O112" i="1"/>
  <c r="O113" i="1"/>
  <c r="Y113" i="1" s="1"/>
  <c r="AI113" i="1" s="1"/>
  <c r="O114" i="1"/>
  <c r="Y114" i="1" s="1"/>
  <c r="AI114" i="1" s="1"/>
  <c r="O115" i="1"/>
  <c r="Y115" i="1" s="1"/>
  <c r="AI115" i="1" s="1"/>
  <c r="O116" i="1"/>
  <c r="Y116" i="1" s="1"/>
  <c r="AI116" i="1" s="1"/>
  <c r="O117" i="1"/>
  <c r="Y117" i="1" s="1"/>
  <c r="AI117" i="1" s="1"/>
  <c r="O118" i="1"/>
  <c r="Y118" i="1" s="1"/>
  <c r="AI118" i="1" s="1"/>
  <c r="O119" i="1"/>
  <c r="Y119" i="1" s="1"/>
  <c r="AI119" i="1" s="1"/>
  <c r="O120" i="1"/>
  <c r="Y120" i="1" s="1"/>
  <c r="AI120" i="1" s="1"/>
  <c r="O121" i="1"/>
  <c r="Y121" i="1" s="1"/>
  <c r="AI121" i="1" s="1"/>
  <c r="O122" i="1"/>
  <c r="Y122" i="1" s="1"/>
  <c r="AI122" i="1" s="1"/>
  <c r="O123" i="1"/>
  <c r="Y123" i="1" s="1"/>
  <c r="AI123" i="1" s="1"/>
  <c r="O124" i="1"/>
  <c r="Y124" i="1" s="1"/>
  <c r="AI124" i="1" s="1"/>
  <c r="O125" i="1"/>
  <c r="Y125" i="1" s="1"/>
  <c r="AI125" i="1" s="1"/>
  <c r="O126" i="1"/>
  <c r="Y126" i="1" s="1"/>
  <c r="AI126" i="1" s="1"/>
  <c r="O127" i="1"/>
  <c r="Y127" i="1" s="1"/>
  <c r="AI127" i="1" s="1"/>
  <c r="O128" i="1"/>
  <c r="O129" i="1"/>
  <c r="Y129" i="1" s="1"/>
  <c r="AI129" i="1" s="1"/>
  <c r="O130" i="1"/>
  <c r="Y130" i="1" s="1"/>
  <c r="AI130" i="1" s="1"/>
  <c r="O131" i="1"/>
  <c r="Y131" i="1" s="1"/>
  <c r="AI131" i="1" s="1"/>
  <c r="O132" i="1"/>
  <c r="Y132" i="1" s="1"/>
  <c r="AI132" i="1" s="1"/>
  <c r="O133" i="1"/>
  <c r="Y133" i="1" s="1"/>
  <c r="AI133" i="1" s="1"/>
  <c r="O134" i="1"/>
  <c r="Y134" i="1" s="1"/>
  <c r="AI134" i="1" s="1"/>
  <c r="O135" i="1"/>
  <c r="Y135" i="1" s="1"/>
  <c r="AI135" i="1" s="1"/>
  <c r="O136" i="1"/>
  <c r="Y136" i="1" s="1"/>
  <c r="AI136" i="1" s="1"/>
  <c r="O137" i="1"/>
  <c r="Y137" i="1" s="1"/>
  <c r="AI137" i="1" s="1"/>
  <c r="O138" i="1"/>
  <c r="Y138" i="1" s="1"/>
  <c r="AI138" i="1" s="1"/>
  <c r="O139" i="1"/>
  <c r="Y139" i="1" s="1"/>
  <c r="AI139" i="1" s="1"/>
  <c r="O140" i="1"/>
  <c r="Y140" i="1" s="1"/>
  <c r="AI140" i="1" s="1"/>
  <c r="O141" i="1"/>
  <c r="Y141" i="1" s="1"/>
  <c r="AI141" i="1" s="1"/>
  <c r="O142" i="1"/>
  <c r="Y142" i="1" s="1"/>
  <c r="AI142" i="1" s="1"/>
  <c r="O143" i="1"/>
  <c r="Y143" i="1" s="1"/>
  <c r="AI143" i="1" s="1"/>
  <c r="O144" i="1"/>
  <c r="O145" i="1"/>
  <c r="Y145" i="1" s="1"/>
  <c r="AI145" i="1" s="1"/>
  <c r="O146" i="1"/>
  <c r="Y146" i="1" s="1"/>
  <c r="AI146" i="1" s="1"/>
  <c r="O147" i="1"/>
  <c r="Y147" i="1" s="1"/>
  <c r="AI147" i="1" s="1"/>
  <c r="O148" i="1"/>
  <c r="Y148" i="1" s="1"/>
  <c r="AI148" i="1" s="1"/>
  <c r="O149" i="1"/>
  <c r="Y149" i="1" s="1"/>
  <c r="AI149" i="1" s="1"/>
  <c r="O150" i="1"/>
  <c r="Y150" i="1" s="1"/>
  <c r="AI150" i="1" s="1"/>
  <c r="O151" i="1"/>
  <c r="Y151" i="1" s="1"/>
  <c r="AI151" i="1" s="1"/>
  <c r="O152" i="1"/>
  <c r="Y152" i="1" s="1"/>
  <c r="AI152" i="1" s="1"/>
  <c r="O153" i="1"/>
  <c r="Y153" i="1" s="1"/>
  <c r="AI153" i="1" s="1"/>
  <c r="O154" i="1"/>
  <c r="Y154" i="1" s="1"/>
  <c r="AI154" i="1" s="1"/>
  <c r="O155" i="1"/>
  <c r="Y155" i="1" s="1"/>
  <c r="AI155" i="1" s="1"/>
  <c r="O156" i="1"/>
  <c r="Y156" i="1" s="1"/>
  <c r="AI156" i="1" s="1"/>
  <c r="O157" i="1"/>
  <c r="Y157" i="1" s="1"/>
  <c r="AI157" i="1" s="1"/>
  <c r="O158" i="1"/>
  <c r="Y158" i="1" s="1"/>
  <c r="AI158" i="1" s="1"/>
  <c r="O159" i="1"/>
  <c r="Y159" i="1" s="1"/>
  <c r="AI159" i="1" s="1"/>
  <c r="O160" i="1"/>
  <c r="O161" i="1"/>
  <c r="Y161" i="1" s="1"/>
  <c r="AI161" i="1" s="1"/>
  <c r="O162" i="1"/>
  <c r="Y162" i="1" s="1"/>
  <c r="AI162" i="1" s="1"/>
  <c r="O163" i="1"/>
  <c r="Y163" i="1" s="1"/>
  <c r="AI163" i="1" s="1"/>
  <c r="O164" i="1"/>
  <c r="Y164" i="1" s="1"/>
  <c r="AI164" i="1" s="1"/>
  <c r="O165" i="1"/>
  <c r="Y165" i="1" s="1"/>
  <c r="AI165" i="1" s="1"/>
  <c r="O166" i="1"/>
  <c r="Y166" i="1" s="1"/>
  <c r="AI166" i="1" s="1"/>
  <c r="O167" i="1"/>
  <c r="Y167" i="1" s="1"/>
  <c r="AI167" i="1" s="1"/>
  <c r="O168" i="1"/>
  <c r="Y168" i="1" s="1"/>
  <c r="AI168" i="1" s="1"/>
  <c r="O169" i="1"/>
  <c r="Y169" i="1" s="1"/>
  <c r="AI169" i="1" s="1"/>
  <c r="O170" i="1"/>
  <c r="Y170" i="1" s="1"/>
  <c r="AI170" i="1" s="1"/>
  <c r="O171" i="1"/>
  <c r="Y171" i="1" s="1"/>
  <c r="AI171" i="1" s="1"/>
  <c r="O172" i="1"/>
  <c r="Y172" i="1" s="1"/>
  <c r="AI172" i="1" s="1"/>
  <c r="O173" i="1"/>
  <c r="Y173" i="1" s="1"/>
  <c r="AI173" i="1" s="1"/>
  <c r="O174" i="1"/>
  <c r="Y174" i="1" s="1"/>
  <c r="AI174" i="1" s="1"/>
  <c r="O175" i="1"/>
  <c r="Y175" i="1" s="1"/>
  <c r="AI175" i="1" s="1"/>
  <c r="O176" i="1"/>
  <c r="O177" i="1"/>
  <c r="Y177" i="1" s="1"/>
  <c r="AI177" i="1" s="1"/>
  <c r="O178" i="1"/>
  <c r="Y178" i="1" s="1"/>
  <c r="AI178" i="1" s="1"/>
  <c r="O179" i="1"/>
  <c r="Y179" i="1" s="1"/>
  <c r="AI179" i="1" s="1"/>
  <c r="O180" i="1"/>
  <c r="Y180" i="1" s="1"/>
  <c r="AI180" i="1" s="1"/>
  <c r="O181" i="1"/>
  <c r="Y181" i="1" s="1"/>
  <c r="AI181" i="1" s="1"/>
  <c r="O182" i="1"/>
  <c r="Y182" i="1" s="1"/>
  <c r="AI182" i="1" s="1"/>
  <c r="O183" i="1"/>
  <c r="Y183" i="1" s="1"/>
  <c r="AI183" i="1" s="1"/>
  <c r="O184" i="1"/>
  <c r="Y184" i="1" s="1"/>
  <c r="AI184" i="1" s="1"/>
  <c r="O185" i="1"/>
  <c r="Y185" i="1" s="1"/>
  <c r="AI185" i="1" s="1"/>
  <c r="O186" i="1"/>
  <c r="Y186" i="1" s="1"/>
  <c r="AI186" i="1" s="1"/>
  <c r="O187" i="1"/>
  <c r="Y187" i="1" s="1"/>
  <c r="AI187" i="1" s="1"/>
  <c r="O188" i="1"/>
  <c r="Y188" i="1" s="1"/>
  <c r="AI188" i="1" s="1"/>
  <c r="O189" i="1"/>
  <c r="Y189" i="1" s="1"/>
  <c r="AI189" i="1" s="1"/>
  <c r="O190" i="1"/>
  <c r="Y190" i="1" s="1"/>
  <c r="AI190" i="1" s="1"/>
  <c r="O191" i="1"/>
  <c r="Y191" i="1" s="1"/>
  <c r="AI191" i="1" s="1"/>
  <c r="O192" i="1"/>
  <c r="O193" i="1"/>
  <c r="Y193" i="1" s="1"/>
  <c r="AI193" i="1" s="1"/>
  <c r="O194" i="1"/>
  <c r="Y194" i="1" s="1"/>
  <c r="AI194" i="1" s="1"/>
  <c r="O195" i="1"/>
  <c r="Y195" i="1" s="1"/>
  <c r="AI195" i="1" s="1"/>
  <c r="O196" i="1"/>
  <c r="Y196" i="1" s="1"/>
  <c r="AI196" i="1" s="1"/>
  <c r="O197" i="1"/>
  <c r="Y197" i="1" s="1"/>
  <c r="AI197" i="1" s="1"/>
  <c r="O198" i="1"/>
  <c r="Y198" i="1" s="1"/>
  <c r="AI198" i="1" s="1"/>
  <c r="O199" i="1"/>
  <c r="Y199" i="1" s="1"/>
  <c r="AI199" i="1" s="1"/>
  <c r="O200" i="1"/>
  <c r="Y200" i="1" s="1"/>
  <c r="AI200" i="1" s="1"/>
  <c r="O201" i="1"/>
  <c r="Y201" i="1" s="1"/>
  <c r="AI201" i="1" s="1"/>
  <c r="O202" i="1"/>
  <c r="Y202" i="1" s="1"/>
  <c r="AI202" i="1" s="1"/>
  <c r="O203" i="1"/>
  <c r="Y203" i="1" s="1"/>
  <c r="AI203" i="1" s="1"/>
  <c r="O204" i="1"/>
  <c r="Y204" i="1" s="1"/>
  <c r="AI204" i="1" s="1"/>
  <c r="O205" i="1"/>
  <c r="Y205" i="1" s="1"/>
  <c r="AI205" i="1" s="1"/>
  <c r="O206" i="1"/>
  <c r="Y206" i="1" s="1"/>
  <c r="AI206" i="1" s="1"/>
  <c r="O207" i="1"/>
  <c r="Y207" i="1" s="1"/>
  <c r="AI207" i="1" s="1"/>
  <c r="O208" i="1"/>
  <c r="O209" i="1"/>
  <c r="Y209" i="1" s="1"/>
  <c r="AI209" i="1" s="1"/>
  <c r="O210" i="1"/>
  <c r="Y210" i="1" s="1"/>
  <c r="AI210" i="1" s="1"/>
  <c r="O211" i="1"/>
  <c r="Y211" i="1" s="1"/>
  <c r="AI211" i="1" s="1"/>
  <c r="O212" i="1"/>
  <c r="Y212" i="1" s="1"/>
  <c r="AI212" i="1" s="1"/>
  <c r="O213" i="1"/>
  <c r="Y213" i="1" s="1"/>
  <c r="AI213" i="1" s="1"/>
  <c r="O214" i="1"/>
  <c r="Y214" i="1" s="1"/>
  <c r="AI214" i="1" s="1"/>
  <c r="O215" i="1"/>
  <c r="Y215" i="1" s="1"/>
  <c r="AI215" i="1" s="1"/>
  <c r="O216" i="1"/>
  <c r="Y216" i="1" s="1"/>
  <c r="AI216" i="1" s="1"/>
  <c r="O217" i="1"/>
  <c r="Y217" i="1" s="1"/>
  <c r="AI217" i="1" s="1"/>
  <c r="O218" i="1"/>
  <c r="Y218" i="1" s="1"/>
  <c r="AI218" i="1" s="1"/>
  <c r="O219" i="1"/>
  <c r="Y219" i="1" s="1"/>
  <c r="AI219" i="1" s="1"/>
  <c r="O220" i="1"/>
  <c r="Y220" i="1" s="1"/>
  <c r="AI220" i="1" s="1"/>
  <c r="O221" i="1"/>
  <c r="Y221" i="1" s="1"/>
  <c r="AI221" i="1" s="1"/>
  <c r="O222" i="1"/>
  <c r="Y222" i="1" s="1"/>
  <c r="AI222" i="1" s="1"/>
  <c r="O223" i="1"/>
  <c r="Y223" i="1" s="1"/>
  <c r="AI223" i="1" s="1"/>
  <c r="O224" i="1"/>
  <c r="O225" i="1"/>
  <c r="Y225" i="1" s="1"/>
  <c r="AI225" i="1" s="1"/>
  <c r="O226" i="1"/>
  <c r="Y226" i="1" s="1"/>
  <c r="AI226" i="1" s="1"/>
  <c r="O227" i="1"/>
  <c r="Y227" i="1" s="1"/>
  <c r="AI227" i="1" s="1"/>
  <c r="O228" i="1"/>
  <c r="Y228" i="1" s="1"/>
  <c r="AI228" i="1" s="1"/>
  <c r="O229" i="1"/>
  <c r="Y229" i="1" s="1"/>
  <c r="AI229" i="1" s="1"/>
  <c r="O230" i="1"/>
  <c r="Y230" i="1" s="1"/>
  <c r="AI230" i="1" s="1"/>
  <c r="O231" i="1"/>
  <c r="Y231" i="1" s="1"/>
  <c r="AI231" i="1" s="1"/>
  <c r="O232" i="1"/>
  <c r="Y232" i="1" s="1"/>
  <c r="AI232" i="1" s="1"/>
  <c r="O233" i="1"/>
  <c r="Y233" i="1" s="1"/>
  <c r="AI233" i="1" s="1"/>
  <c r="O234" i="1"/>
  <c r="Y234" i="1" s="1"/>
  <c r="AI234" i="1" s="1"/>
  <c r="O235" i="1"/>
  <c r="Y235" i="1" s="1"/>
  <c r="AI235" i="1" s="1"/>
  <c r="O236" i="1"/>
  <c r="Y236" i="1" s="1"/>
  <c r="AI236" i="1" s="1"/>
  <c r="O237" i="1"/>
  <c r="Y237" i="1" s="1"/>
  <c r="AI237" i="1" s="1"/>
  <c r="O238" i="1"/>
  <c r="Y238" i="1" s="1"/>
  <c r="AI238" i="1" s="1"/>
  <c r="O239" i="1"/>
  <c r="Y239" i="1" s="1"/>
  <c r="AI239" i="1" s="1"/>
  <c r="O240" i="1"/>
  <c r="O241" i="1"/>
  <c r="Y241" i="1" s="1"/>
  <c r="AI241" i="1" s="1"/>
  <c r="O242" i="1"/>
  <c r="Y242" i="1" s="1"/>
  <c r="AI242" i="1" s="1"/>
  <c r="O243" i="1"/>
  <c r="Y243" i="1" s="1"/>
  <c r="AI243" i="1" s="1"/>
  <c r="O244" i="1"/>
  <c r="Y244" i="1" s="1"/>
  <c r="AI244" i="1" s="1"/>
  <c r="O245" i="1"/>
  <c r="Y245" i="1" s="1"/>
  <c r="AI245" i="1" s="1"/>
  <c r="O246" i="1"/>
  <c r="Y246" i="1" s="1"/>
  <c r="AI246" i="1" s="1"/>
  <c r="O247" i="1"/>
  <c r="Y247" i="1" s="1"/>
  <c r="AI247" i="1" s="1"/>
  <c r="O248" i="1"/>
  <c r="Y248" i="1" s="1"/>
  <c r="AI248" i="1" s="1"/>
  <c r="O249" i="1"/>
  <c r="Y249" i="1" s="1"/>
  <c r="AI249" i="1" s="1"/>
  <c r="O250" i="1"/>
  <c r="Y250" i="1" s="1"/>
  <c r="AI250" i="1" s="1"/>
  <c r="O251" i="1"/>
  <c r="Y251" i="1" s="1"/>
  <c r="AI251" i="1" s="1"/>
  <c r="O252" i="1"/>
  <c r="Y252" i="1" s="1"/>
  <c r="AI252" i="1" s="1"/>
  <c r="O253" i="1"/>
  <c r="Y253" i="1" s="1"/>
  <c r="AI253" i="1" s="1"/>
  <c r="O254" i="1"/>
  <c r="Y254" i="1" s="1"/>
  <c r="AI254" i="1" s="1"/>
  <c r="O255" i="1"/>
  <c r="Y255" i="1" s="1"/>
  <c r="AI255" i="1" s="1"/>
  <c r="O256" i="1"/>
  <c r="O257" i="1"/>
  <c r="Y257" i="1" s="1"/>
  <c r="AI257" i="1" s="1"/>
  <c r="O258" i="1"/>
  <c r="Y258" i="1" s="1"/>
  <c r="AI258" i="1" s="1"/>
  <c r="O259" i="1"/>
  <c r="Y259" i="1" s="1"/>
  <c r="AI259" i="1" s="1"/>
  <c r="O260" i="1"/>
  <c r="Y260" i="1" s="1"/>
  <c r="AI260" i="1" s="1"/>
  <c r="O261" i="1"/>
  <c r="Y261" i="1" s="1"/>
  <c r="AI261" i="1" s="1"/>
  <c r="O262" i="1"/>
  <c r="Y262" i="1" s="1"/>
  <c r="AI262" i="1" s="1"/>
  <c r="O263" i="1"/>
  <c r="Y263" i="1" s="1"/>
  <c r="AI263" i="1" s="1"/>
  <c r="O264" i="1"/>
  <c r="Y264" i="1" s="1"/>
  <c r="AI264" i="1" s="1"/>
  <c r="O265" i="1"/>
  <c r="Y265" i="1" s="1"/>
  <c r="AI265" i="1" s="1"/>
  <c r="O266" i="1"/>
  <c r="Y266" i="1" s="1"/>
  <c r="AI266" i="1" s="1"/>
  <c r="O267" i="1"/>
  <c r="Y267" i="1" s="1"/>
  <c r="AI267" i="1" s="1"/>
  <c r="O268" i="1"/>
  <c r="Y268" i="1" s="1"/>
  <c r="AI268" i="1" s="1"/>
  <c r="O269" i="1"/>
  <c r="Y269" i="1" s="1"/>
  <c r="AI269" i="1" s="1"/>
  <c r="O270" i="1"/>
  <c r="Y270" i="1" s="1"/>
  <c r="AI270" i="1" s="1"/>
  <c r="O271" i="1"/>
  <c r="Y271" i="1" s="1"/>
  <c r="AI271" i="1" s="1"/>
  <c r="O272" i="1"/>
  <c r="O273" i="1"/>
  <c r="Y273" i="1" s="1"/>
  <c r="AI273" i="1" s="1"/>
  <c r="O274" i="1"/>
  <c r="Y274" i="1" s="1"/>
  <c r="AI274" i="1" s="1"/>
  <c r="O275" i="1"/>
  <c r="Y275" i="1" s="1"/>
  <c r="AI275" i="1" s="1"/>
  <c r="O276" i="1"/>
  <c r="Y276" i="1" s="1"/>
  <c r="AI276" i="1" s="1"/>
  <c r="O277" i="1"/>
  <c r="Y277" i="1" s="1"/>
  <c r="AI277" i="1" s="1"/>
  <c r="O278" i="1"/>
  <c r="Y278" i="1" s="1"/>
  <c r="AI278" i="1" s="1"/>
  <c r="O279" i="1"/>
  <c r="Y279" i="1" s="1"/>
  <c r="AI279" i="1" s="1"/>
  <c r="O280" i="1"/>
  <c r="Y280" i="1" s="1"/>
  <c r="AI280" i="1" s="1"/>
  <c r="O281" i="1"/>
  <c r="Y281" i="1" s="1"/>
  <c r="AI281" i="1" s="1"/>
  <c r="O282" i="1"/>
  <c r="Y282" i="1" s="1"/>
  <c r="AI282" i="1" s="1"/>
  <c r="O283" i="1"/>
  <c r="Y283" i="1" s="1"/>
  <c r="AI283" i="1" s="1"/>
  <c r="O284" i="1"/>
  <c r="Y284" i="1" s="1"/>
  <c r="AI284" i="1" s="1"/>
  <c r="O285" i="1"/>
  <c r="Y285" i="1" s="1"/>
  <c r="AI285" i="1" s="1"/>
  <c r="O286" i="1"/>
  <c r="Y286" i="1" s="1"/>
  <c r="AI286" i="1" s="1"/>
  <c r="O287" i="1"/>
  <c r="Y287" i="1" s="1"/>
  <c r="AI287" i="1" s="1"/>
  <c r="O288" i="1"/>
  <c r="O289" i="1"/>
  <c r="Y289" i="1" s="1"/>
  <c r="AI289" i="1" s="1"/>
  <c r="O290" i="1"/>
  <c r="Y290" i="1" s="1"/>
  <c r="AI290" i="1" s="1"/>
  <c r="O291" i="1"/>
  <c r="Y291" i="1" s="1"/>
  <c r="AI291" i="1" s="1"/>
  <c r="O292" i="1"/>
  <c r="Y292" i="1" s="1"/>
  <c r="AI292" i="1" s="1"/>
  <c r="O293" i="1"/>
  <c r="Y293" i="1" s="1"/>
  <c r="AI293" i="1" s="1"/>
  <c r="O294" i="1"/>
  <c r="Y294" i="1" s="1"/>
  <c r="AI294" i="1" s="1"/>
  <c r="O295" i="1"/>
  <c r="Y295" i="1" s="1"/>
  <c r="AI295" i="1" s="1"/>
  <c r="O296" i="1"/>
  <c r="Y296" i="1" s="1"/>
  <c r="AI296" i="1" s="1"/>
  <c r="O297" i="1"/>
  <c r="Y297" i="1" s="1"/>
  <c r="AI297" i="1" s="1"/>
  <c r="O298" i="1"/>
  <c r="Y298" i="1" s="1"/>
  <c r="AI298" i="1" s="1"/>
  <c r="O299" i="1"/>
  <c r="Y299" i="1" s="1"/>
  <c r="AI299" i="1" s="1"/>
  <c r="O300" i="1"/>
  <c r="Y300" i="1" s="1"/>
  <c r="AI300" i="1" s="1"/>
  <c r="O301" i="1"/>
  <c r="Y301" i="1" s="1"/>
  <c r="AI301" i="1" s="1"/>
  <c r="O302" i="1"/>
  <c r="Y302" i="1" s="1"/>
  <c r="AI302" i="1" s="1"/>
  <c r="O303" i="1"/>
  <c r="Y303" i="1" s="1"/>
  <c r="AI303" i="1" s="1"/>
  <c r="O304" i="1"/>
  <c r="O305" i="1"/>
  <c r="Y305" i="1" s="1"/>
  <c r="AI305" i="1" s="1"/>
  <c r="O306" i="1"/>
  <c r="Y306" i="1" s="1"/>
  <c r="AI306" i="1" s="1"/>
  <c r="O307" i="1"/>
  <c r="Y307" i="1" s="1"/>
  <c r="AI307" i="1" s="1"/>
  <c r="O308" i="1"/>
  <c r="Y308" i="1" s="1"/>
  <c r="AI308" i="1" s="1"/>
  <c r="O309" i="1"/>
  <c r="Y309" i="1" s="1"/>
  <c r="AI309" i="1" s="1"/>
  <c r="O310" i="1"/>
  <c r="Y310" i="1" s="1"/>
  <c r="AI310" i="1" s="1"/>
  <c r="O311" i="1"/>
  <c r="Y311" i="1" s="1"/>
  <c r="AI311" i="1" s="1"/>
  <c r="O312" i="1"/>
  <c r="Y312" i="1" s="1"/>
  <c r="AI312" i="1" s="1"/>
  <c r="O313" i="1"/>
  <c r="Y313" i="1" s="1"/>
  <c r="AI313" i="1" s="1"/>
  <c r="O314" i="1"/>
  <c r="Y314" i="1" s="1"/>
  <c r="AI314" i="1" s="1"/>
  <c r="O315" i="1"/>
  <c r="Y315" i="1" s="1"/>
  <c r="AI315" i="1" s="1"/>
  <c r="O316" i="1"/>
  <c r="Y316" i="1" s="1"/>
  <c r="AI316" i="1" s="1"/>
  <c r="O317" i="1"/>
  <c r="Y317" i="1" s="1"/>
  <c r="AI317" i="1" s="1"/>
  <c r="O318" i="1"/>
  <c r="Y318" i="1" s="1"/>
  <c r="AI318" i="1" s="1"/>
  <c r="O319" i="1"/>
  <c r="Y319" i="1" s="1"/>
  <c r="AI319" i="1" s="1"/>
  <c r="O320" i="1"/>
  <c r="O321" i="1"/>
  <c r="Y321" i="1" s="1"/>
  <c r="AI321" i="1" s="1"/>
  <c r="O322" i="1"/>
  <c r="Y322" i="1" s="1"/>
  <c r="AI322" i="1" s="1"/>
  <c r="O323" i="1"/>
  <c r="Y323" i="1" s="1"/>
  <c r="AI323" i="1" s="1"/>
  <c r="O324" i="1"/>
  <c r="Y324" i="1" s="1"/>
  <c r="AI324" i="1" s="1"/>
  <c r="O325" i="1"/>
  <c r="Y325" i="1" s="1"/>
  <c r="AI325" i="1" s="1"/>
  <c r="O326" i="1"/>
  <c r="Y326" i="1" s="1"/>
  <c r="AI326" i="1" s="1"/>
  <c r="O327" i="1"/>
  <c r="Y327" i="1" s="1"/>
  <c r="AI327" i="1" s="1"/>
  <c r="O328" i="1"/>
  <c r="Y328" i="1" s="1"/>
  <c r="AI328" i="1" s="1"/>
  <c r="O329" i="1"/>
  <c r="Y329" i="1" s="1"/>
  <c r="AI329" i="1" s="1"/>
  <c r="O330" i="1"/>
  <c r="Y330" i="1" s="1"/>
  <c r="AI330" i="1" s="1"/>
  <c r="O331" i="1"/>
  <c r="Y331" i="1" s="1"/>
  <c r="AI331" i="1" s="1"/>
  <c r="O332" i="1"/>
  <c r="Y332" i="1" s="1"/>
  <c r="AI332" i="1" s="1"/>
  <c r="O333" i="1"/>
  <c r="Y333" i="1" s="1"/>
  <c r="AI333" i="1" s="1"/>
  <c r="O334" i="1"/>
  <c r="Y334" i="1" s="1"/>
  <c r="AI334" i="1" s="1"/>
  <c r="O335" i="1"/>
  <c r="Y335" i="1" s="1"/>
  <c r="AI335" i="1" s="1"/>
  <c r="O336" i="1"/>
  <c r="O337" i="1"/>
  <c r="Y337" i="1" s="1"/>
  <c r="AI337" i="1" s="1"/>
  <c r="O338" i="1"/>
  <c r="Y338" i="1" s="1"/>
  <c r="AI338" i="1" s="1"/>
  <c r="O339" i="1"/>
  <c r="Y339" i="1" s="1"/>
  <c r="AI339" i="1" s="1"/>
  <c r="O340" i="1"/>
  <c r="Y340" i="1" s="1"/>
  <c r="AI340" i="1" s="1"/>
  <c r="O341" i="1"/>
  <c r="Y341" i="1" s="1"/>
  <c r="AI341" i="1" s="1"/>
  <c r="O342" i="1"/>
  <c r="Y342" i="1" s="1"/>
  <c r="AI342" i="1" s="1"/>
  <c r="O343" i="1"/>
  <c r="Y343" i="1" s="1"/>
  <c r="AI343" i="1" s="1"/>
  <c r="O344" i="1"/>
  <c r="Y344" i="1" s="1"/>
  <c r="AI344" i="1" s="1"/>
  <c r="O345" i="1"/>
  <c r="Y345" i="1" s="1"/>
  <c r="AI345" i="1" s="1"/>
  <c r="O346" i="1"/>
  <c r="Y346" i="1" s="1"/>
  <c r="AI346" i="1" s="1"/>
  <c r="O347" i="1"/>
  <c r="Y347" i="1" s="1"/>
  <c r="AI347" i="1" s="1"/>
  <c r="O348" i="1"/>
  <c r="Y348" i="1" s="1"/>
  <c r="AI348" i="1" s="1"/>
  <c r="O349" i="1"/>
  <c r="Y349" i="1" s="1"/>
  <c r="AI349" i="1" s="1"/>
  <c r="O350" i="1"/>
  <c r="Y350" i="1" s="1"/>
  <c r="AI350" i="1" s="1"/>
  <c r="O351" i="1"/>
  <c r="Y351" i="1" s="1"/>
  <c r="AI351" i="1" s="1"/>
  <c r="O352" i="1"/>
  <c r="O353" i="1"/>
  <c r="Y353" i="1" s="1"/>
  <c r="AI353" i="1" s="1"/>
  <c r="O354" i="1"/>
  <c r="Y354" i="1" s="1"/>
  <c r="AI354" i="1" s="1"/>
  <c r="O355" i="1"/>
  <c r="Y355" i="1" s="1"/>
  <c r="AI355" i="1" s="1"/>
  <c r="O356" i="1"/>
  <c r="Y356" i="1" s="1"/>
  <c r="AI356" i="1" s="1"/>
  <c r="O357" i="1"/>
  <c r="Y357" i="1" s="1"/>
  <c r="AI357" i="1" s="1"/>
  <c r="O358" i="1"/>
  <c r="Y358" i="1" s="1"/>
  <c r="AI358" i="1" s="1"/>
  <c r="O359" i="1"/>
  <c r="Y359" i="1" s="1"/>
  <c r="AI359" i="1" s="1"/>
  <c r="O360" i="1"/>
  <c r="Y360" i="1" s="1"/>
  <c r="AI360" i="1" s="1"/>
  <c r="O361" i="1"/>
  <c r="Y361" i="1" s="1"/>
  <c r="AI361" i="1" s="1"/>
  <c r="O362" i="1"/>
  <c r="Y362" i="1" s="1"/>
  <c r="AI362" i="1" s="1"/>
  <c r="O363" i="1"/>
  <c r="Y363" i="1" s="1"/>
  <c r="AI363" i="1" s="1"/>
  <c r="O364" i="1"/>
  <c r="Y364" i="1" s="1"/>
  <c r="AI364" i="1" s="1"/>
  <c r="O3" i="1"/>
  <c r="Y3" i="1" s="1"/>
  <c r="AI3" i="1" s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" i="1"/>
  <c r="B365" i="1"/>
  <c r="D365" i="1" l="1"/>
</calcChain>
</file>

<file path=xl/sharedStrings.xml><?xml version="1.0" encoding="utf-8"?>
<sst xmlns="http://schemas.openxmlformats.org/spreadsheetml/2006/main" count="36" uniqueCount="9">
  <si>
    <t>time</t>
  </si>
  <si>
    <t>back</t>
  </si>
  <si>
    <t>unbleach</t>
  </si>
  <si>
    <t>un-back</t>
  </si>
  <si>
    <t>FRAP</t>
  </si>
  <si>
    <t>FRAP-back</t>
  </si>
  <si>
    <t>FRAP/(un-b)</t>
  </si>
  <si>
    <t>x/max</t>
  </si>
  <si>
    <t>x-min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</si>
</sst>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6A077-FEB9-4268-B883-D05FD4569C9B}">
  <dimension ref="A1:BB374"/>
  <sheetViews>
    <sheetView tabSelected="1" zoomScale="85" zoomScaleNormal="85" workbookViewId="0">
      <selection activeCell="BB1" sqref="BB1"/>
    </sheetView>
  </sheetViews>
  <sheetFormatPr defaultRowHeight="14.4" x14ac:dyDescent="0.3"/>
  <cols>
    <col min="1" max="27" width="8.88671875" style="1"/>
    <col min="29" max="16384" width="8.88671875" style="1"/>
  </cols>
  <sheetData>
    <row r="1" spans="1:54" ht="13.8" x14ac:dyDescent="0.3">
      <c r="E1" s="1" t="s">
        <v>4</v>
      </c>
      <c r="O1" s="1" t="s">
        <v>5</v>
      </c>
      <c r="Y1" s="1" t="s">
        <v>6</v>
      </c>
      <c r="AB1" s="1"/>
      <c r="AI1" s="1" t="s">
        <v>8</v>
      </c>
      <c r="AS1" s="1" t="s">
        <v>7</v>
      </c>
    </row>
    <row r="2" spans="1:54" ht="13.8" x14ac:dyDescent="0.3">
      <c r="A2" s="2" t="s">
        <v>0</v>
      </c>
      <c r="B2" s="2" t="s">
        <v>1</v>
      </c>
      <c r="C2" s="3" t="s">
        <v>2</v>
      </c>
      <c r="D2" s="2" t="s">
        <v>3</v>
      </c>
      <c r="E2" s="1">
        <v>1</v>
      </c>
      <c r="F2" s="1">
        <v>2</v>
      </c>
      <c r="G2" s="1">
        <v>3</v>
      </c>
      <c r="H2" s="1">
        <v>4</v>
      </c>
      <c r="I2" s="1">
        <v>5</v>
      </c>
      <c r="J2" s="1">
        <v>6</v>
      </c>
      <c r="K2" s="1">
        <v>7</v>
      </c>
      <c r="L2" s="1">
        <v>8</v>
      </c>
      <c r="M2" s="1">
        <v>9</v>
      </c>
      <c r="N2" s="2">
        <v>10</v>
      </c>
      <c r="O2" s="1">
        <v>1</v>
      </c>
      <c r="P2" s="1">
        <v>2</v>
      </c>
      <c r="Q2" s="1">
        <v>3</v>
      </c>
      <c r="R2" s="1">
        <v>4</v>
      </c>
      <c r="S2" s="1">
        <v>5</v>
      </c>
      <c r="T2" s="1">
        <v>6</v>
      </c>
      <c r="U2" s="1">
        <v>7</v>
      </c>
      <c r="V2" s="1">
        <v>8</v>
      </c>
      <c r="W2" s="1">
        <v>9</v>
      </c>
      <c r="X2" s="2">
        <v>10</v>
      </c>
      <c r="Y2" s="1">
        <v>1</v>
      </c>
      <c r="Z2" s="1">
        <v>2</v>
      </c>
      <c r="AA2" s="1">
        <v>3</v>
      </c>
      <c r="AB2" s="1">
        <v>4</v>
      </c>
      <c r="AC2" s="1">
        <v>5</v>
      </c>
      <c r="AD2" s="1">
        <v>6</v>
      </c>
      <c r="AE2" s="1">
        <v>7</v>
      </c>
      <c r="AF2" s="1">
        <v>8</v>
      </c>
      <c r="AG2" s="1">
        <v>9</v>
      </c>
      <c r="AH2" s="2">
        <v>10</v>
      </c>
      <c r="AI2" s="1">
        <v>1</v>
      </c>
      <c r="AJ2" s="1">
        <v>2</v>
      </c>
      <c r="AK2" s="1">
        <v>3</v>
      </c>
      <c r="AL2" s="1">
        <v>4</v>
      </c>
      <c r="AM2" s="1">
        <v>5</v>
      </c>
      <c r="AN2" s="1">
        <v>6</v>
      </c>
      <c r="AO2" s="1">
        <v>7</v>
      </c>
      <c r="AP2" s="1">
        <v>8</v>
      </c>
      <c r="AQ2" s="1">
        <v>9</v>
      </c>
      <c r="AR2" s="2">
        <v>10</v>
      </c>
      <c r="AS2" s="1">
        <v>1</v>
      </c>
      <c r="AT2" s="1">
        <v>2</v>
      </c>
      <c r="AU2" s="1">
        <v>3</v>
      </c>
      <c r="AV2" s="1">
        <v>4</v>
      </c>
      <c r="AW2" s="1">
        <v>5</v>
      </c>
      <c r="AX2" s="1">
        <v>6</v>
      </c>
      <c r="AY2" s="1">
        <v>7</v>
      </c>
      <c r="AZ2" s="1">
        <v>8</v>
      </c>
      <c r="BA2" s="1">
        <v>9</v>
      </c>
      <c r="BB2" s="1">
        <v>10</v>
      </c>
    </row>
    <row r="3" spans="1:54" ht="13.8" x14ac:dyDescent="0.3">
      <c r="A3" s="2">
        <v>0</v>
      </c>
      <c r="B3" s="2">
        <v>356.79899999999998</v>
      </c>
      <c r="C3" s="3">
        <v>825.9683</v>
      </c>
      <c r="D3" s="2">
        <f>C3-348.697148066298</f>
        <v>477.27115193370201</v>
      </c>
      <c r="E3" s="1">
        <v>2588.3989999999999</v>
      </c>
      <c r="F3" s="1">
        <v>1196.498</v>
      </c>
      <c r="G3" s="1">
        <v>932.64300000000003</v>
      </c>
      <c r="H3" s="1">
        <v>624.17399999999998</v>
      </c>
      <c r="I3" s="1">
        <v>1761.336</v>
      </c>
      <c r="J3" s="1">
        <v>1829.0350000000001</v>
      </c>
      <c r="K3" s="1">
        <v>1418.9939999999999</v>
      </c>
      <c r="L3" s="1">
        <v>974.50400000000002</v>
      </c>
      <c r="M3" s="1">
        <v>1044.26</v>
      </c>
      <c r="N3" s="2">
        <v>1032.598</v>
      </c>
      <c r="O3" s="1">
        <f>E3-348.697148066298</f>
        <v>2239.7018519337021</v>
      </c>
      <c r="P3" s="1">
        <f t="shared" ref="P3:X18" si="0">F3-348.697148066298</f>
        <v>847.80085193370201</v>
      </c>
      <c r="Q3" s="1">
        <f t="shared" si="0"/>
        <v>583.94585193370199</v>
      </c>
      <c r="R3" s="1">
        <f t="shared" si="0"/>
        <v>275.47685193370199</v>
      </c>
      <c r="S3" s="1">
        <f t="shared" si="0"/>
        <v>1412.638851933702</v>
      </c>
      <c r="T3" s="1">
        <f t="shared" si="0"/>
        <v>1480.337851933702</v>
      </c>
      <c r="U3" s="1">
        <f t="shared" si="0"/>
        <v>1070.2968519337019</v>
      </c>
      <c r="V3" s="1">
        <f t="shared" si="0"/>
        <v>625.80685193370209</v>
      </c>
      <c r="W3" s="1">
        <f t="shared" si="0"/>
        <v>695.56285193370195</v>
      </c>
      <c r="X3" s="2">
        <f t="shared" si="0"/>
        <v>683.90085193370192</v>
      </c>
      <c r="Y3" s="1">
        <f t="shared" ref="Y3:Y66" si="1">O3/504.701964917127</f>
        <v>4.4376721463754665</v>
      </c>
      <c r="Z3" s="1">
        <f t="shared" ref="Z3:AH18" si="2">P3/504.701964917127</f>
        <v>1.6798049361129643</v>
      </c>
      <c r="AA3" s="1">
        <f t="shared" si="2"/>
        <v>1.15701125124327</v>
      </c>
      <c r="AB3" s="1">
        <f t="shared" si="2"/>
        <v>0.54582084295815214</v>
      </c>
      <c r="AC3" s="1">
        <f t="shared" si="2"/>
        <v>2.7989565132080672</v>
      </c>
      <c r="AD3" s="1">
        <f t="shared" si="2"/>
        <v>2.9330931021375681</v>
      </c>
      <c r="AE3" s="1">
        <f t="shared" si="2"/>
        <v>2.1206512483252302</v>
      </c>
      <c r="AF3" s="1">
        <f t="shared" si="2"/>
        <v>1.2399532703156024</v>
      </c>
      <c r="AG3" s="1">
        <f t="shared" si="2"/>
        <v>1.3781655319053785</v>
      </c>
      <c r="AH3" s="2">
        <f t="shared" si="2"/>
        <v>1.3550588257487757</v>
      </c>
      <c r="AI3" s="1">
        <f>Y3-1.52043167111447</f>
        <v>2.9172404752609964</v>
      </c>
      <c r="AJ3" s="1">
        <f>Z3-0.748136282757889</f>
        <v>0.93166865335507532</v>
      </c>
      <c r="AK3" s="1">
        <f>AA3-0.205168315424936</f>
        <v>0.95184293581833401</v>
      </c>
      <c r="AL3" s="1">
        <f>AB3-0.128069348698326</f>
        <v>0.41775149425982616</v>
      </c>
      <c r="AM3" s="1">
        <f>AC3-0.948329678114673</f>
        <v>1.8506268350933941</v>
      </c>
      <c r="AN3" s="1">
        <f>AD3-0.907248007264819</f>
        <v>2.0258450948727491</v>
      </c>
      <c r="AO3" s="1">
        <f>AE3-1.12062145830277</f>
        <v>1.0000297900224602</v>
      </c>
      <c r="AP3" s="1">
        <f>AF3-0.260511868534713</f>
        <v>0.97944140178088945</v>
      </c>
      <c r="AQ3" s="1">
        <f>AG3-0.563373776403645</f>
        <v>0.81479175550173344</v>
      </c>
      <c r="AR3" s="2">
        <f>AH3-0.325124258156288</f>
        <v>1.0299345675924876</v>
      </c>
      <c r="AS3" s="1">
        <f>AI3/2.917240475261</f>
        <v>0.99999999999999878</v>
      </c>
      <c r="AT3" s="1">
        <f>AJ3/0.931668653355075</f>
        <v>1.0000000000000004</v>
      </c>
      <c r="AU3" s="1">
        <f>AK3/0.951842935818334</f>
        <v>1</v>
      </c>
      <c r="AV3" s="1">
        <f>AL3/0.417751494259826</f>
        <v>1.0000000000000004</v>
      </c>
      <c r="AW3" s="1">
        <f>AM3/1.85062683509339</f>
        <v>1.0000000000000022</v>
      </c>
      <c r="AX3" s="1">
        <f>AN3/2.02584509487275</f>
        <v>0.99999999999999956</v>
      </c>
      <c r="AY3" s="1">
        <f>AO3/1.00002979002246</f>
        <v>1.0000000000000002</v>
      </c>
      <c r="AZ3" s="1">
        <f>AP3/0.979441401780889</f>
        <v>1.0000000000000004</v>
      </c>
      <c r="BA3" s="1">
        <f>AQ3/0.814791755501733</f>
        <v>1.0000000000000004</v>
      </c>
      <c r="BB3" s="1">
        <f>AR3/1.02993456759249</f>
        <v>0.99999999999999767</v>
      </c>
    </row>
    <row r="4" spans="1:54" ht="13.8" x14ac:dyDescent="0.3">
      <c r="A4" s="2">
        <v>5.008</v>
      </c>
      <c r="B4" s="2">
        <v>348.07940000000002</v>
      </c>
      <c r="C4" s="3">
        <v>821.27980000000002</v>
      </c>
      <c r="D4" s="2">
        <f t="shared" ref="D4:D67" si="3">C4-348.697148066298</f>
        <v>472.58265193370204</v>
      </c>
      <c r="E4" s="1">
        <v>1119.357</v>
      </c>
      <c r="F4" s="1">
        <v>726.28300000000002</v>
      </c>
      <c r="G4" s="1">
        <v>453.80799999999999</v>
      </c>
      <c r="H4" s="1">
        <v>414.38600000000002</v>
      </c>
      <c r="I4" s="1">
        <v>827.97900000000004</v>
      </c>
      <c r="J4" s="1">
        <v>806.58699999999999</v>
      </c>
      <c r="K4" s="1">
        <v>914.27700000000004</v>
      </c>
      <c r="L4" s="1">
        <v>480.33600000000001</v>
      </c>
      <c r="M4" s="1">
        <v>635.85500000000002</v>
      </c>
      <c r="N4" s="2">
        <v>514.62300000000005</v>
      </c>
      <c r="O4" s="1">
        <f t="shared" ref="O4:O67" si="4">E4-348.697148066298</f>
        <v>770.65985193370193</v>
      </c>
      <c r="P4" s="1">
        <f t="shared" si="0"/>
        <v>377.58585193370203</v>
      </c>
      <c r="Q4" s="1">
        <f t="shared" si="0"/>
        <v>105.11085193370201</v>
      </c>
      <c r="R4" s="1">
        <f t="shared" si="0"/>
        <v>65.68885193370204</v>
      </c>
      <c r="S4" s="1">
        <f t="shared" si="0"/>
        <v>479.28185193370206</v>
      </c>
      <c r="T4" s="1">
        <f t="shared" si="0"/>
        <v>457.889851933702</v>
      </c>
      <c r="U4" s="1">
        <f t="shared" si="0"/>
        <v>565.579851933702</v>
      </c>
      <c r="V4" s="1">
        <f t="shared" si="0"/>
        <v>131.63885193370203</v>
      </c>
      <c r="W4" s="1">
        <f t="shared" si="0"/>
        <v>287.15785193370203</v>
      </c>
      <c r="X4" s="2">
        <f t="shared" si="0"/>
        <v>165.92585193370206</v>
      </c>
      <c r="Y4" s="1">
        <f t="shared" si="1"/>
        <v>1.5269602765668759</v>
      </c>
      <c r="Z4" s="1">
        <f t="shared" si="2"/>
        <v>0.74813628275788924</v>
      </c>
      <c r="AA4" s="1">
        <f t="shared" si="2"/>
        <v>0.20826321124182945</v>
      </c>
      <c r="AB4" s="1">
        <f t="shared" si="2"/>
        <v>0.13015374716143274</v>
      </c>
      <c r="AC4" s="1">
        <f t="shared" si="2"/>
        <v>0.94963341783779476</v>
      </c>
      <c r="AD4" s="1">
        <f t="shared" si="2"/>
        <v>0.90724800726481891</v>
      </c>
      <c r="AE4" s="1">
        <f t="shared" si="2"/>
        <v>1.1206214583027654</v>
      </c>
      <c r="AF4" s="1">
        <f t="shared" si="2"/>
        <v>0.26082492457765122</v>
      </c>
      <c r="AG4" s="1">
        <f t="shared" si="2"/>
        <v>0.56896519509460186</v>
      </c>
      <c r="AH4" s="2">
        <f t="shared" si="2"/>
        <v>0.32876006726256235</v>
      </c>
      <c r="AI4" s="1">
        <f t="shared" ref="AI4:AI67" si="5">Y4-1.52043167111447</f>
        <v>6.5286054524058557E-3</v>
      </c>
      <c r="AJ4" s="1">
        <f t="shared" ref="AJ4:AJ67" si="6">Z4-0.748136282757889</f>
        <v>0</v>
      </c>
      <c r="AK4" s="1">
        <f t="shared" ref="AK4:AK67" si="7">AA4-0.205168315424936</f>
        <v>3.0948958168934559E-3</v>
      </c>
      <c r="AL4" s="1">
        <f t="shared" ref="AL4:AL67" si="8">AB4-0.128069348698326</f>
        <v>2.0843984631067347E-3</v>
      </c>
      <c r="AM4" s="1">
        <f t="shared" ref="AM4:AM67" si="9">AC4-0.948329678114673</f>
        <v>1.3037397231218106E-3</v>
      </c>
      <c r="AN4" s="1">
        <f t="shared" ref="AN4:AN67" si="10">AD4-0.907248007264819</f>
        <v>0</v>
      </c>
      <c r="AO4" s="1">
        <f t="shared" ref="AO4:AO67" si="11">AE4-1.12062145830277</f>
        <v>-4.6629367034256575E-15</v>
      </c>
      <c r="AP4" s="1">
        <f t="shared" ref="AP4:AP67" si="12">AF4-0.260511868534713</f>
        <v>3.130560429382423E-4</v>
      </c>
      <c r="AQ4" s="1">
        <f t="shared" ref="AQ4:AQ67" si="13">AG4-0.563373776403645</f>
        <v>5.5914186909568064E-3</v>
      </c>
      <c r="AR4" s="2">
        <f t="shared" ref="AR4:AR67" si="14">AH4-0.325124258156288</f>
        <v>3.635809106274368E-3</v>
      </c>
      <c r="AS4" s="1">
        <f t="shared" ref="AS4:AS67" si="15">AI4/2.917240475261</f>
        <v>2.237938732775108E-3</v>
      </c>
      <c r="AT4" s="1">
        <f t="shared" ref="AT4:AT67" si="16">AJ4/0.931668653355075</f>
        <v>0</v>
      </c>
      <c r="AU4" s="1">
        <f t="shared" ref="AU4:AU67" si="17">AK4/0.951842935818334</f>
        <v>3.2514774238805075E-3</v>
      </c>
      <c r="AV4" s="1">
        <f t="shared" ref="AV4:AV67" si="18">AL4/0.417751494259826</f>
        <v>4.9895655473354596E-3</v>
      </c>
      <c r="AW4" s="1">
        <f t="shared" ref="AW4:AW67" si="19">AM4/1.85062683509339</f>
        <v>7.0448547400212024E-4</v>
      </c>
      <c r="AX4" s="1">
        <f t="shared" ref="AX4:AX67" si="20">AN4/2.02584509487275</f>
        <v>0</v>
      </c>
      <c r="AY4" s="1">
        <f t="shared" ref="AY4:AY67" si="21">AO4/1.00002979002246</f>
        <v>-4.6627977985745113E-15</v>
      </c>
      <c r="AZ4" s="1">
        <f t="shared" ref="AZ4:AZ67" si="22">AP4/0.979441401780889</f>
        <v>3.1962712865621351E-4</v>
      </c>
      <c r="BA4" s="1">
        <f t="shared" ref="BA4:BA67" si="23">AQ4/0.814791755501733</f>
        <v>6.8623898722609423E-3</v>
      </c>
      <c r="BB4" s="1">
        <f t="shared" ref="BB4:BB67" si="24">AR4/1.02993456759249</f>
        <v>3.53013601123536E-3</v>
      </c>
    </row>
    <row r="5" spans="1:54" ht="13.8" x14ac:dyDescent="0.3">
      <c r="A5" s="2">
        <v>10.015000000000001</v>
      </c>
      <c r="B5" s="2">
        <v>349.12529999999998</v>
      </c>
      <c r="C5" s="3">
        <v>823.47130000000004</v>
      </c>
      <c r="D5" s="2">
        <f t="shared" si="3"/>
        <v>474.77415193370206</v>
      </c>
      <c r="E5" s="1">
        <v>1124.941</v>
      </c>
      <c r="F5" s="1">
        <v>727.66399999999999</v>
      </c>
      <c r="G5" s="1">
        <v>456.65800000000002</v>
      </c>
      <c r="H5" s="1">
        <v>416.48399999999998</v>
      </c>
      <c r="I5" s="1">
        <v>832.01199999999994</v>
      </c>
      <c r="J5" s="1">
        <v>811.02200000000005</v>
      </c>
      <c r="K5" s="1">
        <v>918.91899999999998</v>
      </c>
      <c r="L5" s="1">
        <v>481.23099999999999</v>
      </c>
      <c r="M5" s="1">
        <v>637.76199999999994</v>
      </c>
      <c r="N5" s="2">
        <v>515.75400000000002</v>
      </c>
      <c r="O5" s="1">
        <f t="shared" si="4"/>
        <v>776.24385193370199</v>
      </c>
      <c r="P5" s="1">
        <f t="shared" si="0"/>
        <v>378.966851933702</v>
      </c>
      <c r="Q5" s="1">
        <f t="shared" si="0"/>
        <v>107.96085193370203</v>
      </c>
      <c r="R5" s="1">
        <f t="shared" si="0"/>
        <v>67.786851933701996</v>
      </c>
      <c r="S5" s="1">
        <f t="shared" si="0"/>
        <v>483.31485193370196</v>
      </c>
      <c r="T5" s="1">
        <f t="shared" si="0"/>
        <v>462.32485193370206</v>
      </c>
      <c r="U5" s="1">
        <f t="shared" si="0"/>
        <v>570.22185193370206</v>
      </c>
      <c r="V5" s="1">
        <f t="shared" si="0"/>
        <v>132.53385193370201</v>
      </c>
      <c r="W5" s="1">
        <f t="shared" si="0"/>
        <v>289.06485193370196</v>
      </c>
      <c r="X5" s="2">
        <f t="shared" si="0"/>
        <v>167.05685193370203</v>
      </c>
      <c r="Y5" s="1">
        <f t="shared" si="1"/>
        <v>1.5380242319071666</v>
      </c>
      <c r="Z5" s="1">
        <f t="shared" si="2"/>
        <v>0.75087255108255635</v>
      </c>
      <c r="AA5" s="1">
        <f t="shared" si="2"/>
        <v>0.21391010821887607</v>
      </c>
      <c r="AB5" s="1">
        <f t="shared" si="2"/>
        <v>0.13431065588348309</v>
      </c>
      <c r="AC5" s="1">
        <f t="shared" si="2"/>
        <v>0.95762427240215553</v>
      </c>
      <c r="AD5" s="1">
        <f t="shared" si="2"/>
        <v>0.9160353715080477</v>
      </c>
      <c r="AE5" s="1">
        <f t="shared" si="2"/>
        <v>1.1298189655895903</v>
      </c>
      <c r="AF5" s="1">
        <f t="shared" si="2"/>
        <v>0.26259824836517986</v>
      </c>
      <c r="AG5" s="1">
        <f t="shared" si="2"/>
        <v>0.57274366265082199</v>
      </c>
      <c r="AH5" s="2">
        <f t="shared" si="2"/>
        <v>0.33100099374713765</v>
      </c>
      <c r="AI5" s="1">
        <f t="shared" si="5"/>
        <v>1.7592560792696554E-2</v>
      </c>
      <c r="AJ5" s="1">
        <f t="shared" si="6"/>
        <v>2.7362683246673347E-3</v>
      </c>
      <c r="AK5" s="1">
        <f t="shared" si="7"/>
        <v>8.7417927939400786E-3</v>
      </c>
      <c r="AL5" s="1">
        <f t="shared" si="8"/>
        <v>6.2413071851570856E-3</v>
      </c>
      <c r="AM5" s="1">
        <f t="shared" si="9"/>
        <v>9.2945942874825827E-3</v>
      </c>
      <c r="AN5" s="1">
        <f t="shared" si="10"/>
        <v>8.7873642432286792E-3</v>
      </c>
      <c r="AO5" s="1">
        <f t="shared" si="11"/>
        <v>9.1975072868202279E-3</v>
      </c>
      <c r="AP5" s="1">
        <f t="shared" si="12"/>
        <v>2.086379830466889E-3</v>
      </c>
      <c r="AQ5" s="1">
        <f t="shared" si="13"/>
        <v>9.3698862471769395E-3</v>
      </c>
      <c r="AR5" s="2">
        <f t="shared" si="14"/>
        <v>5.8767355908496688E-3</v>
      </c>
      <c r="AS5" s="1">
        <f t="shared" si="15"/>
        <v>6.0305487126914286E-3</v>
      </c>
      <c r="AT5" s="1">
        <f t="shared" si="16"/>
        <v>2.9369543719364524E-3</v>
      </c>
      <c r="AU5" s="1">
        <f t="shared" si="17"/>
        <v>9.1840706748791915E-3</v>
      </c>
      <c r="AV5" s="1">
        <f t="shared" si="18"/>
        <v>1.4940239043825474E-2</v>
      </c>
      <c r="AW5" s="1">
        <f t="shared" si="19"/>
        <v>5.0224032804612063E-3</v>
      </c>
      <c r="AX5" s="1">
        <f t="shared" si="20"/>
        <v>4.3376289063111421E-3</v>
      </c>
      <c r="AY5" s="1">
        <f t="shared" si="21"/>
        <v>9.1972333010336207E-3</v>
      </c>
      <c r="AZ5" s="1">
        <f t="shared" si="22"/>
        <v>2.1301732055366324E-3</v>
      </c>
      <c r="BA5" s="1">
        <f t="shared" si="23"/>
        <v>1.1499731291963239E-2</v>
      </c>
      <c r="BB5" s="1">
        <f t="shared" si="24"/>
        <v>5.7059310132552927E-3</v>
      </c>
    </row>
    <row r="6" spans="1:54" ht="13.8" x14ac:dyDescent="0.3">
      <c r="A6" s="2">
        <v>15.023</v>
      </c>
      <c r="B6" s="2">
        <v>348.87959999999998</v>
      </c>
      <c r="C6" s="3">
        <v>823.78769999999997</v>
      </c>
      <c r="D6" s="2">
        <f t="shared" si="3"/>
        <v>475.09055193370199</v>
      </c>
      <c r="E6" s="1">
        <v>1128.1890000000001</v>
      </c>
      <c r="F6" s="1">
        <v>729.01199999999994</v>
      </c>
      <c r="G6" s="1">
        <v>456.15800000000002</v>
      </c>
      <c r="H6" s="1">
        <v>416.67500000000001</v>
      </c>
      <c r="I6" s="1">
        <v>830.56600000000003</v>
      </c>
      <c r="J6" s="1">
        <v>811.81600000000003</v>
      </c>
      <c r="K6" s="1">
        <v>921.81200000000001</v>
      </c>
      <c r="L6" s="1">
        <v>482.45600000000002</v>
      </c>
      <c r="M6" s="1">
        <v>637.45299999999997</v>
      </c>
      <c r="N6" s="2">
        <v>517.06799999999998</v>
      </c>
      <c r="O6" s="1">
        <f t="shared" si="4"/>
        <v>779.49185193370204</v>
      </c>
      <c r="P6" s="1">
        <f t="shared" si="0"/>
        <v>380.31485193370196</v>
      </c>
      <c r="Q6" s="1">
        <f t="shared" si="0"/>
        <v>107.46085193370203</v>
      </c>
      <c r="R6" s="1">
        <f t="shared" si="0"/>
        <v>67.977851933702027</v>
      </c>
      <c r="S6" s="1">
        <f t="shared" si="0"/>
        <v>481.86885193370205</v>
      </c>
      <c r="T6" s="1">
        <f t="shared" si="0"/>
        <v>463.11885193370205</v>
      </c>
      <c r="U6" s="1">
        <f t="shared" si="0"/>
        <v>573.11485193370208</v>
      </c>
      <c r="V6" s="1">
        <f t="shared" si="0"/>
        <v>133.75885193370203</v>
      </c>
      <c r="W6" s="1">
        <f t="shared" si="0"/>
        <v>288.75585193370199</v>
      </c>
      <c r="X6" s="2">
        <f t="shared" si="0"/>
        <v>168.370851933702</v>
      </c>
      <c r="Y6" s="1">
        <f t="shared" si="1"/>
        <v>1.5444597130936395</v>
      </c>
      <c r="Z6" s="1">
        <f t="shared" si="2"/>
        <v>0.75354343428433135</v>
      </c>
      <c r="AA6" s="1">
        <f t="shared" si="2"/>
        <v>0.21291942453869248</v>
      </c>
      <c r="AB6" s="1">
        <f t="shared" si="2"/>
        <v>0.13468909704931328</v>
      </c>
      <c r="AC6" s="1">
        <f t="shared" si="2"/>
        <v>0.9547592151990647</v>
      </c>
      <c r="AD6" s="1">
        <f t="shared" si="2"/>
        <v>0.91760857719217925</v>
      </c>
      <c r="AE6" s="1">
        <f t="shared" si="2"/>
        <v>1.1355510613631326</v>
      </c>
      <c r="AF6" s="1">
        <f t="shared" si="2"/>
        <v>0.26502542338162977</v>
      </c>
      <c r="AG6" s="1">
        <f t="shared" si="2"/>
        <v>0.57213142013646856</v>
      </c>
      <c r="AH6" s="2">
        <f t="shared" si="2"/>
        <v>0.33360451045866013</v>
      </c>
      <c r="AI6" s="1">
        <f t="shared" si="5"/>
        <v>2.4028041979169412E-2</v>
      </c>
      <c r="AJ6" s="1">
        <f t="shared" si="6"/>
        <v>5.4071515264423331E-3</v>
      </c>
      <c r="AK6" s="1">
        <f t="shared" si="7"/>
        <v>7.7511091137564825E-3</v>
      </c>
      <c r="AL6" s="1">
        <f t="shared" si="8"/>
        <v>6.6197483509872757E-3</v>
      </c>
      <c r="AM6" s="1">
        <f t="shared" si="9"/>
        <v>6.4295370843917565E-3</v>
      </c>
      <c r="AN6" s="1">
        <f t="shared" si="10"/>
        <v>1.036056992736023E-2</v>
      </c>
      <c r="AO6" s="1">
        <f t="shared" si="11"/>
        <v>1.4929603060362506E-2</v>
      </c>
      <c r="AP6" s="1">
        <f t="shared" si="12"/>
        <v>4.5135548469167897E-3</v>
      </c>
      <c r="AQ6" s="1">
        <f t="shared" si="13"/>
        <v>8.7576437328235057E-3</v>
      </c>
      <c r="AR6" s="2">
        <f t="shared" si="14"/>
        <v>8.4802523023721488E-3</v>
      </c>
      <c r="AS6" s="1">
        <f t="shared" si="15"/>
        <v>8.2365654058805925E-3</v>
      </c>
      <c r="AT6" s="1">
        <f t="shared" si="16"/>
        <v>5.8037280818350927E-3</v>
      </c>
      <c r="AU6" s="1">
        <f t="shared" si="17"/>
        <v>8.1432648413706735E-3</v>
      </c>
      <c r="AV6" s="1">
        <f t="shared" si="18"/>
        <v>1.5846139252514647E-2</v>
      </c>
      <c r="AW6" s="1">
        <f t="shared" si="19"/>
        <v>3.4742482722440885E-3</v>
      </c>
      <c r="AX6" s="1">
        <f t="shared" si="20"/>
        <v>5.1141965165954666E-3</v>
      </c>
      <c r="AY6" s="1">
        <f t="shared" si="21"/>
        <v>1.4929158320400834E-2</v>
      </c>
      <c r="AZ6" s="1">
        <f t="shared" si="22"/>
        <v>4.6082949308758319E-3</v>
      </c>
      <c r="BA6" s="1">
        <f t="shared" si="23"/>
        <v>1.0748321486673264E-2</v>
      </c>
      <c r="BB6" s="1">
        <f t="shared" si="24"/>
        <v>8.2337777264773725E-3</v>
      </c>
    </row>
    <row r="7" spans="1:54" ht="13.8" x14ac:dyDescent="0.3">
      <c r="A7" s="2">
        <v>20.030999999999999</v>
      </c>
      <c r="B7" s="2">
        <v>349.21960000000001</v>
      </c>
      <c r="C7" s="3">
        <v>824.20939999999996</v>
      </c>
      <c r="D7" s="2">
        <f t="shared" si="3"/>
        <v>475.51225193370198</v>
      </c>
      <c r="E7" s="1">
        <v>1127.796</v>
      </c>
      <c r="F7" s="1">
        <v>730.13</v>
      </c>
      <c r="G7" s="1">
        <v>456.40300000000002</v>
      </c>
      <c r="H7" s="1">
        <v>416.93299999999999</v>
      </c>
      <c r="I7" s="1">
        <v>832.90700000000004</v>
      </c>
      <c r="J7" s="1">
        <v>813.20600000000002</v>
      </c>
      <c r="K7" s="1">
        <v>919.93299999999999</v>
      </c>
      <c r="L7" s="1">
        <v>482.053</v>
      </c>
      <c r="M7" s="1">
        <v>637.38</v>
      </c>
      <c r="N7" s="2">
        <v>516.00900000000001</v>
      </c>
      <c r="O7" s="1">
        <f t="shared" si="4"/>
        <v>779.09885193370201</v>
      </c>
      <c r="P7" s="1">
        <f t="shared" si="0"/>
        <v>381.43285193370201</v>
      </c>
      <c r="Q7" s="1">
        <f t="shared" si="0"/>
        <v>107.70585193370204</v>
      </c>
      <c r="R7" s="1">
        <f t="shared" si="0"/>
        <v>68.235851933702008</v>
      </c>
      <c r="S7" s="1">
        <f t="shared" si="0"/>
        <v>484.20985193370205</v>
      </c>
      <c r="T7" s="1">
        <f t="shared" si="0"/>
        <v>464.50885193370203</v>
      </c>
      <c r="U7" s="1">
        <f t="shared" si="0"/>
        <v>571.23585193370195</v>
      </c>
      <c r="V7" s="1">
        <f t="shared" si="0"/>
        <v>133.35585193370201</v>
      </c>
      <c r="W7" s="1">
        <f t="shared" si="0"/>
        <v>288.68285193370201</v>
      </c>
      <c r="X7" s="2">
        <f t="shared" si="0"/>
        <v>167.31185193370203</v>
      </c>
      <c r="Y7" s="1">
        <f t="shared" si="1"/>
        <v>1.5436810357210151</v>
      </c>
      <c r="Z7" s="1">
        <f t="shared" si="2"/>
        <v>0.75575860299322195</v>
      </c>
      <c r="AA7" s="1">
        <f t="shared" si="2"/>
        <v>0.21340485954198243</v>
      </c>
      <c r="AB7" s="1">
        <f t="shared" si="2"/>
        <v>0.135200289828288</v>
      </c>
      <c r="AC7" s="1">
        <f t="shared" si="2"/>
        <v>0.95939759618968434</v>
      </c>
      <c r="AD7" s="1">
        <f t="shared" si="2"/>
        <v>0.92036267782308967</v>
      </c>
      <c r="AE7" s="1">
        <f t="shared" si="2"/>
        <v>1.1318280720930023</v>
      </c>
      <c r="AF7" s="1">
        <f t="shared" si="2"/>
        <v>0.26422693233540173</v>
      </c>
      <c r="AG7" s="1">
        <f t="shared" si="2"/>
        <v>0.57198678031916184</v>
      </c>
      <c r="AH7" s="2">
        <f t="shared" si="2"/>
        <v>0.33150624242403126</v>
      </c>
      <c r="AI7" s="1">
        <f t="shared" si="5"/>
        <v>2.3249364606545031E-2</v>
      </c>
      <c r="AJ7" s="1">
        <f t="shared" si="6"/>
        <v>7.6223202353329356E-3</v>
      </c>
      <c r="AK7" s="1">
        <f t="shared" si="7"/>
        <v>8.2365441170464404E-3</v>
      </c>
      <c r="AL7" s="1">
        <f t="shared" si="8"/>
        <v>7.1309411299619874E-3</v>
      </c>
      <c r="AM7" s="1">
        <f t="shared" si="9"/>
        <v>1.1067918075011396E-2</v>
      </c>
      <c r="AN7" s="1">
        <f t="shared" si="10"/>
        <v>1.3114670558270647E-2</v>
      </c>
      <c r="AO7" s="1">
        <f t="shared" si="11"/>
        <v>1.1206613790232245E-2</v>
      </c>
      <c r="AP7" s="1">
        <f t="shared" si="12"/>
        <v>3.715063800688756E-3</v>
      </c>
      <c r="AQ7" s="1">
        <f t="shared" si="13"/>
        <v>8.6130039155167815E-3</v>
      </c>
      <c r="AR7" s="2">
        <f t="shared" si="14"/>
        <v>6.3819842677432792E-3</v>
      </c>
      <c r="AS7" s="1">
        <f t="shared" si="15"/>
        <v>7.9696428195433402E-3</v>
      </c>
      <c r="AT7" s="1">
        <f t="shared" si="16"/>
        <v>8.1813638441991642E-3</v>
      </c>
      <c r="AU7" s="1">
        <f t="shared" si="17"/>
        <v>8.6532596997898441E-3</v>
      </c>
      <c r="AV7" s="1">
        <f t="shared" si="18"/>
        <v>1.7069815974199258E-2</v>
      </c>
      <c r="AW7" s="1">
        <f t="shared" si="19"/>
        <v>5.9806320026980827E-3</v>
      </c>
      <c r="AX7" s="1">
        <f t="shared" si="20"/>
        <v>6.4736788570176548E-3</v>
      </c>
      <c r="AY7" s="1">
        <f t="shared" si="21"/>
        <v>1.1206279954900696E-2</v>
      </c>
      <c r="AZ7" s="1">
        <f t="shared" si="22"/>
        <v>3.7930434571519711E-3</v>
      </c>
      <c r="BA7" s="1">
        <f t="shared" si="23"/>
        <v>1.0570803959857277E-2</v>
      </c>
      <c r="BB7" s="1">
        <f t="shared" si="24"/>
        <v>6.1964948731271369E-3</v>
      </c>
    </row>
    <row r="8" spans="1:54" ht="13.8" x14ac:dyDescent="0.3">
      <c r="A8" s="2">
        <v>25.038</v>
      </c>
      <c r="B8" s="2">
        <v>350.70350000000002</v>
      </c>
      <c r="C8" s="3">
        <v>826.05359999999996</v>
      </c>
      <c r="D8" s="2">
        <f t="shared" si="3"/>
        <v>477.35645193370198</v>
      </c>
      <c r="E8" s="1">
        <v>1129.519</v>
      </c>
      <c r="F8" s="1">
        <v>731.49300000000005</v>
      </c>
      <c r="G8" s="1">
        <v>456.96199999999999</v>
      </c>
      <c r="H8" s="1">
        <v>418.13799999999998</v>
      </c>
      <c r="I8" s="1">
        <v>833.22500000000002</v>
      </c>
      <c r="J8" s="1">
        <v>814.13</v>
      </c>
      <c r="K8" s="1">
        <v>920.226</v>
      </c>
      <c r="L8" s="1">
        <v>483.37900000000002</v>
      </c>
      <c r="M8" s="1">
        <v>637.18899999999996</v>
      </c>
      <c r="N8" s="2">
        <v>517.52099999999996</v>
      </c>
      <c r="O8" s="1">
        <f t="shared" si="4"/>
        <v>780.82185193370196</v>
      </c>
      <c r="P8" s="1">
        <f t="shared" si="0"/>
        <v>382.79585193370207</v>
      </c>
      <c r="Q8" s="1">
        <f t="shared" si="0"/>
        <v>108.264851933702</v>
      </c>
      <c r="R8" s="1">
        <f t="shared" si="0"/>
        <v>69.440851933701992</v>
      </c>
      <c r="S8" s="1">
        <f t="shared" si="0"/>
        <v>484.52785193370204</v>
      </c>
      <c r="T8" s="1">
        <f t="shared" si="0"/>
        <v>465.43285193370201</v>
      </c>
      <c r="U8" s="1">
        <f t="shared" si="0"/>
        <v>571.52885193370207</v>
      </c>
      <c r="V8" s="1">
        <f t="shared" si="0"/>
        <v>134.68185193370203</v>
      </c>
      <c r="W8" s="1">
        <f t="shared" si="0"/>
        <v>288.49185193370198</v>
      </c>
      <c r="X8" s="2">
        <f t="shared" si="0"/>
        <v>168.82385193370197</v>
      </c>
      <c r="Y8" s="1">
        <f t="shared" si="1"/>
        <v>1.5470949316829277</v>
      </c>
      <c r="Z8" s="1">
        <f t="shared" si="2"/>
        <v>0.75845920670540257</v>
      </c>
      <c r="AA8" s="1">
        <f t="shared" si="2"/>
        <v>0.21451244389642765</v>
      </c>
      <c r="AB8" s="1">
        <f t="shared" si="2"/>
        <v>0.13758783749753048</v>
      </c>
      <c r="AC8" s="1">
        <f t="shared" si="2"/>
        <v>0.96002767101028119</v>
      </c>
      <c r="AD8" s="1">
        <f t="shared" si="2"/>
        <v>0.92219346126406887</v>
      </c>
      <c r="AE8" s="1">
        <f t="shared" si="2"/>
        <v>1.1324086127295903</v>
      </c>
      <c r="AF8" s="1">
        <f t="shared" si="2"/>
        <v>0.26685422545524873</v>
      </c>
      <c r="AG8" s="1">
        <f t="shared" si="2"/>
        <v>0.57160833915333153</v>
      </c>
      <c r="AH8" s="2">
        <f t="shared" si="2"/>
        <v>0.33450206987290643</v>
      </c>
      <c r="AI8" s="1">
        <f t="shared" si="5"/>
        <v>2.6663260568457581E-2</v>
      </c>
      <c r="AJ8" s="1">
        <f t="shared" si="6"/>
        <v>1.0322923947513551E-2</v>
      </c>
      <c r="AK8" s="1">
        <f t="shared" si="7"/>
        <v>9.3441284714916584E-3</v>
      </c>
      <c r="AL8" s="1">
        <f t="shared" si="8"/>
        <v>9.518488799204472E-3</v>
      </c>
      <c r="AM8" s="1">
        <f t="shared" si="9"/>
        <v>1.1697992895608245E-2</v>
      </c>
      <c r="AN8" s="1">
        <f t="shared" si="10"/>
        <v>1.4945453999249847E-2</v>
      </c>
      <c r="AO8" s="1">
        <f t="shared" si="11"/>
        <v>1.1787154426820212E-2</v>
      </c>
      <c r="AP8" s="1">
        <f t="shared" si="12"/>
        <v>6.3423569205357522E-3</v>
      </c>
      <c r="AQ8" s="1">
        <f t="shared" si="13"/>
        <v>8.2345627496864804E-3</v>
      </c>
      <c r="AR8" s="2">
        <f t="shared" si="14"/>
        <v>9.3778117166184449E-3</v>
      </c>
      <c r="AS8" s="1">
        <f t="shared" si="15"/>
        <v>9.1398912069708856E-3</v>
      </c>
      <c r="AT8" s="1">
        <f t="shared" si="16"/>
        <v>1.1080037855024094E-2</v>
      </c>
      <c r="AU8" s="1">
        <f t="shared" si="17"/>
        <v>9.8168806216523217E-3</v>
      </c>
      <c r="AV8" s="1">
        <f t="shared" si="18"/>
        <v>2.2785050275090875E-2</v>
      </c>
      <c r="AW8" s="1">
        <f t="shared" si="19"/>
        <v>6.3210976269118656E-3</v>
      </c>
      <c r="AX8" s="1">
        <f t="shared" si="20"/>
        <v>7.3773922977011328E-3</v>
      </c>
      <c r="AY8" s="1">
        <f t="shared" si="21"/>
        <v>1.1786803297685243E-2</v>
      </c>
      <c r="AZ8" s="1">
        <f t="shared" si="22"/>
        <v>6.4754837900497511E-3</v>
      </c>
      <c r="BA8" s="1">
        <f t="shared" si="23"/>
        <v>1.0106340293804023E-2</v>
      </c>
      <c r="BB8" s="1">
        <f t="shared" si="24"/>
        <v>9.1052499951908838E-3</v>
      </c>
    </row>
    <row r="9" spans="1:54" ht="13.8" x14ac:dyDescent="0.3">
      <c r="A9" s="2">
        <v>30.045999999999999</v>
      </c>
      <c r="B9" s="2">
        <v>348.93419999999998</v>
      </c>
      <c r="C9" s="3">
        <v>822.70939999999996</v>
      </c>
      <c r="D9" s="2">
        <f t="shared" si="3"/>
        <v>474.01225193370198</v>
      </c>
      <c r="E9" s="1">
        <v>1125.018</v>
      </c>
      <c r="F9" s="1">
        <v>730.19799999999998</v>
      </c>
      <c r="G9" s="1">
        <v>456.76100000000002</v>
      </c>
      <c r="H9" s="1">
        <v>416.82400000000001</v>
      </c>
      <c r="I9" s="1">
        <v>831.79499999999996</v>
      </c>
      <c r="J9" s="1">
        <v>813.32299999999998</v>
      </c>
      <c r="K9" s="1">
        <v>919.89099999999996</v>
      </c>
      <c r="L9" s="1">
        <v>481.06200000000001</v>
      </c>
      <c r="M9" s="1">
        <v>636.16399999999999</v>
      </c>
      <c r="N9" s="2">
        <v>515.75900000000001</v>
      </c>
      <c r="O9" s="1">
        <f t="shared" si="4"/>
        <v>776.32085193370199</v>
      </c>
      <c r="P9" s="1">
        <f t="shared" si="0"/>
        <v>381.50085193370199</v>
      </c>
      <c r="Q9" s="1">
        <f t="shared" si="0"/>
        <v>108.06385193370204</v>
      </c>
      <c r="R9" s="1">
        <f t="shared" si="0"/>
        <v>68.126851933702028</v>
      </c>
      <c r="S9" s="1">
        <f t="shared" si="0"/>
        <v>483.09785193370197</v>
      </c>
      <c r="T9" s="1">
        <f t="shared" si="0"/>
        <v>464.62585193370199</v>
      </c>
      <c r="U9" s="1">
        <f t="shared" si="0"/>
        <v>571.19385193370204</v>
      </c>
      <c r="V9" s="1">
        <f t="shared" si="0"/>
        <v>132.36485193370203</v>
      </c>
      <c r="W9" s="1">
        <f t="shared" si="0"/>
        <v>287.466851933702</v>
      </c>
      <c r="X9" s="2">
        <f t="shared" si="0"/>
        <v>167.06185193370203</v>
      </c>
      <c r="Y9" s="1">
        <f t="shared" si="1"/>
        <v>1.5381767971939149</v>
      </c>
      <c r="Z9" s="1">
        <f t="shared" si="2"/>
        <v>0.75589333597372688</v>
      </c>
      <c r="AA9" s="1">
        <f t="shared" si="2"/>
        <v>0.21411418905699392</v>
      </c>
      <c r="AB9" s="1">
        <f t="shared" si="2"/>
        <v>0.134984320786008</v>
      </c>
      <c r="AC9" s="1">
        <f t="shared" si="2"/>
        <v>0.95719431568495583</v>
      </c>
      <c r="AD9" s="1">
        <f t="shared" si="2"/>
        <v>0.92059449780425251</v>
      </c>
      <c r="AE9" s="1">
        <f t="shared" si="2"/>
        <v>1.1317448546638671</v>
      </c>
      <c r="AF9" s="1">
        <f t="shared" si="2"/>
        <v>0.26226339728127784</v>
      </c>
      <c r="AG9" s="1">
        <f t="shared" si="2"/>
        <v>0.56957743760895518</v>
      </c>
      <c r="AH9" s="2">
        <f t="shared" si="2"/>
        <v>0.33101090058393945</v>
      </c>
      <c r="AI9" s="1">
        <f t="shared" si="5"/>
        <v>1.7745126079444784E-2</v>
      </c>
      <c r="AJ9" s="1">
        <f t="shared" si="6"/>
        <v>7.7570532158378613E-3</v>
      </c>
      <c r="AK9" s="1">
        <f t="shared" si="7"/>
        <v>8.9458736320579268E-3</v>
      </c>
      <c r="AL9" s="1">
        <f t="shared" si="8"/>
        <v>6.914972087681992E-3</v>
      </c>
      <c r="AM9" s="1">
        <f t="shared" si="9"/>
        <v>8.864637570282885E-3</v>
      </c>
      <c r="AN9" s="1">
        <f t="shared" si="10"/>
        <v>1.3346490539433487E-2</v>
      </c>
      <c r="AO9" s="1">
        <f t="shared" si="11"/>
        <v>1.1123396361097049E-2</v>
      </c>
      <c r="AP9" s="1">
        <f t="shared" si="12"/>
        <v>1.7515287465648677E-3</v>
      </c>
      <c r="AQ9" s="1">
        <f t="shared" si="13"/>
        <v>6.2036612053101292E-3</v>
      </c>
      <c r="AR9" s="2">
        <f t="shared" si="14"/>
        <v>5.8866424276514673E-3</v>
      </c>
      <c r="AS9" s="1">
        <f t="shared" si="15"/>
        <v>6.0828465222282236E-3</v>
      </c>
      <c r="AT9" s="1">
        <f t="shared" si="16"/>
        <v>8.325978541731097E-3</v>
      </c>
      <c r="AU9" s="1">
        <f t="shared" si="17"/>
        <v>9.3984766765819756E-3</v>
      </c>
      <c r="AV9" s="1">
        <f t="shared" si="18"/>
        <v>1.6552836273952702E-2</v>
      </c>
      <c r="AW9" s="1">
        <f t="shared" si="19"/>
        <v>4.7900729645669162E-3</v>
      </c>
      <c r="AX9" s="1">
        <f t="shared" si="20"/>
        <v>6.588110104376872E-3</v>
      </c>
      <c r="AY9" s="1">
        <f t="shared" si="21"/>
        <v>1.1123065004740734E-2</v>
      </c>
      <c r="AZ9" s="1">
        <f t="shared" si="22"/>
        <v>1.7882935552653945E-3</v>
      </c>
      <c r="BA9" s="1">
        <f t="shared" si="23"/>
        <v>7.6137996775507803E-3</v>
      </c>
      <c r="BB9" s="1">
        <f t="shared" si="24"/>
        <v>5.715549912468431E-3</v>
      </c>
    </row>
    <row r="10" spans="1:54" ht="13.8" x14ac:dyDescent="0.3">
      <c r="A10" s="2">
        <v>35.054000000000002</v>
      </c>
      <c r="B10" s="2">
        <v>348.91809999999998</v>
      </c>
      <c r="C10" s="3">
        <v>823.77080000000001</v>
      </c>
      <c r="D10" s="2">
        <f t="shared" si="3"/>
        <v>475.07365193370202</v>
      </c>
      <c r="E10" s="1">
        <v>1127.501</v>
      </c>
      <c r="F10" s="1">
        <v>728.45500000000004</v>
      </c>
      <c r="G10" s="1">
        <v>455.58699999999999</v>
      </c>
      <c r="H10" s="1">
        <v>416.71499999999997</v>
      </c>
      <c r="I10" s="1">
        <v>829.904</v>
      </c>
      <c r="J10" s="1">
        <v>814.19200000000001</v>
      </c>
      <c r="K10" s="1">
        <v>918.98800000000006</v>
      </c>
      <c r="L10" s="1">
        <v>481.72500000000002</v>
      </c>
      <c r="M10" s="1">
        <v>635.19799999999998</v>
      </c>
      <c r="N10" s="2">
        <v>515.04399999999998</v>
      </c>
      <c r="O10" s="1">
        <f t="shared" si="4"/>
        <v>778.80385193370194</v>
      </c>
      <c r="P10" s="1">
        <f t="shared" si="0"/>
        <v>379.75785193370206</v>
      </c>
      <c r="Q10" s="1">
        <f t="shared" si="0"/>
        <v>106.889851933702</v>
      </c>
      <c r="R10" s="1">
        <f t="shared" si="0"/>
        <v>68.017851933701991</v>
      </c>
      <c r="S10" s="1">
        <f t="shared" si="0"/>
        <v>481.20685193370201</v>
      </c>
      <c r="T10" s="1">
        <f t="shared" si="0"/>
        <v>465.49485193370202</v>
      </c>
      <c r="U10" s="1">
        <f t="shared" si="0"/>
        <v>570.29085193370202</v>
      </c>
      <c r="V10" s="1">
        <f t="shared" si="0"/>
        <v>133.02785193370204</v>
      </c>
      <c r="W10" s="1">
        <f t="shared" si="0"/>
        <v>286.50085193370199</v>
      </c>
      <c r="X10" s="2">
        <f t="shared" si="0"/>
        <v>166.346851933702</v>
      </c>
      <c r="Y10" s="1">
        <f t="shared" si="1"/>
        <v>1.5430965323497066</v>
      </c>
      <c r="Z10" s="1">
        <f t="shared" si="2"/>
        <v>0.75243981266460691</v>
      </c>
      <c r="AA10" s="1">
        <f t="shared" si="2"/>
        <v>0.21178806377592271</v>
      </c>
      <c r="AB10" s="1">
        <f t="shared" si="2"/>
        <v>0.13476835174372789</v>
      </c>
      <c r="AC10" s="1">
        <f t="shared" si="2"/>
        <v>0.9534475500065015</v>
      </c>
      <c r="AD10" s="1">
        <f t="shared" si="2"/>
        <v>0.9223163060404117</v>
      </c>
      <c r="AE10" s="1">
        <f t="shared" si="2"/>
        <v>1.1299556799374555</v>
      </c>
      <c r="AF10" s="1">
        <f t="shared" si="2"/>
        <v>0.26357704384120134</v>
      </c>
      <c r="AG10" s="1">
        <f t="shared" si="2"/>
        <v>0.56766343673884045</v>
      </c>
      <c r="AH10" s="2">
        <f t="shared" si="2"/>
        <v>0.32959422292127682</v>
      </c>
      <c r="AI10" s="1">
        <f t="shared" si="5"/>
        <v>2.2664861235236478E-2</v>
      </c>
      <c r="AJ10" s="1">
        <f t="shared" si="6"/>
        <v>4.3035299067178956E-3</v>
      </c>
      <c r="AK10" s="1">
        <f t="shared" si="7"/>
        <v>6.6197483509867205E-3</v>
      </c>
      <c r="AL10" s="1">
        <f t="shared" si="8"/>
        <v>6.6990030454018856E-3</v>
      </c>
      <c r="AM10" s="1">
        <f t="shared" si="9"/>
        <v>5.1178718918285515E-3</v>
      </c>
      <c r="AN10" s="1">
        <f t="shared" si="10"/>
        <v>1.5068298775592681E-2</v>
      </c>
      <c r="AO10" s="1">
        <f t="shared" si="11"/>
        <v>9.3342216346854467E-3</v>
      </c>
      <c r="AP10" s="1">
        <f t="shared" si="12"/>
        <v>3.0651753064883658E-3</v>
      </c>
      <c r="AQ10" s="1">
        <f t="shared" si="13"/>
        <v>4.2896603351953999E-3</v>
      </c>
      <c r="AR10" s="2">
        <f t="shared" si="14"/>
        <v>4.469964764988843E-3</v>
      </c>
      <c r="AS10" s="1">
        <f t="shared" si="15"/>
        <v>7.7692810817074293E-3</v>
      </c>
      <c r="AT10" s="1">
        <f t="shared" si="16"/>
        <v>4.6191635741100181E-3</v>
      </c>
      <c r="AU10" s="1">
        <f t="shared" si="17"/>
        <v>6.9546645795038461E-3</v>
      </c>
      <c r="AV10" s="1">
        <f t="shared" si="18"/>
        <v>1.6035856573705883E-2</v>
      </c>
      <c r="AW10" s="1">
        <f t="shared" si="19"/>
        <v>2.7654802117739112E-3</v>
      </c>
      <c r="AX10" s="1">
        <f t="shared" si="20"/>
        <v>7.4380310783530917E-3</v>
      </c>
      <c r="AY10" s="1">
        <f t="shared" si="21"/>
        <v>9.3339435762966692E-3</v>
      </c>
      <c r="AZ10" s="1">
        <f t="shared" si="22"/>
        <v>3.1295137217142847E-3</v>
      </c>
      <c r="BA10" s="1">
        <f t="shared" si="23"/>
        <v>5.2647321309159667E-3</v>
      </c>
      <c r="BB10" s="1">
        <f t="shared" si="24"/>
        <v>4.3400473249844895E-3</v>
      </c>
    </row>
    <row r="11" spans="1:54" ht="13.8" x14ac:dyDescent="0.3">
      <c r="A11" s="2">
        <v>40.061</v>
      </c>
      <c r="B11" s="2">
        <v>348.65879999999999</v>
      </c>
      <c r="C11" s="3">
        <v>823.46029999999996</v>
      </c>
      <c r="D11" s="2">
        <f t="shared" si="3"/>
        <v>474.76315193370198</v>
      </c>
      <c r="E11" s="1">
        <v>1123.6300000000001</v>
      </c>
      <c r="F11" s="1">
        <v>729.995</v>
      </c>
      <c r="G11" s="1">
        <v>455.91899999999998</v>
      </c>
      <c r="H11" s="1">
        <v>416.97</v>
      </c>
      <c r="I11" s="1">
        <v>831.30399999999997</v>
      </c>
      <c r="J11" s="1">
        <v>812.86800000000005</v>
      </c>
      <c r="K11" s="1">
        <v>919.54100000000005</v>
      </c>
      <c r="L11" s="1">
        <v>481.95100000000002</v>
      </c>
      <c r="M11" s="1">
        <v>635.64599999999996</v>
      </c>
      <c r="N11" s="2">
        <v>514.69500000000005</v>
      </c>
      <c r="O11" s="1">
        <f t="shared" si="4"/>
        <v>774.93285193370207</v>
      </c>
      <c r="P11" s="1">
        <f t="shared" si="0"/>
        <v>381.29785193370202</v>
      </c>
      <c r="Q11" s="1">
        <f t="shared" si="0"/>
        <v>107.221851933702</v>
      </c>
      <c r="R11" s="1">
        <f t="shared" si="0"/>
        <v>68.272851933702043</v>
      </c>
      <c r="S11" s="1">
        <f t="shared" si="0"/>
        <v>482.60685193370199</v>
      </c>
      <c r="T11" s="1">
        <f t="shared" si="0"/>
        <v>464.17085193370207</v>
      </c>
      <c r="U11" s="1">
        <f t="shared" si="0"/>
        <v>570.84385193370213</v>
      </c>
      <c r="V11" s="1">
        <f t="shared" si="0"/>
        <v>133.25385193370204</v>
      </c>
      <c r="W11" s="1">
        <f t="shared" si="0"/>
        <v>286.94885193370197</v>
      </c>
      <c r="X11" s="2">
        <f t="shared" si="0"/>
        <v>165.99785193370207</v>
      </c>
      <c r="Y11" s="1">
        <f t="shared" si="1"/>
        <v>1.5354266592977253</v>
      </c>
      <c r="Z11" s="1">
        <f t="shared" si="2"/>
        <v>0.75549111839957239</v>
      </c>
      <c r="AA11" s="1">
        <f t="shared" si="2"/>
        <v>0.21244587773956464</v>
      </c>
      <c r="AB11" s="1">
        <f t="shared" si="2"/>
        <v>0.13527360042062164</v>
      </c>
      <c r="AC11" s="1">
        <f t="shared" si="2"/>
        <v>0.95622146431101562</v>
      </c>
      <c r="AD11" s="1">
        <f t="shared" si="2"/>
        <v>0.91969297565528563</v>
      </c>
      <c r="AE11" s="1">
        <f t="shared" si="2"/>
        <v>1.1310513760877388</v>
      </c>
      <c r="AF11" s="1">
        <f t="shared" si="2"/>
        <v>0.26402483286464434</v>
      </c>
      <c r="AG11" s="1">
        <f t="shared" si="2"/>
        <v>0.56855108931628495</v>
      </c>
      <c r="AH11" s="2">
        <f t="shared" si="2"/>
        <v>0.32890272571250884</v>
      </c>
      <c r="AI11" s="1">
        <f t="shared" si="5"/>
        <v>1.4994988183255176E-2</v>
      </c>
      <c r="AJ11" s="1">
        <f t="shared" si="6"/>
        <v>7.3548356416833771E-3</v>
      </c>
      <c r="AK11" s="1">
        <f t="shared" si="7"/>
        <v>7.2775623146286439E-3</v>
      </c>
      <c r="AL11" s="1">
        <f t="shared" si="8"/>
        <v>7.2042517222956348E-3</v>
      </c>
      <c r="AM11" s="1">
        <f t="shared" si="9"/>
        <v>7.8917861963426761E-3</v>
      </c>
      <c r="AN11" s="1">
        <f t="shared" si="10"/>
        <v>1.2444968390466604E-2</v>
      </c>
      <c r="AO11" s="1">
        <f t="shared" si="11"/>
        <v>1.0429917784968712E-2</v>
      </c>
      <c r="AP11" s="1">
        <f t="shared" si="12"/>
        <v>3.5129643299313673E-3</v>
      </c>
      <c r="AQ11" s="1">
        <f t="shared" si="13"/>
        <v>5.1773129126398976E-3</v>
      </c>
      <c r="AR11" s="2">
        <f t="shared" si="14"/>
        <v>3.7784675562208547E-3</v>
      </c>
      <c r="AS11" s="1">
        <f t="shared" si="15"/>
        <v>5.1401275659023627E-3</v>
      </c>
      <c r="AT11" s="1">
        <f t="shared" si="16"/>
        <v>7.8942611358636342E-3</v>
      </c>
      <c r="AU11" s="1">
        <f t="shared" si="17"/>
        <v>7.6457596529535187E-3</v>
      </c>
      <c r="AV11" s="1">
        <f t="shared" si="18"/>
        <v>1.7245304496301468E-2</v>
      </c>
      <c r="AW11" s="1">
        <f t="shared" si="19"/>
        <v>4.2643854756080121E-3</v>
      </c>
      <c r="AX11" s="1">
        <f t="shared" si="20"/>
        <v>6.1430996979797772E-3</v>
      </c>
      <c r="AY11" s="1">
        <f t="shared" si="21"/>
        <v>1.0429607086739349E-2</v>
      </c>
      <c r="AZ11" s="1">
        <f t="shared" si="22"/>
        <v>3.586701893082985E-3</v>
      </c>
      <c r="BA11" s="1">
        <f t="shared" si="23"/>
        <v>6.3541547612393405E-3</v>
      </c>
      <c r="BB11" s="1">
        <f t="shared" si="24"/>
        <v>3.6686481599051109E-3</v>
      </c>
    </row>
    <row r="12" spans="1:54" ht="13.8" x14ac:dyDescent="0.3">
      <c r="A12" s="2">
        <v>45.069000000000003</v>
      </c>
      <c r="B12" s="2">
        <v>349.27789999999999</v>
      </c>
      <c r="C12" s="3">
        <v>822.31949999999995</v>
      </c>
      <c r="D12" s="2">
        <f t="shared" si="3"/>
        <v>473.62235193370196</v>
      </c>
      <c r="E12" s="1">
        <v>1123.6859999999999</v>
      </c>
      <c r="F12" s="1">
        <v>729.21600000000001</v>
      </c>
      <c r="G12" s="1">
        <v>455.35700000000003</v>
      </c>
      <c r="H12" s="1">
        <v>415.95</v>
      </c>
      <c r="I12" s="1">
        <v>830.279</v>
      </c>
      <c r="J12" s="1">
        <v>812.09400000000005</v>
      </c>
      <c r="K12" s="1">
        <v>918.15800000000002</v>
      </c>
      <c r="L12" s="1">
        <v>482.27699999999999</v>
      </c>
      <c r="M12" s="1">
        <v>635.17499999999995</v>
      </c>
      <c r="N12" s="2">
        <v>515.16999999999996</v>
      </c>
      <c r="O12" s="1">
        <f t="shared" si="4"/>
        <v>774.98885193370188</v>
      </c>
      <c r="P12" s="1">
        <f t="shared" si="0"/>
        <v>380.51885193370202</v>
      </c>
      <c r="Q12" s="1">
        <f t="shared" si="0"/>
        <v>106.65985193370204</v>
      </c>
      <c r="R12" s="1">
        <f t="shared" si="0"/>
        <v>67.252851933702004</v>
      </c>
      <c r="S12" s="1">
        <f t="shared" si="0"/>
        <v>481.58185193370201</v>
      </c>
      <c r="T12" s="1">
        <f t="shared" si="0"/>
        <v>463.39685193370207</v>
      </c>
      <c r="U12" s="1">
        <f t="shared" si="0"/>
        <v>569.46085193370209</v>
      </c>
      <c r="V12" s="1">
        <f t="shared" si="0"/>
        <v>133.579851933702</v>
      </c>
      <c r="W12" s="1">
        <f t="shared" si="0"/>
        <v>286.47785193370197</v>
      </c>
      <c r="X12" s="2">
        <f t="shared" si="0"/>
        <v>166.47285193370197</v>
      </c>
      <c r="Y12" s="1">
        <f t="shared" si="1"/>
        <v>1.5355376158699054</v>
      </c>
      <c r="Z12" s="1">
        <f t="shared" si="2"/>
        <v>0.75394763322584635</v>
      </c>
      <c r="AA12" s="1">
        <f t="shared" si="2"/>
        <v>0.21133234928303835</v>
      </c>
      <c r="AB12" s="1">
        <f t="shared" si="2"/>
        <v>0.13325260571304701</v>
      </c>
      <c r="AC12" s="1">
        <f t="shared" si="2"/>
        <v>0.95419056276663927</v>
      </c>
      <c r="AD12" s="1">
        <f t="shared" si="2"/>
        <v>0.91815939731836138</v>
      </c>
      <c r="AE12" s="1">
        <f t="shared" si="2"/>
        <v>1.1283111450283507</v>
      </c>
      <c r="AF12" s="1">
        <f t="shared" si="2"/>
        <v>0.26467075862412398</v>
      </c>
      <c r="AG12" s="1">
        <f t="shared" si="2"/>
        <v>0.56761786528955194</v>
      </c>
      <c r="AH12" s="2">
        <f t="shared" si="2"/>
        <v>0.32984387520868308</v>
      </c>
      <c r="AI12" s="1">
        <f t="shared" si="5"/>
        <v>1.5105944755435363E-2</v>
      </c>
      <c r="AJ12" s="1">
        <f t="shared" si="6"/>
        <v>5.8113504679573325E-3</v>
      </c>
      <c r="AK12" s="1">
        <f t="shared" si="7"/>
        <v>6.1640338581023524E-3</v>
      </c>
      <c r="AL12" s="1">
        <f t="shared" si="8"/>
        <v>5.1832570147209989E-3</v>
      </c>
      <c r="AM12" s="1">
        <f t="shared" si="9"/>
        <v>5.8608846519663249E-3</v>
      </c>
      <c r="AN12" s="1">
        <f t="shared" si="10"/>
        <v>1.0911390053542358E-2</v>
      </c>
      <c r="AO12" s="1">
        <f t="shared" si="11"/>
        <v>7.68968672558068E-3</v>
      </c>
      <c r="AP12" s="1">
        <f t="shared" si="12"/>
        <v>4.1588900894110048E-3</v>
      </c>
      <c r="AQ12" s="1">
        <f t="shared" si="13"/>
        <v>4.2440888859068826E-3</v>
      </c>
      <c r="AR12" s="2">
        <f t="shared" si="14"/>
        <v>4.7196170523950975E-3</v>
      </c>
      <c r="AS12" s="1">
        <f t="shared" si="15"/>
        <v>5.1781623364744594E-3</v>
      </c>
      <c r="AT12" s="1">
        <f t="shared" si="16"/>
        <v>6.2375721744311243E-3</v>
      </c>
      <c r="AU12" s="1">
        <f t="shared" si="17"/>
        <v>6.4758938960900181E-3</v>
      </c>
      <c r="AV12" s="1">
        <f t="shared" si="18"/>
        <v>1.2407512805919983E-2</v>
      </c>
      <c r="AW12" s="1">
        <f t="shared" si="19"/>
        <v>3.1669726931580783E-3</v>
      </c>
      <c r="AX12" s="1">
        <f t="shared" si="20"/>
        <v>5.3860929846799264E-3</v>
      </c>
      <c r="AY12" s="1">
        <f t="shared" si="21"/>
        <v>7.6894576564643892E-3</v>
      </c>
      <c r="AZ12" s="1">
        <f t="shared" si="22"/>
        <v>4.2461857154996912E-3</v>
      </c>
      <c r="BA12" s="1">
        <f t="shared" si="23"/>
        <v>5.2088019512340974E-3</v>
      </c>
      <c r="BB12" s="1">
        <f t="shared" si="24"/>
        <v>4.5824435851564592E-3</v>
      </c>
    </row>
    <row r="13" spans="1:54" ht="13.8" x14ac:dyDescent="0.3">
      <c r="A13" s="2">
        <v>50.076999999999998</v>
      </c>
      <c r="B13" s="2">
        <v>347.31760000000003</v>
      </c>
      <c r="C13" s="3">
        <v>823.65369999999996</v>
      </c>
      <c r="D13" s="2">
        <f t="shared" si="3"/>
        <v>474.95655193370197</v>
      </c>
      <c r="E13" s="1">
        <v>1123.1859999999999</v>
      </c>
      <c r="F13" s="1">
        <v>730.73699999999997</v>
      </c>
      <c r="G13" s="1">
        <v>455.11399999999998</v>
      </c>
      <c r="H13" s="1">
        <v>416.05700000000002</v>
      </c>
      <c r="I13" s="1">
        <v>830.423</v>
      </c>
      <c r="J13" s="1">
        <v>811.86400000000003</v>
      </c>
      <c r="K13" s="1">
        <v>917.03800000000001</v>
      </c>
      <c r="L13" s="1">
        <v>481.827</v>
      </c>
      <c r="M13" s="1">
        <v>635.71699999999998</v>
      </c>
      <c r="N13" s="2">
        <v>515.60400000000004</v>
      </c>
      <c r="O13" s="1">
        <f t="shared" si="4"/>
        <v>774.48885193370188</v>
      </c>
      <c r="P13" s="1">
        <f t="shared" si="0"/>
        <v>382.03985193370198</v>
      </c>
      <c r="Q13" s="1">
        <f t="shared" si="0"/>
        <v>106.41685193370199</v>
      </c>
      <c r="R13" s="1">
        <f t="shared" si="0"/>
        <v>67.359851933702032</v>
      </c>
      <c r="S13" s="1">
        <f t="shared" si="0"/>
        <v>481.72585193370202</v>
      </c>
      <c r="T13" s="1">
        <f t="shared" si="0"/>
        <v>463.16685193370205</v>
      </c>
      <c r="U13" s="1">
        <f t="shared" si="0"/>
        <v>568.34085193370197</v>
      </c>
      <c r="V13" s="1">
        <f t="shared" si="0"/>
        <v>133.12985193370201</v>
      </c>
      <c r="W13" s="1">
        <f t="shared" si="0"/>
        <v>287.019851933702</v>
      </c>
      <c r="X13" s="2">
        <f t="shared" si="0"/>
        <v>166.90685193370206</v>
      </c>
      <c r="Y13" s="1">
        <f t="shared" si="1"/>
        <v>1.5345469321897218</v>
      </c>
      <c r="Z13" s="1">
        <f t="shared" si="2"/>
        <v>0.75696129298096482</v>
      </c>
      <c r="AA13" s="1">
        <f t="shared" si="2"/>
        <v>0.210850877014469</v>
      </c>
      <c r="AB13" s="1">
        <f t="shared" si="2"/>
        <v>0.13346461202060636</v>
      </c>
      <c r="AC13" s="1">
        <f t="shared" si="2"/>
        <v>0.95447587966653213</v>
      </c>
      <c r="AD13" s="1">
        <f t="shared" si="2"/>
        <v>0.91770368282547687</v>
      </c>
      <c r="AE13" s="1">
        <f t="shared" si="2"/>
        <v>1.1260920135847392</v>
      </c>
      <c r="AF13" s="1">
        <f t="shared" si="2"/>
        <v>0.26377914331195873</v>
      </c>
      <c r="AG13" s="1">
        <f t="shared" si="2"/>
        <v>0.56869176639887109</v>
      </c>
      <c r="AH13" s="2">
        <f t="shared" si="2"/>
        <v>0.33070378864308259</v>
      </c>
      <c r="AI13" s="1">
        <f t="shared" si="5"/>
        <v>1.4115261075251739E-2</v>
      </c>
      <c r="AJ13" s="1">
        <f t="shared" si="6"/>
        <v>8.8250102230758021E-3</v>
      </c>
      <c r="AK13" s="1">
        <f t="shared" si="7"/>
        <v>5.6825615895330084E-3</v>
      </c>
      <c r="AL13" s="1">
        <f t="shared" si="8"/>
        <v>5.3952633222803525E-3</v>
      </c>
      <c r="AM13" s="1">
        <f t="shared" si="9"/>
        <v>6.1462015518591873E-3</v>
      </c>
      <c r="AN13" s="1">
        <f t="shared" si="10"/>
        <v>1.0455675560657851E-2</v>
      </c>
      <c r="AO13" s="1">
        <f t="shared" si="11"/>
        <v>5.4705552819691583E-3</v>
      </c>
      <c r="AP13" s="1">
        <f t="shared" si="12"/>
        <v>3.2672747772457544E-3</v>
      </c>
      <c r="AQ13" s="1">
        <f t="shared" si="13"/>
        <v>5.3179899952260357E-3</v>
      </c>
      <c r="AR13" s="2">
        <f t="shared" si="14"/>
        <v>5.5795304867946038E-3</v>
      </c>
      <c r="AS13" s="1">
        <f t="shared" si="15"/>
        <v>4.8385661706510071E-3</v>
      </c>
      <c r="AT13" s="1">
        <f t="shared" si="16"/>
        <v>9.472262688344885E-3</v>
      </c>
      <c r="AU13" s="1">
        <f t="shared" si="17"/>
        <v>5.9700622610047568E-3</v>
      </c>
      <c r="AV13" s="1">
        <f t="shared" si="18"/>
        <v>1.2915006640107187E-2</v>
      </c>
      <c r="AW13" s="1">
        <f t="shared" si="19"/>
        <v>3.3211458060095757E-3</v>
      </c>
      <c r="AX13" s="1">
        <f t="shared" si="20"/>
        <v>5.1611426693582447E-3</v>
      </c>
      <c r="AY13" s="1">
        <f t="shared" si="21"/>
        <v>5.4703923188591146E-3</v>
      </c>
      <c r="AZ13" s="1">
        <f t="shared" si="22"/>
        <v>3.3358552857832703E-3</v>
      </c>
      <c r="BA13" s="1">
        <f t="shared" si="23"/>
        <v>6.5268087941701379E-3</v>
      </c>
      <c r="BB13" s="1">
        <f t="shared" si="24"/>
        <v>5.4173640368600905E-3</v>
      </c>
    </row>
    <row r="14" spans="1:54" ht="13.8" x14ac:dyDescent="0.3">
      <c r="A14" s="2">
        <v>55.084000000000003</v>
      </c>
      <c r="B14" s="2">
        <v>348.15629999999999</v>
      </c>
      <c r="C14" s="3">
        <v>824.57929999999999</v>
      </c>
      <c r="D14" s="2">
        <f t="shared" si="3"/>
        <v>475.882151933702</v>
      </c>
      <c r="E14" s="1">
        <v>1125.067</v>
      </c>
      <c r="F14" s="1">
        <v>730.29899999999998</v>
      </c>
      <c r="G14" s="1">
        <v>455.41399999999999</v>
      </c>
      <c r="H14" s="1">
        <v>415.72800000000001</v>
      </c>
      <c r="I14" s="1">
        <v>830.35400000000004</v>
      </c>
      <c r="J14" s="1">
        <v>812.56500000000005</v>
      </c>
      <c r="K14" s="1">
        <v>918.30499999999995</v>
      </c>
      <c r="L14" s="1">
        <v>481.28399999999999</v>
      </c>
      <c r="M14" s="1">
        <v>636.57500000000005</v>
      </c>
      <c r="N14" s="2">
        <v>514.82100000000003</v>
      </c>
      <c r="O14" s="1">
        <f t="shared" si="4"/>
        <v>776.36985193370197</v>
      </c>
      <c r="P14" s="1">
        <f t="shared" si="0"/>
        <v>381.60185193370199</v>
      </c>
      <c r="Q14" s="1">
        <f t="shared" si="0"/>
        <v>106.716851933702</v>
      </c>
      <c r="R14" s="1">
        <f t="shared" si="0"/>
        <v>67.030851933702024</v>
      </c>
      <c r="S14" s="1">
        <f t="shared" si="0"/>
        <v>481.65685193370206</v>
      </c>
      <c r="T14" s="1">
        <f t="shared" si="0"/>
        <v>463.86785193370207</v>
      </c>
      <c r="U14" s="1">
        <f t="shared" si="0"/>
        <v>569.60785193370202</v>
      </c>
      <c r="V14" s="1">
        <f t="shared" si="0"/>
        <v>132.58685193370201</v>
      </c>
      <c r="W14" s="1">
        <f t="shared" si="0"/>
        <v>287.87785193370206</v>
      </c>
      <c r="X14" s="2">
        <f t="shared" si="0"/>
        <v>166.12385193370204</v>
      </c>
      <c r="Y14" s="1">
        <f t="shared" si="1"/>
        <v>1.5382738841945729</v>
      </c>
      <c r="Z14" s="1">
        <f t="shared" si="2"/>
        <v>0.75609345407712403</v>
      </c>
      <c r="AA14" s="1">
        <f t="shared" si="2"/>
        <v>0.21144528722257919</v>
      </c>
      <c r="AB14" s="1">
        <f t="shared" si="2"/>
        <v>0.13281274215904551</v>
      </c>
      <c r="AC14" s="1">
        <f t="shared" si="2"/>
        <v>0.95433916531866692</v>
      </c>
      <c r="AD14" s="1">
        <f t="shared" si="2"/>
        <v>0.91909262134509428</v>
      </c>
      <c r="AE14" s="1">
        <f t="shared" si="2"/>
        <v>1.1286024060303246</v>
      </c>
      <c r="AF14" s="1">
        <f t="shared" si="2"/>
        <v>0.26270326083527934</v>
      </c>
      <c r="AG14" s="1">
        <f t="shared" si="2"/>
        <v>0.57039177959406628</v>
      </c>
      <c r="AH14" s="2">
        <f t="shared" si="2"/>
        <v>0.32915237799991504</v>
      </c>
      <c r="AI14" s="1">
        <f t="shared" si="5"/>
        <v>1.7842213080102809E-2</v>
      </c>
      <c r="AJ14" s="1">
        <f t="shared" si="6"/>
        <v>7.9571713192350124E-3</v>
      </c>
      <c r="AK14" s="1">
        <f t="shared" si="7"/>
        <v>6.2769717976431938E-3</v>
      </c>
      <c r="AL14" s="1">
        <f t="shared" si="8"/>
        <v>4.7433934607195027E-3</v>
      </c>
      <c r="AM14" s="1">
        <f t="shared" si="9"/>
        <v>6.0094872039939684E-3</v>
      </c>
      <c r="AN14" s="1">
        <f t="shared" si="10"/>
        <v>1.1844614080275262E-2</v>
      </c>
      <c r="AO14" s="1">
        <f t="shared" si="11"/>
        <v>7.9809477275545326E-3</v>
      </c>
      <c r="AP14" s="1">
        <f t="shared" si="12"/>
        <v>2.1913923005663638E-3</v>
      </c>
      <c r="AQ14" s="1">
        <f t="shared" si="13"/>
        <v>7.0180031904212292E-3</v>
      </c>
      <c r="AR14" s="2">
        <f t="shared" si="14"/>
        <v>4.0281198436270538E-3</v>
      </c>
      <c r="AS14" s="1">
        <f t="shared" si="15"/>
        <v>6.1161269464789321E-3</v>
      </c>
      <c r="AT14" s="1">
        <f t="shared" si="16"/>
        <v>8.5407739013007213E-3</v>
      </c>
      <c r="AU14" s="1">
        <f t="shared" si="17"/>
        <v>6.5945457611098967E-3</v>
      </c>
      <c r="AV14" s="1">
        <f t="shared" si="18"/>
        <v>1.1354581673307641E-2</v>
      </c>
      <c r="AW14" s="1">
        <f t="shared" si="19"/>
        <v>3.2472711894349598E-3</v>
      </c>
      <c r="AX14" s="1">
        <f t="shared" si="20"/>
        <v>5.846752108664686E-3</v>
      </c>
      <c r="AY14" s="1">
        <f t="shared" si="21"/>
        <v>7.9807099820249222E-3</v>
      </c>
      <c r="AZ14" s="1">
        <f t="shared" si="22"/>
        <v>2.2373899005921341E-3</v>
      </c>
      <c r="BA14" s="1">
        <f t="shared" si="23"/>
        <v>8.6132476709950001E-3</v>
      </c>
      <c r="BB14" s="1">
        <f t="shared" si="24"/>
        <v>3.9110444200770268E-3</v>
      </c>
    </row>
    <row r="15" spans="1:54" ht="13.8" x14ac:dyDescent="0.3">
      <c r="A15" s="2">
        <v>60.091999999999999</v>
      </c>
      <c r="B15" s="2">
        <v>347.97269999999997</v>
      </c>
      <c r="C15" s="3">
        <v>824.46730000000002</v>
      </c>
      <c r="D15" s="2">
        <f t="shared" si="3"/>
        <v>475.77015193370204</v>
      </c>
      <c r="E15" s="1">
        <v>1123.9870000000001</v>
      </c>
      <c r="F15" s="1">
        <v>730.875</v>
      </c>
      <c r="G15" s="1">
        <v>455.74400000000003</v>
      </c>
      <c r="H15" s="1">
        <v>415.959</v>
      </c>
      <c r="I15" s="1">
        <v>828.87</v>
      </c>
      <c r="J15" s="1">
        <v>813.02099999999996</v>
      </c>
      <c r="K15" s="1">
        <v>916.79600000000005</v>
      </c>
      <c r="L15" s="1">
        <v>481.04700000000003</v>
      </c>
      <c r="M15" s="1">
        <v>635.22500000000002</v>
      </c>
      <c r="N15" s="2">
        <v>514.71400000000006</v>
      </c>
      <c r="O15" s="1">
        <f t="shared" si="4"/>
        <v>775.28985193370204</v>
      </c>
      <c r="P15" s="1">
        <f t="shared" si="0"/>
        <v>382.17785193370202</v>
      </c>
      <c r="Q15" s="1">
        <f t="shared" si="0"/>
        <v>107.04685193370204</v>
      </c>
      <c r="R15" s="1">
        <f t="shared" si="0"/>
        <v>67.261851933702019</v>
      </c>
      <c r="S15" s="1">
        <f t="shared" si="0"/>
        <v>480.17285193370202</v>
      </c>
      <c r="T15" s="1">
        <f t="shared" si="0"/>
        <v>464.32385193370197</v>
      </c>
      <c r="U15" s="1">
        <f t="shared" si="0"/>
        <v>568.09885193370201</v>
      </c>
      <c r="V15" s="1">
        <f t="shared" si="0"/>
        <v>132.34985193370204</v>
      </c>
      <c r="W15" s="1">
        <f t="shared" si="0"/>
        <v>286.52785193370204</v>
      </c>
      <c r="X15" s="2">
        <f t="shared" si="0"/>
        <v>166.01685193370207</v>
      </c>
      <c r="Y15" s="1">
        <f t="shared" si="1"/>
        <v>1.5361340074453764</v>
      </c>
      <c r="Z15" s="1">
        <f t="shared" si="2"/>
        <v>0.75723472167669559</v>
      </c>
      <c r="AA15" s="1">
        <f t="shared" si="2"/>
        <v>0.21209913845150047</v>
      </c>
      <c r="AB15" s="1">
        <f t="shared" si="2"/>
        <v>0.13327043801929034</v>
      </c>
      <c r="AC15" s="1">
        <f t="shared" si="2"/>
        <v>0.95139881615588184</v>
      </c>
      <c r="AD15" s="1">
        <f t="shared" si="2"/>
        <v>0.91999612486142157</v>
      </c>
      <c r="AE15" s="1">
        <f t="shared" si="2"/>
        <v>1.1256125226835305</v>
      </c>
      <c r="AF15" s="1">
        <f t="shared" si="2"/>
        <v>0.26223367677087234</v>
      </c>
      <c r="AG15" s="1">
        <f t="shared" si="2"/>
        <v>0.56771693365757048</v>
      </c>
      <c r="AH15" s="2">
        <f t="shared" si="2"/>
        <v>0.32894037169235579</v>
      </c>
      <c r="AI15" s="1">
        <f t="shared" si="5"/>
        <v>1.5702336330906341E-2</v>
      </c>
      <c r="AJ15" s="1">
        <f t="shared" si="6"/>
        <v>9.0984389188065729E-3</v>
      </c>
      <c r="AK15" s="1">
        <f t="shared" si="7"/>
        <v>6.9308230265644755E-3</v>
      </c>
      <c r="AL15" s="1">
        <f t="shared" si="8"/>
        <v>5.2010893209643305E-3</v>
      </c>
      <c r="AM15" s="1">
        <f t="shared" si="9"/>
        <v>3.0691380412088964E-3</v>
      </c>
      <c r="AN15" s="1">
        <f t="shared" si="10"/>
        <v>1.2748117596602548E-2</v>
      </c>
      <c r="AO15" s="1">
        <f t="shared" si="11"/>
        <v>4.9910643807604682E-3</v>
      </c>
      <c r="AP15" s="1">
        <f t="shared" si="12"/>
        <v>1.7218082361593612E-3</v>
      </c>
      <c r="AQ15" s="1">
        <f t="shared" si="13"/>
        <v>4.3431572539254226E-3</v>
      </c>
      <c r="AR15" s="2">
        <f t="shared" si="14"/>
        <v>3.8161135360678111E-3</v>
      </c>
      <c r="AS15" s="1">
        <f t="shared" si="15"/>
        <v>5.3825992283003284E-3</v>
      </c>
      <c r="AT15" s="1">
        <f t="shared" si="16"/>
        <v>9.7657454568657702E-3</v>
      </c>
      <c r="AU15" s="1">
        <f t="shared" si="17"/>
        <v>7.2814776112256323E-3</v>
      </c>
      <c r="AV15" s="1">
        <f t="shared" si="18"/>
        <v>1.2450199203188116E-2</v>
      </c>
      <c r="AW15" s="1">
        <f t="shared" si="19"/>
        <v>1.6584316097707592E-3</v>
      </c>
      <c r="AX15" s="1">
        <f t="shared" si="20"/>
        <v>6.2927405599110227E-3</v>
      </c>
      <c r="AY15" s="1">
        <f t="shared" si="21"/>
        <v>4.9909157012696321E-3</v>
      </c>
      <c r="AZ15" s="1">
        <f t="shared" si="22"/>
        <v>1.7579492076081824E-3</v>
      </c>
      <c r="BA15" s="1">
        <f t="shared" si="23"/>
        <v>5.3303892983686246E-3</v>
      </c>
      <c r="BB15" s="1">
        <f t="shared" si="24"/>
        <v>3.7051999769151522E-3</v>
      </c>
    </row>
    <row r="16" spans="1:54" ht="13.8" x14ac:dyDescent="0.3">
      <c r="A16" s="2">
        <v>65.099999999999994</v>
      </c>
      <c r="B16" s="2">
        <v>346.9975</v>
      </c>
      <c r="C16" s="3">
        <v>823.57539999999995</v>
      </c>
      <c r="D16" s="2">
        <f t="shared" si="3"/>
        <v>474.87825193370196</v>
      </c>
      <c r="E16" s="1">
        <v>1123.973</v>
      </c>
      <c r="F16" s="1">
        <v>729.26199999999994</v>
      </c>
      <c r="G16" s="1">
        <v>454.24299999999999</v>
      </c>
      <c r="H16" s="1">
        <v>415.80399999999997</v>
      </c>
      <c r="I16" s="1">
        <v>827.39099999999996</v>
      </c>
      <c r="J16" s="1">
        <v>812.03800000000001</v>
      </c>
      <c r="K16" s="1">
        <v>916.15499999999997</v>
      </c>
      <c r="L16" s="1">
        <v>481.73399999999998</v>
      </c>
      <c r="M16" s="1">
        <v>634.61099999999999</v>
      </c>
      <c r="N16" s="2">
        <v>514.75300000000004</v>
      </c>
      <c r="O16" s="1">
        <f t="shared" si="4"/>
        <v>775.27585193370192</v>
      </c>
      <c r="P16" s="1">
        <f t="shared" si="0"/>
        <v>380.56485193370196</v>
      </c>
      <c r="Q16" s="1">
        <f t="shared" si="0"/>
        <v>105.54585193370201</v>
      </c>
      <c r="R16" s="1">
        <f t="shared" si="0"/>
        <v>67.106851933701989</v>
      </c>
      <c r="S16" s="1">
        <f t="shared" si="0"/>
        <v>478.69385193370198</v>
      </c>
      <c r="T16" s="1">
        <f t="shared" si="0"/>
        <v>463.34085193370203</v>
      </c>
      <c r="U16" s="1">
        <f t="shared" si="0"/>
        <v>567.45785193370193</v>
      </c>
      <c r="V16" s="1">
        <f t="shared" si="0"/>
        <v>133.036851933702</v>
      </c>
      <c r="W16" s="1">
        <f t="shared" si="0"/>
        <v>285.91385193370201</v>
      </c>
      <c r="X16" s="2">
        <f t="shared" si="0"/>
        <v>166.05585193370206</v>
      </c>
      <c r="Y16" s="1">
        <f t="shared" si="1"/>
        <v>1.536106268302331</v>
      </c>
      <c r="Z16" s="1">
        <f t="shared" si="2"/>
        <v>0.75403877612442305</v>
      </c>
      <c r="AA16" s="1">
        <f t="shared" si="2"/>
        <v>0.20912510604358919</v>
      </c>
      <c r="AB16" s="1">
        <f t="shared" si="2"/>
        <v>0.13296332607843336</v>
      </c>
      <c r="AC16" s="1">
        <f t="shared" si="2"/>
        <v>0.94846837382989857</v>
      </c>
      <c r="AD16" s="1">
        <f t="shared" si="2"/>
        <v>0.91804844074618075</v>
      </c>
      <c r="AE16" s="1">
        <f t="shared" si="2"/>
        <v>1.124342466205535</v>
      </c>
      <c r="AF16" s="1">
        <f t="shared" si="2"/>
        <v>0.26359487614744453</v>
      </c>
      <c r="AG16" s="1">
        <f t="shared" si="2"/>
        <v>0.56650037409830489</v>
      </c>
      <c r="AH16" s="2">
        <f t="shared" si="2"/>
        <v>0.32901764501941011</v>
      </c>
      <c r="AI16" s="1">
        <f t="shared" si="5"/>
        <v>1.5674597187860906E-2</v>
      </c>
      <c r="AJ16" s="1">
        <f t="shared" si="6"/>
        <v>5.902493366534034E-3</v>
      </c>
      <c r="AK16" s="1">
        <f t="shared" si="7"/>
        <v>3.9567906186531998E-3</v>
      </c>
      <c r="AL16" s="1">
        <f t="shared" si="8"/>
        <v>4.8939773801073561E-3</v>
      </c>
      <c r="AM16" s="1">
        <f t="shared" si="9"/>
        <v>1.3869571522562296E-4</v>
      </c>
      <c r="AN16" s="1">
        <f t="shared" si="10"/>
        <v>1.0800433481361726E-2</v>
      </c>
      <c r="AO16" s="1">
        <f t="shared" si="11"/>
        <v>3.7210079027649723E-3</v>
      </c>
      <c r="AP16" s="1">
        <f t="shared" si="12"/>
        <v>3.0830076127315587E-3</v>
      </c>
      <c r="AQ16" s="1">
        <f t="shared" si="13"/>
        <v>3.1265976946598384E-3</v>
      </c>
      <c r="AR16" s="2">
        <f t="shared" si="14"/>
        <v>3.893386863122128E-3</v>
      </c>
      <c r="AS16" s="1">
        <f t="shared" si="15"/>
        <v>5.373090535657171E-3</v>
      </c>
      <c r="AT16" s="1">
        <f t="shared" si="16"/>
        <v>6.3353997639378472E-3</v>
      </c>
      <c r="AU16" s="1">
        <f t="shared" si="17"/>
        <v>4.1569784990329343E-3</v>
      </c>
      <c r="AV16" s="1">
        <f t="shared" si="18"/>
        <v>1.1715044583571215E-2</v>
      </c>
      <c r="AW16" s="1">
        <f t="shared" si="19"/>
        <v>7.4945263191660043E-5</v>
      </c>
      <c r="AX16" s="1">
        <f t="shared" si="20"/>
        <v>5.3313224731233151E-3</v>
      </c>
      <c r="AY16" s="1">
        <f t="shared" si="21"/>
        <v>3.7208970571580686E-3</v>
      </c>
      <c r="AZ16" s="1">
        <f t="shared" si="22"/>
        <v>3.1477203303084986E-3</v>
      </c>
      <c r="BA16" s="1">
        <f t="shared" si="23"/>
        <v>3.8372966755591924E-3</v>
      </c>
      <c r="BB16" s="1">
        <f t="shared" si="24"/>
        <v>3.7802273907779045E-3</v>
      </c>
    </row>
    <row r="17" spans="1:54" ht="13.8" x14ac:dyDescent="0.3">
      <c r="A17" s="2">
        <v>70.106999999999999</v>
      </c>
      <c r="B17" s="2">
        <v>348.12279999999998</v>
      </c>
      <c r="C17" s="3">
        <v>824.20429999999999</v>
      </c>
      <c r="D17" s="2">
        <f t="shared" si="3"/>
        <v>475.507151933702</v>
      </c>
      <c r="E17" s="1">
        <v>1123.5830000000001</v>
      </c>
      <c r="F17" s="1">
        <v>731.70100000000002</v>
      </c>
      <c r="G17" s="1">
        <v>455.25200000000001</v>
      </c>
      <c r="H17" s="1">
        <v>415.976</v>
      </c>
      <c r="I17" s="1">
        <v>830.25900000000001</v>
      </c>
      <c r="J17" s="1">
        <v>810.61</v>
      </c>
      <c r="K17" s="1">
        <v>917.10900000000004</v>
      </c>
      <c r="L17" s="1">
        <v>480.56200000000001</v>
      </c>
      <c r="M17" s="1">
        <v>633.03300000000002</v>
      </c>
      <c r="N17" s="2">
        <v>512.78800000000001</v>
      </c>
      <c r="O17" s="1">
        <f t="shared" si="4"/>
        <v>774.88585193370204</v>
      </c>
      <c r="P17" s="1">
        <f t="shared" si="0"/>
        <v>383.00385193370204</v>
      </c>
      <c r="Q17" s="1">
        <f t="shared" si="0"/>
        <v>106.55485193370203</v>
      </c>
      <c r="R17" s="1">
        <f t="shared" si="0"/>
        <v>67.278851933702015</v>
      </c>
      <c r="S17" s="1">
        <f t="shared" si="0"/>
        <v>481.56185193370203</v>
      </c>
      <c r="T17" s="1">
        <f t="shared" si="0"/>
        <v>461.91285193370203</v>
      </c>
      <c r="U17" s="1">
        <f t="shared" si="0"/>
        <v>568.41185193370211</v>
      </c>
      <c r="V17" s="1">
        <f t="shared" si="0"/>
        <v>131.86485193370203</v>
      </c>
      <c r="W17" s="1">
        <f t="shared" si="0"/>
        <v>284.33585193370203</v>
      </c>
      <c r="X17" s="2">
        <f t="shared" si="0"/>
        <v>164.09085193370203</v>
      </c>
      <c r="Y17" s="1">
        <f t="shared" si="1"/>
        <v>1.535333535031788</v>
      </c>
      <c r="Z17" s="1">
        <f t="shared" si="2"/>
        <v>0.75887133111635896</v>
      </c>
      <c r="AA17" s="1">
        <f t="shared" si="2"/>
        <v>0.21112430571019974</v>
      </c>
      <c r="AB17" s="1">
        <f t="shared" si="2"/>
        <v>0.13330412126441657</v>
      </c>
      <c r="AC17" s="1">
        <f t="shared" si="2"/>
        <v>0.95415093541943197</v>
      </c>
      <c r="AD17" s="1">
        <f t="shared" si="2"/>
        <v>0.91521904815557631</v>
      </c>
      <c r="AE17" s="1">
        <f t="shared" si="2"/>
        <v>1.1262326906673257</v>
      </c>
      <c r="AF17" s="1">
        <f t="shared" si="2"/>
        <v>0.26127271360109422</v>
      </c>
      <c r="AG17" s="1">
        <f t="shared" si="2"/>
        <v>0.5633737764036455</v>
      </c>
      <c r="AH17" s="2">
        <f t="shared" si="2"/>
        <v>0.32512425815628843</v>
      </c>
      <c r="AI17" s="1">
        <f t="shared" si="5"/>
        <v>1.4901863917317959E-2</v>
      </c>
      <c r="AJ17" s="1">
        <f t="shared" si="6"/>
        <v>1.0735048358469945E-2</v>
      </c>
      <c r="AK17" s="1">
        <f t="shared" si="7"/>
        <v>5.9559902852637514E-3</v>
      </c>
      <c r="AL17" s="1">
        <f t="shared" si="8"/>
        <v>5.234772566090562E-3</v>
      </c>
      <c r="AM17" s="1">
        <f t="shared" si="9"/>
        <v>5.8212573047590199E-3</v>
      </c>
      <c r="AN17" s="1">
        <f t="shared" si="10"/>
        <v>7.9710408907572861E-3</v>
      </c>
      <c r="AO17" s="1">
        <f t="shared" si="11"/>
        <v>5.6112323645556295E-3</v>
      </c>
      <c r="AP17" s="1">
        <f t="shared" si="12"/>
        <v>7.6084506638124383E-4</v>
      </c>
      <c r="AQ17" s="1">
        <f t="shared" si="13"/>
        <v>0</v>
      </c>
      <c r="AR17" s="2">
        <f t="shared" si="14"/>
        <v>4.4408920985006262E-16</v>
      </c>
      <c r="AS17" s="1">
        <f t="shared" si="15"/>
        <v>5.1082055263149736E-3</v>
      </c>
      <c r="AT17" s="1">
        <f t="shared" si="16"/>
        <v>1.1522388694533692E-2</v>
      </c>
      <c r="AU17" s="1">
        <f t="shared" si="17"/>
        <v>6.2573246710531816E-3</v>
      </c>
      <c r="AV17" s="1">
        <f t="shared" si="18"/>
        <v>1.2530829064694445E-2</v>
      </c>
      <c r="AW17" s="1">
        <f t="shared" si="19"/>
        <v>3.1455597608176129E-3</v>
      </c>
      <c r="AX17" s="1">
        <f t="shared" si="20"/>
        <v>3.9346744284305575E-3</v>
      </c>
      <c r="AY17" s="1">
        <f t="shared" si="21"/>
        <v>5.6110652107969755E-3</v>
      </c>
      <c r="AZ17" s="1">
        <f t="shared" si="22"/>
        <v>7.7681530002491424E-4</v>
      </c>
      <c r="BA17" s="1">
        <f t="shared" si="23"/>
        <v>0</v>
      </c>
      <c r="BB17" s="1">
        <f t="shared" si="24"/>
        <v>4.3118196419811163E-16</v>
      </c>
    </row>
    <row r="18" spans="1:54" ht="13.8" x14ac:dyDescent="0.3">
      <c r="A18" s="2">
        <v>75.114999999999995</v>
      </c>
      <c r="B18" s="2">
        <v>347.572</v>
      </c>
      <c r="C18" s="3">
        <v>824.67660000000001</v>
      </c>
      <c r="D18" s="2">
        <f t="shared" si="3"/>
        <v>475.97945193370202</v>
      </c>
      <c r="E18" s="1">
        <v>1122.2460000000001</v>
      </c>
      <c r="F18" s="1">
        <v>729.73599999999999</v>
      </c>
      <c r="G18" s="1">
        <v>454.875</v>
      </c>
      <c r="H18" s="1">
        <v>415.78</v>
      </c>
      <c r="I18" s="1">
        <v>827.32100000000003</v>
      </c>
      <c r="J18" s="1">
        <v>811.66300000000001</v>
      </c>
      <c r="K18" s="1">
        <v>916.43600000000004</v>
      </c>
      <c r="L18" s="1">
        <v>481.17</v>
      </c>
      <c r="M18" s="1">
        <v>633.44799999999998</v>
      </c>
      <c r="N18" s="2">
        <v>513.96</v>
      </c>
      <c r="O18" s="1">
        <f t="shared" si="4"/>
        <v>773.54885193370205</v>
      </c>
      <c r="P18" s="1">
        <f t="shared" si="0"/>
        <v>381.03885193370201</v>
      </c>
      <c r="Q18" s="1">
        <f t="shared" si="0"/>
        <v>106.17785193370202</v>
      </c>
      <c r="R18" s="1">
        <f t="shared" si="0"/>
        <v>67.082851933701988</v>
      </c>
      <c r="S18" s="1">
        <f t="shared" si="0"/>
        <v>478.62385193370204</v>
      </c>
      <c r="T18" s="1">
        <f t="shared" si="0"/>
        <v>462.96585193370203</v>
      </c>
      <c r="U18" s="1">
        <f t="shared" si="0"/>
        <v>567.73885193370211</v>
      </c>
      <c r="V18" s="1">
        <f t="shared" si="0"/>
        <v>132.47285193370203</v>
      </c>
      <c r="W18" s="1">
        <f t="shared" si="0"/>
        <v>284.75085193370199</v>
      </c>
      <c r="X18" s="2">
        <f t="shared" si="0"/>
        <v>165.26285193370205</v>
      </c>
      <c r="Y18" s="1">
        <f t="shared" si="1"/>
        <v>1.532684446870977</v>
      </c>
      <c r="Z18" s="1">
        <f t="shared" si="2"/>
        <v>0.75497794425323728</v>
      </c>
      <c r="AA18" s="1">
        <f t="shared" si="2"/>
        <v>0.21037733021534127</v>
      </c>
      <c r="AB18" s="1">
        <f t="shared" si="2"/>
        <v>0.13291577326178455</v>
      </c>
      <c r="AC18" s="1">
        <f t="shared" si="2"/>
        <v>0.94832967811467306</v>
      </c>
      <c r="AD18" s="1">
        <f t="shared" si="2"/>
        <v>0.91730542798604298</v>
      </c>
      <c r="AE18" s="1">
        <f t="shared" si="2"/>
        <v>1.1248992304337986</v>
      </c>
      <c r="AF18" s="1">
        <f t="shared" si="2"/>
        <v>0.26247738495619749</v>
      </c>
      <c r="AG18" s="1">
        <f t="shared" si="2"/>
        <v>0.56419604385819777</v>
      </c>
      <c r="AH18" s="2">
        <f t="shared" si="2"/>
        <v>0.32744642070263891</v>
      </c>
      <c r="AI18" s="1">
        <f t="shared" si="5"/>
        <v>1.2252775756506962E-2</v>
      </c>
      <c r="AJ18" s="1">
        <f t="shared" si="6"/>
        <v>6.8416614953482613E-3</v>
      </c>
      <c r="AK18" s="1">
        <f t="shared" si="7"/>
        <v>5.2090147904052808E-3</v>
      </c>
      <c r="AL18" s="1">
        <f t="shared" si="8"/>
        <v>4.8464245634585457E-3</v>
      </c>
      <c r="AM18" s="1">
        <f t="shared" si="9"/>
        <v>0</v>
      </c>
      <c r="AN18" s="1">
        <f t="shared" si="10"/>
        <v>1.0057420721223953E-2</v>
      </c>
      <c r="AO18" s="1">
        <f t="shared" si="11"/>
        <v>4.2777721310285344E-3</v>
      </c>
      <c r="AP18" s="1">
        <f t="shared" si="12"/>
        <v>1.9655164214845144E-3</v>
      </c>
      <c r="AQ18" s="1">
        <f t="shared" si="13"/>
        <v>8.2226745455271644E-4</v>
      </c>
      <c r="AR18" s="2">
        <f t="shared" si="14"/>
        <v>2.3221625463509254E-3</v>
      </c>
      <c r="AS18" s="1">
        <f t="shared" si="15"/>
        <v>4.2001253789030642E-3</v>
      </c>
      <c r="AT18" s="1">
        <f t="shared" si="16"/>
        <v>7.3434492732050586E-3</v>
      </c>
      <c r="AU18" s="1">
        <f t="shared" si="17"/>
        <v>5.4725570725877174E-3</v>
      </c>
      <c r="AV18" s="1">
        <f t="shared" si="18"/>
        <v>1.1601214190856367E-2</v>
      </c>
      <c r="AW18" s="1">
        <f t="shared" si="19"/>
        <v>0</v>
      </c>
      <c r="AX18" s="1">
        <f t="shared" si="20"/>
        <v>4.9645556546640563E-3</v>
      </c>
      <c r="AY18" s="1">
        <f t="shared" si="21"/>
        <v>4.2776446998968485E-3</v>
      </c>
      <c r="AZ18" s="1">
        <f t="shared" si="22"/>
        <v>2.006772858397322E-3</v>
      </c>
      <c r="BA18" s="1">
        <f t="shared" si="23"/>
        <v>1.009174981215145E-3</v>
      </c>
      <c r="BB18" s="1">
        <f t="shared" si="24"/>
        <v>2.2546699755685122E-3</v>
      </c>
    </row>
    <row r="19" spans="1:54" ht="13.8" x14ac:dyDescent="0.3">
      <c r="A19" s="2">
        <v>80.123000000000005</v>
      </c>
      <c r="B19" s="2">
        <v>346.67989999999998</v>
      </c>
      <c r="C19" s="3">
        <v>825.01890000000003</v>
      </c>
      <c r="D19" s="2">
        <f t="shared" si="3"/>
        <v>476.32175193370205</v>
      </c>
      <c r="E19" s="1">
        <v>1124.5239999999999</v>
      </c>
      <c r="F19" s="1">
        <v>729.91700000000003</v>
      </c>
      <c r="G19" s="1">
        <v>455.10700000000003</v>
      </c>
      <c r="H19" s="1">
        <v>416.40899999999999</v>
      </c>
      <c r="I19" s="1">
        <v>829.697</v>
      </c>
      <c r="J19" s="1">
        <v>811.19799999999998</v>
      </c>
      <c r="K19" s="1">
        <v>915.96199999999999</v>
      </c>
      <c r="L19" s="1">
        <v>480.303</v>
      </c>
      <c r="M19" s="1">
        <v>633.904</v>
      </c>
      <c r="N19" s="2">
        <v>514.18899999999996</v>
      </c>
      <c r="O19" s="1">
        <f t="shared" si="4"/>
        <v>775.82685193370185</v>
      </c>
      <c r="P19" s="1">
        <f t="shared" ref="P19:P82" si="25">F19-348.697148066298</f>
        <v>381.21985193370205</v>
      </c>
      <c r="Q19" s="1">
        <f t="shared" ref="Q19:Q82" si="26">G19-348.697148066298</f>
        <v>106.40985193370204</v>
      </c>
      <c r="R19" s="1">
        <f t="shared" ref="R19:R82" si="27">H19-348.697148066298</f>
        <v>67.711851933702007</v>
      </c>
      <c r="S19" s="1">
        <f t="shared" ref="S19:S82" si="28">I19-348.697148066298</f>
        <v>480.99985193370202</v>
      </c>
      <c r="T19" s="1">
        <f t="shared" ref="T19:T82" si="29">J19-348.697148066298</f>
        <v>462.50085193370199</v>
      </c>
      <c r="U19" s="1">
        <f t="shared" ref="U19:U82" si="30">K19-348.697148066298</f>
        <v>567.26485193370195</v>
      </c>
      <c r="V19" s="1">
        <f t="shared" ref="V19:V82" si="31">L19-348.697148066298</f>
        <v>131.60585193370201</v>
      </c>
      <c r="W19" s="1">
        <f t="shared" ref="W19:W82" si="32">M19-348.697148066298</f>
        <v>285.20685193370201</v>
      </c>
      <c r="X19" s="2">
        <f t="shared" ref="X19:X82" si="33">N19-348.697148066298</f>
        <v>165.49185193370198</v>
      </c>
      <c r="Y19" s="1">
        <f t="shared" si="1"/>
        <v>1.5371980017178932</v>
      </c>
      <c r="Z19" s="1">
        <f t="shared" ref="Z19:Z82" si="34">P19/504.701964917127</f>
        <v>0.75533657174546376</v>
      </c>
      <c r="AA19" s="1">
        <f t="shared" ref="AA19:AA82" si="35">Q19/504.701964917127</f>
        <v>0.21083700744294653</v>
      </c>
      <c r="AB19" s="1">
        <f t="shared" ref="AB19:AB82" si="36">R19/504.701964917127</f>
        <v>0.13416205333145556</v>
      </c>
      <c r="AC19" s="1">
        <f t="shared" ref="AC19:AC82" si="37">S19/504.701964917127</f>
        <v>0.95303740696290551</v>
      </c>
      <c r="AD19" s="1">
        <f t="shared" ref="AD19:AD82" si="38">T19/504.701964917127</f>
        <v>0.91638409216347216</v>
      </c>
      <c r="AE19" s="1">
        <f t="shared" ref="AE19:AE82" si="39">U19/504.701964917127</f>
        <v>1.1239600623049841</v>
      </c>
      <c r="AF19" s="1">
        <f t="shared" ref="AF19:AF82" si="40">V19/504.701964917127</f>
        <v>0.2607595394547591</v>
      </c>
      <c r="AG19" s="1">
        <f t="shared" ref="AG19:AG82" si="41">W19/504.701964917127</f>
        <v>0.56509954737452528</v>
      </c>
      <c r="AH19" s="2">
        <f t="shared" ref="AH19:AH82" si="42">X19/504.701964917127</f>
        <v>0.32790015382816284</v>
      </c>
      <c r="AI19" s="1">
        <f t="shared" si="5"/>
        <v>1.6766330603423141E-2</v>
      </c>
      <c r="AJ19" s="1">
        <f t="shared" si="6"/>
        <v>7.2002889875747433E-3</v>
      </c>
      <c r="AK19" s="1">
        <f t="shared" si="7"/>
        <v>5.6686920180105405E-3</v>
      </c>
      <c r="AL19" s="1">
        <f t="shared" si="8"/>
        <v>6.0927046331295531E-3</v>
      </c>
      <c r="AM19" s="1">
        <f t="shared" si="9"/>
        <v>4.7077288482325619E-3</v>
      </c>
      <c r="AN19" s="1">
        <f t="shared" si="10"/>
        <v>9.1360848986531407E-3</v>
      </c>
      <c r="AO19" s="1">
        <f t="shared" si="11"/>
        <v>3.338604002214085E-3</v>
      </c>
      <c r="AP19" s="1">
        <f t="shared" si="12"/>
        <v>2.4767092004612801E-4</v>
      </c>
      <c r="AQ19" s="1">
        <f t="shared" si="13"/>
        <v>1.7257709708802249E-3</v>
      </c>
      <c r="AR19" s="2">
        <f t="shared" si="14"/>
        <v>2.7758956718748617E-3</v>
      </c>
      <c r="AS19" s="1">
        <f t="shared" si="15"/>
        <v>5.7473255103945757E-3</v>
      </c>
      <c r="AT19" s="1">
        <f t="shared" si="16"/>
        <v>7.72837957104755E-3</v>
      </c>
      <c r="AU19" s="1">
        <f t="shared" si="17"/>
        <v>5.9554909793357444E-3</v>
      </c>
      <c r="AV19" s="1">
        <f t="shared" si="18"/>
        <v>1.4584519066591575E-2</v>
      </c>
      <c r="AW19" s="1">
        <f t="shared" si="19"/>
        <v>2.5438563620498842E-3</v>
      </c>
      <c r="AX19" s="1">
        <f t="shared" si="20"/>
        <v>4.5097647997745889E-3</v>
      </c>
      <c r="AY19" s="1">
        <f t="shared" si="21"/>
        <v>3.3385045480886148E-3</v>
      </c>
      <c r="AZ19" s="1">
        <f t="shared" si="22"/>
        <v>2.5286956381034679E-4</v>
      </c>
      <c r="BA19" s="1">
        <f t="shared" si="23"/>
        <v>2.1180515870800982E-3</v>
      </c>
      <c r="BB19" s="1">
        <f t="shared" si="24"/>
        <v>2.6952155595317286E-3</v>
      </c>
    </row>
    <row r="20" spans="1:54" ht="13.8" x14ac:dyDescent="0.3">
      <c r="A20" s="2">
        <v>85.131</v>
      </c>
      <c r="B20" s="2">
        <v>347.80029999999999</v>
      </c>
      <c r="C20" s="3">
        <v>824.87099999999998</v>
      </c>
      <c r="D20" s="2">
        <f t="shared" si="3"/>
        <v>476.173851933702</v>
      </c>
      <c r="E20" s="1">
        <v>1123.8150000000001</v>
      </c>
      <c r="F20" s="1">
        <v>731.55</v>
      </c>
      <c r="G20" s="1">
        <v>454.56099999999998</v>
      </c>
      <c r="H20" s="1">
        <v>416.38799999999998</v>
      </c>
      <c r="I20" s="1">
        <v>829.96</v>
      </c>
      <c r="J20" s="1">
        <v>812.89099999999996</v>
      </c>
      <c r="K20" s="1">
        <v>917.65700000000004</v>
      </c>
      <c r="L20" s="1">
        <v>480.97899999999998</v>
      </c>
      <c r="M20" s="1">
        <v>634.06799999999998</v>
      </c>
      <c r="N20" s="2">
        <v>514.89200000000005</v>
      </c>
      <c r="O20" s="1">
        <f t="shared" si="4"/>
        <v>775.11785193370201</v>
      </c>
      <c r="P20" s="1">
        <f t="shared" si="25"/>
        <v>382.85285193370197</v>
      </c>
      <c r="Q20" s="1">
        <f t="shared" si="26"/>
        <v>105.86385193370199</v>
      </c>
      <c r="R20" s="1">
        <f t="shared" si="27"/>
        <v>67.690851933701992</v>
      </c>
      <c r="S20" s="1">
        <f t="shared" si="28"/>
        <v>481.26285193370205</v>
      </c>
      <c r="T20" s="1">
        <f t="shared" si="29"/>
        <v>464.19385193370198</v>
      </c>
      <c r="U20" s="1">
        <f t="shared" si="30"/>
        <v>568.95985193370211</v>
      </c>
      <c r="V20" s="1">
        <f t="shared" si="31"/>
        <v>132.281851933702</v>
      </c>
      <c r="W20" s="1">
        <f t="shared" si="32"/>
        <v>285.370851933702</v>
      </c>
      <c r="X20" s="2">
        <f t="shared" si="33"/>
        <v>166.19485193370207</v>
      </c>
      <c r="Y20" s="1">
        <f t="shared" si="1"/>
        <v>1.5357932122593931</v>
      </c>
      <c r="Z20" s="1">
        <f t="shared" si="34"/>
        <v>0.75857214464494338</v>
      </c>
      <c r="AA20" s="1">
        <f t="shared" si="35"/>
        <v>0.20975518086418593</v>
      </c>
      <c r="AB20" s="1">
        <f t="shared" si="36"/>
        <v>0.13412044461688782</v>
      </c>
      <c r="AC20" s="1">
        <f t="shared" si="37"/>
        <v>0.95355850657868213</v>
      </c>
      <c r="AD20" s="1">
        <f t="shared" si="38"/>
        <v>0.91973854710457381</v>
      </c>
      <c r="AE20" s="1">
        <f t="shared" si="39"/>
        <v>1.1273184799808069</v>
      </c>
      <c r="AF20" s="1">
        <f t="shared" si="40"/>
        <v>0.2620989437903673</v>
      </c>
      <c r="AG20" s="1">
        <f t="shared" si="41"/>
        <v>0.56542449162162556</v>
      </c>
      <c r="AH20" s="2">
        <f t="shared" si="42"/>
        <v>0.32929305508250117</v>
      </c>
      <c r="AI20" s="1">
        <f t="shared" si="5"/>
        <v>1.5361541144923052E-2</v>
      </c>
      <c r="AJ20" s="1">
        <f t="shared" si="6"/>
        <v>1.0435861887054365E-2</v>
      </c>
      <c r="AK20" s="1">
        <f t="shared" si="7"/>
        <v>4.5868654392499375E-3</v>
      </c>
      <c r="AL20" s="1">
        <f t="shared" si="8"/>
        <v>6.0510959185618163E-3</v>
      </c>
      <c r="AM20" s="1">
        <f t="shared" si="9"/>
        <v>5.2288284640091831E-3</v>
      </c>
      <c r="AN20" s="1">
        <f t="shared" si="10"/>
        <v>1.2490539839754788E-2</v>
      </c>
      <c r="AO20" s="1">
        <f t="shared" si="11"/>
        <v>6.6970216780368741E-3</v>
      </c>
      <c r="AP20" s="1">
        <f t="shared" si="12"/>
        <v>1.5870752556543244E-3</v>
      </c>
      <c r="AQ20" s="1">
        <f t="shared" si="13"/>
        <v>2.0507152179805033E-3</v>
      </c>
      <c r="AR20" s="2">
        <f t="shared" si="14"/>
        <v>4.1687969262131919E-3</v>
      </c>
      <c r="AS20" s="1">
        <f t="shared" si="15"/>
        <v>5.2657781472570187E-3</v>
      </c>
      <c r="AT20" s="1">
        <f t="shared" si="16"/>
        <v>1.1201258998543422E-2</v>
      </c>
      <c r="AU20" s="1">
        <f t="shared" si="17"/>
        <v>4.818931009144321E-3</v>
      </c>
      <c r="AV20" s="1">
        <f t="shared" si="18"/>
        <v>1.4484917472966017E-2</v>
      </c>
      <c r="AW20" s="1">
        <f t="shared" si="19"/>
        <v>2.8254364223273113E-3</v>
      </c>
      <c r="AX20" s="1">
        <f t="shared" si="20"/>
        <v>6.1655947295118137E-3</v>
      </c>
      <c r="AY20" s="1">
        <f t="shared" si="21"/>
        <v>6.6968221795537346E-3</v>
      </c>
      <c r="AZ20" s="1">
        <f t="shared" si="22"/>
        <v>1.6203881648954117E-3</v>
      </c>
      <c r="BA20" s="1">
        <f t="shared" si="23"/>
        <v>2.5168580856806933E-3</v>
      </c>
      <c r="BB20" s="1">
        <f t="shared" si="24"/>
        <v>4.0476327889041614E-3</v>
      </c>
    </row>
    <row r="21" spans="1:54" ht="13.8" x14ac:dyDescent="0.3">
      <c r="A21" s="2">
        <v>90.138000000000005</v>
      </c>
      <c r="B21" s="2">
        <v>347.51119999999997</v>
      </c>
      <c r="C21" s="3">
        <v>824.47019999999998</v>
      </c>
      <c r="D21" s="2">
        <f t="shared" si="3"/>
        <v>475.77305193370199</v>
      </c>
      <c r="E21" s="1">
        <v>1122.8820000000001</v>
      </c>
      <c r="F21" s="1">
        <v>730.91399999999999</v>
      </c>
      <c r="G21" s="1">
        <v>453.55099999999999</v>
      </c>
      <c r="H21" s="1">
        <v>415.37599999999998</v>
      </c>
      <c r="I21" s="1">
        <v>828.98599999999999</v>
      </c>
      <c r="J21" s="1">
        <v>812.56600000000003</v>
      </c>
      <c r="K21" s="1">
        <v>916.97799999999995</v>
      </c>
      <c r="L21" s="1">
        <v>480.83300000000003</v>
      </c>
      <c r="M21" s="1">
        <v>634.62</v>
      </c>
      <c r="N21" s="2">
        <v>514.37900000000002</v>
      </c>
      <c r="O21" s="1">
        <f t="shared" si="4"/>
        <v>774.18485193370202</v>
      </c>
      <c r="P21" s="1">
        <f t="shared" si="25"/>
        <v>382.216851933702</v>
      </c>
      <c r="Q21" s="1">
        <f t="shared" si="26"/>
        <v>104.853851933702</v>
      </c>
      <c r="R21" s="1">
        <f t="shared" si="27"/>
        <v>66.678851933701992</v>
      </c>
      <c r="S21" s="1">
        <f t="shared" si="28"/>
        <v>480.28885193370201</v>
      </c>
      <c r="T21" s="1">
        <f t="shared" si="29"/>
        <v>463.86885193370205</v>
      </c>
      <c r="U21" s="1">
        <f t="shared" si="30"/>
        <v>568.28085193370202</v>
      </c>
      <c r="V21" s="1">
        <f t="shared" si="31"/>
        <v>132.13585193370204</v>
      </c>
      <c r="W21" s="1">
        <f t="shared" si="32"/>
        <v>285.92285193370202</v>
      </c>
      <c r="X21" s="2">
        <f t="shared" si="33"/>
        <v>165.68185193370203</v>
      </c>
      <c r="Y21" s="1">
        <f t="shared" si="1"/>
        <v>1.5339445965121705</v>
      </c>
      <c r="Z21" s="1">
        <f t="shared" si="34"/>
        <v>0.75731199500374979</v>
      </c>
      <c r="AA21" s="1">
        <f t="shared" si="35"/>
        <v>0.20775399983021506</v>
      </c>
      <c r="AB21" s="1">
        <f t="shared" si="36"/>
        <v>0.1321153008481962</v>
      </c>
      <c r="AC21" s="1">
        <f t="shared" si="37"/>
        <v>0.95162865476968439</v>
      </c>
      <c r="AD21" s="1">
        <f t="shared" si="38"/>
        <v>0.91909460271245469</v>
      </c>
      <c r="AE21" s="1">
        <f t="shared" si="39"/>
        <v>1.1259731315431174</v>
      </c>
      <c r="AF21" s="1">
        <f t="shared" si="40"/>
        <v>0.2618096641557538</v>
      </c>
      <c r="AG21" s="1">
        <f t="shared" si="41"/>
        <v>0.56651820640454831</v>
      </c>
      <c r="AH21" s="2">
        <f t="shared" si="42"/>
        <v>0.32827661362663274</v>
      </c>
      <c r="AI21" s="1">
        <f t="shared" si="5"/>
        <v>1.3512925397700437E-2</v>
      </c>
      <c r="AJ21" s="1">
        <f t="shared" si="6"/>
        <v>9.1757122458607787E-3</v>
      </c>
      <c r="AK21" s="1">
        <f t="shared" si="7"/>
        <v>2.5856844052790651E-3</v>
      </c>
      <c r="AL21" s="1">
        <f t="shared" si="8"/>
        <v>4.0459521498701911E-3</v>
      </c>
      <c r="AM21" s="1">
        <f t="shared" si="9"/>
        <v>3.298976655011443E-3</v>
      </c>
      <c r="AN21" s="1">
        <f t="shared" si="10"/>
        <v>1.1846595447635666E-2</v>
      </c>
      <c r="AO21" s="1">
        <f t="shared" si="11"/>
        <v>5.3516732403473544E-3</v>
      </c>
      <c r="AP21" s="1">
        <f t="shared" si="12"/>
        <v>1.2977956210408204E-3</v>
      </c>
      <c r="AQ21" s="1">
        <f t="shared" si="13"/>
        <v>3.1444300009032533E-3</v>
      </c>
      <c r="AR21" s="2">
        <f t="shared" si="14"/>
        <v>3.1523554703447587E-3</v>
      </c>
      <c r="AS21" s="1">
        <f t="shared" si="15"/>
        <v>4.632091701830464E-3</v>
      </c>
      <c r="AT21" s="1">
        <f t="shared" si="16"/>
        <v>9.8486862392736917E-3</v>
      </c>
      <c r="AU21" s="1">
        <f t="shared" si="17"/>
        <v>2.7165032254571056E-3</v>
      </c>
      <c r="AV21" s="1">
        <f t="shared" si="18"/>
        <v>9.6850692468229884E-3</v>
      </c>
      <c r="AW21" s="1">
        <f t="shared" si="19"/>
        <v>1.7826266173455564E-3</v>
      </c>
      <c r="AX21" s="1">
        <f t="shared" si="20"/>
        <v>5.8477301535139288E-3</v>
      </c>
      <c r="AY21" s="1">
        <f t="shared" si="21"/>
        <v>5.3515138186305024E-3</v>
      </c>
      <c r="AZ21" s="1">
        <f t="shared" si="22"/>
        <v>1.3250365143653081E-3</v>
      </c>
      <c r="BA21" s="1">
        <f t="shared" si="23"/>
        <v>3.8591823980435027E-3</v>
      </c>
      <c r="BB21" s="1">
        <f t="shared" si="24"/>
        <v>3.0607337296324616E-3</v>
      </c>
    </row>
    <row r="22" spans="1:54" ht="13.8" x14ac:dyDescent="0.3">
      <c r="A22" s="2">
        <v>95.146000000000001</v>
      </c>
      <c r="B22" s="2">
        <v>347.5136</v>
      </c>
      <c r="C22" s="3">
        <v>825.87599999999998</v>
      </c>
      <c r="D22" s="2">
        <f t="shared" si="3"/>
        <v>477.17885193370199</v>
      </c>
      <c r="E22" s="1">
        <v>1122.45</v>
      </c>
      <c r="F22" s="1">
        <v>729.95899999999995</v>
      </c>
      <c r="G22" s="1">
        <v>454.32799999999997</v>
      </c>
      <c r="H22" s="1">
        <v>416.072</v>
      </c>
      <c r="I22" s="1">
        <v>830.03499999999997</v>
      </c>
      <c r="J22" s="1">
        <v>814.51400000000001</v>
      </c>
      <c r="K22" s="1">
        <v>919.33299999999997</v>
      </c>
      <c r="L22" s="1">
        <v>481.49700000000001</v>
      </c>
      <c r="M22" s="1">
        <v>634.06200000000001</v>
      </c>
      <c r="N22" s="2">
        <v>516.46699999999998</v>
      </c>
      <c r="O22" s="1">
        <f t="shared" si="4"/>
        <v>773.752851933702</v>
      </c>
      <c r="P22" s="1">
        <f t="shared" si="25"/>
        <v>381.26185193370196</v>
      </c>
      <c r="Q22" s="1">
        <f t="shared" si="26"/>
        <v>105.63085193370199</v>
      </c>
      <c r="R22" s="1">
        <f t="shared" si="27"/>
        <v>67.374851933702018</v>
      </c>
      <c r="S22" s="1">
        <f t="shared" si="28"/>
        <v>481.33785193370198</v>
      </c>
      <c r="T22" s="1">
        <f t="shared" si="29"/>
        <v>465.81685193370203</v>
      </c>
      <c r="U22" s="1">
        <f t="shared" si="30"/>
        <v>570.63585193370204</v>
      </c>
      <c r="V22" s="1">
        <f t="shared" si="31"/>
        <v>132.79985193370203</v>
      </c>
      <c r="W22" s="1">
        <f t="shared" si="32"/>
        <v>285.36485193370203</v>
      </c>
      <c r="X22" s="2">
        <f t="shared" si="33"/>
        <v>167.769851933702</v>
      </c>
      <c r="Y22" s="1">
        <f t="shared" si="1"/>
        <v>1.5330886458124919</v>
      </c>
      <c r="Z22" s="1">
        <f t="shared" si="34"/>
        <v>0.75541978917459907</v>
      </c>
      <c r="AA22" s="1">
        <f t="shared" si="35"/>
        <v>0.20929352226922035</v>
      </c>
      <c r="AB22" s="1">
        <f t="shared" si="36"/>
        <v>0.13349433253101184</v>
      </c>
      <c r="AC22" s="1">
        <f t="shared" si="37"/>
        <v>0.95370710913070955</v>
      </c>
      <c r="AD22" s="1">
        <f t="shared" si="38"/>
        <v>0.92295430633044995</v>
      </c>
      <c r="AE22" s="1">
        <f t="shared" si="39"/>
        <v>1.1306392516767823</v>
      </c>
      <c r="AF22" s="1">
        <f t="shared" si="40"/>
        <v>0.26312529208303759</v>
      </c>
      <c r="AG22" s="1">
        <f t="shared" si="41"/>
        <v>0.56541260341746336</v>
      </c>
      <c r="AH22" s="2">
        <f t="shared" si="42"/>
        <v>0.33241370867507941</v>
      </c>
      <c r="AI22" s="1">
        <f t="shared" si="5"/>
        <v>1.265697469802185E-2</v>
      </c>
      <c r="AJ22" s="1">
        <f t="shared" si="6"/>
        <v>7.2835064167100505E-3</v>
      </c>
      <c r="AK22" s="1">
        <f t="shared" si="7"/>
        <v>4.125206844284357E-3</v>
      </c>
      <c r="AL22" s="1">
        <f t="shared" si="8"/>
        <v>5.4249838326858313E-3</v>
      </c>
      <c r="AM22" s="1">
        <f t="shared" si="9"/>
        <v>5.3774310160366046E-3</v>
      </c>
      <c r="AN22" s="1">
        <f t="shared" si="10"/>
        <v>1.5706299065630924E-2</v>
      </c>
      <c r="AO22" s="1">
        <f t="shared" si="11"/>
        <v>1.0017793374012207E-2</v>
      </c>
      <c r="AP22" s="1">
        <f t="shared" si="12"/>
        <v>2.6134235483246115E-3</v>
      </c>
      <c r="AQ22" s="1">
        <f t="shared" si="13"/>
        <v>2.0388270138183007E-3</v>
      </c>
      <c r="AR22" s="2">
        <f t="shared" si="14"/>
        <v>7.2894505187914294E-3</v>
      </c>
      <c r="AS22" s="1">
        <f t="shared" si="15"/>
        <v>4.3386806145590227E-3</v>
      </c>
      <c r="AT22" s="1">
        <f t="shared" si="16"/>
        <v>7.8177004136407071E-3</v>
      </c>
      <c r="AU22" s="1">
        <f t="shared" si="17"/>
        <v>4.3339154907293259E-3</v>
      </c>
      <c r="AV22" s="1">
        <f t="shared" si="18"/>
        <v>1.2986150635553901E-2</v>
      </c>
      <c r="AW22" s="1">
        <f t="shared" si="19"/>
        <v>2.9057349186040727E-3</v>
      </c>
      <c r="AX22" s="1">
        <f t="shared" si="20"/>
        <v>7.7529615198034122E-3</v>
      </c>
      <c r="AY22" s="1">
        <f t="shared" si="21"/>
        <v>1.0017494952612576E-2</v>
      </c>
      <c r="AZ22" s="1">
        <f t="shared" si="22"/>
        <v>2.6682796373246032E-3</v>
      </c>
      <c r="BA22" s="1">
        <f t="shared" si="23"/>
        <v>2.5022676040245772E-3</v>
      </c>
      <c r="BB22" s="1">
        <f t="shared" si="24"/>
        <v>7.0775860410538394E-3</v>
      </c>
    </row>
    <row r="23" spans="1:54" ht="13.8" x14ac:dyDescent="0.3">
      <c r="A23" s="2">
        <v>100.154</v>
      </c>
      <c r="B23" s="2">
        <v>347.80520000000001</v>
      </c>
      <c r="C23" s="3">
        <v>824.89390000000003</v>
      </c>
      <c r="D23" s="2">
        <f t="shared" si="3"/>
        <v>476.19675193370205</v>
      </c>
      <c r="E23" s="1">
        <v>1122.1510000000001</v>
      </c>
      <c r="F23" s="1">
        <v>730.34500000000003</v>
      </c>
      <c r="G23" s="1">
        <v>453.65600000000001</v>
      </c>
      <c r="H23" s="1">
        <v>415.19600000000003</v>
      </c>
      <c r="I23" s="1">
        <v>829.41600000000005</v>
      </c>
      <c r="J23" s="1">
        <v>812.79499999999996</v>
      </c>
      <c r="K23" s="1">
        <v>915.75099999999998</v>
      </c>
      <c r="L23" s="1">
        <v>480.178</v>
      </c>
      <c r="M23" s="1">
        <v>633.15700000000004</v>
      </c>
      <c r="N23" s="2">
        <v>514.94399999999996</v>
      </c>
      <c r="O23" s="1">
        <f t="shared" si="4"/>
        <v>773.45385193370203</v>
      </c>
      <c r="P23" s="1">
        <f t="shared" si="25"/>
        <v>381.64785193370204</v>
      </c>
      <c r="Q23" s="1">
        <f t="shared" si="26"/>
        <v>104.95885193370202</v>
      </c>
      <c r="R23" s="1">
        <f t="shared" si="27"/>
        <v>66.498851933702042</v>
      </c>
      <c r="S23" s="1">
        <f t="shared" si="28"/>
        <v>480.71885193370207</v>
      </c>
      <c r="T23" s="1">
        <f t="shared" si="29"/>
        <v>464.09785193370197</v>
      </c>
      <c r="U23" s="1">
        <f t="shared" si="30"/>
        <v>567.05385193370194</v>
      </c>
      <c r="V23" s="1">
        <f t="shared" si="31"/>
        <v>131.48085193370201</v>
      </c>
      <c r="W23" s="1">
        <f t="shared" si="32"/>
        <v>284.45985193370205</v>
      </c>
      <c r="X23" s="2">
        <f t="shared" si="33"/>
        <v>166.24685193370198</v>
      </c>
      <c r="Y23" s="1">
        <f t="shared" si="1"/>
        <v>1.5324962169717422</v>
      </c>
      <c r="Z23" s="1">
        <f t="shared" si="34"/>
        <v>0.75618459697570095</v>
      </c>
      <c r="AA23" s="1">
        <f t="shared" si="35"/>
        <v>0.20796204340305366</v>
      </c>
      <c r="AB23" s="1">
        <f t="shared" si="36"/>
        <v>0.1317586547233302</v>
      </c>
      <c r="AC23" s="1">
        <f t="shared" si="37"/>
        <v>0.95248064273464239</v>
      </c>
      <c r="AD23" s="1">
        <f t="shared" si="38"/>
        <v>0.91954833583797857</v>
      </c>
      <c r="AE23" s="1">
        <f t="shared" si="39"/>
        <v>1.1235419937919466</v>
      </c>
      <c r="AF23" s="1">
        <f t="shared" si="40"/>
        <v>0.2605118685347132</v>
      </c>
      <c r="AG23" s="1">
        <f t="shared" si="41"/>
        <v>0.56361946595633106</v>
      </c>
      <c r="AH23" s="2">
        <f t="shared" si="42"/>
        <v>0.32939608618524008</v>
      </c>
      <c r="AI23" s="1">
        <f t="shared" si="5"/>
        <v>1.2064545857272124E-2</v>
      </c>
      <c r="AJ23" s="1">
        <f t="shared" si="6"/>
        <v>8.048314217811936E-3</v>
      </c>
      <c r="AK23" s="1">
        <f t="shared" si="7"/>
        <v>2.793727978117666E-3</v>
      </c>
      <c r="AL23" s="1">
        <f t="shared" si="8"/>
        <v>3.6893060250041965E-3</v>
      </c>
      <c r="AM23" s="1">
        <f t="shared" si="9"/>
        <v>4.1509646199694439E-3</v>
      </c>
      <c r="AN23" s="1">
        <f t="shared" si="10"/>
        <v>1.2300328573159547E-2</v>
      </c>
      <c r="AO23" s="1">
        <f t="shared" si="11"/>
        <v>2.92053548917659E-3</v>
      </c>
      <c r="AP23" s="1">
        <f t="shared" si="12"/>
        <v>0</v>
      </c>
      <c r="AQ23" s="1">
        <f t="shared" si="13"/>
        <v>2.4568955268600146E-4</v>
      </c>
      <c r="AR23" s="2">
        <f t="shared" si="14"/>
        <v>4.271828028952096E-3</v>
      </c>
      <c r="AS23" s="1">
        <f t="shared" si="15"/>
        <v>4.135602107396625E-3</v>
      </c>
      <c r="AT23" s="1">
        <f t="shared" si="16"/>
        <v>8.6386014908076819E-3</v>
      </c>
      <c r="AU23" s="1">
        <f t="shared" si="17"/>
        <v>2.9350724504939424E-3</v>
      </c>
      <c r="AV23" s="1">
        <f t="shared" si="18"/>
        <v>8.8313413014618307E-3</v>
      </c>
      <c r="AW23" s="1">
        <f t="shared" si="19"/>
        <v>2.2430046626660794E-3</v>
      </c>
      <c r="AX23" s="1">
        <f t="shared" si="20"/>
        <v>6.0717024239862576E-3</v>
      </c>
      <c r="AY23" s="1">
        <f t="shared" si="21"/>
        <v>2.9204484889505111E-3</v>
      </c>
      <c r="AZ23" s="1">
        <f t="shared" si="22"/>
        <v>0</v>
      </c>
      <c r="BA23" s="1">
        <f t="shared" si="23"/>
        <v>3.0153662089365472E-4</v>
      </c>
      <c r="BB23" s="1">
        <f t="shared" si="24"/>
        <v>4.1476693407209849E-3</v>
      </c>
    </row>
    <row r="24" spans="1:54" ht="13.8" x14ac:dyDescent="0.3">
      <c r="A24" s="2">
        <v>105.161</v>
      </c>
      <c r="B24" s="2">
        <v>348.31139999999999</v>
      </c>
      <c r="C24" s="3">
        <v>826.50199999999995</v>
      </c>
      <c r="D24" s="2">
        <f t="shared" si="3"/>
        <v>477.80485193370197</v>
      </c>
      <c r="E24" s="1">
        <v>1123.2529999999999</v>
      </c>
      <c r="F24" s="1">
        <v>731.74599999999998</v>
      </c>
      <c r="G24" s="1">
        <v>453.42700000000002</v>
      </c>
      <c r="H24" s="1">
        <v>416.279</v>
      </c>
      <c r="I24" s="1">
        <v>831.42700000000002</v>
      </c>
      <c r="J24" s="1">
        <v>813.60400000000004</v>
      </c>
      <c r="K24" s="1">
        <v>917.80499999999995</v>
      </c>
      <c r="L24" s="1">
        <v>481.46699999999998</v>
      </c>
      <c r="M24" s="1">
        <v>634.78800000000001</v>
      </c>
      <c r="N24" s="2">
        <v>515.52099999999996</v>
      </c>
      <c r="O24" s="1">
        <f t="shared" si="4"/>
        <v>774.55585193370189</v>
      </c>
      <c r="P24" s="1">
        <f t="shared" si="25"/>
        <v>383.048851933702</v>
      </c>
      <c r="Q24" s="1">
        <f t="shared" si="26"/>
        <v>104.72985193370204</v>
      </c>
      <c r="R24" s="1">
        <f t="shared" si="27"/>
        <v>67.581851933702012</v>
      </c>
      <c r="S24" s="1">
        <f t="shared" si="28"/>
        <v>482.72985193370204</v>
      </c>
      <c r="T24" s="1">
        <f t="shared" si="29"/>
        <v>464.90685193370206</v>
      </c>
      <c r="U24" s="1">
        <f t="shared" si="30"/>
        <v>569.10785193370202</v>
      </c>
      <c r="V24" s="1">
        <f t="shared" si="31"/>
        <v>132.769851933702</v>
      </c>
      <c r="W24" s="1">
        <f t="shared" si="32"/>
        <v>286.09085193370203</v>
      </c>
      <c r="X24" s="2">
        <f t="shared" si="33"/>
        <v>166.82385193370197</v>
      </c>
      <c r="Y24" s="1">
        <f t="shared" si="1"/>
        <v>1.5346796838028665</v>
      </c>
      <c r="Z24" s="1">
        <f t="shared" si="34"/>
        <v>0.75896049264757537</v>
      </c>
      <c r="AA24" s="1">
        <f t="shared" si="35"/>
        <v>0.20750831027752958</v>
      </c>
      <c r="AB24" s="1">
        <f t="shared" si="36"/>
        <v>0.13390447557460783</v>
      </c>
      <c r="AC24" s="1">
        <f t="shared" si="37"/>
        <v>0.95646517249634089</v>
      </c>
      <c r="AD24" s="1">
        <f t="shared" si="38"/>
        <v>0.92115126203251585</v>
      </c>
      <c r="AE24" s="1">
        <f t="shared" si="39"/>
        <v>1.127611722350141</v>
      </c>
      <c r="AF24" s="1">
        <f t="shared" si="40"/>
        <v>0.26306585106222652</v>
      </c>
      <c r="AG24" s="1">
        <f t="shared" si="41"/>
        <v>0.56685107612108998</v>
      </c>
      <c r="AH24" s="2">
        <f>X24/504.701964917127</f>
        <v>0.33053933515217199</v>
      </c>
      <c r="AI24" s="1">
        <f t="shared" si="5"/>
        <v>1.4248012688396372E-2</v>
      </c>
      <c r="AJ24" s="1">
        <f t="shared" si="6"/>
        <v>1.0824209889686354E-2</v>
      </c>
      <c r="AK24" s="1">
        <f t="shared" si="7"/>
        <v>2.339994852593591E-3</v>
      </c>
      <c r="AL24" s="1">
        <f t="shared" si="8"/>
        <v>5.8351268762818209E-3</v>
      </c>
      <c r="AM24" s="1">
        <f t="shared" si="9"/>
        <v>8.1354943816679404E-3</v>
      </c>
      <c r="AN24" s="1">
        <f t="shared" si="10"/>
        <v>1.3903254767696827E-2</v>
      </c>
      <c r="AO24" s="1">
        <f t="shared" si="11"/>
        <v>6.9902640473709088E-3</v>
      </c>
      <c r="AP24" s="1">
        <f t="shared" si="12"/>
        <v>2.553982527513543E-3</v>
      </c>
      <c r="AQ24" s="1">
        <f t="shared" si="13"/>
        <v>3.4772997174449261E-3</v>
      </c>
      <c r="AR24" s="2">
        <f t="shared" si="14"/>
        <v>5.415076995884005E-3</v>
      </c>
      <c r="AS24" s="1">
        <f t="shared" si="15"/>
        <v>4.8840720568713589E-3</v>
      </c>
      <c r="AT24" s="1">
        <f t="shared" si="16"/>
        <v>1.1618089597312083E-2</v>
      </c>
      <c r="AU24" s="1">
        <f t="shared" si="17"/>
        <v>2.4583833787470539E-3</v>
      </c>
      <c r="AV24" s="1">
        <f t="shared" si="18"/>
        <v>1.3967937772719461E-2</v>
      </c>
      <c r="AW24" s="1">
        <f t="shared" si="19"/>
        <v>4.396075009502059E-3</v>
      </c>
      <c r="AX24" s="1">
        <f t="shared" si="20"/>
        <v>6.8629407070090595E-3</v>
      </c>
      <c r="AY24" s="1">
        <f t="shared" si="21"/>
        <v>6.9900558134512293E-3</v>
      </c>
      <c r="AZ24" s="1">
        <f t="shared" si="22"/>
        <v>2.6075909420101222E-3</v>
      </c>
      <c r="BA24" s="1">
        <f t="shared" si="23"/>
        <v>4.2677158844147507E-3</v>
      </c>
      <c r="BB24" s="1">
        <f t="shared" si="24"/>
        <v>5.2576903099212863E-3</v>
      </c>
    </row>
    <row r="25" spans="1:54" ht="13.8" x14ac:dyDescent="0.3">
      <c r="A25" s="2">
        <v>110.169</v>
      </c>
      <c r="B25" s="2">
        <v>347.6352</v>
      </c>
      <c r="C25" s="3">
        <v>825.76589999999999</v>
      </c>
      <c r="D25" s="2">
        <f t="shared" si="3"/>
        <v>477.068751933702</v>
      </c>
      <c r="E25" s="1">
        <v>1122.164</v>
      </c>
      <c r="F25" s="1">
        <v>730.45</v>
      </c>
      <c r="G25" s="1">
        <v>452.24599999999998</v>
      </c>
      <c r="H25" s="1">
        <v>415.31400000000002</v>
      </c>
      <c r="I25" s="1">
        <v>829.74900000000002</v>
      </c>
      <c r="J25" s="1">
        <v>813.81500000000005</v>
      </c>
      <c r="K25" s="1">
        <v>915.46299999999997</v>
      </c>
      <c r="L25" s="1">
        <v>480.447</v>
      </c>
      <c r="M25" s="1">
        <v>633.13599999999997</v>
      </c>
      <c r="N25" s="2">
        <v>514.58000000000004</v>
      </c>
      <c r="O25" s="1">
        <f t="shared" si="4"/>
        <v>773.46685193370195</v>
      </c>
      <c r="P25" s="1">
        <f t="shared" si="25"/>
        <v>381.75285193370206</v>
      </c>
      <c r="Q25" s="1">
        <f t="shared" si="26"/>
        <v>103.548851933702</v>
      </c>
      <c r="R25" s="1">
        <f t="shared" si="27"/>
        <v>66.616851933702037</v>
      </c>
      <c r="S25" s="1">
        <f t="shared" si="28"/>
        <v>481.05185193370204</v>
      </c>
      <c r="T25" s="1">
        <f t="shared" si="29"/>
        <v>465.11785193370207</v>
      </c>
      <c r="U25" s="1">
        <f t="shared" si="30"/>
        <v>566.76585193370192</v>
      </c>
      <c r="V25" s="1">
        <f t="shared" si="31"/>
        <v>131.74985193370202</v>
      </c>
      <c r="W25" s="1">
        <f t="shared" si="32"/>
        <v>284.43885193370198</v>
      </c>
      <c r="X25" s="2">
        <f t="shared" si="33"/>
        <v>165.88285193370206</v>
      </c>
      <c r="Y25" s="1">
        <f t="shared" si="1"/>
        <v>1.5325219747474268</v>
      </c>
      <c r="Z25" s="1">
        <f t="shared" si="34"/>
        <v>0.75639264054853961</v>
      </c>
      <c r="AA25" s="1">
        <f t="shared" si="35"/>
        <v>0.2051683154249358</v>
      </c>
      <c r="AB25" s="1">
        <f t="shared" si="36"/>
        <v>0.1319924560718535</v>
      </c>
      <c r="AC25" s="1">
        <f t="shared" si="37"/>
        <v>0.95314043806564464</v>
      </c>
      <c r="AD25" s="1">
        <f t="shared" si="38"/>
        <v>0.92156933054555334</v>
      </c>
      <c r="AE25" s="1">
        <f t="shared" si="39"/>
        <v>1.1229713599921609</v>
      </c>
      <c r="AF25" s="1">
        <f t="shared" si="40"/>
        <v>0.26104485635465197</v>
      </c>
      <c r="AG25" s="1">
        <f t="shared" si="41"/>
        <v>0.56357785724176324</v>
      </c>
      <c r="AH25" s="2">
        <f t="shared" si="42"/>
        <v>0.32867486846606658</v>
      </c>
      <c r="AI25" s="1">
        <f t="shared" si="5"/>
        <v>1.2090303632956712E-2</v>
      </c>
      <c r="AJ25" s="1">
        <f t="shared" si="6"/>
        <v>8.2563577906505925E-3</v>
      </c>
      <c r="AK25" s="1">
        <f t="shared" si="7"/>
        <v>0</v>
      </c>
      <c r="AL25" s="1">
        <f t="shared" si="8"/>
        <v>3.9231073735274957E-3</v>
      </c>
      <c r="AM25" s="1">
        <f t="shared" si="9"/>
        <v>4.8107599509716881E-3</v>
      </c>
      <c r="AN25" s="1">
        <f t="shared" si="10"/>
        <v>1.4321323280734322E-2</v>
      </c>
      <c r="AO25" s="1">
        <f t="shared" si="11"/>
        <v>2.3499016893908653E-3</v>
      </c>
      <c r="AP25" s="1">
        <f t="shared" si="12"/>
        <v>5.3298781993899036E-4</v>
      </c>
      <c r="AQ25" s="1">
        <f t="shared" si="13"/>
        <v>2.0408083811818134E-4</v>
      </c>
      <c r="AR25" s="2">
        <f t="shared" si="14"/>
        <v>3.5506103097786013E-3</v>
      </c>
      <c r="AS25" s="1">
        <f t="shared" si="15"/>
        <v>4.1444316077079713E-3</v>
      </c>
      <c r="AT25" s="1">
        <f t="shared" si="16"/>
        <v>8.8619035972909918E-3</v>
      </c>
      <c r="AU25" s="1">
        <f t="shared" si="17"/>
        <v>0</v>
      </c>
      <c r="AV25" s="1">
        <f t="shared" si="18"/>
        <v>9.3910073989764541E-3</v>
      </c>
      <c r="AW25" s="1">
        <f t="shared" si="19"/>
        <v>2.5995299861351667E-3</v>
      </c>
      <c r="AX25" s="1">
        <f t="shared" si="20"/>
        <v>7.0693081701954565E-3</v>
      </c>
      <c r="AY25" s="1">
        <f t="shared" si="21"/>
        <v>2.349831687852107E-3</v>
      </c>
      <c r="AZ25" s="1">
        <f t="shared" si="22"/>
        <v>5.4417530131958337E-4</v>
      </c>
      <c r="BA25" s="1">
        <f t="shared" si="23"/>
        <v>2.5046993509711239E-4</v>
      </c>
      <c r="BB25" s="1">
        <f t="shared" si="24"/>
        <v>3.4474134780020866E-3</v>
      </c>
    </row>
    <row r="26" spans="1:54" ht="13.8" x14ac:dyDescent="0.3">
      <c r="A26" s="2">
        <v>115.17700000000001</v>
      </c>
      <c r="B26" s="2">
        <v>347.2878</v>
      </c>
      <c r="C26" s="3">
        <v>825.06449999999995</v>
      </c>
      <c r="D26" s="2">
        <f t="shared" si="3"/>
        <v>476.36735193370197</v>
      </c>
      <c r="E26" s="1">
        <v>1121.4259999999999</v>
      </c>
      <c r="F26" s="1">
        <v>731.63400000000001</v>
      </c>
      <c r="G26" s="1">
        <v>452.649</v>
      </c>
      <c r="H26" s="1">
        <v>413.334</v>
      </c>
      <c r="I26" s="1">
        <v>830.88099999999997</v>
      </c>
      <c r="J26" s="1">
        <v>814.42600000000004</v>
      </c>
      <c r="K26" s="1">
        <v>916.84799999999996</v>
      </c>
      <c r="L26" s="1">
        <v>480.66300000000001</v>
      </c>
      <c r="M26" s="1">
        <v>634.37599999999998</v>
      </c>
      <c r="N26" s="2">
        <v>515.27700000000004</v>
      </c>
      <c r="O26" s="1">
        <f t="shared" si="4"/>
        <v>772.72885193370189</v>
      </c>
      <c r="P26" s="1">
        <f t="shared" si="25"/>
        <v>382.93685193370203</v>
      </c>
      <c r="Q26" s="1">
        <f t="shared" si="26"/>
        <v>103.95185193370202</v>
      </c>
      <c r="R26" s="1">
        <f t="shared" si="27"/>
        <v>64.636851933702019</v>
      </c>
      <c r="S26" s="1">
        <f t="shared" si="28"/>
        <v>482.18385193370199</v>
      </c>
      <c r="T26" s="1">
        <f t="shared" si="29"/>
        <v>465.72885193370206</v>
      </c>
      <c r="U26" s="1">
        <f t="shared" si="30"/>
        <v>568.15085193370192</v>
      </c>
      <c r="V26" s="1">
        <f t="shared" si="31"/>
        <v>131.96585193370203</v>
      </c>
      <c r="W26" s="1">
        <f t="shared" si="32"/>
        <v>285.67885193370199</v>
      </c>
      <c r="X26" s="2">
        <f t="shared" si="33"/>
        <v>166.57985193370206</v>
      </c>
      <c r="Y26" s="1">
        <f t="shared" si="1"/>
        <v>1.5310597256354757</v>
      </c>
      <c r="Z26" s="1">
        <f t="shared" si="34"/>
        <v>0.75873857950321433</v>
      </c>
      <c r="AA26" s="1">
        <f t="shared" si="35"/>
        <v>0.20596680647116383</v>
      </c>
      <c r="AB26" s="1">
        <f t="shared" si="36"/>
        <v>0.12806934869832637</v>
      </c>
      <c r="AC26" s="1">
        <f t="shared" si="37"/>
        <v>0.95538334591758023</v>
      </c>
      <c r="AD26" s="1">
        <f t="shared" si="38"/>
        <v>0.92277994600273772</v>
      </c>
      <c r="AE26" s="1">
        <f t="shared" si="39"/>
        <v>1.1257155537862693</v>
      </c>
      <c r="AF26" s="1">
        <f t="shared" si="40"/>
        <v>0.26147283170449132</v>
      </c>
      <c r="AG26" s="1">
        <f t="shared" si="41"/>
        <v>0.56603475276861859</v>
      </c>
      <c r="AH26" s="2">
        <f t="shared" si="42"/>
        <v>0.33005588151624254</v>
      </c>
      <c r="AI26" s="1">
        <f t="shared" si="5"/>
        <v>1.062805452100557E-2</v>
      </c>
      <c r="AJ26" s="1">
        <f t="shared" si="6"/>
        <v>1.0602296745325313E-2</v>
      </c>
      <c r="AK26" s="1">
        <f t="shared" si="7"/>
        <v>7.984910462278394E-4</v>
      </c>
      <c r="AL26" s="1">
        <f t="shared" si="8"/>
        <v>3.6082248300317588E-16</v>
      </c>
      <c r="AM26" s="1">
        <f t="shared" si="9"/>
        <v>7.0536678029072819E-3</v>
      </c>
      <c r="AN26" s="1">
        <f t="shared" si="10"/>
        <v>1.5531938737918694E-2</v>
      </c>
      <c r="AO26" s="1">
        <f t="shared" si="11"/>
        <v>5.0940954834992613E-3</v>
      </c>
      <c r="AP26" s="1">
        <f t="shared" si="12"/>
        <v>9.609631697783394E-4</v>
      </c>
      <c r="AQ26" s="1">
        <f t="shared" si="13"/>
        <v>2.660976364973533E-3</v>
      </c>
      <c r="AR26" s="2">
        <f t="shared" si="14"/>
        <v>4.9316233599545622E-3</v>
      </c>
      <c r="AS26" s="1">
        <f t="shared" si="15"/>
        <v>3.6431876669525153E-3</v>
      </c>
      <c r="AT26" s="1">
        <f t="shared" si="16"/>
        <v>1.1379900683730093E-2</v>
      </c>
      <c r="AU26" s="1">
        <f t="shared" si="17"/>
        <v>8.3888950180771951E-4</v>
      </c>
      <c r="AV26" s="1">
        <f t="shared" si="18"/>
        <v>8.6372517623780807E-16</v>
      </c>
      <c r="AW26" s="1">
        <f t="shared" si="19"/>
        <v>3.811501956606679E-3</v>
      </c>
      <c r="AX26" s="1">
        <f t="shared" si="20"/>
        <v>7.6668935730716892E-3</v>
      </c>
      <c r="AY26" s="1">
        <f t="shared" si="21"/>
        <v>5.0939437348009918E-3</v>
      </c>
      <c r="AZ26" s="1">
        <f t="shared" si="22"/>
        <v>9.8113390758349482E-4</v>
      </c>
      <c r="BA26" s="1">
        <f t="shared" si="23"/>
        <v>3.2658361440279365E-3</v>
      </c>
      <c r="BB26" s="1">
        <f t="shared" si="24"/>
        <v>4.7882880283185497E-3</v>
      </c>
    </row>
    <row r="27" spans="1:54" ht="13.8" x14ac:dyDescent="0.3">
      <c r="A27" s="2">
        <v>120.184</v>
      </c>
      <c r="B27" s="2">
        <v>347.66629999999998</v>
      </c>
      <c r="C27" s="3">
        <v>829.38390000000004</v>
      </c>
      <c r="D27" s="2">
        <f t="shared" si="3"/>
        <v>480.68675193370206</v>
      </c>
      <c r="E27" s="1">
        <v>1123.7439999999999</v>
      </c>
      <c r="F27" s="1">
        <v>732.15899999999999</v>
      </c>
      <c r="G27" s="1">
        <v>453.66</v>
      </c>
      <c r="H27" s="1">
        <v>414.95299999999997</v>
      </c>
      <c r="I27" s="1">
        <v>831.83500000000004</v>
      </c>
      <c r="J27" s="1">
        <v>815.68600000000004</v>
      </c>
      <c r="K27" s="1">
        <v>921.49</v>
      </c>
      <c r="L27" s="1">
        <v>482.03500000000003</v>
      </c>
      <c r="M27" s="1">
        <v>633.66899999999998</v>
      </c>
      <c r="N27" s="2">
        <v>514.86400000000003</v>
      </c>
      <c r="O27" s="1">
        <f t="shared" si="4"/>
        <v>775.04685193370187</v>
      </c>
      <c r="P27" s="1">
        <f t="shared" si="25"/>
        <v>383.46185193370201</v>
      </c>
      <c r="Q27" s="1">
        <f t="shared" si="26"/>
        <v>104.96285193370204</v>
      </c>
      <c r="R27" s="1">
        <f t="shared" si="27"/>
        <v>66.25585193370199</v>
      </c>
      <c r="S27" s="1">
        <f t="shared" si="28"/>
        <v>483.13785193370205</v>
      </c>
      <c r="T27" s="1">
        <f t="shared" si="29"/>
        <v>466.98885193370205</v>
      </c>
      <c r="U27" s="1">
        <f t="shared" si="30"/>
        <v>572.79285193370197</v>
      </c>
      <c r="V27" s="1">
        <f t="shared" si="31"/>
        <v>133.33785193370204</v>
      </c>
      <c r="W27" s="1">
        <f t="shared" si="32"/>
        <v>284.971851933702</v>
      </c>
      <c r="X27" s="2">
        <f t="shared" si="33"/>
        <v>166.16685193370205</v>
      </c>
      <c r="Y27" s="1">
        <f t="shared" si="1"/>
        <v>1.5356525351768069</v>
      </c>
      <c r="Z27" s="1">
        <f t="shared" si="34"/>
        <v>0.75977879736740705</v>
      </c>
      <c r="AA27" s="1">
        <f t="shared" si="35"/>
        <v>0.20796996887249516</v>
      </c>
      <c r="AB27" s="1">
        <f t="shared" si="36"/>
        <v>0.13127718245476086</v>
      </c>
      <c r="AC27" s="1">
        <f t="shared" si="37"/>
        <v>0.95727357037937078</v>
      </c>
      <c r="AD27" s="1">
        <f t="shared" si="38"/>
        <v>0.92527646887680037</v>
      </c>
      <c r="AE27" s="1">
        <f t="shared" si="39"/>
        <v>1.1349130610730942</v>
      </c>
      <c r="AF27" s="1">
        <f t="shared" si="40"/>
        <v>0.26419126772291518</v>
      </c>
      <c r="AG27" s="1">
        <f t="shared" si="41"/>
        <v>0.56463392604483897</v>
      </c>
      <c r="AH27" s="2">
        <f t="shared" si="42"/>
        <v>0.32923757679641086</v>
      </c>
      <c r="AI27" s="1">
        <f t="shared" si="5"/>
        <v>1.5220864062336803E-2</v>
      </c>
      <c r="AJ27" s="1">
        <f t="shared" si="6"/>
        <v>1.164251460951804E-2</v>
      </c>
      <c r="AK27" s="1">
        <f t="shared" si="7"/>
        <v>2.8016534475591715E-3</v>
      </c>
      <c r="AL27" s="1">
        <f t="shared" si="8"/>
        <v>3.2078337564348525E-3</v>
      </c>
      <c r="AM27" s="1">
        <f t="shared" si="9"/>
        <v>8.9438922646978281E-3</v>
      </c>
      <c r="AN27" s="1">
        <f t="shared" si="10"/>
        <v>1.802846161198135E-2</v>
      </c>
      <c r="AO27" s="1">
        <f t="shared" si="11"/>
        <v>1.4291602770324152E-2</v>
      </c>
      <c r="AP27" s="1">
        <f t="shared" si="12"/>
        <v>3.6793991882022037E-3</v>
      </c>
      <c r="AQ27" s="1">
        <f t="shared" si="13"/>
        <v>1.2601496411939195E-3</v>
      </c>
      <c r="AR27" s="2">
        <f t="shared" si="14"/>
        <v>4.1133186401228761E-3</v>
      </c>
      <c r="AS27" s="1">
        <f t="shared" si="15"/>
        <v>5.2175554917100282E-3</v>
      </c>
      <c r="AT27" s="1">
        <f t="shared" si="16"/>
        <v>1.2496411216146044E-2</v>
      </c>
      <c r="AU27" s="1">
        <f t="shared" si="17"/>
        <v>2.9433988971620489E-3</v>
      </c>
      <c r="AV27" s="1">
        <f t="shared" si="18"/>
        <v>7.678808575223667E-3</v>
      </c>
      <c r="AW27" s="1">
        <f t="shared" si="19"/>
        <v>4.8328988292480274E-3</v>
      </c>
      <c r="AX27" s="1">
        <f t="shared" si="20"/>
        <v>8.8992300830946693E-3</v>
      </c>
      <c r="AY27" s="1">
        <f t="shared" si="21"/>
        <v>1.4291177035839275E-2</v>
      </c>
      <c r="AZ27" s="1">
        <f t="shared" si="22"/>
        <v>3.7566302399633733E-3</v>
      </c>
      <c r="BA27" s="1">
        <f t="shared" si="23"/>
        <v>1.5465910555488424E-3</v>
      </c>
      <c r="BB27" s="1">
        <f t="shared" si="24"/>
        <v>3.9937669533103544E-3</v>
      </c>
    </row>
    <row r="28" spans="1:54" ht="13.8" x14ac:dyDescent="0.3">
      <c r="A28" s="2">
        <v>125.19199999999999</v>
      </c>
      <c r="B28" s="2">
        <v>347.1601</v>
      </c>
      <c r="C28" s="3">
        <v>828.20140000000004</v>
      </c>
      <c r="D28" s="2">
        <f t="shared" si="3"/>
        <v>479.50425193370205</v>
      </c>
      <c r="E28" s="1">
        <v>1123.7529999999999</v>
      </c>
      <c r="F28" s="1">
        <v>732.66399999999999</v>
      </c>
      <c r="G28" s="1">
        <v>453.04199999999997</v>
      </c>
      <c r="H28" s="1">
        <v>415.87799999999999</v>
      </c>
      <c r="I28" s="1">
        <v>831.56100000000004</v>
      </c>
      <c r="J28" s="1">
        <v>813.94200000000001</v>
      </c>
      <c r="K28" s="1">
        <v>916.976</v>
      </c>
      <c r="L28" s="1">
        <v>480.75400000000002</v>
      </c>
      <c r="M28" s="1">
        <v>635.16399999999999</v>
      </c>
      <c r="N28" s="2">
        <v>515.09900000000005</v>
      </c>
      <c r="O28" s="1">
        <f t="shared" si="4"/>
        <v>775.05585193370189</v>
      </c>
      <c r="P28" s="1">
        <f t="shared" si="25"/>
        <v>383.966851933702</v>
      </c>
      <c r="Q28" s="1">
        <f t="shared" si="26"/>
        <v>104.34485193370199</v>
      </c>
      <c r="R28" s="1">
        <f t="shared" si="27"/>
        <v>67.180851933702002</v>
      </c>
      <c r="S28" s="1">
        <f t="shared" si="28"/>
        <v>482.86385193370205</v>
      </c>
      <c r="T28" s="1">
        <f t="shared" si="29"/>
        <v>465.24485193370202</v>
      </c>
      <c r="U28" s="1">
        <f t="shared" si="30"/>
        <v>568.27885193370207</v>
      </c>
      <c r="V28" s="1">
        <f t="shared" si="31"/>
        <v>132.05685193370203</v>
      </c>
      <c r="W28" s="1">
        <f t="shared" si="32"/>
        <v>286.466851933702</v>
      </c>
      <c r="X28" s="2">
        <f t="shared" si="33"/>
        <v>166.40185193370206</v>
      </c>
      <c r="Y28" s="1">
        <f t="shared" si="1"/>
        <v>1.5356703674830501</v>
      </c>
      <c r="Z28" s="1">
        <f t="shared" si="34"/>
        <v>0.76077938788439248</v>
      </c>
      <c r="AA28" s="1">
        <f t="shared" si="35"/>
        <v>0.2067454838437881</v>
      </c>
      <c r="AB28" s="1">
        <f t="shared" si="36"/>
        <v>0.13310994726310055</v>
      </c>
      <c r="AC28" s="1">
        <f t="shared" si="37"/>
        <v>0.95673067572263015</v>
      </c>
      <c r="AD28" s="1">
        <f t="shared" si="38"/>
        <v>0.92182096420031989</v>
      </c>
      <c r="AE28" s="1">
        <f t="shared" si="39"/>
        <v>1.1259691688083968</v>
      </c>
      <c r="AF28" s="1">
        <f t="shared" si="40"/>
        <v>0.26165313613428476</v>
      </c>
      <c r="AG28" s="1">
        <f t="shared" si="41"/>
        <v>0.56759607024858805</v>
      </c>
      <c r="AH28" s="2">
        <f t="shared" si="42"/>
        <v>0.32970319812609716</v>
      </c>
      <c r="AI28" s="1">
        <f t="shared" si="5"/>
        <v>1.5238696368579996E-2</v>
      </c>
      <c r="AJ28" s="1">
        <f t="shared" si="6"/>
        <v>1.2643105126503462E-2</v>
      </c>
      <c r="AK28" s="1">
        <f t="shared" si="7"/>
        <v>1.5771684188521096E-3</v>
      </c>
      <c r="AL28" s="1">
        <f t="shared" si="8"/>
        <v>5.0405985647745399E-3</v>
      </c>
      <c r="AM28" s="1">
        <f t="shared" si="9"/>
        <v>8.4009976079572057E-3</v>
      </c>
      <c r="AN28" s="1">
        <f t="shared" si="10"/>
        <v>1.4572956935500869E-2</v>
      </c>
      <c r="AO28" s="1">
        <f t="shared" si="11"/>
        <v>5.3477105056267682E-3</v>
      </c>
      <c r="AP28" s="1">
        <f t="shared" si="12"/>
        <v>1.1412675995717825E-3</v>
      </c>
      <c r="AQ28" s="1">
        <f t="shared" si="13"/>
        <v>4.2222938449429925E-3</v>
      </c>
      <c r="AR28" s="2">
        <f t="shared" si="14"/>
        <v>4.5789399698091815E-3</v>
      </c>
      <c r="AS28" s="1">
        <f t="shared" si="15"/>
        <v>5.2236682226948121E-3</v>
      </c>
      <c r="AT28" s="1">
        <f t="shared" si="16"/>
        <v>1.3570388013993809E-2</v>
      </c>
      <c r="AU28" s="1">
        <f t="shared" si="17"/>
        <v>1.6569628869453766E-3</v>
      </c>
      <c r="AV28" s="1">
        <f t="shared" si="18"/>
        <v>1.2066021627775373E-2</v>
      </c>
      <c r="AW28" s="1">
        <f t="shared" si="19"/>
        <v>4.5395416561833535E-3</v>
      </c>
      <c r="AX28" s="1">
        <f t="shared" si="20"/>
        <v>7.1935198660469371E-3</v>
      </c>
      <c r="AY28" s="1">
        <f t="shared" si="21"/>
        <v>5.347551201956356E-3</v>
      </c>
      <c r="AZ28" s="1">
        <f t="shared" si="22"/>
        <v>1.1652229500372863E-3</v>
      </c>
      <c r="BA28" s="1">
        <f t="shared" si="23"/>
        <v>5.1820527348647337E-3</v>
      </c>
      <c r="BB28" s="1">
        <f t="shared" si="24"/>
        <v>4.4458552163295405E-3</v>
      </c>
    </row>
    <row r="29" spans="1:54" ht="13.8" x14ac:dyDescent="0.3">
      <c r="A29" s="2">
        <v>130.19999999999999</v>
      </c>
      <c r="B29" s="2">
        <v>347.28539999999998</v>
      </c>
      <c r="C29" s="3">
        <v>826.32140000000004</v>
      </c>
      <c r="D29" s="2">
        <f t="shared" si="3"/>
        <v>477.62425193370206</v>
      </c>
      <c r="E29" s="1">
        <v>1124.056</v>
      </c>
      <c r="F29" s="1">
        <v>732.12</v>
      </c>
      <c r="G29" s="1">
        <v>453.29399999999998</v>
      </c>
      <c r="H29" s="1">
        <v>415.44299999999998</v>
      </c>
      <c r="I29" s="1">
        <v>831.21600000000001</v>
      </c>
      <c r="J29" s="1">
        <v>815.50099999999998</v>
      </c>
      <c r="K29" s="1">
        <v>919.92899999999997</v>
      </c>
      <c r="L29" s="1">
        <v>481.79300000000001</v>
      </c>
      <c r="M29" s="1">
        <v>634.68200000000002</v>
      </c>
      <c r="N29" s="2">
        <v>517.16099999999994</v>
      </c>
      <c r="O29" s="1">
        <f t="shared" si="4"/>
        <v>775.358851933702</v>
      </c>
      <c r="P29" s="1">
        <f t="shared" si="25"/>
        <v>383.42285193370202</v>
      </c>
      <c r="Q29" s="1">
        <f t="shared" si="26"/>
        <v>104.596851933702</v>
      </c>
      <c r="R29" s="1">
        <f t="shared" si="27"/>
        <v>66.745851933701999</v>
      </c>
      <c r="S29" s="1">
        <f t="shared" si="28"/>
        <v>482.51885193370202</v>
      </c>
      <c r="T29" s="1">
        <f t="shared" si="29"/>
        <v>466.80385193370199</v>
      </c>
      <c r="U29" s="1">
        <f t="shared" si="30"/>
        <v>571.23185193370205</v>
      </c>
      <c r="V29" s="1">
        <f t="shared" si="31"/>
        <v>133.09585193370202</v>
      </c>
      <c r="W29" s="1">
        <f t="shared" si="32"/>
        <v>285.98485193370203</v>
      </c>
      <c r="X29" s="2">
        <f t="shared" si="33"/>
        <v>168.46385193370196</v>
      </c>
      <c r="Y29" s="1">
        <f t="shared" si="1"/>
        <v>1.5362707217932416</v>
      </c>
      <c r="Z29" s="1">
        <f t="shared" si="34"/>
        <v>0.75970152404035274</v>
      </c>
      <c r="AA29" s="1">
        <f t="shared" si="35"/>
        <v>0.20724478841860067</v>
      </c>
      <c r="AB29" s="1">
        <f t="shared" si="36"/>
        <v>0.1322480524613408</v>
      </c>
      <c r="AC29" s="1">
        <f t="shared" si="37"/>
        <v>0.95604710398330339</v>
      </c>
      <c r="AD29" s="1">
        <f t="shared" si="38"/>
        <v>0.92490991591513239</v>
      </c>
      <c r="AE29" s="1">
        <f t="shared" si="39"/>
        <v>1.1318201466235611</v>
      </c>
      <c r="AF29" s="1">
        <f t="shared" si="40"/>
        <v>0.26371177682170627</v>
      </c>
      <c r="AG29" s="1">
        <f t="shared" si="41"/>
        <v>0.56664105118089103</v>
      </c>
      <c r="AH29" s="2">
        <f t="shared" si="42"/>
        <v>0.33378877762317422</v>
      </c>
      <c r="AI29" s="1">
        <f t="shared" si="5"/>
        <v>1.583905067877156E-2</v>
      </c>
      <c r="AJ29" s="1">
        <f t="shared" si="6"/>
        <v>1.1565241282463723E-2</v>
      </c>
      <c r="AK29" s="1">
        <f t="shared" si="7"/>
        <v>2.0764729936646742E-3</v>
      </c>
      <c r="AL29" s="1">
        <f t="shared" si="8"/>
        <v>4.1787037630147961E-3</v>
      </c>
      <c r="AM29" s="1">
        <f t="shared" si="9"/>
        <v>7.7174258686304453E-3</v>
      </c>
      <c r="AN29" s="1">
        <f t="shared" si="10"/>
        <v>1.7661908650313363E-2</v>
      </c>
      <c r="AO29" s="1">
        <f t="shared" si="11"/>
        <v>1.1198688320791073E-2</v>
      </c>
      <c r="AP29" s="1">
        <f t="shared" si="12"/>
        <v>3.1999082869932916E-3</v>
      </c>
      <c r="AQ29" s="1">
        <f t="shared" si="13"/>
        <v>3.2672747772459765E-3</v>
      </c>
      <c r="AR29" s="2">
        <f t="shared" si="14"/>
        <v>8.6645194668862335E-3</v>
      </c>
      <c r="AS29" s="1">
        <f t="shared" si="15"/>
        <v>5.4294634991839232E-3</v>
      </c>
      <c r="AT29" s="1">
        <f t="shared" si="16"/>
        <v>1.2413470433738001E-2</v>
      </c>
      <c r="AU29" s="1">
        <f t="shared" si="17"/>
        <v>2.1815290270337036E-3</v>
      </c>
      <c r="AV29" s="1">
        <f t="shared" si="18"/>
        <v>1.0002845759818628E-2</v>
      </c>
      <c r="AW29" s="1">
        <f t="shared" si="19"/>
        <v>4.1701685733099144E-3</v>
      </c>
      <c r="AX29" s="1">
        <f t="shared" si="20"/>
        <v>8.7182917859880919E-3</v>
      </c>
      <c r="AY29" s="1">
        <f t="shared" si="21"/>
        <v>1.1198354721552404E-2</v>
      </c>
      <c r="AZ29" s="1">
        <f t="shared" si="22"/>
        <v>3.2670747644269419E-3</v>
      </c>
      <c r="BA29" s="1">
        <f t="shared" si="23"/>
        <v>4.0099507084899897E-3</v>
      </c>
      <c r="BB29" s="1">
        <f t="shared" si="24"/>
        <v>8.4126892518423448E-3</v>
      </c>
    </row>
    <row r="30" spans="1:54" ht="13.8" x14ac:dyDescent="0.3">
      <c r="A30" s="2">
        <v>135.20699999999999</v>
      </c>
      <c r="B30" s="2">
        <v>346.75560000000002</v>
      </c>
      <c r="C30" s="3">
        <v>827.07140000000004</v>
      </c>
      <c r="D30" s="2">
        <f t="shared" si="3"/>
        <v>478.37425193370206</v>
      </c>
      <c r="E30" s="1">
        <v>1122.97</v>
      </c>
      <c r="F30" s="1">
        <v>733.40700000000004</v>
      </c>
      <c r="G30" s="1">
        <v>453.90100000000001</v>
      </c>
      <c r="H30" s="1">
        <v>415.30799999999999</v>
      </c>
      <c r="I30" s="1">
        <v>830.25400000000002</v>
      </c>
      <c r="J30" s="1">
        <v>814.12900000000002</v>
      </c>
      <c r="K30" s="1">
        <v>917.76</v>
      </c>
      <c r="L30" s="1">
        <v>481.37400000000002</v>
      </c>
      <c r="M30" s="1">
        <v>634.923</v>
      </c>
      <c r="N30" s="2">
        <v>516.57299999999998</v>
      </c>
      <c r="O30" s="1">
        <f t="shared" si="4"/>
        <v>774.27285193370199</v>
      </c>
      <c r="P30" s="1">
        <f t="shared" si="25"/>
        <v>384.70985193370205</v>
      </c>
      <c r="Q30" s="1">
        <f t="shared" si="26"/>
        <v>105.20385193370203</v>
      </c>
      <c r="R30" s="1">
        <f t="shared" si="27"/>
        <v>66.610851933702008</v>
      </c>
      <c r="S30" s="1">
        <f t="shared" si="28"/>
        <v>481.55685193370203</v>
      </c>
      <c r="T30" s="1">
        <f t="shared" si="29"/>
        <v>465.43185193370203</v>
      </c>
      <c r="U30" s="1">
        <f t="shared" si="30"/>
        <v>569.06285193370195</v>
      </c>
      <c r="V30" s="1">
        <f t="shared" si="31"/>
        <v>132.67685193370204</v>
      </c>
      <c r="W30" s="1">
        <f t="shared" si="32"/>
        <v>286.22585193370202</v>
      </c>
      <c r="X30" s="2">
        <f t="shared" si="33"/>
        <v>167.87585193370199</v>
      </c>
      <c r="Y30" s="1">
        <f t="shared" si="1"/>
        <v>1.5341189568398828</v>
      </c>
      <c r="Z30" s="1">
        <f t="shared" si="34"/>
        <v>0.76225154383314542</v>
      </c>
      <c r="AA30" s="1">
        <f t="shared" si="35"/>
        <v>0.20844747840634362</v>
      </c>
      <c r="AB30" s="1">
        <f t="shared" si="36"/>
        <v>0.13198056786769125</v>
      </c>
      <c r="AC30" s="1">
        <f t="shared" si="37"/>
        <v>0.95414102858263006</v>
      </c>
      <c r="AD30" s="1">
        <f t="shared" si="38"/>
        <v>0.92219147989670858</v>
      </c>
      <c r="AE30" s="1">
        <f t="shared" si="39"/>
        <v>1.1275225608189243</v>
      </c>
      <c r="AF30" s="1">
        <f t="shared" si="40"/>
        <v>0.26288158389771243</v>
      </c>
      <c r="AG30" s="1">
        <f t="shared" si="41"/>
        <v>0.56711856071473954</v>
      </c>
      <c r="AH30" s="2">
        <f t="shared" si="42"/>
        <v>0.33262373361527831</v>
      </c>
      <c r="AI30" s="1">
        <f t="shared" si="5"/>
        <v>1.3687285725412668E-2</v>
      </c>
      <c r="AJ30" s="1">
        <f t="shared" si="6"/>
        <v>1.4115261075256402E-2</v>
      </c>
      <c r="AK30" s="1">
        <f t="shared" si="7"/>
        <v>3.279162981407624E-3</v>
      </c>
      <c r="AL30" s="1">
        <f t="shared" si="8"/>
        <v>3.9112191693652376E-3</v>
      </c>
      <c r="AM30" s="1">
        <f t="shared" si="9"/>
        <v>5.8113504679571104E-3</v>
      </c>
      <c r="AN30" s="1">
        <f t="shared" si="10"/>
        <v>1.4943472631889554E-2</v>
      </c>
      <c r="AO30" s="1">
        <f t="shared" si="11"/>
        <v>6.9011025161542783E-3</v>
      </c>
      <c r="AP30" s="1">
        <f t="shared" si="12"/>
        <v>2.3697153629994583E-3</v>
      </c>
      <c r="AQ30" s="1">
        <f t="shared" si="13"/>
        <v>3.7447843110944845E-3</v>
      </c>
      <c r="AR30" s="2">
        <f t="shared" si="14"/>
        <v>7.4994754589903234E-3</v>
      </c>
      <c r="AS30" s="1">
        <f t="shared" si="15"/>
        <v>4.6918606270153623E-3</v>
      </c>
      <c r="AT30" s="1">
        <f t="shared" si="16"/>
        <v>1.5150516253203629E-2</v>
      </c>
      <c r="AU30" s="1">
        <f t="shared" si="17"/>
        <v>3.4450673089131121E-3</v>
      </c>
      <c r="AV30" s="1">
        <f t="shared" si="18"/>
        <v>9.36254980079761E-3</v>
      </c>
      <c r="AW30" s="1">
        <f t="shared" si="19"/>
        <v>3.1402065277324515E-3</v>
      </c>
      <c r="AX30" s="1">
        <f t="shared" si="20"/>
        <v>7.3764142528519447E-3</v>
      </c>
      <c r="AY30" s="1">
        <f t="shared" si="21"/>
        <v>6.9008969382794933E-3</v>
      </c>
      <c r="AZ30" s="1">
        <f t="shared" si="22"/>
        <v>2.4194559865354636E-3</v>
      </c>
      <c r="BA30" s="1">
        <f t="shared" si="23"/>
        <v>4.5960017216773617E-3</v>
      </c>
      <c r="BB30" s="1">
        <f t="shared" si="24"/>
        <v>7.2815067043730973E-3</v>
      </c>
    </row>
    <row r="31" spans="1:54" ht="13.8" x14ac:dyDescent="0.3">
      <c r="A31" s="2">
        <v>140.215</v>
      </c>
      <c r="B31" s="2">
        <v>347.01490000000001</v>
      </c>
      <c r="C31" s="3">
        <v>826.6508</v>
      </c>
      <c r="D31" s="2">
        <f t="shared" si="3"/>
        <v>477.95365193370202</v>
      </c>
      <c r="E31" s="1">
        <v>1123.3150000000001</v>
      </c>
      <c r="F31" s="1">
        <v>732.41099999999994</v>
      </c>
      <c r="G31" s="1">
        <v>452.79300000000001</v>
      </c>
      <c r="H31" s="1">
        <v>415.57799999999997</v>
      </c>
      <c r="I31" s="1">
        <v>830.32399999999996</v>
      </c>
      <c r="J31" s="1">
        <v>816.41300000000001</v>
      </c>
      <c r="K31" s="1">
        <v>917.44200000000001</v>
      </c>
      <c r="L31" s="1">
        <v>480.62599999999998</v>
      </c>
      <c r="M31" s="1">
        <v>636.14599999999996</v>
      </c>
      <c r="N31" s="2">
        <v>517.10199999999998</v>
      </c>
      <c r="O31" s="1">
        <f t="shared" si="4"/>
        <v>774.61785193370201</v>
      </c>
      <c r="P31" s="1">
        <f t="shared" si="25"/>
        <v>383.71385193370196</v>
      </c>
      <c r="Q31" s="1">
        <f t="shared" si="26"/>
        <v>104.09585193370202</v>
      </c>
      <c r="R31" s="1">
        <f t="shared" si="27"/>
        <v>66.88085193370199</v>
      </c>
      <c r="S31" s="1">
        <f t="shared" si="28"/>
        <v>481.62685193370197</v>
      </c>
      <c r="T31" s="1">
        <f t="shared" si="29"/>
        <v>467.71585193370203</v>
      </c>
      <c r="U31" s="1">
        <f t="shared" si="30"/>
        <v>568.74485193370197</v>
      </c>
      <c r="V31" s="1">
        <f t="shared" si="31"/>
        <v>131.92885193370199</v>
      </c>
      <c r="W31" s="1">
        <f t="shared" si="32"/>
        <v>287.44885193370197</v>
      </c>
      <c r="X31" s="2">
        <f t="shared" si="33"/>
        <v>168.40485193370199</v>
      </c>
      <c r="Y31" s="1">
        <f t="shared" si="1"/>
        <v>1.5348025285792095</v>
      </c>
      <c r="Z31" s="1">
        <f t="shared" si="34"/>
        <v>0.76027810194221945</v>
      </c>
      <c r="AA31" s="1">
        <f t="shared" si="35"/>
        <v>0.20625212337105672</v>
      </c>
      <c r="AB31" s="1">
        <f t="shared" si="36"/>
        <v>0.13251553705499036</v>
      </c>
      <c r="AC31" s="1">
        <f t="shared" si="37"/>
        <v>0.95427972429785568</v>
      </c>
      <c r="AD31" s="1">
        <f t="shared" si="38"/>
        <v>0.92671692294778729</v>
      </c>
      <c r="AE31" s="1">
        <f t="shared" si="39"/>
        <v>1.1268924859983276</v>
      </c>
      <c r="AF31" s="1">
        <f t="shared" si="40"/>
        <v>0.26139952111215764</v>
      </c>
      <c r="AG31" s="1">
        <f t="shared" si="41"/>
        <v>0.56954177299646858</v>
      </c>
      <c r="AH31" s="2">
        <f t="shared" si="42"/>
        <v>0.33367187694891259</v>
      </c>
      <c r="AI31" s="1">
        <f t="shared" si="5"/>
        <v>1.4370857464739428E-2</v>
      </c>
      <c r="AJ31" s="1">
        <f t="shared" si="6"/>
        <v>1.2141819184330438E-2</v>
      </c>
      <c r="AK31" s="1">
        <f t="shared" si="7"/>
        <v>1.0838079461207295E-3</v>
      </c>
      <c r="AL31" s="1">
        <f t="shared" si="8"/>
        <v>4.4461883566643545E-3</v>
      </c>
      <c r="AM31" s="1">
        <f t="shared" si="9"/>
        <v>5.9500461831827334E-3</v>
      </c>
      <c r="AN31" s="1">
        <f t="shared" si="10"/>
        <v>1.9468915682968269E-2</v>
      </c>
      <c r="AO31" s="1">
        <f t="shared" si="11"/>
        <v>6.2710276955575406E-3</v>
      </c>
      <c r="AP31" s="1">
        <f t="shared" si="12"/>
        <v>8.8765257744466419E-4</v>
      </c>
      <c r="AQ31" s="1">
        <f t="shared" si="13"/>
        <v>6.1679965928235214E-3</v>
      </c>
      <c r="AR31" s="2">
        <f t="shared" si="14"/>
        <v>8.5476187926246117E-3</v>
      </c>
      <c r="AS31" s="1">
        <f t="shared" si="15"/>
        <v>4.9261819814335655E-3</v>
      </c>
      <c r="AT31" s="1">
        <f t="shared" si="16"/>
        <v>1.3032336271705582E-2</v>
      </c>
      <c r="AU31" s="1">
        <f t="shared" si="17"/>
        <v>1.1386415818581878E-3</v>
      </c>
      <c r="AV31" s="1">
        <f t="shared" si="18"/>
        <v>1.0643141718839644E-2</v>
      </c>
      <c r="AW31" s="1">
        <f t="shared" si="19"/>
        <v>3.2151517909241112E-3</v>
      </c>
      <c r="AX31" s="1">
        <f t="shared" si="20"/>
        <v>9.6102686884809302E-3</v>
      </c>
      <c r="AY31" s="1">
        <f t="shared" si="21"/>
        <v>6.2708408870666725E-3</v>
      </c>
      <c r="AZ31" s="1">
        <f t="shared" si="22"/>
        <v>9.0628451669561038E-4</v>
      </c>
      <c r="BA31" s="1">
        <f t="shared" si="23"/>
        <v>7.5700282325824328E-3</v>
      </c>
      <c r="BB31" s="1">
        <f t="shared" si="24"/>
        <v>8.2991862411269345E-3</v>
      </c>
    </row>
    <row r="32" spans="1:54" ht="13.8" x14ac:dyDescent="0.3">
      <c r="A32" s="2">
        <v>145.22300000000001</v>
      </c>
      <c r="B32" s="2">
        <v>348.02850000000001</v>
      </c>
      <c r="C32" s="3">
        <v>827.41560000000004</v>
      </c>
      <c r="D32" s="2">
        <f t="shared" si="3"/>
        <v>478.71845193370206</v>
      </c>
      <c r="E32" s="1">
        <v>1123.7159999999999</v>
      </c>
      <c r="F32" s="1">
        <v>733.31399999999996</v>
      </c>
      <c r="G32" s="1">
        <v>453.654</v>
      </c>
      <c r="H32" s="1">
        <v>415.904</v>
      </c>
      <c r="I32" s="1">
        <v>831.57299999999998</v>
      </c>
      <c r="J32" s="1">
        <v>816.572</v>
      </c>
      <c r="K32" s="1">
        <v>919.81200000000001</v>
      </c>
      <c r="L32" s="1">
        <v>480.666</v>
      </c>
      <c r="M32" s="1">
        <v>637.46699999999998</v>
      </c>
      <c r="N32" s="2">
        <v>517.24</v>
      </c>
      <c r="O32" s="1">
        <f t="shared" si="4"/>
        <v>775.01885193370185</v>
      </c>
      <c r="P32" s="1">
        <f t="shared" si="25"/>
        <v>384.61685193370198</v>
      </c>
      <c r="Q32" s="1">
        <f t="shared" si="26"/>
        <v>104.95685193370201</v>
      </c>
      <c r="R32" s="1">
        <f t="shared" si="27"/>
        <v>67.206851933702012</v>
      </c>
      <c r="S32" s="1">
        <f t="shared" si="28"/>
        <v>482.87585193370199</v>
      </c>
      <c r="T32" s="1">
        <f t="shared" si="29"/>
        <v>467.87485193370202</v>
      </c>
      <c r="U32" s="1">
        <f t="shared" si="30"/>
        <v>571.11485193370208</v>
      </c>
      <c r="V32" s="1">
        <f t="shared" si="31"/>
        <v>131.96885193370201</v>
      </c>
      <c r="W32" s="1">
        <f t="shared" si="32"/>
        <v>288.769851933702</v>
      </c>
      <c r="X32" s="2">
        <f t="shared" si="33"/>
        <v>168.54285193370202</v>
      </c>
      <c r="Y32" s="1">
        <f t="shared" si="1"/>
        <v>1.5355970568907165</v>
      </c>
      <c r="Z32" s="1">
        <f t="shared" si="34"/>
        <v>0.76206727666863117</v>
      </c>
      <c r="AA32" s="1">
        <f t="shared" si="35"/>
        <v>0.20795808066833291</v>
      </c>
      <c r="AB32" s="1">
        <f t="shared" si="36"/>
        <v>0.13316146281447014</v>
      </c>
      <c r="AC32" s="1">
        <f t="shared" si="37"/>
        <v>0.95675445213095445</v>
      </c>
      <c r="AD32" s="1">
        <f t="shared" si="38"/>
        <v>0.92703196035808566</v>
      </c>
      <c r="AE32" s="1">
        <f t="shared" si="39"/>
        <v>1.1315883266423983</v>
      </c>
      <c r="AF32" s="1">
        <f t="shared" si="40"/>
        <v>0.26147877580657242</v>
      </c>
      <c r="AG32" s="1">
        <f t="shared" si="41"/>
        <v>0.57215915927951366</v>
      </c>
      <c r="AH32" s="2">
        <f t="shared" si="42"/>
        <v>0.33394530564464331</v>
      </c>
      <c r="AI32" s="1">
        <f t="shared" si="5"/>
        <v>1.5165385776246376E-2</v>
      </c>
      <c r="AJ32" s="1">
        <f t="shared" si="6"/>
        <v>1.3930993910742151E-2</v>
      </c>
      <c r="AK32" s="1">
        <f t="shared" si="7"/>
        <v>2.7897652433969133E-3</v>
      </c>
      <c r="AL32" s="1">
        <f t="shared" si="8"/>
        <v>5.0921141161441308E-3</v>
      </c>
      <c r="AM32" s="1">
        <f t="shared" si="9"/>
        <v>8.4247740162814999E-3</v>
      </c>
      <c r="AN32" s="1">
        <f t="shared" si="10"/>
        <v>1.9783953093266637E-2</v>
      </c>
      <c r="AO32" s="1">
        <f t="shared" si="11"/>
        <v>1.0966868339628233E-2</v>
      </c>
      <c r="AP32" s="1">
        <f t="shared" si="12"/>
        <v>9.669072718594407E-4</v>
      </c>
      <c r="AQ32" s="1">
        <f t="shared" si="13"/>
        <v>8.7853828758686081E-3</v>
      </c>
      <c r="AR32" s="2">
        <f t="shared" si="14"/>
        <v>8.8210474883553269E-3</v>
      </c>
      <c r="AS32" s="1">
        <f t="shared" si="15"/>
        <v>5.1985381064238653E-3</v>
      </c>
      <c r="AT32" s="1">
        <f t="shared" si="16"/>
        <v>1.4952734387461256E-2</v>
      </c>
      <c r="AU32" s="1">
        <f t="shared" si="17"/>
        <v>2.9309092271598892E-3</v>
      </c>
      <c r="AV32" s="1">
        <f t="shared" si="18"/>
        <v>1.2189337886549901E-2</v>
      </c>
      <c r="AW32" s="1">
        <f t="shared" si="19"/>
        <v>4.5523894155875847E-3</v>
      </c>
      <c r="AX32" s="1">
        <f t="shared" si="20"/>
        <v>9.7657778195076317E-3</v>
      </c>
      <c r="AY32" s="1">
        <f t="shared" si="21"/>
        <v>1.0966541646106288E-2</v>
      </c>
      <c r="AZ32" s="1">
        <f t="shared" si="22"/>
        <v>9.8720277711493725E-4</v>
      </c>
      <c r="BA32" s="1">
        <f t="shared" si="23"/>
        <v>1.0782365943870822E-2</v>
      </c>
      <c r="BB32" s="1">
        <f t="shared" si="24"/>
        <v>8.5646678594105737E-3</v>
      </c>
    </row>
    <row r="33" spans="1:54" ht="13.8" x14ac:dyDescent="0.3">
      <c r="A33" s="2">
        <v>150.22999999999999</v>
      </c>
      <c r="B33" s="2">
        <v>347.63029999999998</v>
      </c>
      <c r="C33" s="3">
        <v>825.50789999999995</v>
      </c>
      <c r="D33" s="2">
        <f t="shared" si="3"/>
        <v>476.81075193370197</v>
      </c>
      <c r="E33" s="1">
        <v>1119.723</v>
      </c>
      <c r="F33" s="1">
        <v>731.54</v>
      </c>
      <c r="G33" s="1">
        <v>453.185</v>
      </c>
      <c r="H33" s="1">
        <v>415.99</v>
      </c>
      <c r="I33" s="1">
        <v>829.48</v>
      </c>
      <c r="J33" s="1">
        <v>816.17399999999998</v>
      </c>
      <c r="K33" s="1">
        <v>918.04899999999998</v>
      </c>
      <c r="L33" s="1">
        <v>480.928</v>
      </c>
      <c r="M33" s="1">
        <v>635.03800000000001</v>
      </c>
      <c r="N33" s="2">
        <v>517.46299999999997</v>
      </c>
      <c r="O33" s="1">
        <f t="shared" si="4"/>
        <v>771.02585193370192</v>
      </c>
      <c r="P33" s="1">
        <f t="shared" si="25"/>
        <v>382.84285193370198</v>
      </c>
      <c r="Q33" s="1">
        <f t="shared" si="26"/>
        <v>104.48785193370202</v>
      </c>
      <c r="R33" s="1">
        <f t="shared" si="27"/>
        <v>67.292851933702025</v>
      </c>
      <c r="S33" s="1">
        <f t="shared" si="28"/>
        <v>480.78285193370203</v>
      </c>
      <c r="T33" s="1">
        <f t="shared" si="29"/>
        <v>467.47685193370199</v>
      </c>
      <c r="U33" s="1">
        <f t="shared" si="30"/>
        <v>569.35185193370194</v>
      </c>
      <c r="V33" s="1">
        <f t="shared" si="31"/>
        <v>132.23085193370201</v>
      </c>
      <c r="W33" s="1">
        <f t="shared" si="32"/>
        <v>286.34085193370203</v>
      </c>
      <c r="X33" s="2">
        <f t="shared" si="33"/>
        <v>168.76585193370198</v>
      </c>
      <c r="Y33" s="1">
        <f t="shared" si="1"/>
        <v>1.5276854570207703</v>
      </c>
      <c r="Z33" s="1">
        <f t="shared" si="34"/>
        <v>0.75855233097133967</v>
      </c>
      <c r="AA33" s="1">
        <f t="shared" si="35"/>
        <v>0.20702881937632067</v>
      </c>
      <c r="AB33" s="1">
        <f t="shared" si="36"/>
        <v>0.13333186040746173</v>
      </c>
      <c r="AC33" s="1">
        <f t="shared" si="37"/>
        <v>0.95260745024570592</v>
      </c>
      <c r="AD33" s="1">
        <f t="shared" si="38"/>
        <v>0.92624337614865948</v>
      </c>
      <c r="AE33" s="1">
        <f t="shared" si="39"/>
        <v>1.1280951759860705</v>
      </c>
      <c r="AF33" s="1">
        <f t="shared" si="40"/>
        <v>0.26199789405498863</v>
      </c>
      <c r="AG33" s="1">
        <f t="shared" si="41"/>
        <v>0.56734641796118179</v>
      </c>
      <c r="AH33" s="2">
        <f t="shared" si="42"/>
        <v>0.33438715056600515</v>
      </c>
      <c r="AI33" s="1">
        <f t="shared" si="5"/>
        <v>7.2537859063002141E-3</v>
      </c>
      <c r="AJ33" s="1">
        <f t="shared" si="6"/>
        <v>1.0416048213450657E-2</v>
      </c>
      <c r="AK33" s="1">
        <f t="shared" si="7"/>
        <v>1.8605039513846788E-3</v>
      </c>
      <c r="AL33" s="1">
        <f t="shared" si="8"/>
        <v>5.2625117091357199E-3</v>
      </c>
      <c r="AM33" s="1">
        <f t="shared" si="9"/>
        <v>4.2777721310329753E-3</v>
      </c>
      <c r="AN33" s="1">
        <f t="shared" si="10"/>
        <v>1.8995368883840458E-2</v>
      </c>
      <c r="AO33" s="1">
        <f t="shared" si="11"/>
        <v>7.4737176833004071E-3</v>
      </c>
      <c r="AP33" s="1">
        <f t="shared" si="12"/>
        <v>1.4860255202756578E-3</v>
      </c>
      <c r="AQ33" s="1">
        <f t="shared" si="13"/>
        <v>3.972641557536738E-3</v>
      </c>
      <c r="AR33" s="2">
        <f t="shared" si="14"/>
        <v>9.2628924097171716E-3</v>
      </c>
      <c r="AS33" s="1">
        <f t="shared" si="15"/>
        <v>2.4865231261578572E-3</v>
      </c>
      <c r="AT33" s="1">
        <f t="shared" si="16"/>
        <v>1.1179992131259269E-2</v>
      </c>
      <c r="AU33" s="1">
        <f t="shared" si="17"/>
        <v>1.9546333553288769E-3</v>
      </c>
      <c r="AV33" s="1">
        <f t="shared" si="18"/>
        <v>1.2597230127111484E-2</v>
      </c>
      <c r="AW33" s="1">
        <f t="shared" si="19"/>
        <v>2.3115260461556539E-3</v>
      </c>
      <c r="AX33" s="1">
        <f t="shared" si="20"/>
        <v>9.3765159695162279E-3</v>
      </c>
      <c r="AY33" s="1">
        <f t="shared" si="21"/>
        <v>7.4734950477150812E-3</v>
      </c>
      <c r="AZ33" s="1">
        <f t="shared" si="22"/>
        <v>1.5172173828609471E-3</v>
      </c>
      <c r="BA33" s="1">
        <f t="shared" si="23"/>
        <v>4.8756526200862968E-3</v>
      </c>
      <c r="BB33" s="1">
        <f t="shared" si="24"/>
        <v>8.9936707643180902E-3</v>
      </c>
    </row>
    <row r="34" spans="1:54" ht="13.8" x14ac:dyDescent="0.3">
      <c r="A34" s="2">
        <v>155.238</v>
      </c>
      <c r="B34" s="2">
        <v>347.13029999999998</v>
      </c>
      <c r="C34" s="3">
        <v>826.48509999999999</v>
      </c>
      <c r="D34" s="2">
        <f t="shared" si="3"/>
        <v>477.787951933702</v>
      </c>
      <c r="E34" s="1">
        <v>1121.854</v>
      </c>
      <c r="F34" s="1">
        <v>733.76599999999996</v>
      </c>
      <c r="G34" s="1">
        <v>453.483</v>
      </c>
      <c r="H34" s="1">
        <v>415.27300000000002</v>
      </c>
      <c r="I34" s="1">
        <v>832.32600000000002</v>
      </c>
      <c r="J34" s="1">
        <v>815.96900000000005</v>
      </c>
      <c r="K34" s="1">
        <v>917.56700000000001</v>
      </c>
      <c r="L34" s="1">
        <v>481.53300000000002</v>
      </c>
      <c r="M34" s="1">
        <v>634.27499999999998</v>
      </c>
      <c r="N34" s="2">
        <v>517.00699999999995</v>
      </c>
      <c r="O34" s="1">
        <f t="shared" si="4"/>
        <v>773.156851933702</v>
      </c>
      <c r="P34" s="1">
        <f t="shared" si="25"/>
        <v>385.06885193370198</v>
      </c>
      <c r="Q34" s="1">
        <f t="shared" si="26"/>
        <v>104.78585193370202</v>
      </c>
      <c r="R34" s="1">
        <f t="shared" si="27"/>
        <v>66.57585193370204</v>
      </c>
      <c r="S34" s="1">
        <f t="shared" si="28"/>
        <v>483.62885193370204</v>
      </c>
      <c r="T34" s="1">
        <f t="shared" si="29"/>
        <v>467.27185193370207</v>
      </c>
      <c r="U34" s="1">
        <f t="shared" si="30"/>
        <v>568.86985193370197</v>
      </c>
      <c r="V34" s="1">
        <f t="shared" si="31"/>
        <v>132.83585193370203</v>
      </c>
      <c r="W34" s="1">
        <f t="shared" si="32"/>
        <v>285.57785193370199</v>
      </c>
      <c r="X34" s="2">
        <f t="shared" si="33"/>
        <v>168.30985193370196</v>
      </c>
      <c r="Y34" s="1">
        <f t="shared" si="1"/>
        <v>1.5319077508657131</v>
      </c>
      <c r="Z34" s="1">
        <f t="shared" si="34"/>
        <v>0.76296285471551717</v>
      </c>
      <c r="AA34" s="1">
        <f t="shared" si="35"/>
        <v>0.2076192668497101</v>
      </c>
      <c r="AB34" s="1">
        <f t="shared" si="36"/>
        <v>0.13191122001007846</v>
      </c>
      <c r="AC34" s="1">
        <f t="shared" si="37"/>
        <v>0.95824642175331098</v>
      </c>
      <c r="AD34" s="1">
        <f t="shared" si="38"/>
        <v>0.9258371958397843</v>
      </c>
      <c r="AE34" s="1">
        <f t="shared" si="39"/>
        <v>1.1271401569183734</v>
      </c>
      <c r="AF34" s="1">
        <f t="shared" si="40"/>
        <v>0.2631966213080108</v>
      </c>
      <c r="AG34" s="1">
        <f t="shared" si="41"/>
        <v>0.56583463466522155</v>
      </c>
      <c r="AH34" s="2">
        <f t="shared" si="42"/>
        <v>0.33348364704967765</v>
      </c>
      <c r="AI34" s="1">
        <f t="shared" si="5"/>
        <v>1.1476079751242985E-2</v>
      </c>
      <c r="AJ34" s="1">
        <f t="shared" si="6"/>
        <v>1.4826571957628154E-2</v>
      </c>
      <c r="AK34" s="1">
        <f t="shared" si="7"/>
        <v>2.4509514247741115E-3</v>
      </c>
      <c r="AL34" s="1">
        <f t="shared" si="8"/>
        <v>3.8418713117524539E-3</v>
      </c>
      <c r="AM34" s="1">
        <f t="shared" si="9"/>
        <v>9.916743638638037E-3</v>
      </c>
      <c r="AN34" s="1">
        <f t="shared" si="10"/>
        <v>1.8589188574965276E-2</v>
      </c>
      <c r="AO34" s="1">
        <f t="shared" si="11"/>
        <v>6.518698615603391E-3</v>
      </c>
      <c r="AP34" s="1">
        <f t="shared" si="12"/>
        <v>2.6847527732978271E-3</v>
      </c>
      <c r="AQ34" s="1">
        <f t="shared" si="13"/>
        <v>2.4608582615764929E-3</v>
      </c>
      <c r="AR34" s="2">
        <f t="shared" si="14"/>
        <v>8.3593888933896632E-3</v>
      </c>
      <c r="AS34" s="1">
        <f t="shared" si="15"/>
        <v>3.9338819848974711E-3</v>
      </c>
      <c r="AT34" s="1">
        <f t="shared" si="16"/>
        <v>1.5913996788703259E-2</v>
      </c>
      <c r="AU34" s="1">
        <f t="shared" si="17"/>
        <v>2.5749536320999636E-3</v>
      </c>
      <c r="AV34" s="1">
        <f t="shared" si="18"/>
        <v>9.1965471447552783E-3</v>
      </c>
      <c r="AW34" s="1">
        <f t="shared" si="19"/>
        <v>5.3585863182069324E-3</v>
      </c>
      <c r="AX34" s="1">
        <f t="shared" si="20"/>
        <v>9.1760167754252331E-3</v>
      </c>
      <c r="AY34" s="1">
        <f t="shared" si="21"/>
        <v>6.5185044292100395E-3</v>
      </c>
      <c r="AZ34" s="1">
        <f t="shared" si="22"/>
        <v>2.7411060717019123E-3</v>
      </c>
      <c r="BA34" s="1">
        <f t="shared" si="23"/>
        <v>3.0202297028166956E-3</v>
      </c>
      <c r="BB34" s="1">
        <f t="shared" si="24"/>
        <v>8.1164271560765673E-3</v>
      </c>
    </row>
    <row r="35" spans="1:54" ht="13.8" x14ac:dyDescent="0.3">
      <c r="A35" s="2">
        <v>160.24600000000001</v>
      </c>
      <c r="B35" s="2">
        <v>347.1352</v>
      </c>
      <c r="C35" s="3">
        <v>827.38289999999995</v>
      </c>
      <c r="D35" s="2">
        <f t="shared" si="3"/>
        <v>478.68575193370197</v>
      </c>
      <c r="E35" s="1">
        <v>1119.018</v>
      </c>
      <c r="F35" s="1">
        <v>731.76300000000003</v>
      </c>
      <c r="G35" s="1">
        <v>453.59699999999998</v>
      </c>
      <c r="H35" s="1">
        <v>415.38200000000001</v>
      </c>
      <c r="I35" s="1">
        <v>832.351</v>
      </c>
      <c r="J35" s="1">
        <v>815.34699999999998</v>
      </c>
      <c r="K35" s="1">
        <v>918.71699999999998</v>
      </c>
      <c r="L35" s="1">
        <v>480.41399999999999</v>
      </c>
      <c r="M35" s="1">
        <v>634.47299999999996</v>
      </c>
      <c r="N35" s="2">
        <v>514.92700000000002</v>
      </c>
      <c r="O35" s="1">
        <f t="shared" si="4"/>
        <v>770.32085193370199</v>
      </c>
      <c r="P35" s="1">
        <f t="shared" si="25"/>
        <v>383.06585193370205</v>
      </c>
      <c r="Q35" s="1">
        <f t="shared" si="26"/>
        <v>104.899851933702</v>
      </c>
      <c r="R35" s="1">
        <f t="shared" si="27"/>
        <v>66.684851933702021</v>
      </c>
      <c r="S35" s="1">
        <f t="shared" si="28"/>
        <v>483.65385193370201</v>
      </c>
      <c r="T35" s="1">
        <f t="shared" si="29"/>
        <v>466.649851933702</v>
      </c>
      <c r="U35" s="1">
        <f t="shared" si="30"/>
        <v>570.01985193370206</v>
      </c>
      <c r="V35" s="1">
        <f t="shared" si="31"/>
        <v>131.716851933702</v>
      </c>
      <c r="W35" s="1">
        <f t="shared" si="32"/>
        <v>285.77585193370197</v>
      </c>
      <c r="X35" s="2">
        <f t="shared" si="33"/>
        <v>166.22985193370204</v>
      </c>
      <c r="Y35" s="1">
        <f t="shared" si="1"/>
        <v>1.5262885930317116</v>
      </c>
      <c r="Z35" s="1">
        <f t="shared" si="34"/>
        <v>0.75899417589270168</v>
      </c>
      <c r="AA35" s="1">
        <f t="shared" si="35"/>
        <v>0.20784514272879193</v>
      </c>
      <c r="AB35" s="1">
        <f t="shared" si="36"/>
        <v>0.13212718905235846</v>
      </c>
      <c r="AC35" s="1">
        <f t="shared" si="37"/>
        <v>0.95829595593732009</v>
      </c>
      <c r="AD35" s="1">
        <f t="shared" si="38"/>
        <v>0.92460478534163582</v>
      </c>
      <c r="AE35" s="1">
        <f t="shared" si="39"/>
        <v>1.129418729382796</v>
      </c>
      <c r="AF35" s="1">
        <f t="shared" si="40"/>
        <v>0.26097947123175985</v>
      </c>
      <c r="AG35" s="1">
        <f t="shared" si="41"/>
        <v>0.56622694540257423</v>
      </c>
      <c r="AH35" s="2">
        <f t="shared" si="42"/>
        <v>0.32936240294011393</v>
      </c>
      <c r="AI35" s="1">
        <f t="shared" si="5"/>
        <v>5.8569219172415199E-3</v>
      </c>
      <c r="AJ35" s="1">
        <f t="shared" si="6"/>
        <v>1.0857893134812668E-2</v>
      </c>
      <c r="AK35" s="1">
        <f t="shared" si="7"/>
        <v>2.6768273038559331E-3</v>
      </c>
      <c r="AL35" s="1">
        <f t="shared" si="8"/>
        <v>4.0578403540324492E-3</v>
      </c>
      <c r="AM35" s="1">
        <f t="shared" si="9"/>
        <v>9.9662778226471405E-3</v>
      </c>
      <c r="AN35" s="1">
        <f t="shared" si="10"/>
        <v>1.7356778076816792E-2</v>
      </c>
      <c r="AO35" s="1">
        <f t="shared" si="11"/>
        <v>8.7972710800259257E-3</v>
      </c>
      <c r="AP35" s="1">
        <f t="shared" si="12"/>
        <v>4.6760269704687607E-4</v>
      </c>
      <c r="AQ35" s="1">
        <f t="shared" si="13"/>
        <v>2.8531689989291786E-3</v>
      </c>
      <c r="AR35" s="2">
        <f t="shared" si="14"/>
        <v>4.2381447838259478E-3</v>
      </c>
      <c r="AS35" s="1">
        <f t="shared" si="15"/>
        <v>2.0076925323468621E-3</v>
      </c>
      <c r="AT35" s="1">
        <f t="shared" si="16"/>
        <v>1.1654243271695156E-2</v>
      </c>
      <c r="AU35" s="1">
        <f t="shared" si="17"/>
        <v>2.8122573621398653E-3</v>
      </c>
      <c r="AV35" s="1">
        <f t="shared" si="18"/>
        <v>9.7135268450018342E-3</v>
      </c>
      <c r="AW35" s="1">
        <f t="shared" si="19"/>
        <v>5.3853524836324999E-3</v>
      </c>
      <c r="AX35" s="1">
        <f t="shared" si="20"/>
        <v>8.5676728792074934E-3</v>
      </c>
      <c r="AY35" s="1">
        <f t="shared" si="21"/>
        <v>8.7970090169297317E-3</v>
      </c>
      <c r="AZ35" s="1">
        <f t="shared" si="22"/>
        <v>4.7741773647371665E-4</v>
      </c>
      <c r="BA35" s="1">
        <f t="shared" si="23"/>
        <v>3.5017155974685242E-3</v>
      </c>
      <c r="BB35" s="1">
        <f t="shared" si="24"/>
        <v>4.1149650833962855E-3</v>
      </c>
    </row>
    <row r="36" spans="1:54" ht="13.8" x14ac:dyDescent="0.3">
      <c r="A36" s="2">
        <v>165.25299999999999</v>
      </c>
      <c r="B36" s="2">
        <v>347.07690000000002</v>
      </c>
      <c r="C36" s="3">
        <v>827.96619999999996</v>
      </c>
      <c r="D36" s="2">
        <f t="shared" si="3"/>
        <v>479.26905193370197</v>
      </c>
      <c r="E36" s="1">
        <v>1123.0740000000001</v>
      </c>
      <c r="F36" s="1">
        <v>734.40200000000004</v>
      </c>
      <c r="G36" s="1">
        <v>453.79300000000001</v>
      </c>
      <c r="H36" s="1">
        <v>415.22800000000001</v>
      </c>
      <c r="I36" s="1">
        <v>833.38300000000004</v>
      </c>
      <c r="J36" s="1">
        <v>816.33900000000006</v>
      </c>
      <c r="K36" s="1">
        <v>919.09199999999998</v>
      </c>
      <c r="L36" s="1">
        <v>481.19400000000002</v>
      </c>
      <c r="M36" s="1">
        <v>635.90700000000004</v>
      </c>
      <c r="N36" s="2">
        <v>517.149</v>
      </c>
      <c r="O36" s="1">
        <f t="shared" si="4"/>
        <v>774.37685193370203</v>
      </c>
      <c r="P36" s="1">
        <f t="shared" si="25"/>
        <v>385.70485193370206</v>
      </c>
      <c r="Q36" s="1">
        <f t="shared" si="26"/>
        <v>105.09585193370202</v>
      </c>
      <c r="R36" s="1">
        <f t="shared" si="27"/>
        <v>66.530851933702024</v>
      </c>
      <c r="S36" s="1">
        <f t="shared" si="28"/>
        <v>484.68585193370205</v>
      </c>
      <c r="T36" s="1">
        <f t="shared" si="29"/>
        <v>467.64185193370207</v>
      </c>
      <c r="U36" s="1">
        <f t="shared" si="30"/>
        <v>570.39485193370206</v>
      </c>
      <c r="V36" s="1">
        <f t="shared" si="31"/>
        <v>132.49685193370203</v>
      </c>
      <c r="W36" s="1">
        <f t="shared" si="32"/>
        <v>287.20985193370205</v>
      </c>
      <c r="X36" s="2">
        <f t="shared" si="33"/>
        <v>168.45185193370202</v>
      </c>
      <c r="Y36" s="1">
        <f t="shared" si="1"/>
        <v>1.534325019045361</v>
      </c>
      <c r="Z36" s="1">
        <f t="shared" si="34"/>
        <v>0.76422300435671087</v>
      </c>
      <c r="AA36" s="1">
        <f t="shared" si="35"/>
        <v>0.20823349073142397</v>
      </c>
      <c r="AB36" s="1">
        <f t="shared" si="36"/>
        <v>0.13182205847886191</v>
      </c>
      <c r="AC36" s="1">
        <f t="shared" si="37"/>
        <v>0.96034072705321916</v>
      </c>
      <c r="AD36" s="1">
        <f t="shared" si="38"/>
        <v>0.92657030176312027</v>
      </c>
      <c r="AE36" s="1">
        <f t="shared" si="39"/>
        <v>1.1301617421429337</v>
      </c>
      <c r="AF36" s="1">
        <f t="shared" si="40"/>
        <v>0.2625249377728463</v>
      </c>
      <c r="AG36" s="1">
        <f t="shared" si="41"/>
        <v>0.56906822619734099</v>
      </c>
      <c r="AH36" s="2">
        <f t="shared" si="42"/>
        <v>0.33376500121484987</v>
      </c>
      <c r="AI36" s="1">
        <f t="shared" si="5"/>
        <v>1.389334793089092E-2</v>
      </c>
      <c r="AJ36" s="1">
        <f t="shared" si="6"/>
        <v>1.6086721598821851E-2</v>
      </c>
      <c r="AK36" s="1">
        <f t="shared" si="7"/>
        <v>3.0651753064879772E-3</v>
      </c>
      <c r="AL36" s="1">
        <f t="shared" si="8"/>
        <v>3.7527097805359066E-3</v>
      </c>
      <c r="AM36" s="1">
        <f t="shared" si="9"/>
        <v>1.2011048938546209E-2</v>
      </c>
      <c r="AN36" s="1">
        <f t="shared" si="10"/>
        <v>1.9322294498301251E-2</v>
      </c>
      <c r="AO36" s="1">
        <f t="shared" si="11"/>
        <v>9.5402838401636991E-3</v>
      </c>
      <c r="AP36" s="1">
        <f t="shared" si="12"/>
        <v>2.0130692381333248E-3</v>
      </c>
      <c r="AQ36" s="1">
        <f t="shared" si="13"/>
        <v>5.6944497936959326E-3</v>
      </c>
      <c r="AR36" s="2">
        <f t="shared" si="14"/>
        <v>8.6407430585618838E-3</v>
      </c>
      <c r="AS36" s="1">
        <f t="shared" si="15"/>
        <v>4.7624966295066601E-3</v>
      </c>
      <c r="AT36" s="1">
        <f t="shared" si="16"/>
        <v>1.7266569547973107E-2</v>
      </c>
      <c r="AU36" s="1">
        <f t="shared" si="17"/>
        <v>3.2202532488752825E-3</v>
      </c>
      <c r="AV36" s="1">
        <f t="shared" si="18"/>
        <v>8.9831151584148731E-3</v>
      </c>
      <c r="AW36" s="1">
        <f t="shared" si="19"/>
        <v>6.4902597924016824E-3</v>
      </c>
      <c r="AX36" s="1">
        <f t="shared" si="20"/>
        <v>9.5378933696383863E-3</v>
      </c>
      <c r="AY36" s="1">
        <f t="shared" si="21"/>
        <v>9.5399996433600549E-3</v>
      </c>
      <c r="AZ36" s="1">
        <f t="shared" si="22"/>
        <v>2.0553238146488613E-3</v>
      </c>
      <c r="BA36" s="1">
        <f t="shared" si="23"/>
        <v>6.9888407132806599E-3</v>
      </c>
      <c r="BB36" s="1">
        <f t="shared" si="24"/>
        <v>8.3896038937307828E-3</v>
      </c>
    </row>
    <row r="37" spans="1:54" ht="13.8" x14ac:dyDescent="0.3">
      <c r="A37" s="2">
        <v>170.261</v>
      </c>
      <c r="B37" s="2">
        <v>347.51119999999997</v>
      </c>
      <c r="C37" s="3">
        <v>828.49599999999998</v>
      </c>
      <c r="D37" s="2">
        <f t="shared" si="3"/>
        <v>479.798851933702</v>
      </c>
      <c r="E37" s="1">
        <v>1121.74</v>
      </c>
      <c r="F37" s="1">
        <v>732.67200000000003</v>
      </c>
      <c r="G37" s="1">
        <v>453.452</v>
      </c>
      <c r="H37" s="1">
        <v>415.834</v>
      </c>
      <c r="I37" s="1">
        <v>831.38499999999999</v>
      </c>
      <c r="J37" s="1">
        <v>816.84900000000005</v>
      </c>
      <c r="K37" s="1">
        <v>919.62300000000005</v>
      </c>
      <c r="L37" s="1">
        <v>481.11399999999998</v>
      </c>
      <c r="M37" s="1">
        <v>633.91600000000005</v>
      </c>
      <c r="N37" s="2">
        <v>517.09900000000005</v>
      </c>
      <c r="O37" s="1">
        <f t="shared" si="4"/>
        <v>773.04285193370197</v>
      </c>
      <c r="P37" s="1">
        <f t="shared" si="25"/>
        <v>383.97485193370204</v>
      </c>
      <c r="Q37" s="1">
        <f t="shared" si="26"/>
        <v>104.75485193370201</v>
      </c>
      <c r="R37" s="1">
        <f t="shared" si="27"/>
        <v>67.136851933702019</v>
      </c>
      <c r="S37" s="1">
        <f t="shared" si="28"/>
        <v>482.68785193370201</v>
      </c>
      <c r="T37" s="1">
        <f t="shared" si="29"/>
        <v>468.15185193370206</v>
      </c>
      <c r="U37" s="1">
        <f t="shared" si="30"/>
        <v>570.92585193370201</v>
      </c>
      <c r="V37" s="1">
        <f t="shared" si="31"/>
        <v>132.41685193370199</v>
      </c>
      <c r="W37" s="1">
        <f t="shared" si="32"/>
        <v>285.21885193370207</v>
      </c>
      <c r="X37" s="2">
        <f t="shared" si="33"/>
        <v>168.40185193370206</v>
      </c>
      <c r="Y37" s="1">
        <f t="shared" si="1"/>
        <v>1.531681874986631</v>
      </c>
      <c r="Z37" s="1">
        <f t="shared" si="34"/>
        <v>0.76079523882327549</v>
      </c>
      <c r="AA37" s="1">
        <f t="shared" si="35"/>
        <v>0.20755784446153872</v>
      </c>
      <c r="AB37" s="1">
        <f t="shared" si="36"/>
        <v>0.13302276709924443</v>
      </c>
      <c r="AC37" s="1">
        <f t="shared" si="37"/>
        <v>0.95638195506720536</v>
      </c>
      <c r="AD37" s="1">
        <f t="shared" si="38"/>
        <v>0.9275807991169075</v>
      </c>
      <c r="AE37" s="1">
        <f t="shared" si="39"/>
        <v>1.1312138482112886</v>
      </c>
      <c r="AF37" s="1">
        <f t="shared" si="40"/>
        <v>0.26236642838401686</v>
      </c>
      <c r="AG37" s="1">
        <f t="shared" si="41"/>
        <v>0.5651233237828498</v>
      </c>
      <c r="AH37" s="2">
        <f t="shared" si="42"/>
        <v>0.3336659328468316</v>
      </c>
      <c r="AI37" s="1">
        <f t="shared" si="5"/>
        <v>1.1250203872160913E-2</v>
      </c>
      <c r="AJ37" s="1">
        <f t="shared" si="6"/>
        <v>1.2658956065386473E-2</v>
      </c>
      <c r="AK37" s="1">
        <f t="shared" si="7"/>
        <v>2.3895290366027222E-3</v>
      </c>
      <c r="AL37" s="1">
        <f t="shared" si="8"/>
        <v>4.9534184009184246E-3</v>
      </c>
      <c r="AM37" s="1">
        <f t="shared" si="9"/>
        <v>8.0522769525324112E-3</v>
      </c>
      <c r="AN37" s="1">
        <f t="shared" si="10"/>
        <v>2.0332791852088472E-2</v>
      </c>
      <c r="AO37" s="1">
        <f t="shared" si="11"/>
        <v>1.0592389908518518E-2</v>
      </c>
      <c r="AP37" s="1">
        <f t="shared" si="12"/>
        <v>1.8545598493038828E-3</v>
      </c>
      <c r="AQ37" s="1">
        <f t="shared" si="13"/>
        <v>1.7495473792047411E-3</v>
      </c>
      <c r="AR37" s="2">
        <f t="shared" si="14"/>
        <v>8.5416746905436214E-3</v>
      </c>
      <c r="AS37" s="1">
        <f t="shared" si="15"/>
        <v>3.8564540590896534E-3</v>
      </c>
      <c r="AT37" s="1">
        <f t="shared" si="16"/>
        <v>1.3587401507821178E-2</v>
      </c>
      <c r="AU37" s="1">
        <f t="shared" si="17"/>
        <v>2.5104236704224284E-3</v>
      </c>
      <c r="AV37" s="1">
        <f t="shared" si="18"/>
        <v>1.1857332574464908E-2</v>
      </c>
      <c r="AW37" s="1">
        <f t="shared" si="19"/>
        <v>4.3511078515869788E-3</v>
      </c>
      <c r="AX37" s="1">
        <f t="shared" si="20"/>
        <v>1.0036696242742903E-2</v>
      </c>
      <c r="AY37" s="1">
        <f t="shared" si="21"/>
        <v>1.0592074370385127E-2</v>
      </c>
      <c r="AZ37" s="1">
        <f t="shared" si="22"/>
        <v>1.893487293810321E-3</v>
      </c>
      <c r="BA37" s="1">
        <f t="shared" si="23"/>
        <v>2.1472325503924666E-3</v>
      </c>
      <c r="BB37" s="1">
        <f t="shared" si="24"/>
        <v>8.2934149015991381E-3</v>
      </c>
    </row>
    <row r="38" spans="1:54" ht="13.8" x14ac:dyDescent="0.3">
      <c r="A38" s="2">
        <v>175.26900000000001</v>
      </c>
      <c r="B38" s="2">
        <v>347.44170000000003</v>
      </c>
      <c r="C38" s="3">
        <v>828.56050000000005</v>
      </c>
      <c r="D38" s="2">
        <f t="shared" si="3"/>
        <v>479.86335193370206</v>
      </c>
      <c r="E38" s="1">
        <v>1120.558</v>
      </c>
      <c r="F38" s="1">
        <v>732.83600000000001</v>
      </c>
      <c r="G38" s="1">
        <v>453.41300000000001</v>
      </c>
      <c r="H38" s="1">
        <v>415.43400000000003</v>
      </c>
      <c r="I38" s="1">
        <v>831.63599999999997</v>
      </c>
      <c r="J38" s="1">
        <v>816.08299999999997</v>
      </c>
      <c r="K38" s="1">
        <v>920.42499999999995</v>
      </c>
      <c r="L38" s="1">
        <v>480.79</v>
      </c>
      <c r="M38" s="1">
        <v>635.38199999999995</v>
      </c>
      <c r="N38" s="2">
        <v>517.49099999999999</v>
      </c>
      <c r="O38" s="1">
        <f t="shared" si="4"/>
        <v>771.86085193370195</v>
      </c>
      <c r="P38" s="1">
        <f t="shared" si="25"/>
        <v>384.13885193370203</v>
      </c>
      <c r="Q38" s="1">
        <f t="shared" si="26"/>
        <v>104.71585193370203</v>
      </c>
      <c r="R38" s="1">
        <f t="shared" si="27"/>
        <v>66.736851933702042</v>
      </c>
      <c r="S38" s="1">
        <f t="shared" si="28"/>
        <v>482.93885193370198</v>
      </c>
      <c r="T38" s="1">
        <f t="shared" si="29"/>
        <v>467.38585193370199</v>
      </c>
      <c r="U38" s="1">
        <f t="shared" si="30"/>
        <v>571.72785193370191</v>
      </c>
      <c r="V38" s="1">
        <f t="shared" si="31"/>
        <v>132.09285193370204</v>
      </c>
      <c r="W38" s="1">
        <f t="shared" si="32"/>
        <v>286.68485193370196</v>
      </c>
      <c r="X38" s="2">
        <f t="shared" si="33"/>
        <v>168.793851933702</v>
      </c>
      <c r="Y38" s="1">
        <f t="shared" si="1"/>
        <v>1.5293398987666771</v>
      </c>
      <c r="Z38" s="1">
        <f t="shared" si="34"/>
        <v>0.76112018307037566</v>
      </c>
      <c r="AA38" s="1">
        <f t="shared" si="35"/>
        <v>0.20748057113448443</v>
      </c>
      <c r="AB38" s="1">
        <f t="shared" si="36"/>
        <v>0.13223022015509758</v>
      </c>
      <c r="AC38" s="1">
        <f t="shared" si="37"/>
        <v>0.95687927827465746</v>
      </c>
      <c r="AD38" s="1">
        <f t="shared" si="38"/>
        <v>0.92606307171886604</v>
      </c>
      <c r="AE38" s="1">
        <f t="shared" si="39"/>
        <v>1.1328029048343029</v>
      </c>
      <c r="AF38" s="1">
        <f t="shared" si="40"/>
        <v>0.26172446535925797</v>
      </c>
      <c r="AG38" s="1">
        <f t="shared" si="41"/>
        <v>0.56802800833314793</v>
      </c>
      <c r="AH38" s="2">
        <f t="shared" si="42"/>
        <v>0.33444262885209547</v>
      </c>
      <c r="AI38" s="1">
        <f t="shared" si="5"/>
        <v>8.9082276522070014E-3</v>
      </c>
      <c r="AJ38" s="1">
        <f t="shared" si="6"/>
        <v>1.298390031248664E-2</v>
      </c>
      <c r="AK38" s="1">
        <f t="shared" si="7"/>
        <v>2.3122557095484331E-3</v>
      </c>
      <c r="AL38" s="1">
        <f t="shared" si="8"/>
        <v>4.1608714567715754E-3</v>
      </c>
      <c r="AM38" s="1">
        <f t="shared" si="9"/>
        <v>8.5496001599845162E-3</v>
      </c>
      <c r="AN38" s="1">
        <f t="shared" si="10"/>
        <v>1.8815064454047015E-2</v>
      </c>
      <c r="AO38" s="1">
        <f t="shared" si="11"/>
        <v>1.2181446531532858E-2</v>
      </c>
      <c r="AP38" s="1">
        <f t="shared" si="12"/>
        <v>1.2125968245449981E-3</v>
      </c>
      <c r="AQ38" s="1">
        <f t="shared" si="13"/>
        <v>4.6542319295028722E-3</v>
      </c>
      <c r="AR38" s="2">
        <f t="shared" si="14"/>
        <v>9.3183706958074874E-3</v>
      </c>
      <c r="AS38" s="1">
        <f t="shared" si="15"/>
        <v>3.0536487230830704E-3</v>
      </c>
      <c r="AT38" s="1">
        <f t="shared" si="16"/>
        <v>1.3936178131280598E-2</v>
      </c>
      <c r="AU38" s="1">
        <f t="shared" si="17"/>
        <v>2.429240815408797E-3</v>
      </c>
      <c r="AV38" s="1">
        <f t="shared" si="18"/>
        <v>9.9601593625507582E-3</v>
      </c>
      <c r="AW38" s="1">
        <f t="shared" si="19"/>
        <v>4.6198401524600551E-3</v>
      </c>
      <c r="AX38" s="1">
        <f t="shared" si="20"/>
        <v>9.2875138882367765E-3</v>
      </c>
      <c r="AY38" s="1">
        <f t="shared" si="21"/>
        <v>1.2181083656777137E-2</v>
      </c>
      <c r="AZ38" s="1">
        <f t="shared" si="22"/>
        <v>1.2380493844145954E-3</v>
      </c>
      <c r="BA38" s="1">
        <f t="shared" si="23"/>
        <v>5.7121735683701002E-3</v>
      </c>
      <c r="BB38" s="1">
        <f t="shared" si="24"/>
        <v>9.0475365999118981E-3</v>
      </c>
    </row>
    <row r="39" spans="1:54" ht="13.8" x14ac:dyDescent="0.3">
      <c r="A39" s="2">
        <v>180.27600000000001</v>
      </c>
      <c r="B39" s="2">
        <v>347.0335</v>
      </c>
      <c r="C39" s="3">
        <v>829.48509999999999</v>
      </c>
      <c r="D39" s="2">
        <f t="shared" si="3"/>
        <v>480.787951933702</v>
      </c>
      <c r="E39" s="1">
        <v>1121.645</v>
      </c>
      <c r="F39" s="1">
        <v>734.50300000000004</v>
      </c>
      <c r="G39" s="1">
        <v>454.92399999999998</v>
      </c>
      <c r="H39" s="1">
        <v>416.66300000000001</v>
      </c>
      <c r="I39" s="1">
        <v>832.29899999999998</v>
      </c>
      <c r="J39" s="1">
        <v>817.505</v>
      </c>
      <c r="K39" s="1">
        <v>919.82799999999997</v>
      </c>
      <c r="L39" s="1">
        <v>480.66899999999998</v>
      </c>
      <c r="M39" s="1">
        <v>636.62699999999995</v>
      </c>
      <c r="N39" s="2">
        <v>517.84500000000003</v>
      </c>
      <c r="O39" s="1">
        <f t="shared" si="4"/>
        <v>772.94785193370194</v>
      </c>
      <c r="P39" s="1">
        <f t="shared" si="25"/>
        <v>385.80585193370206</v>
      </c>
      <c r="Q39" s="1">
        <f t="shared" si="26"/>
        <v>106.22685193370199</v>
      </c>
      <c r="R39" s="1">
        <f t="shared" si="27"/>
        <v>67.965851933702027</v>
      </c>
      <c r="S39" s="1">
        <f t="shared" si="28"/>
        <v>483.60185193370199</v>
      </c>
      <c r="T39" s="1">
        <f t="shared" si="29"/>
        <v>468.80785193370201</v>
      </c>
      <c r="U39" s="1">
        <f t="shared" si="30"/>
        <v>571.13085193370193</v>
      </c>
      <c r="V39" s="1">
        <f t="shared" si="31"/>
        <v>131.971851933702</v>
      </c>
      <c r="W39" s="1">
        <f t="shared" si="32"/>
        <v>287.92985193370197</v>
      </c>
      <c r="X39" s="2">
        <f t="shared" si="33"/>
        <v>169.14785193370204</v>
      </c>
      <c r="Y39" s="1">
        <f t="shared" si="1"/>
        <v>1.5314936450873962</v>
      </c>
      <c r="Z39" s="1">
        <f t="shared" si="34"/>
        <v>0.76442312246010791</v>
      </c>
      <c r="AA39" s="1">
        <f t="shared" si="35"/>
        <v>0.21047441721599924</v>
      </c>
      <c r="AB39" s="1">
        <f t="shared" si="36"/>
        <v>0.13466532064098888</v>
      </c>
      <c r="AC39" s="1">
        <f t="shared" si="37"/>
        <v>0.95819292483458096</v>
      </c>
      <c r="AD39" s="1">
        <f t="shared" si="38"/>
        <v>0.92888057610530828</v>
      </c>
      <c r="AE39" s="1">
        <f t="shared" si="39"/>
        <v>1.1316200285201639</v>
      </c>
      <c r="AF39" s="1">
        <f t="shared" si="40"/>
        <v>0.26148471990865346</v>
      </c>
      <c r="AG39" s="1">
        <f t="shared" si="41"/>
        <v>0.57049481069680519</v>
      </c>
      <c r="AH39" s="2">
        <f t="shared" si="42"/>
        <v>0.33514403289766553</v>
      </c>
      <c r="AI39" s="1">
        <f t="shared" si="5"/>
        <v>1.1061973972926076E-2</v>
      </c>
      <c r="AJ39" s="1">
        <f t="shared" si="6"/>
        <v>1.6286839702218892E-2</v>
      </c>
      <c r="AK39" s="1">
        <f t="shared" si="7"/>
        <v>5.3061017910632502E-3</v>
      </c>
      <c r="AL39" s="1">
        <f t="shared" si="8"/>
        <v>6.5959719426628705E-3</v>
      </c>
      <c r="AM39" s="1">
        <f t="shared" si="9"/>
        <v>9.8632467199080143E-3</v>
      </c>
      <c r="AN39" s="1">
        <f t="shared" si="10"/>
        <v>2.1632568840489252E-2</v>
      </c>
      <c r="AO39" s="1">
        <f t="shared" si="11"/>
        <v>1.099857021739381E-2</v>
      </c>
      <c r="AP39" s="1">
        <f t="shared" si="12"/>
        <v>9.7285137394048649E-4</v>
      </c>
      <c r="AQ39" s="1">
        <f t="shared" si="13"/>
        <v>7.1210342931601334E-3</v>
      </c>
      <c r="AR39" s="2">
        <f t="shared" si="14"/>
        <v>1.0019774741377552E-2</v>
      </c>
      <c r="AS39" s="1">
        <f t="shared" si="15"/>
        <v>3.791930787583215E-3</v>
      </c>
      <c r="AT39" s="1">
        <f t="shared" si="16"/>
        <v>1.7481364907542613E-2</v>
      </c>
      <c r="AU39" s="1">
        <f t="shared" si="17"/>
        <v>5.5745560442715279E-3</v>
      </c>
      <c r="AV39" s="1">
        <f t="shared" si="18"/>
        <v>1.5789224056157222E-2</v>
      </c>
      <c r="AW39" s="1">
        <f t="shared" si="19"/>
        <v>5.3296788595472164E-3</v>
      </c>
      <c r="AX39" s="1">
        <f t="shared" si="20"/>
        <v>1.0678293663834186E-2</v>
      </c>
      <c r="AY39" s="1">
        <f t="shared" si="21"/>
        <v>1.0998242579500347E-2</v>
      </c>
      <c r="AZ39" s="1">
        <f t="shared" si="22"/>
        <v>9.9327164664632307E-4</v>
      </c>
      <c r="BA39" s="1">
        <f t="shared" si="23"/>
        <v>8.7396985120144453E-3</v>
      </c>
      <c r="BB39" s="1">
        <f t="shared" si="24"/>
        <v>9.7285546642046829E-3</v>
      </c>
    </row>
    <row r="40" spans="1:54" ht="13.8" x14ac:dyDescent="0.3">
      <c r="A40" s="2">
        <v>185.28399999999999</v>
      </c>
      <c r="B40" s="2">
        <v>347.78410000000002</v>
      </c>
      <c r="C40" s="3">
        <v>830.0308</v>
      </c>
      <c r="D40" s="2">
        <f t="shared" si="3"/>
        <v>481.33365193370201</v>
      </c>
      <c r="E40" s="1">
        <v>1122.5740000000001</v>
      </c>
      <c r="F40" s="1">
        <v>735.07899999999995</v>
      </c>
      <c r="G40" s="1">
        <v>454.24200000000002</v>
      </c>
      <c r="H40" s="1">
        <v>416.66899999999998</v>
      </c>
      <c r="I40" s="1">
        <v>832.76700000000005</v>
      </c>
      <c r="J40" s="1">
        <v>818.495</v>
      </c>
      <c r="K40" s="1">
        <v>922.02200000000005</v>
      </c>
      <c r="L40" s="1">
        <v>480.50900000000001</v>
      </c>
      <c r="M40" s="1">
        <v>636.726</v>
      </c>
      <c r="N40" s="2">
        <v>517.14200000000005</v>
      </c>
      <c r="O40" s="1">
        <f t="shared" si="4"/>
        <v>773.87685193370203</v>
      </c>
      <c r="P40" s="1">
        <f t="shared" si="25"/>
        <v>386.38185193370197</v>
      </c>
      <c r="Q40" s="1">
        <f t="shared" si="26"/>
        <v>105.54485193370203</v>
      </c>
      <c r="R40" s="1">
        <f t="shared" si="27"/>
        <v>67.971851933701998</v>
      </c>
      <c r="S40" s="1">
        <f t="shared" si="28"/>
        <v>484.06985193370207</v>
      </c>
      <c r="T40" s="1">
        <f t="shared" si="29"/>
        <v>469.79785193370202</v>
      </c>
      <c r="U40" s="1">
        <f t="shared" si="30"/>
        <v>573.32485193370212</v>
      </c>
      <c r="V40" s="1">
        <f t="shared" si="31"/>
        <v>131.81185193370203</v>
      </c>
      <c r="W40" s="1">
        <f t="shared" si="32"/>
        <v>288.02885193370201</v>
      </c>
      <c r="X40" s="2">
        <f t="shared" si="33"/>
        <v>168.44485193370207</v>
      </c>
      <c r="Y40" s="1">
        <f t="shared" si="1"/>
        <v>1.5333343353651774</v>
      </c>
      <c r="Z40" s="1">
        <f t="shared" si="34"/>
        <v>0.76556439005967925</v>
      </c>
      <c r="AA40" s="1">
        <f t="shared" si="35"/>
        <v>0.20912312467622887</v>
      </c>
      <c r="AB40" s="1">
        <f t="shared" si="36"/>
        <v>0.13467720884515103</v>
      </c>
      <c r="AC40" s="1">
        <f t="shared" si="37"/>
        <v>0.95912020475923299</v>
      </c>
      <c r="AD40" s="1">
        <f t="shared" si="38"/>
        <v>0.93084212979207182</v>
      </c>
      <c r="AE40" s="1">
        <f t="shared" si="39"/>
        <v>1.1359671485088099</v>
      </c>
      <c r="AF40" s="1">
        <f t="shared" si="40"/>
        <v>0.2611677011309948</v>
      </c>
      <c r="AG40" s="1">
        <f t="shared" si="41"/>
        <v>0.57069096606548164</v>
      </c>
      <c r="AH40" s="2">
        <f t="shared" si="42"/>
        <v>0.33375113164332743</v>
      </c>
      <c r="AI40" s="1">
        <f t="shared" si="5"/>
        <v>1.2902664250707296E-2</v>
      </c>
      <c r="AJ40" s="1">
        <f t="shared" si="6"/>
        <v>1.742810730179023E-2</v>
      </c>
      <c r="AK40" s="1">
        <f t="shared" si="7"/>
        <v>3.954809251292879E-3</v>
      </c>
      <c r="AL40" s="1">
        <f t="shared" si="8"/>
        <v>6.6078601468250175E-3</v>
      </c>
      <c r="AM40" s="1">
        <f t="shared" si="9"/>
        <v>1.0790526644560039E-2</v>
      </c>
      <c r="AN40" s="1">
        <f t="shared" si="10"/>
        <v>2.3594122527252792E-2</v>
      </c>
      <c r="AO40" s="1">
        <f t="shared" si="11"/>
        <v>1.5345690206039819E-2</v>
      </c>
      <c r="AP40" s="1">
        <f t="shared" si="12"/>
        <v>6.5583259628182455E-4</v>
      </c>
      <c r="AQ40" s="1">
        <f t="shared" si="13"/>
        <v>7.3171896618365873E-3</v>
      </c>
      <c r="AR40" s="2">
        <f t="shared" si="14"/>
        <v>8.6268734870394437E-3</v>
      </c>
      <c r="AS40" s="1">
        <f t="shared" si="15"/>
        <v>4.4229004636832069E-3</v>
      </c>
      <c r="AT40" s="1">
        <f t="shared" si="16"/>
        <v>1.8706336463107424E-2</v>
      </c>
      <c r="AU40" s="1">
        <f t="shared" si="17"/>
        <v>4.1548968873659662E-3</v>
      </c>
      <c r="AV40" s="1">
        <f t="shared" si="18"/>
        <v>1.5817681654335801E-2</v>
      </c>
      <c r="AW40" s="1">
        <f t="shared" si="19"/>
        <v>5.8307414763147025E-3</v>
      </c>
      <c r="AX40" s="1">
        <f t="shared" si="20"/>
        <v>1.1646558064566539E-2</v>
      </c>
      <c r="AY40" s="1">
        <f t="shared" si="21"/>
        <v>1.5345233071201975E-2</v>
      </c>
      <c r="AZ40" s="1">
        <f t="shared" si="22"/>
        <v>6.6959860496946903E-4</v>
      </c>
      <c r="BA40" s="1">
        <f t="shared" si="23"/>
        <v>8.9804414593404949E-3</v>
      </c>
      <c r="BB40" s="1">
        <f t="shared" si="24"/>
        <v>8.3761374348324657E-3</v>
      </c>
    </row>
    <row r="41" spans="1:54" ht="13.8" x14ac:dyDescent="0.3">
      <c r="A41" s="2">
        <v>190.292</v>
      </c>
      <c r="B41" s="2">
        <v>348.35860000000002</v>
      </c>
      <c r="C41" s="3">
        <v>829.99599999999998</v>
      </c>
      <c r="D41" s="2">
        <f t="shared" si="3"/>
        <v>481.298851933702</v>
      </c>
      <c r="E41" s="1">
        <v>1123.7929999999999</v>
      </c>
      <c r="F41" s="1">
        <v>735.68200000000002</v>
      </c>
      <c r="G41" s="1">
        <v>455.18599999999998</v>
      </c>
      <c r="H41" s="1">
        <v>416.67700000000002</v>
      </c>
      <c r="I41" s="1">
        <v>833.52099999999996</v>
      </c>
      <c r="J41" s="1">
        <v>818.83600000000001</v>
      </c>
      <c r="K41" s="1">
        <v>922.327</v>
      </c>
      <c r="L41" s="1">
        <v>482.62599999999998</v>
      </c>
      <c r="M41" s="1">
        <v>638.37</v>
      </c>
      <c r="N41" s="2">
        <v>519.26499999999999</v>
      </c>
      <c r="O41" s="1">
        <f t="shared" si="4"/>
        <v>775.09585193370185</v>
      </c>
      <c r="P41" s="1">
        <f t="shared" si="25"/>
        <v>386.98485193370203</v>
      </c>
      <c r="Q41" s="1">
        <f t="shared" si="26"/>
        <v>106.48885193370199</v>
      </c>
      <c r="R41" s="1">
        <f t="shared" si="27"/>
        <v>67.979851933702037</v>
      </c>
      <c r="S41" s="1">
        <f t="shared" si="28"/>
        <v>484.82385193370197</v>
      </c>
      <c r="T41" s="1">
        <f t="shared" si="29"/>
        <v>470.13885193370203</v>
      </c>
      <c r="U41" s="1">
        <f t="shared" si="30"/>
        <v>573.62985193370196</v>
      </c>
      <c r="V41" s="1">
        <f t="shared" si="31"/>
        <v>133.92885193370199</v>
      </c>
      <c r="W41" s="1">
        <f t="shared" si="32"/>
        <v>289.67285193370202</v>
      </c>
      <c r="X41" s="2">
        <f t="shared" si="33"/>
        <v>170.567851933702</v>
      </c>
      <c r="Y41" s="1">
        <f t="shared" si="1"/>
        <v>1.5357496221774647</v>
      </c>
      <c r="Z41" s="1">
        <f t="shared" si="34"/>
        <v>0.76675915457798083</v>
      </c>
      <c r="AA41" s="1">
        <f t="shared" si="35"/>
        <v>0.21099353546441546</v>
      </c>
      <c r="AB41" s="1">
        <f t="shared" si="36"/>
        <v>0.13469305978403404</v>
      </c>
      <c r="AC41" s="1">
        <f t="shared" si="37"/>
        <v>0.96061415574894971</v>
      </c>
      <c r="AD41" s="1">
        <f t="shared" si="38"/>
        <v>0.93151777606195707</v>
      </c>
      <c r="AE41" s="1">
        <f t="shared" si="39"/>
        <v>1.1365714655537216</v>
      </c>
      <c r="AF41" s="1">
        <f t="shared" si="40"/>
        <v>0.26536225583289214</v>
      </c>
      <c r="AG41" s="1">
        <f t="shared" si="41"/>
        <v>0.57394833400592538</v>
      </c>
      <c r="AH41" s="2">
        <f t="shared" si="42"/>
        <v>0.33795757454938691</v>
      </c>
      <c r="AI41" s="1">
        <f t="shared" si="5"/>
        <v>1.5317951062994606E-2</v>
      </c>
      <c r="AJ41" s="1">
        <f t="shared" si="6"/>
        <v>1.8622871820091813E-2</v>
      </c>
      <c r="AK41" s="1">
        <f t="shared" si="7"/>
        <v>5.8252200394794673E-3</v>
      </c>
      <c r="AL41" s="1">
        <f t="shared" si="8"/>
        <v>6.6237110857080284E-3</v>
      </c>
      <c r="AM41" s="1">
        <f t="shared" si="9"/>
        <v>1.2284477634276758E-2</v>
      </c>
      <c r="AN41" s="1">
        <f t="shared" si="10"/>
        <v>2.4269768797138047E-2</v>
      </c>
      <c r="AO41" s="1">
        <f t="shared" si="11"/>
        <v>1.5950007250951526E-2</v>
      </c>
      <c r="AP41" s="1">
        <f t="shared" si="12"/>
        <v>4.8503872981791596E-3</v>
      </c>
      <c r="AQ41" s="1">
        <f t="shared" si="13"/>
        <v>1.0574557602280321E-2</v>
      </c>
      <c r="AR41" s="2">
        <f t="shared" si="14"/>
        <v>1.2833316393098926E-2</v>
      </c>
      <c r="AS41" s="1">
        <f t="shared" si="15"/>
        <v>5.2508359159606603E-3</v>
      </c>
      <c r="AT41" s="1">
        <f t="shared" si="16"/>
        <v>1.9988728560339699E-2</v>
      </c>
      <c r="AU41" s="1">
        <f t="shared" si="17"/>
        <v>6.1199383010300049E-3</v>
      </c>
      <c r="AV41" s="1">
        <f t="shared" si="18"/>
        <v>1.585562511857426E-2</v>
      </c>
      <c r="AW41" s="1">
        <f t="shared" si="19"/>
        <v>6.6380090255509739E-3</v>
      </c>
      <c r="AX41" s="1">
        <f t="shared" si="20"/>
        <v>1.1980071358152145E-2</v>
      </c>
      <c r="AY41" s="1">
        <f t="shared" si="21"/>
        <v>1.5949532114031623E-2</v>
      </c>
      <c r="AZ41" s="1">
        <f t="shared" si="22"/>
        <v>4.9521975376575315E-3</v>
      </c>
      <c r="BA41" s="1">
        <f t="shared" si="23"/>
        <v>1.2978233433116555E-2</v>
      </c>
      <c r="BB41" s="1">
        <f t="shared" si="24"/>
        <v>1.2460322040746021E-2</v>
      </c>
    </row>
    <row r="42" spans="1:54" ht="13.8" x14ac:dyDescent="0.3">
      <c r="A42" s="2">
        <v>195.29900000000001</v>
      </c>
      <c r="B42" s="2">
        <v>347.61040000000003</v>
      </c>
      <c r="C42" s="3">
        <v>827.92160000000001</v>
      </c>
      <c r="D42" s="2">
        <f t="shared" si="3"/>
        <v>479.22445193370203</v>
      </c>
      <c r="E42" s="1">
        <v>1121.885</v>
      </c>
      <c r="F42" s="1">
        <v>734.58199999999999</v>
      </c>
      <c r="G42" s="1">
        <v>454.20699999999999</v>
      </c>
      <c r="H42" s="1">
        <v>415.97500000000002</v>
      </c>
      <c r="I42" s="1">
        <v>832.47500000000002</v>
      </c>
      <c r="J42" s="1">
        <v>816.73299999999995</v>
      </c>
      <c r="K42" s="1">
        <v>920.19500000000005</v>
      </c>
      <c r="L42" s="1">
        <v>481.68799999999999</v>
      </c>
      <c r="M42" s="1">
        <v>637.27800000000002</v>
      </c>
      <c r="N42" s="2">
        <v>519.08900000000006</v>
      </c>
      <c r="O42" s="1">
        <f t="shared" si="4"/>
        <v>773.18785193370195</v>
      </c>
      <c r="P42" s="1">
        <f t="shared" si="25"/>
        <v>385.88485193370201</v>
      </c>
      <c r="Q42" s="1">
        <f t="shared" si="26"/>
        <v>105.50985193370201</v>
      </c>
      <c r="R42" s="1">
        <f t="shared" si="27"/>
        <v>67.277851933702038</v>
      </c>
      <c r="S42" s="1">
        <f t="shared" si="28"/>
        <v>483.77785193370204</v>
      </c>
      <c r="T42" s="1">
        <f t="shared" si="29"/>
        <v>468.03585193370196</v>
      </c>
      <c r="U42" s="1">
        <f t="shared" si="30"/>
        <v>571.49785193370212</v>
      </c>
      <c r="V42" s="1">
        <f t="shared" si="31"/>
        <v>132.990851933702</v>
      </c>
      <c r="W42" s="1">
        <f t="shared" si="32"/>
        <v>288.58085193370204</v>
      </c>
      <c r="X42" s="2">
        <f t="shared" si="33"/>
        <v>170.39185193370207</v>
      </c>
      <c r="Y42" s="1">
        <f t="shared" si="1"/>
        <v>1.5319691732538843</v>
      </c>
      <c r="Z42" s="1">
        <f t="shared" si="34"/>
        <v>0.76457965048157683</v>
      </c>
      <c r="AA42" s="1">
        <f t="shared" si="35"/>
        <v>0.20905377681861598</v>
      </c>
      <c r="AB42" s="1">
        <f t="shared" si="36"/>
        <v>0.13330213989705625</v>
      </c>
      <c r="AC42" s="1">
        <f t="shared" si="37"/>
        <v>0.95854164549000576</v>
      </c>
      <c r="AD42" s="1">
        <f t="shared" si="38"/>
        <v>0.92735096050310473</v>
      </c>
      <c r="AE42" s="1">
        <f t="shared" si="39"/>
        <v>1.1323471903414188</v>
      </c>
      <c r="AF42" s="1">
        <f t="shared" si="40"/>
        <v>0.26350373324886767</v>
      </c>
      <c r="AG42" s="1">
        <f t="shared" si="41"/>
        <v>0.57178468084840439</v>
      </c>
      <c r="AH42" s="2">
        <f t="shared" si="42"/>
        <v>0.33760885389396245</v>
      </c>
      <c r="AI42" s="1">
        <f t="shared" si="5"/>
        <v>1.153750213941418E-2</v>
      </c>
      <c r="AJ42" s="1">
        <f t="shared" si="6"/>
        <v>1.6443367723687818E-2</v>
      </c>
      <c r="AK42" s="1">
        <f t="shared" si="7"/>
        <v>3.8854613936799842E-3</v>
      </c>
      <c r="AL42" s="1">
        <f t="shared" si="8"/>
        <v>5.2327911987302411E-3</v>
      </c>
      <c r="AM42" s="1">
        <f t="shared" si="9"/>
        <v>1.0211967375332809E-2</v>
      </c>
      <c r="AN42" s="1">
        <f t="shared" si="10"/>
        <v>2.0102953238285703E-2</v>
      </c>
      <c r="AO42" s="1">
        <f t="shared" si="11"/>
        <v>1.1725732038648795E-2</v>
      </c>
      <c r="AP42" s="1">
        <f t="shared" si="12"/>
        <v>2.9918647141546906E-3</v>
      </c>
      <c r="AQ42" s="1">
        <f t="shared" si="13"/>
        <v>8.4109044447593373E-3</v>
      </c>
      <c r="AR42" s="2">
        <f t="shared" si="14"/>
        <v>1.2484595737674464E-2</v>
      </c>
      <c r="AS42" s="1">
        <f t="shared" si="15"/>
        <v>3.9549369471784607E-3</v>
      </c>
      <c r="AT42" s="1">
        <f t="shared" si="16"/>
        <v>1.7649373159087031E-2</v>
      </c>
      <c r="AU42" s="1">
        <f t="shared" si="17"/>
        <v>4.0820404790203246E-3</v>
      </c>
      <c r="AV42" s="1">
        <f t="shared" si="18"/>
        <v>1.252608613166477E-2</v>
      </c>
      <c r="AW42" s="1">
        <f t="shared" si="19"/>
        <v>5.5181126641435912E-3</v>
      </c>
      <c r="AX42" s="1">
        <f t="shared" si="20"/>
        <v>9.923243040232765E-3</v>
      </c>
      <c r="AY42" s="1">
        <f t="shared" si="21"/>
        <v>1.1725382739233643E-2</v>
      </c>
      <c r="AZ42" s="1">
        <f t="shared" si="22"/>
        <v>3.0546643308264E-3</v>
      </c>
      <c r="BA42" s="1">
        <f t="shared" si="23"/>
        <v>1.0322765771703305E-2</v>
      </c>
      <c r="BB42" s="1">
        <f t="shared" si="24"/>
        <v>1.212173678844246E-2</v>
      </c>
    </row>
    <row r="43" spans="1:54" ht="13.8" x14ac:dyDescent="0.3">
      <c r="A43" s="2">
        <v>200.30699999999999</v>
      </c>
      <c r="B43" s="2">
        <v>347.4008</v>
      </c>
      <c r="C43" s="3">
        <v>829.70429999999999</v>
      </c>
      <c r="D43" s="2">
        <f t="shared" si="3"/>
        <v>481.007151933702</v>
      </c>
      <c r="E43" s="1">
        <v>1125.115</v>
      </c>
      <c r="F43" s="1">
        <v>735.23800000000006</v>
      </c>
      <c r="G43" s="1">
        <v>454.495</v>
      </c>
      <c r="H43" s="1">
        <v>417.10399999999998</v>
      </c>
      <c r="I43" s="1">
        <v>834.524</v>
      </c>
      <c r="J43" s="1">
        <v>818.55600000000004</v>
      </c>
      <c r="K43" s="1">
        <v>921.25</v>
      </c>
      <c r="L43" s="1">
        <v>481.45299999999997</v>
      </c>
      <c r="M43" s="1">
        <v>637.346</v>
      </c>
      <c r="N43" s="2">
        <v>518.40700000000004</v>
      </c>
      <c r="O43" s="1">
        <f t="shared" si="4"/>
        <v>776.41785193370197</v>
      </c>
      <c r="P43" s="1">
        <f t="shared" si="25"/>
        <v>386.54085193370207</v>
      </c>
      <c r="Q43" s="1">
        <f t="shared" si="26"/>
        <v>105.79785193370202</v>
      </c>
      <c r="R43" s="1">
        <f t="shared" si="27"/>
        <v>68.406851933702001</v>
      </c>
      <c r="S43" s="1">
        <f t="shared" si="28"/>
        <v>485.82685193370202</v>
      </c>
      <c r="T43" s="1">
        <f t="shared" si="29"/>
        <v>469.85885193370206</v>
      </c>
      <c r="U43" s="1">
        <f t="shared" si="30"/>
        <v>572.55285193370196</v>
      </c>
      <c r="V43" s="1">
        <f t="shared" si="31"/>
        <v>132.75585193370199</v>
      </c>
      <c r="W43" s="1">
        <f t="shared" si="32"/>
        <v>288.64885193370202</v>
      </c>
      <c r="X43" s="2">
        <f t="shared" si="33"/>
        <v>169.70985193370205</v>
      </c>
      <c r="Y43" s="1">
        <f t="shared" si="1"/>
        <v>1.5383689898278705</v>
      </c>
      <c r="Z43" s="1">
        <f t="shared" si="34"/>
        <v>0.76587942746997784</v>
      </c>
      <c r="AA43" s="1">
        <f t="shared" si="35"/>
        <v>0.20962441061840176</v>
      </c>
      <c r="AB43" s="1">
        <f t="shared" si="36"/>
        <v>0.13553910364691077</v>
      </c>
      <c r="AC43" s="1">
        <f t="shared" si="37"/>
        <v>0.96260146721139817</v>
      </c>
      <c r="AD43" s="1">
        <f t="shared" si="38"/>
        <v>0.93096299320105436</v>
      </c>
      <c r="AE43" s="1">
        <f t="shared" si="39"/>
        <v>1.1344375329066061</v>
      </c>
      <c r="AF43" s="1">
        <f t="shared" si="40"/>
        <v>0.26303811191918136</v>
      </c>
      <c r="AG43" s="1">
        <f t="shared" si="41"/>
        <v>0.57191941382890932</v>
      </c>
      <c r="AH43" s="2">
        <f t="shared" si="42"/>
        <v>0.33625756135419194</v>
      </c>
      <c r="AI43" s="1">
        <f t="shared" si="5"/>
        <v>1.793731871340043E-2</v>
      </c>
      <c r="AJ43" s="1">
        <f t="shared" si="6"/>
        <v>1.7743144712088821E-2</v>
      </c>
      <c r="AK43" s="1">
        <f t="shared" si="7"/>
        <v>4.4560951934657644E-3</v>
      </c>
      <c r="AL43" s="1">
        <f t="shared" si="8"/>
        <v>7.4697549485847614E-3</v>
      </c>
      <c r="AM43" s="1">
        <f t="shared" si="9"/>
        <v>1.4271789096725218E-2</v>
      </c>
      <c r="AN43" s="1">
        <f t="shared" si="10"/>
        <v>2.3714985936235333E-2</v>
      </c>
      <c r="AO43" s="1">
        <f t="shared" si="11"/>
        <v>1.3816074603836048E-2</v>
      </c>
      <c r="AP43" s="1">
        <f t="shared" si="12"/>
        <v>2.5262433844683851E-3</v>
      </c>
      <c r="AQ43" s="1">
        <f t="shared" si="13"/>
        <v>8.5456374252642631E-3</v>
      </c>
      <c r="AR43" s="2">
        <f t="shared" si="14"/>
        <v>1.1133303197903954E-2</v>
      </c>
      <c r="AS43" s="1">
        <f t="shared" si="15"/>
        <v>6.1487281783979813E-3</v>
      </c>
      <c r="AT43" s="1">
        <f t="shared" si="16"/>
        <v>1.9044479652925064E-2</v>
      </c>
      <c r="AU43" s="1">
        <f t="shared" si="17"/>
        <v>4.6815446391212613E-3</v>
      </c>
      <c r="AV43" s="1">
        <f t="shared" si="18"/>
        <v>1.7880857522292546E-2</v>
      </c>
      <c r="AW43" s="1">
        <f t="shared" si="19"/>
        <v>7.7118675824264732E-3</v>
      </c>
      <c r="AX43" s="1">
        <f t="shared" si="20"/>
        <v>1.170621880036931E-2</v>
      </c>
      <c r="AY43" s="1">
        <f t="shared" si="21"/>
        <v>1.3815663034923939E-2</v>
      </c>
      <c r="AZ43" s="1">
        <f t="shared" si="22"/>
        <v>2.5792695508633722E-3</v>
      </c>
      <c r="BA43" s="1">
        <f t="shared" si="23"/>
        <v>1.0488124563805908E-2</v>
      </c>
      <c r="BB43" s="1">
        <f t="shared" si="24"/>
        <v>1.0809718935765465E-2</v>
      </c>
    </row>
    <row r="44" spans="1:54" ht="13.8" x14ac:dyDescent="0.3">
      <c r="A44" s="2">
        <v>205.315</v>
      </c>
      <c r="B44" s="2">
        <v>347.58929999999998</v>
      </c>
      <c r="C44" s="3">
        <v>828.34630000000004</v>
      </c>
      <c r="D44" s="2">
        <f t="shared" si="3"/>
        <v>479.64915193370206</v>
      </c>
      <c r="E44" s="1">
        <v>1122.623</v>
      </c>
      <c r="F44" s="1">
        <v>734.39800000000002</v>
      </c>
      <c r="G44" s="1">
        <v>453.63799999999998</v>
      </c>
      <c r="H44" s="1">
        <v>417.11500000000001</v>
      </c>
      <c r="I44" s="1">
        <v>834.07799999999997</v>
      </c>
      <c r="J44" s="1">
        <v>818.76400000000001</v>
      </c>
      <c r="K44" s="1">
        <v>920.63900000000001</v>
      </c>
      <c r="L44" s="1">
        <v>480.26299999999998</v>
      </c>
      <c r="M44" s="1">
        <v>636.24099999999999</v>
      </c>
      <c r="N44" s="2">
        <v>517.20899999999995</v>
      </c>
      <c r="O44" s="1">
        <f t="shared" si="4"/>
        <v>773.92585193370201</v>
      </c>
      <c r="P44" s="1">
        <f t="shared" si="25"/>
        <v>385.70085193370204</v>
      </c>
      <c r="Q44" s="1">
        <f t="shared" si="26"/>
        <v>104.94085193370199</v>
      </c>
      <c r="R44" s="1">
        <f t="shared" si="27"/>
        <v>68.417851933702025</v>
      </c>
      <c r="S44" s="1">
        <f t="shared" si="28"/>
        <v>485.38085193370199</v>
      </c>
      <c r="T44" s="1">
        <f t="shared" si="29"/>
        <v>470.06685193370203</v>
      </c>
      <c r="U44" s="1">
        <f t="shared" si="30"/>
        <v>571.94185193370208</v>
      </c>
      <c r="V44" s="1">
        <f t="shared" si="31"/>
        <v>131.56585193370199</v>
      </c>
      <c r="W44" s="1">
        <f t="shared" si="32"/>
        <v>287.543851933702</v>
      </c>
      <c r="X44" s="2">
        <f t="shared" si="33"/>
        <v>168.51185193370196</v>
      </c>
      <c r="Y44" s="1">
        <f t="shared" si="1"/>
        <v>1.5334314223658354</v>
      </c>
      <c r="Z44" s="1">
        <f t="shared" si="34"/>
        <v>0.76421507888726936</v>
      </c>
      <c r="AA44" s="1">
        <f t="shared" si="35"/>
        <v>0.20792637879056697</v>
      </c>
      <c r="AB44" s="1">
        <f t="shared" si="36"/>
        <v>0.13556089868787485</v>
      </c>
      <c r="AC44" s="1">
        <f t="shared" si="37"/>
        <v>0.96171777736867425</v>
      </c>
      <c r="AD44" s="1">
        <f t="shared" si="38"/>
        <v>0.93137511761201064</v>
      </c>
      <c r="AE44" s="1">
        <f t="shared" si="39"/>
        <v>1.1332269174494218</v>
      </c>
      <c r="AF44" s="1">
        <f t="shared" si="40"/>
        <v>0.26068028476034438</v>
      </c>
      <c r="AG44" s="1">
        <f t="shared" si="41"/>
        <v>0.56973000289570352</v>
      </c>
      <c r="AH44" s="2">
        <f t="shared" si="42"/>
        <v>0.33388388325647184</v>
      </c>
      <c r="AI44" s="1">
        <f t="shared" si="5"/>
        <v>1.2999751251365321E-2</v>
      </c>
      <c r="AJ44" s="1">
        <f t="shared" si="6"/>
        <v>1.6078796129380346E-2</v>
      </c>
      <c r="AK44" s="1">
        <f t="shared" si="7"/>
        <v>2.758063365630975E-3</v>
      </c>
      <c r="AL44" s="1">
        <f t="shared" si="8"/>
        <v>7.4915499895488458E-3</v>
      </c>
      <c r="AM44" s="1">
        <f t="shared" si="9"/>
        <v>1.3388099254001307E-2</v>
      </c>
      <c r="AN44" s="1">
        <f t="shared" si="10"/>
        <v>2.4127110347191616E-2</v>
      </c>
      <c r="AO44" s="1">
        <f t="shared" si="11"/>
        <v>1.2605459146651787E-2</v>
      </c>
      <c r="AP44" s="1">
        <f t="shared" si="12"/>
        <v>1.6841622563140701E-4</v>
      </c>
      <c r="AQ44" s="1">
        <f t="shared" si="13"/>
        <v>6.3562264920584699E-3</v>
      </c>
      <c r="AR44" s="2">
        <f t="shared" si="14"/>
        <v>8.7596251001838543E-3</v>
      </c>
      <c r="AS44" s="1">
        <f t="shared" si="15"/>
        <v>4.4561808879339162E-3</v>
      </c>
      <c r="AT44" s="1">
        <f t="shared" si="16"/>
        <v>1.7258062801059425E-2</v>
      </c>
      <c r="AU44" s="1">
        <f t="shared" si="17"/>
        <v>2.89760344048755E-3</v>
      </c>
      <c r="AV44" s="1">
        <f t="shared" si="18"/>
        <v>1.7933029785620298E-2</v>
      </c>
      <c r="AW44" s="1">
        <f t="shared" si="19"/>
        <v>7.2343591912335421E-3</v>
      </c>
      <c r="AX44" s="1">
        <f t="shared" si="20"/>
        <v>1.1909652129007978E-2</v>
      </c>
      <c r="AY44" s="1">
        <f t="shared" si="21"/>
        <v>1.2605083640927014E-2</v>
      </c>
      <c r="AZ44" s="1">
        <f t="shared" si="22"/>
        <v>1.7195130339107661E-4</v>
      </c>
      <c r="BA44" s="1">
        <f t="shared" si="23"/>
        <v>7.8010441921376938E-3</v>
      </c>
      <c r="BB44" s="1">
        <f t="shared" si="24"/>
        <v>8.5050306842888099E-3</v>
      </c>
    </row>
    <row r="45" spans="1:54" ht="13.8" x14ac:dyDescent="0.3">
      <c r="A45" s="2">
        <v>210.322</v>
      </c>
      <c r="B45" s="2">
        <v>346.94909999999999</v>
      </c>
      <c r="C45" s="3">
        <v>829.17960000000005</v>
      </c>
      <c r="D45" s="2">
        <f t="shared" si="3"/>
        <v>480.48245193370207</v>
      </c>
      <c r="E45" s="1">
        <v>1123.808</v>
      </c>
      <c r="F45" s="1">
        <v>735.72299999999996</v>
      </c>
      <c r="G45" s="1">
        <v>455.27300000000002</v>
      </c>
      <c r="H45" s="1">
        <v>417.03699999999998</v>
      </c>
      <c r="I45" s="1">
        <v>832.50599999999997</v>
      </c>
      <c r="J45" s="1">
        <v>819.62400000000002</v>
      </c>
      <c r="K45" s="1">
        <v>922.87400000000002</v>
      </c>
      <c r="L45" s="1">
        <v>482.65699999999998</v>
      </c>
      <c r="M45" s="1">
        <v>636.09500000000003</v>
      </c>
      <c r="N45" s="2">
        <v>520.12400000000002</v>
      </c>
      <c r="O45" s="1">
        <f t="shared" si="4"/>
        <v>775.11085193370195</v>
      </c>
      <c r="P45" s="1">
        <f t="shared" si="25"/>
        <v>387.02585193370197</v>
      </c>
      <c r="Q45" s="1">
        <f t="shared" si="26"/>
        <v>106.57585193370204</v>
      </c>
      <c r="R45" s="1">
        <f t="shared" si="27"/>
        <v>68.339851933701993</v>
      </c>
      <c r="S45" s="1">
        <f t="shared" si="28"/>
        <v>483.80885193370199</v>
      </c>
      <c r="T45" s="1">
        <f t="shared" si="29"/>
        <v>470.92685193370204</v>
      </c>
      <c r="U45" s="1">
        <f t="shared" si="30"/>
        <v>574.17685193370198</v>
      </c>
      <c r="V45" s="1">
        <f t="shared" si="31"/>
        <v>133.959851933702</v>
      </c>
      <c r="W45" s="1">
        <f t="shared" si="32"/>
        <v>287.39785193370204</v>
      </c>
      <c r="X45" s="2">
        <f t="shared" si="33"/>
        <v>171.42685193370204</v>
      </c>
      <c r="Y45" s="1">
        <f t="shared" si="1"/>
        <v>1.5357793426878705</v>
      </c>
      <c r="Z45" s="1">
        <f t="shared" si="34"/>
        <v>0.76684039063975573</v>
      </c>
      <c r="AA45" s="1">
        <f t="shared" si="35"/>
        <v>0.21116591442476748</v>
      </c>
      <c r="AB45" s="1">
        <f t="shared" si="36"/>
        <v>0.13540635203376616</v>
      </c>
      <c r="AC45" s="1">
        <f t="shared" si="37"/>
        <v>0.95860306787817695</v>
      </c>
      <c r="AD45" s="1">
        <f t="shared" si="38"/>
        <v>0.93307909354192653</v>
      </c>
      <c r="AE45" s="1">
        <f t="shared" si="39"/>
        <v>1.1376552734998424</v>
      </c>
      <c r="AF45" s="1">
        <f t="shared" si="40"/>
        <v>0.2654236782210635</v>
      </c>
      <c r="AG45" s="1">
        <f t="shared" si="41"/>
        <v>0.56944072326108996</v>
      </c>
      <c r="AH45" s="2">
        <f t="shared" si="42"/>
        <v>0.33965956911194245</v>
      </c>
      <c r="AI45" s="1">
        <f t="shared" si="5"/>
        <v>1.5347671573400445E-2</v>
      </c>
      <c r="AJ45" s="1">
        <f t="shared" si="6"/>
        <v>1.8704107881866716E-2</v>
      </c>
      <c r="AK45" s="1">
        <f t="shared" si="7"/>
        <v>5.9975989998314883E-3</v>
      </c>
      <c r="AL45" s="1">
        <f t="shared" si="8"/>
        <v>7.3370033354401565E-3</v>
      </c>
      <c r="AM45" s="1">
        <f t="shared" si="9"/>
        <v>1.0273389763504004E-2</v>
      </c>
      <c r="AN45" s="1">
        <f t="shared" si="10"/>
        <v>2.5831086277107507E-2</v>
      </c>
      <c r="AO45" s="1">
        <f t="shared" si="11"/>
        <v>1.7033815197072366E-2</v>
      </c>
      <c r="AP45" s="1">
        <f t="shared" si="12"/>
        <v>4.9118096863505212E-3</v>
      </c>
      <c r="AQ45" s="1">
        <f t="shared" si="13"/>
        <v>6.0669468574449104E-3</v>
      </c>
      <c r="AR45" s="2">
        <f t="shared" si="14"/>
        <v>1.4535310955654468E-2</v>
      </c>
      <c r="AS45" s="1">
        <f t="shared" si="15"/>
        <v>5.2610238009354778E-3</v>
      </c>
      <c r="AT45" s="1">
        <f t="shared" si="16"/>
        <v>2.0075922716204404E-2</v>
      </c>
      <c r="AU45" s="1">
        <f t="shared" si="17"/>
        <v>6.3010385160605659E-3</v>
      </c>
      <c r="AV45" s="1">
        <f t="shared" si="18"/>
        <v>1.7563081009296908E-2</v>
      </c>
      <c r="AW45" s="1">
        <f t="shared" si="19"/>
        <v>5.5513027092712434E-3</v>
      </c>
      <c r="AX45" s="1">
        <f t="shared" si="20"/>
        <v>1.2750770699341177E-2</v>
      </c>
      <c r="AY45" s="1">
        <f t="shared" si="21"/>
        <v>1.7033307774451199E-2</v>
      </c>
      <c r="AZ45" s="1">
        <f t="shared" si="22"/>
        <v>5.0149091894824182E-3</v>
      </c>
      <c r="BA45" s="1">
        <f t="shared" si="23"/>
        <v>7.4460091385055828E-3</v>
      </c>
      <c r="BB45" s="1">
        <f t="shared" si="24"/>
        <v>1.411284892556941E-2</v>
      </c>
    </row>
    <row r="46" spans="1:54" ht="13.8" x14ac:dyDescent="0.3">
      <c r="A46" s="2">
        <v>215.33</v>
      </c>
      <c r="B46" s="2">
        <v>347.66750000000002</v>
      </c>
      <c r="C46" s="3">
        <v>830.58630000000005</v>
      </c>
      <c r="D46" s="2">
        <f t="shared" si="3"/>
        <v>481.88915193370207</v>
      </c>
      <c r="E46" s="1">
        <v>1124.0809999999999</v>
      </c>
      <c r="F46" s="1">
        <v>735.85400000000004</v>
      </c>
      <c r="G46" s="1">
        <v>454.721</v>
      </c>
      <c r="H46" s="1">
        <v>417.92700000000002</v>
      </c>
      <c r="I46" s="1">
        <v>836.07100000000003</v>
      </c>
      <c r="J46" s="1">
        <v>820.70699999999999</v>
      </c>
      <c r="K46" s="1">
        <v>922.70100000000002</v>
      </c>
      <c r="L46" s="1">
        <v>482.791</v>
      </c>
      <c r="M46" s="1">
        <v>635.89300000000003</v>
      </c>
      <c r="N46" s="2">
        <v>521.37</v>
      </c>
      <c r="O46" s="1">
        <f t="shared" si="4"/>
        <v>775.38385193370186</v>
      </c>
      <c r="P46" s="1">
        <f t="shared" si="25"/>
        <v>387.15685193370206</v>
      </c>
      <c r="Q46" s="1">
        <f t="shared" si="26"/>
        <v>106.02385193370202</v>
      </c>
      <c r="R46" s="1">
        <f t="shared" si="27"/>
        <v>69.229851933702037</v>
      </c>
      <c r="S46" s="1">
        <f t="shared" si="28"/>
        <v>487.37385193370204</v>
      </c>
      <c r="T46" s="1">
        <f t="shared" si="29"/>
        <v>472.00985193370201</v>
      </c>
      <c r="U46" s="1">
        <f t="shared" si="30"/>
        <v>574.00385193370198</v>
      </c>
      <c r="V46" s="1">
        <f t="shared" si="31"/>
        <v>134.09385193370201</v>
      </c>
      <c r="W46" s="1">
        <f t="shared" si="32"/>
        <v>287.19585193370204</v>
      </c>
      <c r="X46" s="2">
        <f t="shared" si="33"/>
        <v>172.67285193370202</v>
      </c>
      <c r="Y46" s="1">
        <f t="shared" si="1"/>
        <v>1.5363202559772506</v>
      </c>
      <c r="Z46" s="1">
        <f t="shared" si="34"/>
        <v>0.76709994976396401</v>
      </c>
      <c r="AA46" s="1">
        <f t="shared" si="35"/>
        <v>0.21007219964184473</v>
      </c>
      <c r="AB46" s="1">
        <f t="shared" si="36"/>
        <v>0.13716976898449307</v>
      </c>
      <c r="AC46" s="1">
        <f t="shared" si="37"/>
        <v>0.96566664251788625</v>
      </c>
      <c r="AD46" s="1">
        <f t="shared" si="38"/>
        <v>0.9352249143932041</v>
      </c>
      <c r="AE46" s="1">
        <f t="shared" si="39"/>
        <v>1.1373124969464989</v>
      </c>
      <c r="AF46" s="1">
        <f t="shared" si="40"/>
        <v>0.26568918144735276</v>
      </c>
      <c r="AG46" s="1">
        <f t="shared" si="41"/>
        <v>0.56904048705429577</v>
      </c>
      <c r="AH46" s="2">
        <f t="shared" si="42"/>
        <v>0.34212835284295995</v>
      </c>
      <c r="AI46" s="1">
        <f t="shared" si="5"/>
        <v>1.5888584862780553E-2</v>
      </c>
      <c r="AJ46" s="1">
        <f t="shared" si="6"/>
        <v>1.8963667006074991E-2</v>
      </c>
      <c r="AK46" s="1">
        <f t="shared" si="7"/>
        <v>4.9038842169087382E-3</v>
      </c>
      <c r="AL46" s="1">
        <f t="shared" si="8"/>
        <v>9.1004202861670602E-3</v>
      </c>
      <c r="AM46" s="1">
        <f t="shared" si="9"/>
        <v>1.7336964403213306E-2</v>
      </c>
      <c r="AN46" s="1">
        <f t="shared" si="10"/>
        <v>2.7976907128385076E-2</v>
      </c>
      <c r="AO46" s="1">
        <f t="shared" si="11"/>
        <v>1.6691038643728895E-2</v>
      </c>
      <c r="AP46" s="1">
        <f t="shared" si="12"/>
        <v>5.1773129126397865E-3</v>
      </c>
      <c r="AQ46" s="1">
        <f t="shared" si="13"/>
        <v>5.6667106506507192E-3</v>
      </c>
      <c r="AR46" s="2">
        <f t="shared" si="14"/>
        <v>1.7004094686671967E-2</v>
      </c>
      <c r="AS46" s="1">
        <f t="shared" si="15"/>
        <v>5.4464433074750311E-3</v>
      </c>
      <c r="AT46" s="1">
        <f t="shared" si="16"/>
        <v>2.0354518677626488E-2</v>
      </c>
      <c r="AU46" s="1">
        <f t="shared" si="17"/>
        <v>5.151988875867099E-3</v>
      </c>
      <c r="AV46" s="1">
        <f t="shared" si="18"/>
        <v>2.1784291405806282E-2</v>
      </c>
      <c r="AW46" s="1">
        <f t="shared" si="19"/>
        <v>9.3681578989631437E-3</v>
      </c>
      <c r="AX46" s="1">
        <f t="shared" si="20"/>
        <v>1.3809993271051356E-2</v>
      </c>
      <c r="AY46" s="1">
        <f t="shared" si="21"/>
        <v>1.6690541432124763E-2</v>
      </c>
      <c r="AZ46" s="1">
        <f t="shared" si="22"/>
        <v>5.2859853618869215E-3</v>
      </c>
      <c r="BA46" s="1">
        <f t="shared" si="23"/>
        <v>6.9547962560829648E-3</v>
      </c>
      <c r="BB46" s="1">
        <f t="shared" si="24"/>
        <v>1.6509878609492313E-2</v>
      </c>
    </row>
    <row r="47" spans="1:54" ht="13.8" x14ac:dyDescent="0.3">
      <c r="A47" s="2">
        <v>220.33799999999999</v>
      </c>
      <c r="B47" s="2">
        <v>347.995</v>
      </c>
      <c r="C47" s="3">
        <v>830.28970000000004</v>
      </c>
      <c r="D47" s="2">
        <f t="shared" si="3"/>
        <v>481.59255193370205</v>
      </c>
      <c r="E47" s="1">
        <v>1121.288</v>
      </c>
      <c r="F47" s="1">
        <v>735.60400000000004</v>
      </c>
      <c r="G47" s="1">
        <v>454.12700000000001</v>
      </c>
      <c r="H47" s="1">
        <v>417.85</v>
      </c>
      <c r="I47" s="1">
        <v>835.404</v>
      </c>
      <c r="J47" s="1">
        <v>820.37</v>
      </c>
      <c r="K47" s="1">
        <v>922.90200000000004</v>
      </c>
      <c r="L47" s="1">
        <v>481.654</v>
      </c>
      <c r="M47" s="1">
        <v>635.76900000000001</v>
      </c>
      <c r="N47" s="2">
        <v>519.37300000000005</v>
      </c>
      <c r="O47" s="1">
        <f t="shared" si="4"/>
        <v>772.59085193370197</v>
      </c>
      <c r="P47" s="1">
        <f t="shared" si="25"/>
        <v>386.90685193370206</v>
      </c>
      <c r="Q47" s="1">
        <f t="shared" si="26"/>
        <v>105.42985193370203</v>
      </c>
      <c r="R47" s="1">
        <f t="shared" si="27"/>
        <v>69.152851933702038</v>
      </c>
      <c r="S47" s="1">
        <f t="shared" si="28"/>
        <v>486.70685193370201</v>
      </c>
      <c r="T47" s="1">
        <f t="shared" si="29"/>
        <v>471.67285193370202</v>
      </c>
      <c r="U47" s="1">
        <f t="shared" si="30"/>
        <v>574.204851933702</v>
      </c>
      <c r="V47" s="1">
        <f t="shared" si="31"/>
        <v>132.95685193370201</v>
      </c>
      <c r="W47" s="1">
        <f t="shared" si="32"/>
        <v>287.07185193370202</v>
      </c>
      <c r="X47" s="2">
        <f t="shared" si="33"/>
        <v>170.67585193370206</v>
      </c>
      <c r="Y47" s="1">
        <f t="shared" si="1"/>
        <v>1.5307862969397452</v>
      </c>
      <c r="Z47" s="1">
        <f t="shared" si="34"/>
        <v>0.76660460792387219</v>
      </c>
      <c r="AA47" s="1">
        <f t="shared" si="35"/>
        <v>0.20889526742978662</v>
      </c>
      <c r="AB47" s="1">
        <f t="shared" si="36"/>
        <v>0.13701720369774481</v>
      </c>
      <c r="AC47" s="1">
        <f t="shared" si="37"/>
        <v>0.96434507048852125</v>
      </c>
      <c r="AD47" s="1">
        <f t="shared" si="38"/>
        <v>0.93455719359276046</v>
      </c>
      <c r="AE47" s="1">
        <f t="shared" si="39"/>
        <v>1.1377107517859328</v>
      </c>
      <c r="AF47" s="1">
        <f t="shared" si="40"/>
        <v>0.2634363667586152</v>
      </c>
      <c r="AG47" s="1">
        <f t="shared" si="41"/>
        <v>0.56879479750161022</v>
      </c>
      <c r="AH47" s="2">
        <f t="shared" si="42"/>
        <v>0.33817156222430672</v>
      </c>
      <c r="AI47" s="1">
        <f t="shared" si="5"/>
        <v>1.0354625825275132E-2</v>
      </c>
      <c r="AJ47" s="1">
        <f t="shared" si="6"/>
        <v>1.8468325165983179E-2</v>
      </c>
      <c r="AK47" s="1">
        <f t="shared" si="7"/>
        <v>3.7269520048506255E-3</v>
      </c>
      <c r="AL47" s="1">
        <f t="shared" si="8"/>
        <v>8.9478549994188028E-3</v>
      </c>
      <c r="AM47" s="1">
        <f t="shared" si="9"/>
        <v>1.6015392373848303E-2</v>
      </c>
      <c r="AN47" s="1">
        <f t="shared" si="10"/>
        <v>2.7309186327941437E-2</v>
      </c>
      <c r="AO47" s="1">
        <f t="shared" si="11"/>
        <v>1.7089293483162793E-2</v>
      </c>
      <c r="AP47" s="1">
        <f t="shared" si="12"/>
        <v>2.9244982239022277E-3</v>
      </c>
      <c r="AQ47" s="1">
        <f t="shared" si="13"/>
        <v>5.4210210979651619E-3</v>
      </c>
      <c r="AR47" s="2">
        <f t="shared" si="14"/>
        <v>1.3047304068018739E-2</v>
      </c>
      <c r="AS47" s="1">
        <f t="shared" si="15"/>
        <v>3.5494591251853257E-3</v>
      </c>
      <c r="AT47" s="1">
        <f t="shared" si="16"/>
        <v>1.9822846995523613E-2</v>
      </c>
      <c r="AU47" s="1">
        <f t="shared" si="17"/>
        <v>3.9155115456589789E-3</v>
      </c>
      <c r="AV47" s="1">
        <f t="shared" si="18"/>
        <v>2.1419085562512836E-2</v>
      </c>
      <c r="AW47" s="1">
        <f t="shared" si="19"/>
        <v>8.6540366054078648E-3</v>
      </c>
      <c r="AX47" s="1">
        <f t="shared" si="20"/>
        <v>1.3480392156862723E-2</v>
      </c>
      <c r="AY47" s="1">
        <f t="shared" si="21"/>
        <v>1.708878440789147E-2</v>
      </c>
      <c r="AZ47" s="1">
        <f t="shared" si="22"/>
        <v>2.9858838094700716E-3</v>
      </c>
      <c r="BA47" s="1">
        <f t="shared" si="23"/>
        <v>6.6532596351898555E-3</v>
      </c>
      <c r="BB47" s="1">
        <f t="shared" si="24"/>
        <v>1.2668090263750728E-2</v>
      </c>
    </row>
    <row r="48" spans="1:54" ht="13.8" x14ac:dyDescent="0.3">
      <c r="A48" s="2">
        <v>225.346</v>
      </c>
      <c r="B48" s="2">
        <v>346.928</v>
      </c>
      <c r="C48" s="3">
        <v>829.04960000000005</v>
      </c>
      <c r="D48" s="2">
        <f t="shared" si="3"/>
        <v>480.35245193370207</v>
      </c>
      <c r="E48" s="1">
        <v>1119.845</v>
      </c>
      <c r="F48" s="1">
        <v>734.61400000000003</v>
      </c>
      <c r="G48" s="1">
        <v>454.60399999999998</v>
      </c>
      <c r="H48" s="1">
        <v>417.904</v>
      </c>
      <c r="I48" s="1">
        <v>836.05499999999995</v>
      </c>
      <c r="J48" s="1">
        <v>818.30399999999997</v>
      </c>
      <c r="K48" s="1">
        <v>922.42</v>
      </c>
      <c r="L48" s="1">
        <v>481.18900000000002</v>
      </c>
      <c r="M48" s="1">
        <v>636.03700000000003</v>
      </c>
      <c r="N48" s="2">
        <v>519.44799999999998</v>
      </c>
      <c r="O48" s="1">
        <f t="shared" si="4"/>
        <v>771.14785193370199</v>
      </c>
      <c r="P48" s="1">
        <f t="shared" si="25"/>
        <v>385.91685193370205</v>
      </c>
      <c r="Q48" s="1">
        <f t="shared" si="26"/>
        <v>105.906851933702</v>
      </c>
      <c r="R48" s="1">
        <f t="shared" si="27"/>
        <v>69.206851933702012</v>
      </c>
      <c r="S48" s="1">
        <f t="shared" si="28"/>
        <v>487.35785193370197</v>
      </c>
      <c r="T48" s="1">
        <f t="shared" si="29"/>
        <v>469.60685193370199</v>
      </c>
      <c r="U48" s="1">
        <f t="shared" si="30"/>
        <v>573.72285193370203</v>
      </c>
      <c r="V48" s="1">
        <f t="shared" si="31"/>
        <v>132.49185193370204</v>
      </c>
      <c r="W48" s="1">
        <f t="shared" si="32"/>
        <v>287.33985193370205</v>
      </c>
      <c r="X48" s="2">
        <f t="shared" si="33"/>
        <v>170.75085193370199</v>
      </c>
      <c r="Y48" s="1">
        <f t="shared" si="1"/>
        <v>1.5279271838387352</v>
      </c>
      <c r="Z48" s="1">
        <f t="shared" si="34"/>
        <v>0.76464305423710865</v>
      </c>
      <c r="AA48" s="1">
        <f t="shared" si="35"/>
        <v>0.20984037966068173</v>
      </c>
      <c r="AB48" s="1">
        <f t="shared" si="36"/>
        <v>0.13712419753520458</v>
      </c>
      <c r="AC48" s="1">
        <f t="shared" si="37"/>
        <v>0.96563494064012023</v>
      </c>
      <c r="AD48" s="1">
        <f t="shared" si="38"/>
        <v>0.93046368862624163</v>
      </c>
      <c r="AE48" s="1">
        <f t="shared" si="39"/>
        <v>1.1367557327182358</v>
      </c>
      <c r="AF48" s="1">
        <f t="shared" si="40"/>
        <v>0.2625150309360445</v>
      </c>
      <c r="AG48" s="1">
        <f t="shared" si="41"/>
        <v>0.56932580395418864</v>
      </c>
      <c r="AH48" s="2">
        <f t="shared" si="42"/>
        <v>0.33832016477633409</v>
      </c>
      <c r="AI48" s="1">
        <f t="shared" si="5"/>
        <v>7.4955127242650743E-3</v>
      </c>
      <c r="AJ48" s="1">
        <f t="shared" si="6"/>
        <v>1.650677147921964E-2</v>
      </c>
      <c r="AK48" s="1">
        <f t="shared" si="7"/>
        <v>4.672064235745732E-3</v>
      </c>
      <c r="AL48" s="1">
        <f t="shared" si="8"/>
        <v>9.0548488368785707E-3</v>
      </c>
      <c r="AM48" s="1">
        <f t="shared" si="9"/>
        <v>1.7305262525447285E-2</v>
      </c>
      <c r="AN48" s="1">
        <f t="shared" si="10"/>
        <v>2.3215681361422602E-2</v>
      </c>
      <c r="AO48" s="1">
        <f t="shared" si="11"/>
        <v>1.6134274415465777E-2</v>
      </c>
      <c r="AP48" s="1">
        <f t="shared" si="12"/>
        <v>2.0031624013315263E-3</v>
      </c>
      <c r="AQ48" s="1">
        <f t="shared" si="13"/>
        <v>5.9520275505435816E-3</v>
      </c>
      <c r="AR48" s="2">
        <f t="shared" si="14"/>
        <v>1.3195906620046105E-2</v>
      </c>
      <c r="AS48" s="1">
        <f t="shared" si="15"/>
        <v>2.5693845906187987E-3</v>
      </c>
      <c r="AT48" s="1">
        <f t="shared" si="16"/>
        <v>1.7717427134396273E-2</v>
      </c>
      <c r="AU48" s="1">
        <f t="shared" si="17"/>
        <v>4.9084403108260594E-3</v>
      </c>
      <c r="AV48" s="1">
        <f t="shared" si="18"/>
        <v>2.1675203946121109E-2</v>
      </c>
      <c r="AW48" s="1">
        <f t="shared" si="19"/>
        <v>9.3510275530906753E-3</v>
      </c>
      <c r="AX48" s="1">
        <f t="shared" si="20"/>
        <v>1.1459751498364614E-2</v>
      </c>
      <c r="AY48" s="1">
        <f t="shared" si="21"/>
        <v>1.6133793789386428E-2</v>
      </c>
      <c r="AZ48" s="1">
        <f t="shared" si="22"/>
        <v>2.0452090320964953E-3</v>
      </c>
      <c r="BA48" s="1">
        <f t="shared" si="23"/>
        <v>7.3049678158297491E-3</v>
      </c>
      <c r="BB48" s="1">
        <f t="shared" si="24"/>
        <v>1.2812373751948167E-2</v>
      </c>
    </row>
    <row r="49" spans="1:54" ht="13.8" x14ac:dyDescent="0.3">
      <c r="A49" s="2">
        <v>230.35300000000001</v>
      </c>
      <c r="B49" s="2">
        <v>347.07440000000003</v>
      </c>
      <c r="C49" s="3">
        <v>828.24109999999996</v>
      </c>
      <c r="D49" s="2">
        <f t="shared" si="3"/>
        <v>479.54395193370198</v>
      </c>
      <c r="E49" s="1">
        <v>1122.133</v>
      </c>
      <c r="F49" s="1">
        <v>735.80899999999997</v>
      </c>
      <c r="G49" s="1">
        <v>454.31900000000002</v>
      </c>
      <c r="H49" s="1">
        <v>417.56599999999997</v>
      </c>
      <c r="I49" s="1">
        <v>834.92600000000004</v>
      </c>
      <c r="J49" s="1">
        <v>819.86800000000005</v>
      </c>
      <c r="K49" s="1">
        <v>922.10400000000004</v>
      </c>
      <c r="L49" s="1">
        <v>482.18900000000002</v>
      </c>
      <c r="M49" s="1">
        <v>635.56100000000004</v>
      </c>
      <c r="N49" s="2">
        <v>520.70000000000005</v>
      </c>
      <c r="O49" s="1">
        <f t="shared" si="4"/>
        <v>773.435851933702</v>
      </c>
      <c r="P49" s="1">
        <f t="shared" si="25"/>
        <v>387.11185193370198</v>
      </c>
      <c r="Q49" s="1">
        <f t="shared" si="26"/>
        <v>105.62185193370203</v>
      </c>
      <c r="R49" s="1">
        <f t="shared" si="27"/>
        <v>68.86885193370199</v>
      </c>
      <c r="S49" s="1">
        <f t="shared" si="28"/>
        <v>486.22885193370206</v>
      </c>
      <c r="T49" s="1">
        <f t="shared" si="29"/>
        <v>471.17085193370207</v>
      </c>
      <c r="U49" s="1">
        <f t="shared" si="30"/>
        <v>573.406851933702</v>
      </c>
      <c r="V49" s="1">
        <f t="shared" si="31"/>
        <v>133.49185193370204</v>
      </c>
      <c r="W49" s="1">
        <f t="shared" si="32"/>
        <v>286.86385193370205</v>
      </c>
      <c r="X49" s="2">
        <f t="shared" si="33"/>
        <v>172.00285193370206</v>
      </c>
      <c r="Y49" s="1">
        <f t="shared" si="1"/>
        <v>1.5324605523592554</v>
      </c>
      <c r="Z49" s="1">
        <f t="shared" si="34"/>
        <v>0.76701078823274738</v>
      </c>
      <c r="AA49" s="1">
        <f t="shared" si="35"/>
        <v>0.20927568996297713</v>
      </c>
      <c r="AB49" s="1">
        <f t="shared" si="36"/>
        <v>0.13645449536740042</v>
      </c>
      <c r="AC49" s="1">
        <f t="shared" si="37"/>
        <v>0.96339797689026585</v>
      </c>
      <c r="AD49" s="1">
        <f t="shared" si="38"/>
        <v>0.93356254717785614</v>
      </c>
      <c r="AE49" s="1">
        <f t="shared" si="39"/>
        <v>1.1361296206323597</v>
      </c>
      <c r="AF49" s="1">
        <f t="shared" si="40"/>
        <v>0.26449639829641175</v>
      </c>
      <c r="AG49" s="1">
        <f t="shared" si="41"/>
        <v>0.56838267309065393</v>
      </c>
      <c r="AH49" s="2">
        <f t="shared" si="42"/>
        <v>0.34080083671151401</v>
      </c>
      <c r="AI49" s="1">
        <f t="shared" si="5"/>
        <v>1.2028881244785294E-2</v>
      </c>
      <c r="AJ49" s="1">
        <f t="shared" si="6"/>
        <v>1.8874505474858361E-2</v>
      </c>
      <c r="AK49" s="1">
        <f t="shared" si="7"/>
        <v>4.1073745380411364E-3</v>
      </c>
      <c r="AL49" s="1">
        <f t="shared" si="8"/>
        <v>8.385146669074417E-3</v>
      </c>
      <c r="AM49" s="1">
        <f t="shared" si="9"/>
        <v>1.5068298775592903E-2</v>
      </c>
      <c r="AN49" s="1">
        <f t="shared" si="10"/>
        <v>2.6314539913037116E-2</v>
      </c>
      <c r="AO49" s="1">
        <f t="shared" si="11"/>
        <v>1.5508162329589625E-2</v>
      </c>
      <c r="AP49" s="1">
        <f t="shared" si="12"/>
        <v>3.984529761698774E-3</v>
      </c>
      <c r="AQ49" s="1">
        <f t="shared" si="13"/>
        <v>5.0088966870088791E-3</v>
      </c>
      <c r="AR49" s="2">
        <f t="shared" si="14"/>
        <v>1.5676578555226028E-2</v>
      </c>
      <c r="AS49" s="1">
        <f t="shared" si="15"/>
        <v>4.1233766454269061E-3</v>
      </c>
      <c r="AT49" s="1">
        <f t="shared" si="16"/>
        <v>2.0258817774847858E-2</v>
      </c>
      <c r="AU49" s="1">
        <f t="shared" si="17"/>
        <v>4.3151809857262602E-3</v>
      </c>
      <c r="AV49" s="1">
        <f t="shared" si="18"/>
        <v>2.0072092582053495E-2</v>
      </c>
      <c r="AW49" s="1">
        <f t="shared" si="19"/>
        <v>8.1422675224702961E-3</v>
      </c>
      <c r="AX49" s="1">
        <f t="shared" si="20"/>
        <v>1.2989413642551984E-2</v>
      </c>
      <c r="AY49" s="1">
        <f t="shared" si="21"/>
        <v>1.5507700354847753E-2</v>
      </c>
      <c r="AZ49" s="1">
        <f t="shared" si="22"/>
        <v>4.0681655425774555E-3</v>
      </c>
      <c r="BA49" s="1">
        <f t="shared" si="23"/>
        <v>6.1474562711112575E-3</v>
      </c>
      <c r="BB49" s="1">
        <f t="shared" si="24"/>
        <v>1.5220946114927095E-2</v>
      </c>
    </row>
    <row r="50" spans="1:54" ht="13.8" x14ac:dyDescent="0.3">
      <c r="A50" s="2">
        <v>235.36099999999999</v>
      </c>
      <c r="B50" s="2">
        <v>347.52359999999999</v>
      </c>
      <c r="C50" s="3">
        <v>827.38990000000001</v>
      </c>
      <c r="D50" s="2">
        <f t="shared" si="3"/>
        <v>478.69275193370203</v>
      </c>
      <c r="E50" s="1">
        <v>1119.617</v>
      </c>
      <c r="F50" s="1">
        <v>735.48599999999999</v>
      </c>
      <c r="G50" s="1">
        <v>455.13600000000002</v>
      </c>
      <c r="H50" s="1">
        <v>418.02699999999999</v>
      </c>
      <c r="I50" s="1">
        <v>837.66399999999999</v>
      </c>
      <c r="J50" s="1">
        <v>819.43100000000004</v>
      </c>
      <c r="K50" s="1">
        <v>922.24300000000005</v>
      </c>
      <c r="L50" s="1">
        <v>481.673</v>
      </c>
      <c r="M50" s="1">
        <v>635.23699999999997</v>
      </c>
      <c r="N50" s="2">
        <v>521.67600000000004</v>
      </c>
      <c r="O50" s="1">
        <f t="shared" si="4"/>
        <v>770.91985193370192</v>
      </c>
      <c r="P50" s="1">
        <f t="shared" si="25"/>
        <v>386.78885193370201</v>
      </c>
      <c r="Q50" s="1">
        <f t="shared" si="26"/>
        <v>106.43885193370204</v>
      </c>
      <c r="R50" s="1">
        <f t="shared" si="27"/>
        <v>69.329851933702002</v>
      </c>
      <c r="S50" s="1">
        <f t="shared" si="28"/>
        <v>488.966851933702</v>
      </c>
      <c r="T50" s="1">
        <f t="shared" si="29"/>
        <v>470.73385193370206</v>
      </c>
      <c r="U50" s="1">
        <f t="shared" si="30"/>
        <v>573.54585193370212</v>
      </c>
      <c r="V50" s="1">
        <f t="shared" si="31"/>
        <v>132.97585193370202</v>
      </c>
      <c r="W50" s="1">
        <f t="shared" si="32"/>
        <v>286.53985193370198</v>
      </c>
      <c r="X50" s="2">
        <f t="shared" si="33"/>
        <v>172.97885193370206</v>
      </c>
      <c r="Y50" s="1">
        <f t="shared" si="1"/>
        <v>1.5274754320805715</v>
      </c>
      <c r="Z50" s="1">
        <f t="shared" si="34"/>
        <v>0.76637080657534884</v>
      </c>
      <c r="AA50" s="1">
        <f t="shared" si="35"/>
        <v>0.21089446709639717</v>
      </c>
      <c r="AB50" s="1">
        <f t="shared" si="36"/>
        <v>0.13736790572052973</v>
      </c>
      <c r="AC50" s="1">
        <f t="shared" si="37"/>
        <v>0.96882296072295115</v>
      </c>
      <c r="AD50" s="1">
        <f t="shared" si="38"/>
        <v>0.93269668964137564</v>
      </c>
      <c r="AE50" s="1">
        <f t="shared" si="39"/>
        <v>1.136405030695451</v>
      </c>
      <c r="AF50" s="1">
        <f t="shared" si="40"/>
        <v>0.26347401273846222</v>
      </c>
      <c r="AG50" s="1">
        <f t="shared" si="41"/>
        <v>0.56774071006589477</v>
      </c>
      <c r="AH50" s="2">
        <f t="shared" si="42"/>
        <v>0.34273465125523239</v>
      </c>
      <c r="AI50" s="1">
        <f t="shared" si="5"/>
        <v>7.0437609661013756E-3</v>
      </c>
      <c r="AJ50" s="1">
        <f t="shared" si="6"/>
        <v>1.8234523817459825E-2</v>
      </c>
      <c r="AK50" s="1">
        <f t="shared" si="7"/>
        <v>5.7261516714611771E-3</v>
      </c>
      <c r="AL50" s="1">
        <f t="shared" si="8"/>
        <v>9.2985570222037239E-3</v>
      </c>
      <c r="AM50" s="1">
        <f t="shared" si="9"/>
        <v>2.0493282608278207E-2</v>
      </c>
      <c r="AN50" s="1">
        <f t="shared" si="10"/>
        <v>2.5448682376556619E-2</v>
      </c>
      <c r="AO50" s="1">
        <f t="shared" si="11"/>
        <v>1.5783572392680911E-2</v>
      </c>
      <c r="AP50" s="1">
        <f t="shared" si="12"/>
        <v>2.9621442037492396E-3</v>
      </c>
      <c r="AQ50" s="1">
        <f t="shared" si="13"/>
        <v>4.3669336622497168E-3</v>
      </c>
      <c r="AR50" s="2">
        <f t="shared" si="14"/>
        <v>1.761039309894441E-2</v>
      </c>
      <c r="AS50" s="1">
        <f t="shared" si="15"/>
        <v>2.4145287390033156E-3</v>
      </c>
      <c r="AT50" s="1">
        <f t="shared" si="16"/>
        <v>1.9571897961571036E-2</v>
      </c>
      <c r="AU50" s="1">
        <f t="shared" si="17"/>
        <v>6.0158577176792263E-3</v>
      </c>
      <c r="AV50" s="1">
        <f t="shared" si="18"/>
        <v>2.2258584708784702E-2</v>
      </c>
      <c r="AW50" s="1">
        <f t="shared" si="19"/>
        <v>1.1073697959882892E-2</v>
      </c>
      <c r="AX50" s="1">
        <f t="shared" si="20"/>
        <v>1.2562008043440822E-2</v>
      </c>
      <c r="AY50" s="1">
        <f t="shared" si="21"/>
        <v>1.5783102213711476E-2</v>
      </c>
      <c r="AZ50" s="1">
        <f t="shared" si="22"/>
        <v>3.0243199831692445E-3</v>
      </c>
      <c r="BA50" s="1">
        <f t="shared" si="23"/>
        <v>5.3595702616807206E-3</v>
      </c>
      <c r="BB50" s="1">
        <f t="shared" si="24"/>
        <v>1.7098555241338634E-2</v>
      </c>
    </row>
    <row r="51" spans="1:54" ht="13.8" x14ac:dyDescent="0.3">
      <c r="A51" s="2">
        <v>240.369</v>
      </c>
      <c r="B51" s="2">
        <v>347.36720000000003</v>
      </c>
      <c r="C51" s="3">
        <v>826.28470000000004</v>
      </c>
      <c r="D51" s="2">
        <f t="shared" si="3"/>
        <v>477.58755193370206</v>
      </c>
      <c r="E51" s="1">
        <v>1118.01</v>
      </c>
      <c r="F51" s="1">
        <v>734.70100000000002</v>
      </c>
      <c r="G51" s="1">
        <v>454.20699999999999</v>
      </c>
      <c r="H51" s="1">
        <v>417.88299999999998</v>
      </c>
      <c r="I51" s="1">
        <v>834.70799999999997</v>
      </c>
      <c r="J51" s="1">
        <v>820.23099999999999</v>
      </c>
      <c r="K51" s="1">
        <v>920.63499999999999</v>
      </c>
      <c r="L51" s="1">
        <v>481.56700000000001</v>
      </c>
      <c r="M51" s="1">
        <v>636.15200000000004</v>
      </c>
      <c r="N51" s="2">
        <v>519.07000000000005</v>
      </c>
      <c r="O51" s="1">
        <f t="shared" si="4"/>
        <v>769.31285193370195</v>
      </c>
      <c r="P51" s="1">
        <f t="shared" si="25"/>
        <v>386.00385193370204</v>
      </c>
      <c r="Q51" s="1">
        <f t="shared" si="26"/>
        <v>105.50985193370201</v>
      </c>
      <c r="R51" s="1">
        <f t="shared" si="27"/>
        <v>69.185851933701997</v>
      </c>
      <c r="S51" s="1">
        <f t="shared" si="28"/>
        <v>486.01085193370199</v>
      </c>
      <c r="T51" s="1">
        <f t="shared" si="29"/>
        <v>471.53385193370201</v>
      </c>
      <c r="U51" s="1">
        <f t="shared" si="30"/>
        <v>571.93785193370195</v>
      </c>
      <c r="V51" s="1">
        <f t="shared" si="31"/>
        <v>132.86985193370202</v>
      </c>
      <c r="W51" s="1">
        <f t="shared" si="32"/>
        <v>287.45485193370206</v>
      </c>
      <c r="X51" s="2">
        <f t="shared" si="33"/>
        <v>170.37285193370207</v>
      </c>
      <c r="Y51" s="1">
        <f t="shared" si="1"/>
        <v>1.5242913747324613</v>
      </c>
      <c r="Z51" s="1">
        <f t="shared" si="34"/>
        <v>0.76481543319746059</v>
      </c>
      <c r="AA51" s="1">
        <f t="shared" si="35"/>
        <v>0.20905377681861598</v>
      </c>
      <c r="AB51" s="1">
        <f t="shared" si="36"/>
        <v>0.13708258882063684</v>
      </c>
      <c r="AC51" s="1">
        <f t="shared" si="37"/>
        <v>0.96296603880570564</v>
      </c>
      <c r="AD51" s="1">
        <f t="shared" si="38"/>
        <v>0.9342817835296694</v>
      </c>
      <c r="AE51" s="1">
        <f t="shared" si="39"/>
        <v>1.1332189919799802</v>
      </c>
      <c r="AF51" s="1">
        <f t="shared" si="40"/>
        <v>0.26326398779826327</v>
      </c>
      <c r="AG51" s="1">
        <f t="shared" si="41"/>
        <v>0.56955366120063089</v>
      </c>
      <c r="AH51" s="2">
        <f t="shared" si="42"/>
        <v>0.33757120791411543</v>
      </c>
      <c r="AI51" s="1">
        <f t="shared" si="5"/>
        <v>3.8597036179912614E-3</v>
      </c>
      <c r="AJ51" s="1">
        <f t="shared" si="6"/>
        <v>1.6679150439571577E-2</v>
      </c>
      <c r="AK51" s="1">
        <f t="shared" si="7"/>
        <v>3.8854613936799842E-3</v>
      </c>
      <c r="AL51" s="1">
        <f t="shared" si="8"/>
        <v>9.0132401223108338E-3</v>
      </c>
      <c r="AM51" s="1">
        <f t="shared" si="9"/>
        <v>1.463636069103269E-2</v>
      </c>
      <c r="AN51" s="1">
        <f t="shared" si="10"/>
        <v>2.7033776264850373E-2</v>
      </c>
      <c r="AO51" s="1">
        <f t="shared" si="11"/>
        <v>1.2597533677210171E-2</v>
      </c>
      <c r="AP51" s="1">
        <f t="shared" si="12"/>
        <v>2.75211926355029E-3</v>
      </c>
      <c r="AQ51" s="1">
        <f t="shared" si="13"/>
        <v>6.179884796985835E-3</v>
      </c>
      <c r="AR51" s="2">
        <f t="shared" si="14"/>
        <v>1.2446949757827452E-2</v>
      </c>
      <c r="AS51" s="1">
        <f t="shared" si="15"/>
        <v>1.3230666620467554E-3</v>
      </c>
      <c r="AT51" s="1">
        <f t="shared" si="16"/>
        <v>1.7902448879768058E-2</v>
      </c>
      <c r="AU51" s="1">
        <f t="shared" si="17"/>
        <v>4.0820404790203246E-3</v>
      </c>
      <c r="AV51" s="1">
        <f t="shared" si="18"/>
        <v>2.1575602352495553E-2</v>
      </c>
      <c r="AW51" s="1">
        <f t="shared" si="19"/>
        <v>7.9088665599589027E-3</v>
      </c>
      <c r="AX51" s="1">
        <f t="shared" si="20"/>
        <v>1.3344443922820493E-2</v>
      </c>
      <c r="AY51" s="1">
        <f t="shared" si="21"/>
        <v>1.2597158407578277E-2</v>
      </c>
      <c r="AZ51" s="1">
        <f t="shared" si="22"/>
        <v>2.8098865930582411E-3</v>
      </c>
      <c r="BA51" s="1">
        <f t="shared" si="23"/>
        <v>7.5846187142386851E-3</v>
      </c>
      <c r="BB51" s="1">
        <f t="shared" si="24"/>
        <v>1.2085184971432366E-2</v>
      </c>
    </row>
    <row r="52" spans="1:54" ht="13.8" x14ac:dyDescent="0.3">
      <c r="A52" s="2">
        <v>245.376</v>
      </c>
      <c r="B52" s="2">
        <v>348.12900000000002</v>
      </c>
      <c r="C52" s="3">
        <v>829.08230000000003</v>
      </c>
      <c r="D52" s="2">
        <f t="shared" si="3"/>
        <v>480.38515193370205</v>
      </c>
      <c r="E52" s="1">
        <v>1121.4259999999999</v>
      </c>
      <c r="F52" s="1">
        <v>736.04600000000005</v>
      </c>
      <c r="G52" s="1">
        <v>455.77199999999999</v>
      </c>
      <c r="H52" s="1">
        <v>419.56700000000001</v>
      </c>
      <c r="I52" s="1">
        <v>838.02499999999998</v>
      </c>
      <c r="J52" s="1">
        <v>821.05700000000002</v>
      </c>
      <c r="K52" s="1">
        <v>921.62699999999995</v>
      </c>
      <c r="L52" s="1">
        <v>482.37</v>
      </c>
      <c r="M52" s="1">
        <v>638.00699999999995</v>
      </c>
      <c r="N52" s="2">
        <v>520.33900000000006</v>
      </c>
      <c r="O52" s="1">
        <f t="shared" si="4"/>
        <v>772.72885193370189</v>
      </c>
      <c r="P52" s="1">
        <f t="shared" si="25"/>
        <v>387.34885193370206</v>
      </c>
      <c r="Q52" s="1">
        <f t="shared" si="26"/>
        <v>107.07485193370201</v>
      </c>
      <c r="R52" s="1">
        <f t="shared" si="27"/>
        <v>70.869851933702023</v>
      </c>
      <c r="S52" s="1">
        <f t="shared" si="28"/>
        <v>489.32785193370199</v>
      </c>
      <c r="T52" s="1">
        <f t="shared" si="29"/>
        <v>472.35985193370203</v>
      </c>
      <c r="U52" s="1">
        <f t="shared" si="30"/>
        <v>572.92985193370191</v>
      </c>
      <c r="V52" s="1">
        <f t="shared" si="31"/>
        <v>133.67285193370202</v>
      </c>
      <c r="W52" s="1">
        <f t="shared" si="32"/>
        <v>289.30985193370196</v>
      </c>
      <c r="X52" s="2">
        <f t="shared" si="33"/>
        <v>171.64185193370207</v>
      </c>
      <c r="Y52" s="1">
        <f t="shared" si="1"/>
        <v>1.5310597256354757</v>
      </c>
      <c r="Z52" s="1">
        <f t="shared" si="34"/>
        <v>0.7674803722971546</v>
      </c>
      <c r="AA52" s="1">
        <f t="shared" si="35"/>
        <v>0.21215461673759067</v>
      </c>
      <c r="AB52" s="1">
        <f t="shared" si="36"/>
        <v>0.1404192114554953</v>
      </c>
      <c r="AC52" s="1">
        <f t="shared" si="37"/>
        <v>0.96953823434004371</v>
      </c>
      <c r="AD52" s="1">
        <f t="shared" si="38"/>
        <v>0.93591839296933277</v>
      </c>
      <c r="AE52" s="1">
        <f t="shared" si="39"/>
        <v>1.1351845084014645</v>
      </c>
      <c r="AF52" s="1">
        <f t="shared" si="40"/>
        <v>0.26485502578863818</v>
      </c>
      <c r="AG52" s="1">
        <f t="shared" si="41"/>
        <v>0.5732290976541119</v>
      </c>
      <c r="AH52" s="2">
        <f t="shared" si="42"/>
        <v>0.34008556309442145</v>
      </c>
      <c r="AI52" s="1">
        <f t="shared" si="5"/>
        <v>1.062805452100557E-2</v>
      </c>
      <c r="AJ52" s="1">
        <f t="shared" si="6"/>
        <v>1.9344089539265585E-2</v>
      </c>
      <c r="AK52" s="1">
        <f t="shared" si="7"/>
        <v>6.9863013126546802E-3</v>
      </c>
      <c r="AL52" s="1">
        <f t="shared" si="8"/>
        <v>1.2349862757169289E-2</v>
      </c>
      <c r="AM52" s="1">
        <f t="shared" si="9"/>
        <v>2.1208556225370767E-2</v>
      </c>
      <c r="AN52" s="1">
        <f t="shared" si="10"/>
        <v>2.8670385704513746E-2</v>
      </c>
      <c r="AO52" s="1">
        <f t="shared" si="11"/>
        <v>1.4563050098694408E-2</v>
      </c>
      <c r="AP52" s="1">
        <f t="shared" si="12"/>
        <v>4.3431572539252006E-3</v>
      </c>
      <c r="AQ52" s="1">
        <f t="shared" si="13"/>
        <v>9.8553212504668419E-3</v>
      </c>
      <c r="AR52" s="2">
        <f t="shared" si="14"/>
        <v>1.4961304938133468E-2</v>
      </c>
      <c r="AS52" s="1">
        <f t="shared" si="15"/>
        <v>3.6431876669525153E-3</v>
      </c>
      <c r="AT52" s="1">
        <f t="shared" si="16"/>
        <v>2.0762842529481584E-2</v>
      </c>
      <c r="AU52" s="1">
        <f t="shared" si="17"/>
        <v>7.3397627379020291E-3</v>
      </c>
      <c r="AV52" s="1">
        <f t="shared" si="18"/>
        <v>2.9562701574654644E-2</v>
      </c>
      <c r="AW52" s="1">
        <f t="shared" si="19"/>
        <v>1.1460201388628679E-2</v>
      </c>
      <c r="AX52" s="1">
        <f t="shared" si="20"/>
        <v>1.4152308968280038E-2</v>
      </c>
      <c r="AY52" s="1">
        <f t="shared" si="21"/>
        <v>1.456261627802841E-2</v>
      </c>
      <c r="AZ52" s="1">
        <f t="shared" si="22"/>
        <v>4.4343206709744629E-3</v>
      </c>
      <c r="BA52" s="1">
        <f t="shared" si="23"/>
        <v>1.2095509292921264E-2</v>
      </c>
      <c r="BB52" s="1">
        <f t="shared" si="24"/>
        <v>1.4526461591735939E-2</v>
      </c>
    </row>
    <row r="53" spans="1:54" ht="13.8" x14ac:dyDescent="0.3">
      <c r="A53" s="2">
        <v>250.38399999999999</v>
      </c>
      <c r="B53" s="2">
        <v>348.2072</v>
      </c>
      <c r="C53" s="3">
        <v>830.18550000000005</v>
      </c>
      <c r="D53" s="2">
        <f t="shared" si="3"/>
        <v>481.48835193370206</v>
      </c>
      <c r="E53" s="1">
        <v>1120.309</v>
      </c>
      <c r="F53" s="1">
        <v>737.49699999999996</v>
      </c>
      <c r="G53" s="1">
        <v>456.32299999999998</v>
      </c>
      <c r="H53" s="1">
        <v>419.65800000000002</v>
      </c>
      <c r="I53" s="1">
        <v>836.11</v>
      </c>
      <c r="J53" s="1">
        <v>821.51199999999994</v>
      </c>
      <c r="K53" s="1">
        <v>922.50099999999998</v>
      </c>
      <c r="L53" s="1">
        <v>483.75099999999998</v>
      </c>
      <c r="M53" s="1">
        <v>636.38800000000003</v>
      </c>
      <c r="N53" s="2">
        <v>520.42200000000003</v>
      </c>
      <c r="O53" s="1">
        <f t="shared" si="4"/>
        <v>771.61185193370193</v>
      </c>
      <c r="P53" s="1">
        <f t="shared" si="25"/>
        <v>388.79985193370197</v>
      </c>
      <c r="Q53" s="1">
        <f t="shared" si="26"/>
        <v>107.62585193370199</v>
      </c>
      <c r="R53" s="1">
        <f t="shared" si="27"/>
        <v>70.960851933702031</v>
      </c>
      <c r="S53" s="1">
        <f t="shared" si="28"/>
        <v>487.41285193370203</v>
      </c>
      <c r="T53" s="1">
        <f t="shared" si="29"/>
        <v>472.81485193370196</v>
      </c>
      <c r="U53" s="1">
        <f t="shared" si="30"/>
        <v>573.80385193370194</v>
      </c>
      <c r="V53" s="1">
        <f t="shared" si="31"/>
        <v>135.05385193370199</v>
      </c>
      <c r="W53" s="1">
        <f t="shared" si="32"/>
        <v>287.69085193370205</v>
      </c>
      <c r="X53" s="2">
        <f t="shared" si="33"/>
        <v>171.72485193370204</v>
      </c>
      <c r="Y53" s="1">
        <f t="shared" si="1"/>
        <v>1.5288465382939456</v>
      </c>
      <c r="Z53" s="1">
        <f t="shared" si="34"/>
        <v>0.77035533633704723</v>
      </c>
      <c r="AA53" s="1">
        <f t="shared" si="35"/>
        <v>0.21324635015315299</v>
      </c>
      <c r="AB53" s="1">
        <f t="shared" si="36"/>
        <v>0.14059951588528874</v>
      </c>
      <c r="AC53" s="1">
        <f t="shared" si="37"/>
        <v>0.96574391584494057</v>
      </c>
      <c r="AD53" s="1">
        <f t="shared" si="38"/>
        <v>0.93681991511829965</v>
      </c>
      <c r="AE53" s="1">
        <f t="shared" si="39"/>
        <v>1.1369162234744254</v>
      </c>
      <c r="AF53" s="1">
        <f t="shared" si="40"/>
        <v>0.26759129411330523</v>
      </c>
      <c r="AG53" s="1">
        <f t="shared" si="41"/>
        <v>0.5700212638976776</v>
      </c>
      <c r="AH53" s="2">
        <f t="shared" si="42"/>
        <v>0.34025001658533188</v>
      </c>
      <c r="AI53" s="1">
        <f t="shared" si="5"/>
        <v>8.4148671794754826E-3</v>
      </c>
      <c r="AJ53" s="1">
        <f t="shared" si="6"/>
        <v>2.221905357915821E-2</v>
      </c>
      <c r="AK53" s="1">
        <f t="shared" si="7"/>
        <v>8.0780347282169984E-3</v>
      </c>
      <c r="AL53" s="1">
        <f t="shared" si="8"/>
        <v>1.2530167186962732E-2</v>
      </c>
      <c r="AM53" s="1">
        <f t="shared" si="9"/>
        <v>1.7414237730267623E-2</v>
      </c>
      <c r="AN53" s="1">
        <f t="shared" si="10"/>
        <v>2.9571907853480628E-2</v>
      </c>
      <c r="AO53" s="1">
        <f t="shared" si="11"/>
        <v>1.6294765171655401E-2</v>
      </c>
      <c r="AP53" s="1">
        <f t="shared" si="12"/>
        <v>7.0794255785922577E-3</v>
      </c>
      <c r="AQ53" s="1">
        <f t="shared" si="13"/>
        <v>6.6474874940325446E-3</v>
      </c>
      <c r="AR53" s="2">
        <f t="shared" si="14"/>
        <v>1.5125758429043901E-2</v>
      </c>
      <c r="AS53" s="1">
        <f t="shared" si="15"/>
        <v>2.8845298325029653E-3</v>
      </c>
      <c r="AT53" s="1">
        <f t="shared" si="16"/>
        <v>2.3848664972406394E-2</v>
      </c>
      <c r="AU53" s="1">
        <f t="shared" si="17"/>
        <v>8.4867307664284099E-3</v>
      </c>
      <c r="AV53" s="1">
        <f t="shared" si="18"/>
        <v>2.9994308480365196E-2</v>
      </c>
      <c r="AW53" s="1">
        <f t="shared" si="19"/>
        <v>9.4099131170270918E-3</v>
      </c>
      <c r="AX53" s="1">
        <f t="shared" si="20"/>
        <v>1.4597319374677132E-2</v>
      </c>
      <c r="AY53" s="1">
        <f t="shared" si="21"/>
        <v>1.6294279764695243E-2</v>
      </c>
      <c r="AZ53" s="1">
        <f t="shared" si="22"/>
        <v>7.2280236119485553E-3</v>
      </c>
      <c r="BA53" s="1">
        <f t="shared" si="23"/>
        <v>8.1585109927126715E-3</v>
      </c>
      <c r="BB53" s="1">
        <f t="shared" si="24"/>
        <v>1.4686135318674581E-2</v>
      </c>
    </row>
    <row r="54" spans="1:54" ht="13.8" x14ac:dyDescent="0.3">
      <c r="A54" s="2">
        <v>255.392</v>
      </c>
      <c r="B54" s="2">
        <v>348.36349999999999</v>
      </c>
      <c r="C54" s="3">
        <v>831.38390000000004</v>
      </c>
      <c r="D54" s="2">
        <f t="shared" si="3"/>
        <v>482.68675193370206</v>
      </c>
      <c r="E54" s="1">
        <v>1118.4760000000001</v>
      </c>
      <c r="F54" s="1">
        <v>736.18100000000004</v>
      </c>
      <c r="G54" s="1">
        <v>457.40199999999999</v>
      </c>
      <c r="H54" s="1">
        <v>420.26600000000002</v>
      </c>
      <c r="I54" s="1">
        <v>837.79200000000003</v>
      </c>
      <c r="J54" s="1">
        <v>823.01099999999997</v>
      </c>
      <c r="K54" s="1">
        <v>924.32</v>
      </c>
      <c r="L54" s="1">
        <v>483.541</v>
      </c>
      <c r="M54" s="1">
        <v>638.06200000000001</v>
      </c>
      <c r="N54" s="2">
        <v>521.52099999999996</v>
      </c>
      <c r="O54" s="1">
        <f t="shared" si="4"/>
        <v>769.77885193370207</v>
      </c>
      <c r="P54" s="1">
        <f t="shared" si="25"/>
        <v>387.48385193370206</v>
      </c>
      <c r="Q54" s="1">
        <f t="shared" si="26"/>
        <v>108.704851933702</v>
      </c>
      <c r="R54" s="1">
        <f t="shared" si="27"/>
        <v>71.568851933702035</v>
      </c>
      <c r="S54" s="1">
        <f t="shared" si="28"/>
        <v>489.09485193370205</v>
      </c>
      <c r="T54" s="1">
        <f t="shared" si="29"/>
        <v>474.31385193370198</v>
      </c>
      <c r="U54" s="1">
        <f t="shared" si="30"/>
        <v>575.62285193370212</v>
      </c>
      <c r="V54" s="1">
        <f t="shared" si="31"/>
        <v>134.84385193370201</v>
      </c>
      <c r="W54" s="1">
        <f t="shared" si="32"/>
        <v>289.36485193370203</v>
      </c>
      <c r="X54" s="2">
        <f t="shared" si="33"/>
        <v>172.82385193370197</v>
      </c>
      <c r="Y54" s="1">
        <f t="shared" si="1"/>
        <v>1.5252146919223928</v>
      </c>
      <c r="Z54" s="1">
        <f t="shared" si="34"/>
        <v>0.76774785689080416</v>
      </c>
      <c r="AA54" s="1">
        <f t="shared" si="35"/>
        <v>0.21538424553498925</v>
      </c>
      <c r="AB54" s="1">
        <f t="shared" si="36"/>
        <v>0.14180418724039201</v>
      </c>
      <c r="AC54" s="1">
        <f t="shared" si="37"/>
        <v>0.96907657574507822</v>
      </c>
      <c r="AD54" s="1">
        <f t="shared" si="38"/>
        <v>0.93978998479149023</v>
      </c>
      <c r="AE54" s="1">
        <f t="shared" si="39"/>
        <v>1.1405203307029337</v>
      </c>
      <c r="AF54" s="1">
        <f t="shared" si="40"/>
        <v>0.26717520696762814</v>
      </c>
      <c r="AG54" s="1">
        <f t="shared" si="41"/>
        <v>0.57333807285893224</v>
      </c>
      <c r="AH54" s="2">
        <f t="shared" si="42"/>
        <v>0.34242753931437531</v>
      </c>
      <c r="AI54" s="1">
        <f t="shared" si="5"/>
        <v>4.7830208079226999E-3</v>
      </c>
      <c r="AJ54" s="1">
        <f t="shared" si="6"/>
        <v>1.9611574132915144E-2</v>
      </c>
      <c r="AK54" s="1">
        <f t="shared" si="7"/>
        <v>1.0215930110053256E-2</v>
      </c>
      <c r="AL54" s="1">
        <f t="shared" si="8"/>
        <v>1.3734838542066002E-2</v>
      </c>
      <c r="AM54" s="1">
        <f t="shared" si="9"/>
        <v>2.074689763040527E-2</v>
      </c>
      <c r="AN54" s="1">
        <f t="shared" si="10"/>
        <v>3.2541977526671206E-2</v>
      </c>
      <c r="AO54" s="1">
        <f t="shared" si="11"/>
        <v>1.9898872400163636E-2</v>
      </c>
      <c r="AP54" s="1">
        <f t="shared" si="12"/>
        <v>6.6633384329151668E-3</v>
      </c>
      <c r="AQ54" s="1">
        <f t="shared" si="13"/>
        <v>9.9642964552871804E-3</v>
      </c>
      <c r="AR54" s="2">
        <f t="shared" si="14"/>
        <v>1.7303281158087325E-2</v>
      </c>
      <c r="AS54" s="1">
        <f t="shared" si="15"/>
        <v>1.639570288594317E-3</v>
      </c>
      <c r="AT54" s="1">
        <f t="shared" si="16"/>
        <v>2.1049945237817114E-2</v>
      </c>
      <c r="AU54" s="1">
        <f t="shared" si="17"/>
        <v>1.0732789755139853E-2</v>
      </c>
      <c r="AV54" s="1">
        <f t="shared" si="18"/>
        <v>3.2878011762474846E-2</v>
      </c>
      <c r="AW54" s="1">
        <f t="shared" si="19"/>
        <v>1.1210740726862041E-2</v>
      </c>
      <c r="AX54" s="1">
        <f t="shared" si="20"/>
        <v>1.6063408603664869E-2</v>
      </c>
      <c r="AY54" s="1">
        <f t="shared" si="21"/>
        <v>1.9898279629966546E-2</v>
      </c>
      <c r="AZ54" s="1">
        <f t="shared" si="22"/>
        <v>6.8032027447475852E-3</v>
      </c>
      <c r="BA54" s="1">
        <f t="shared" si="23"/>
        <v>1.2229255374769175E-2</v>
      </c>
      <c r="BB54" s="1">
        <f t="shared" si="24"/>
        <v>1.6800369365730077E-2</v>
      </c>
    </row>
    <row r="55" spans="1:54" ht="13.8" x14ac:dyDescent="0.3">
      <c r="A55" s="2">
        <v>260.399</v>
      </c>
      <c r="B55" s="2">
        <v>347.50130000000001</v>
      </c>
      <c r="C55" s="3">
        <v>829.93259999999998</v>
      </c>
      <c r="D55" s="2">
        <f t="shared" si="3"/>
        <v>481.235451933702</v>
      </c>
      <c r="E55" s="1">
        <v>1117.67</v>
      </c>
      <c r="F55" s="1">
        <v>736.77700000000004</v>
      </c>
      <c r="G55" s="1">
        <v>456.94799999999998</v>
      </c>
      <c r="H55" s="1">
        <v>419.30399999999997</v>
      </c>
      <c r="I55" s="1">
        <v>837.94399999999996</v>
      </c>
      <c r="J55" s="1">
        <v>821.26800000000003</v>
      </c>
      <c r="K55" s="1">
        <v>922.08699999999999</v>
      </c>
      <c r="L55" s="1">
        <v>481.75700000000001</v>
      </c>
      <c r="M55" s="1">
        <v>635.94799999999998</v>
      </c>
      <c r="N55" s="2">
        <v>520.24300000000005</v>
      </c>
      <c r="O55" s="1">
        <f t="shared" si="4"/>
        <v>768.97285193370203</v>
      </c>
      <c r="P55" s="1">
        <f t="shared" si="25"/>
        <v>388.07985193370206</v>
      </c>
      <c r="Q55" s="1">
        <f t="shared" si="26"/>
        <v>108.25085193370199</v>
      </c>
      <c r="R55" s="1">
        <f t="shared" si="27"/>
        <v>70.606851933701989</v>
      </c>
      <c r="S55" s="1">
        <f t="shared" si="28"/>
        <v>489.24685193370198</v>
      </c>
      <c r="T55" s="1">
        <f t="shared" si="29"/>
        <v>472.57085193370204</v>
      </c>
      <c r="U55" s="1">
        <f t="shared" si="30"/>
        <v>573.38985193370195</v>
      </c>
      <c r="V55" s="1">
        <f t="shared" si="31"/>
        <v>133.05985193370202</v>
      </c>
      <c r="W55" s="1">
        <f t="shared" si="32"/>
        <v>287.25085193370199</v>
      </c>
      <c r="X55" s="2">
        <f t="shared" si="33"/>
        <v>171.54585193370207</v>
      </c>
      <c r="Y55" s="1">
        <f t="shared" si="1"/>
        <v>1.5236177098299366</v>
      </c>
      <c r="Z55" s="1">
        <f t="shared" si="34"/>
        <v>0.76892875183758302</v>
      </c>
      <c r="AA55" s="1">
        <f t="shared" si="35"/>
        <v>0.21448470475338249</v>
      </c>
      <c r="AB55" s="1">
        <f t="shared" si="36"/>
        <v>0.13989811183971865</v>
      </c>
      <c r="AC55" s="1">
        <f t="shared" si="37"/>
        <v>0.96937774358385398</v>
      </c>
      <c r="AD55" s="1">
        <f t="shared" si="38"/>
        <v>0.93633646148237026</v>
      </c>
      <c r="AE55" s="1">
        <f t="shared" si="39"/>
        <v>1.1360959373872335</v>
      </c>
      <c r="AF55" s="1">
        <f t="shared" si="40"/>
        <v>0.26364044759673305</v>
      </c>
      <c r="AG55" s="1">
        <f t="shared" si="41"/>
        <v>0.56914946225911589</v>
      </c>
      <c r="AH55" s="2">
        <f t="shared" si="42"/>
        <v>0.33989535182782621</v>
      </c>
      <c r="AI55" s="1">
        <f t="shared" si="5"/>
        <v>3.1860387154665215E-3</v>
      </c>
      <c r="AJ55" s="1">
        <f t="shared" si="6"/>
        <v>2.0792469079694009E-2</v>
      </c>
      <c r="AK55" s="1">
        <f t="shared" si="7"/>
        <v>9.3163893284465005E-3</v>
      </c>
      <c r="AL55" s="1">
        <f t="shared" si="8"/>
        <v>1.182876314139264E-2</v>
      </c>
      <c r="AM55" s="1">
        <f t="shared" si="9"/>
        <v>2.1048065469181032E-2</v>
      </c>
      <c r="AN55" s="1">
        <f t="shared" si="10"/>
        <v>2.9088454217551241E-2</v>
      </c>
      <c r="AO55" s="1">
        <f t="shared" si="11"/>
        <v>1.5474479084463422E-2</v>
      </c>
      <c r="AP55" s="1">
        <f t="shared" si="12"/>
        <v>3.128579062020076E-3</v>
      </c>
      <c r="AQ55" s="1">
        <f t="shared" si="13"/>
        <v>5.7756858554708357E-3</v>
      </c>
      <c r="AR55" s="2">
        <f t="shared" si="14"/>
        <v>1.4771093671538227E-2</v>
      </c>
      <c r="AS55" s="1">
        <f t="shared" si="15"/>
        <v>1.0921412692868498E-3</v>
      </c>
      <c r="AT55" s="1">
        <f t="shared" si="16"/>
        <v>2.2317450527950349E-2</v>
      </c>
      <c r="AU55" s="1">
        <f t="shared" si="17"/>
        <v>9.7877380583140661E-3</v>
      </c>
      <c r="AV55" s="1">
        <f t="shared" si="18"/>
        <v>2.8315310187820863E-2</v>
      </c>
      <c r="AW55" s="1">
        <f t="shared" si="19"/>
        <v>1.1373479012649712E-2</v>
      </c>
      <c r="AX55" s="1">
        <f t="shared" si="20"/>
        <v>1.4358676431466436E-2</v>
      </c>
      <c r="AY55" s="1">
        <f t="shared" si="21"/>
        <v>1.5474018113116286E-2</v>
      </c>
      <c r="AZ55" s="1">
        <f t="shared" si="22"/>
        <v>3.1942483300496324E-3</v>
      </c>
      <c r="BA55" s="1">
        <f t="shared" si="23"/>
        <v>7.0885423379306043E-3</v>
      </c>
      <c r="BB55" s="1">
        <f t="shared" si="24"/>
        <v>1.4341778726843009E-2</v>
      </c>
    </row>
    <row r="56" spans="1:54" ht="13.8" x14ac:dyDescent="0.3">
      <c r="A56" s="2">
        <v>265.40699999999998</v>
      </c>
      <c r="B56" s="2">
        <v>348.8734</v>
      </c>
      <c r="C56" s="3">
        <v>832.17859999999996</v>
      </c>
      <c r="D56" s="2">
        <f t="shared" si="3"/>
        <v>483.48145193370198</v>
      </c>
      <c r="E56" s="1">
        <v>1119.5</v>
      </c>
      <c r="F56" s="1">
        <v>736.75599999999997</v>
      </c>
      <c r="G56" s="1">
        <v>456.78500000000003</v>
      </c>
      <c r="H56" s="1">
        <v>420.31299999999999</v>
      </c>
      <c r="I56" s="1">
        <v>836.28</v>
      </c>
      <c r="J56" s="1">
        <v>822.476</v>
      </c>
      <c r="K56" s="1">
        <v>924.88499999999999</v>
      </c>
      <c r="L56" s="1">
        <v>481.93</v>
      </c>
      <c r="M56" s="1">
        <v>638.70100000000002</v>
      </c>
      <c r="N56" s="2">
        <v>519.99400000000003</v>
      </c>
      <c r="O56" s="1">
        <f t="shared" si="4"/>
        <v>770.80285193370196</v>
      </c>
      <c r="P56" s="1">
        <f t="shared" si="25"/>
        <v>388.05885193370199</v>
      </c>
      <c r="Q56" s="1">
        <f t="shared" si="26"/>
        <v>108.08785193370204</v>
      </c>
      <c r="R56" s="1">
        <f t="shared" si="27"/>
        <v>71.615851933702004</v>
      </c>
      <c r="S56" s="1">
        <f t="shared" si="28"/>
        <v>487.58285193370199</v>
      </c>
      <c r="T56" s="1">
        <f t="shared" si="29"/>
        <v>473.77885193370201</v>
      </c>
      <c r="U56" s="1">
        <f t="shared" si="30"/>
        <v>576.18785193370195</v>
      </c>
      <c r="V56" s="1">
        <f t="shared" si="31"/>
        <v>133.23285193370202</v>
      </c>
      <c r="W56" s="1">
        <f t="shared" si="32"/>
        <v>290.00385193370204</v>
      </c>
      <c r="X56" s="2">
        <f t="shared" si="33"/>
        <v>171.29685193370204</v>
      </c>
      <c r="Y56" s="1">
        <f t="shared" si="1"/>
        <v>1.5272436120994084</v>
      </c>
      <c r="Z56" s="1">
        <f t="shared" si="34"/>
        <v>0.7688871431230152</v>
      </c>
      <c r="AA56" s="1">
        <f t="shared" si="35"/>
        <v>0.21416174187364273</v>
      </c>
      <c r="AB56" s="1">
        <f t="shared" si="36"/>
        <v>0.1418973115063292</v>
      </c>
      <c r="AC56" s="1">
        <f t="shared" si="37"/>
        <v>0.96608074829620294</v>
      </c>
      <c r="AD56" s="1">
        <f t="shared" si="38"/>
        <v>0.93872995325369379</v>
      </c>
      <c r="AE56" s="1">
        <f t="shared" si="39"/>
        <v>1.1416398032615409</v>
      </c>
      <c r="AF56" s="1">
        <f t="shared" si="40"/>
        <v>0.26398322415007658</v>
      </c>
      <c r="AG56" s="1">
        <f t="shared" si="41"/>
        <v>0.57460416660220692</v>
      </c>
      <c r="AH56" s="2">
        <f t="shared" si="42"/>
        <v>0.33940199135509469</v>
      </c>
      <c r="AI56" s="1">
        <f t="shared" si="5"/>
        <v>6.8119409849383139E-3</v>
      </c>
      <c r="AJ56" s="1">
        <f t="shared" si="6"/>
        <v>2.0750860365126189E-2</v>
      </c>
      <c r="AK56" s="1">
        <f t="shared" si="7"/>
        <v>8.9934264487067372E-3</v>
      </c>
      <c r="AL56" s="1">
        <f t="shared" si="8"/>
        <v>1.3827962808003191E-2</v>
      </c>
      <c r="AM56" s="1">
        <f t="shared" si="9"/>
        <v>1.7751070181529993E-2</v>
      </c>
      <c r="AN56" s="1">
        <f t="shared" si="10"/>
        <v>3.1481945988874771E-2</v>
      </c>
      <c r="AO56" s="1">
        <f t="shared" si="11"/>
        <v>2.1018344958770863E-2</v>
      </c>
      <c r="AP56" s="1">
        <f t="shared" si="12"/>
        <v>3.4713556153636027E-3</v>
      </c>
      <c r="AQ56" s="1">
        <f t="shared" si="13"/>
        <v>1.1230390198561868E-2</v>
      </c>
      <c r="AR56" s="2">
        <f t="shared" si="14"/>
        <v>1.4277733198806708E-2</v>
      </c>
      <c r="AS56" s="1">
        <f t="shared" si="15"/>
        <v>2.3350632362005956E-3</v>
      </c>
      <c r="AT56" s="1">
        <f t="shared" si="16"/>
        <v>2.2272790106653593E-2</v>
      </c>
      <c r="AU56" s="1">
        <f t="shared" si="17"/>
        <v>9.448435356590382E-3</v>
      </c>
      <c r="AV56" s="1">
        <f t="shared" si="18"/>
        <v>3.3100929614874604E-2</v>
      </c>
      <c r="AW56" s="1">
        <f t="shared" si="19"/>
        <v>9.5919230419211996E-3</v>
      </c>
      <c r="AX56" s="1">
        <f t="shared" si="20"/>
        <v>1.5540154609329721E-2</v>
      </c>
      <c r="AY56" s="1">
        <f t="shared" si="21"/>
        <v>2.1017718840454547E-2</v>
      </c>
      <c r="AZ56" s="1">
        <f t="shared" si="22"/>
        <v>3.5442198063628315E-3</v>
      </c>
      <c r="BA56" s="1">
        <f t="shared" si="23"/>
        <v>1.3783141671145667E-2</v>
      </c>
      <c r="BB56" s="1">
        <f t="shared" si="24"/>
        <v>1.3862757546026866E-2</v>
      </c>
    </row>
    <row r="57" spans="1:54" ht="13.8" x14ac:dyDescent="0.3">
      <c r="A57" s="2">
        <v>270.41500000000002</v>
      </c>
      <c r="B57" s="2">
        <v>348.11040000000003</v>
      </c>
      <c r="C57" s="3">
        <v>831.71230000000003</v>
      </c>
      <c r="D57" s="2">
        <f t="shared" si="3"/>
        <v>483.01515193370204</v>
      </c>
      <c r="E57" s="1">
        <v>1120.6120000000001</v>
      </c>
      <c r="F57" s="1">
        <v>736.35</v>
      </c>
      <c r="G57" s="1">
        <v>457.78199999999998</v>
      </c>
      <c r="H57" s="1">
        <v>420.16699999999997</v>
      </c>
      <c r="I57" s="1">
        <v>837.99</v>
      </c>
      <c r="J57" s="1">
        <v>822.92100000000005</v>
      </c>
      <c r="K57" s="1">
        <v>923.88199999999995</v>
      </c>
      <c r="L57" s="1">
        <v>482.85399999999998</v>
      </c>
      <c r="M57" s="1">
        <v>638.50699999999995</v>
      </c>
      <c r="N57" s="2">
        <v>520.79600000000005</v>
      </c>
      <c r="O57" s="1">
        <f t="shared" si="4"/>
        <v>771.91485193370204</v>
      </c>
      <c r="P57" s="1">
        <f t="shared" si="25"/>
        <v>387.65285193370204</v>
      </c>
      <c r="Q57" s="1">
        <f t="shared" si="26"/>
        <v>109.084851933702</v>
      </c>
      <c r="R57" s="1">
        <f t="shared" si="27"/>
        <v>71.469851933701989</v>
      </c>
      <c r="S57" s="1">
        <f t="shared" si="28"/>
        <v>489.29285193370202</v>
      </c>
      <c r="T57" s="1">
        <f t="shared" si="29"/>
        <v>474.22385193370206</v>
      </c>
      <c r="U57" s="1">
        <f t="shared" si="30"/>
        <v>575.18485193370202</v>
      </c>
      <c r="V57" s="1">
        <f t="shared" si="31"/>
        <v>134.156851933702</v>
      </c>
      <c r="W57" s="1">
        <f t="shared" si="32"/>
        <v>289.80985193370196</v>
      </c>
      <c r="X57" s="2">
        <f t="shared" si="33"/>
        <v>172.09885193370206</v>
      </c>
      <c r="Y57" s="1">
        <f t="shared" si="1"/>
        <v>1.5294468926041369</v>
      </c>
      <c r="Z57" s="1">
        <f t="shared" si="34"/>
        <v>0.76808270797470612</v>
      </c>
      <c r="AA57" s="1">
        <f t="shared" si="35"/>
        <v>0.21613716513192877</v>
      </c>
      <c r="AB57" s="1">
        <f t="shared" si="36"/>
        <v>0.14160803187171556</v>
      </c>
      <c r="AC57" s="1">
        <f t="shared" si="37"/>
        <v>0.9694688864824309</v>
      </c>
      <c r="AD57" s="1">
        <f t="shared" si="38"/>
        <v>0.9396116617290573</v>
      </c>
      <c r="AE57" s="1">
        <f t="shared" si="39"/>
        <v>1.1396524917990927</v>
      </c>
      <c r="AF57" s="1">
        <f t="shared" si="40"/>
        <v>0.26581400759105583</v>
      </c>
      <c r="AG57" s="1">
        <f t="shared" si="41"/>
        <v>0.57421978133429552</v>
      </c>
      <c r="AH57" s="2">
        <f t="shared" si="42"/>
        <v>0.34099104797810925</v>
      </c>
      <c r="AI57" s="1">
        <f t="shared" si="5"/>
        <v>9.0152214896668248E-3</v>
      </c>
      <c r="AJ57" s="1">
        <f t="shared" si="6"/>
        <v>1.994642521681711E-2</v>
      </c>
      <c r="AK57" s="1">
        <f t="shared" si="7"/>
        <v>1.0968849706992773E-2</v>
      </c>
      <c r="AL57" s="1">
        <f t="shared" si="8"/>
        <v>1.3538683173389549E-2</v>
      </c>
      <c r="AM57" s="1">
        <f t="shared" si="9"/>
        <v>2.1139208367757956E-2</v>
      </c>
      <c r="AN57" s="1">
        <f t="shared" si="10"/>
        <v>3.2363654464238278E-2</v>
      </c>
      <c r="AO57" s="1">
        <f t="shared" si="11"/>
        <v>1.9031033496322625E-2</v>
      </c>
      <c r="AP57" s="1">
        <f t="shared" si="12"/>
        <v>5.3021390563428583E-3</v>
      </c>
      <c r="AQ57" s="1">
        <f t="shared" si="13"/>
        <v>1.0846004930650466E-2</v>
      </c>
      <c r="AR57" s="2">
        <f t="shared" si="14"/>
        <v>1.586678982182127E-2</v>
      </c>
      <c r="AS57" s="1">
        <f t="shared" si="15"/>
        <v>3.0903251089920004E-3</v>
      </c>
      <c r="AT57" s="1">
        <f t="shared" si="16"/>
        <v>2.1409355294918549E-2</v>
      </c>
      <c r="AU57" s="1">
        <f t="shared" si="17"/>
        <v>1.1523802188606309E-2</v>
      </c>
      <c r="AV57" s="1">
        <f t="shared" si="18"/>
        <v>3.2408461392525838E-2</v>
      </c>
      <c r="AW57" s="1">
        <f t="shared" si="19"/>
        <v>1.142272875703285E-2</v>
      </c>
      <c r="AX57" s="1">
        <f t="shared" si="20"/>
        <v>1.5975384567234716E-2</v>
      </c>
      <c r="AY57" s="1">
        <f t="shared" si="21"/>
        <v>1.9030466578295834E-2</v>
      </c>
      <c r="AZ57" s="1">
        <f t="shared" si="22"/>
        <v>5.4134316220471558E-3</v>
      </c>
      <c r="BA57" s="1">
        <f t="shared" si="23"/>
        <v>1.3311382764264357E-2</v>
      </c>
      <c r="BB57" s="1">
        <f t="shared" si="24"/>
        <v>1.5405628979820025E-2</v>
      </c>
    </row>
    <row r="58" spans="1:54" ht="13.8" x14ac:dyDescent="0.3">
      <c r="A58" s="2">
        <v>275.42200000000003</v>
      </c>
      <c r="B58" s="2">
        <v>348.3424</v>
      </c>
      <c r="C58" s="3">
        <v>832.89290000000005</v>
      </c>
      <c r="D58" s="2">
        <f t="shared" si="3"/>
        <v>484.19575193370207</v>
      </c>
      <c r="E58" s="1">
        <v>1119.49</v>
      </c>
      <c r="F58" s="1">
        <v>737.92899999999997</v>
      </c>
      <c r="G58" s="1">
        <v>456.976</v>
      </c>
      <c r="H58" s="1">
        <v>420.505</v>
      </c>
      <c r="I58" s="1">
        <v>839.16</v>
      </c>
      <c r="J58" s="1">
        <v>824.30799999999999</v>
      </c>
      <c r="K58" s="1">
        <v>922.51</v>
      </c>
      <c r="L58" s="1">
        <v>483.01499999999999</v>
      </c>
      <c r="M58" s="1">
        <v>638.14099999999996</v>
      </c>
      <c r="N58" s="2">
        <v>521.79700000000003</v>
      </c>
      <c r="O58" s="1">
        <f t="shared" si="4"/>
        <v>770.79285193370197</v>
      </c>
      <c r="P58" s="1">
        <f t="shared" si="25"/>
        <v>389.23185193370199</v>
      </c>
      <c r="Q58" s="1">
        <f t="shared" si="26"/>
        <v>108.27885193370201</v>
      </c>
      <c r="R58" s="1">
        <f t="shared" si="27"/>
        <v>71.807851933702011</v>
      </c>
      <c r="S58" s="1">
        <f t="shared" si="28"/>
        <v>490.46285193370198</v>
      </c>
      <c r="T58" s="1">
        <f t="shared" si="29"/>
        <v>475.61085193370201</v>
      </c>
      <c r="U58" s="1">
        <f t="shared" si="30"/>
        <v>573.81285193370195</v>
      </c>
      <c r="V58" s="1">
        <f t="shared" si="31"/>
        <v>134.317851933702</v>
      </c>
      <c r="W58" s="1">
        <f t="shared" si="32"/>
        <v>289.44385193370198</v>
      </c>
      <c r="X58" s="2">
        <f t="shared" si="33"/>
        <v>173.09985193370204</v>
      </c>
      <c r="Y58" s="1">
        <f t="shared" si="1"/>
        <v>1.5272237984258048</v>
      </c>
      <c r="Z58" s="1">
        <f t="shared" si="34"/>
        <v>0.77121128703672592</v>
      </c>
      <c r="AA58" s="1">
        <f t="shared" si="35"/>
        <v>0.21454018303947281</v>
      </c>
      <c r="AB58" s="1">
        <f t="shared" si="36"/>
        <v>0.14227773403951974</v>
      </c>
      <c r="AC58" s="1">
        <f t="shared" si="37"/>
        <v>0.97178708629406052</v>
      </c>
      <c r="AD58" s="1">
        <f t="shared" si="38"/>
        <v>0.94235981825788651</v>
      </c>
      <c r="AE58" s="1">
        <f t="shared" si="39"/>
        <v>1.1369340557806686</v>
      </c>
      <c r="AF58" s="1">
        <f t="shared" si="40"/>
        <v>0.26613300773607501</v>
      </c>
      <c r="AG58" s="1">
        <f t="shared" si="41"/>
        <v>0.57349460088040116</v>
      </c>
      <c r="AH58" s="2">
        <f t="shared" si="42"/>
        <v>0.34297439670583679</v>
      </c>
      <c r="AI58" s="1">
        <f t="shared" si="5"/>
        <v>6.7921273113347169E-3</v>
      </c>
      <c r="AJ58" s="1">
        <f t="shared" si="6"/>
        <v>2.3075004278836908E-2</v>
      </c>
      <c r="AK58" s="1">
        <f t="shared" si="7"/>
        <v>9.3718676145368163E-3</v>
      </c>
      <c r="AL58" s="1">
        <f t="shared" si="8"/>
        <v>1.420838534119373E-2</v>
      </c>
      <c r="AM58" s="1">
        <f t="shared" si="9"/>
        <v>2.3457408179387573E-2</v>
      </c>
      <c r="AN58" s="1">
        <f t="shared" si="10"/>
        <v>3.5111810993067483E-2</v>
      </c>
      <c r="AO58" s="1">
        <f t="shared" si="11"/>
        <v>1.6312597477898594E-2</v>
      </c>
      <c r="AP58" s="1">
        <f t="shared" si="12"/>
        <v>5.6211392013620354E-3</v>
      </c>
      <c r="AQ58" s="1">
        <f t="shared" si="13"/>
        <v>1.0120824476756107E-2</v>
      </c>
      <c r="AR58" s="2">
        <f t="shared" si="14"/>
        <v>1.7850138549548811E-2</v>
      </c>
      <c r="AS58" s="1">
        <f t="shared" si="15"/>
        <v>2.3282713128841524E-3</v>
      </c>
      <c r="AT58" s="1">
        <f t="shared" si="16"/>
        <v>2.4767393639080208E-2</v>
      </c>
      <c r="AU58" s="1">
        <f t="shared" si="17"/>
        <v>9.846023184990579E-3</v>
      </c>
      <c r="AV58" s="1">
        <f t="shared" si="18"/>
        <v>3.4011572756593514E-2</v>
      </c>
      <c r="AW58" s="1">
        <f t="shared" si="19"/>
        <v>1.2675385298951325E-2</v>
      </c>
      <c r="AX58" s="1">
        <f t="shared" si="20"/>
        <v>1.7331932773109175E-2</v>
      </c>
      <c r="AY58" s="1">
        <f t="shared" si="21"/>
        <v>1.6312111539729456E-2</v>
      </c>
      <c r="AZ58" s="1">
        <f t="shared" si="22"/>
        <v>5.7391276202346424E-3</v>
      </c>
      <c r="BA58" s="1">
        <f t="shared" si="23"/>
        <v>1.2421363383241278E-2</v>
      </c>
      <c r="BB58" s="1">
        <f t="shared" si="24"/>
        <v>1.7331332602297411E-2</v>
      </c>
    </row>
    <row r="59" spans="1:54" ht="13.8" x14ac:dyDescent="0.3">
      <c r="A59" s="2">
        <v>280.43</v>
      </c>
      <c r="B59" s="2">
        <v>348.76799999999997</v>
      </c>
      <c r="C59" s="3">
        <v>834.20339999999999</v>
      </c>
      <c r="D59" s="2">
        <f t="shared" si="3"/>
        <v>485.506251933702</v>
      </c>
      <c r="E59" s="1">
        <v>1119.9780000000001</v>
      </c>
      <c r="F59" s="1">
        <v>737.37599999999998</v>
      </c>
      <c r="G59" s="1">
        <v>457.12900000000002</v>
      </c>
      <c r="H59" s="1">
        <v>422.14</v>
      </c>
      <c r="I59" s="1">
        <v>840.06500000000005</v>
      </c>
      <c r="J59" s="1">
        <v>826.91200000000003</v>
      </c>
      <c r="K59" s="1">
        <v>924.08399999999995</v>
      </c>
      <c r="L59" s="1">
        <v>481.839</v>
      </c>
      <c r="M59" s="1">
        <v>637.50099999999998</v>
      </c>
      <c r="N59" s="2">
        <v>521.52099999999996</v>
      </c>
      <c r="O59" s="1">
        <f t="shared" si="4"/>
        <v>771.28085193370202</v>
      </c>
      <c r="P59" s="1">
        <f t="shared" si="25"/>
        <v>388.67885193370199</v>
      </c>
      <c r="Q59" s="1">
        <f t="shared" si="26"/>
        <v>108.43185193370203</v>
      </c>
      <c r="R59" s="1">
        <f t="shared" si="27"/>
        <v>73.442851933702002</v>
      </c>
      <c r="S59" s="1">
        <f t="shared" si="28"/>
        <v>491.36785193370207</v>
      </c>
      <c r="T59" s="1">
        <f t="shared" si="29"/>
        <v>478.21485193370205</v>
      </c>
      <c r="U59" s="1">
        <f t="shared" si="30"/>
        <v>575.38685193370202</v>
      </c>
      <c r="V59" s="1">
        <f t="shared" si="31"/>
        <v>133.14185193370201</v>
      </c>
      <c r="W59" s="1">
        <f t="shared" si="32"/>
        <v>288.80385193370199</v>
      </c>
      <c r="X59" s="2">
        <f t="shared" si="33"/>
        <v>172.82385193370197</v>
      </c>
      <c r="Y59" s="1">
        <f t="shared" si="1"/>
        <v>1.5281907056976642</v>
      </c>
      <c r="Z59" s="1">
        <f t="shared" si="34"/>
        <v>0.77011559088644288</v>
      </c>
      <c r="AA59" s="1">
        <f t="shared" si="35"/>
        <v>0.21484333224560906</v>
      </c>
      <c r="AB59" s="1">
        <f t="shared" si="36"/>
        <v>0.14551726967372014</v>
      </c>
      <c r="AC59" s="1">
        <f t="shared" si="37"/>
        <v>0.97358022375519304</v>
      </c>
      <c r="AD59" s="1">
        <f t="shared" si="38"/>
        <v>0.94751929886428288</v>
      </c>
      <c r="AE59" s="1">
        <f t="shared" si="39"/>
        <v>1.1400527280058868</v>
      </c>
      <c r="AF59" s="1">
        <f t="shared" si="40"/>
        <v>0.26380291972028314</v>
      </c>
      <c r="AG59" s="1">
        <f t="shared" si="41"/>
        <v>0.57222652576976618</v>
      </c>
      <c r="AH59" s="2">
        <f t="shared" si="42"/>
        <v>0.34242753931437531</v>
      </c>
      <c r="AI59" s="1">
        <f t="shared" si="5"/>
        <v>7.7590345831941576E-3</v>
      </c>
      <c r="AJ59" s="1">
        <f t="shared" si="6"/>
        <v>2.1979308128553865E-2</v>
      </c>
      <c r="AK59" s="1">
        <f t="shared" si="7"/>
        <v>9.6750168206730658E-3</v>
      </c>
      <c r="AL59" s="1">
        <f t="shared" si="8"/>
        <v>1.7447920975394132E-2</v>
      </c>
      <c r="AM59" s="1">
        <f t="shared" si="9"/>
        <v>2.5250545640520095E-2</v>
      </c>
      <c r="AN59" s="1">
        <f t="shared" si="10"/>
        <v>4.0271291599463854E-2</v>
      </c>
      <c r="AO59" s="1">
        <f t="shared" si="11"/>
        <v>1.9431269703116705E-2</v>
      </c>
      <c r="AP59" s="1">
        <f t="shared" si="12"/>
        <v>3.2910511855701596E-3</v>
      </c>
      <c r="AQ59" s="1">
        <f t="shared" si="13"/>
        <v>8.8527493661211265E-3</v>
      </c>
      <c r="AR59" s="2">
        <f t="shared" si="14"/>
        <v>1.7303281158087325E-2</v>
      </c>
      <c r="AS59" s="1">
        <f t="shared" si="15"/>
        <v>2.6597171707279195E-3</v>
      </c>
      <c r="AT59" s="1">
        <f t="shared" si="16"/>
        <v>2.3591335878268699E-2</v>
      </c>
      <c r="AU59" s="1">
        <f t="shared" si="17"/>
        <v>1.0164509770044258E-2</v>
      </c>
      <c r="AV59" s="1">
        <f t="shared" si="18"/>
        <v>4.176626826029297E-2</v>
      </c>
      <c r="AW59" s="1">
        <f t="shared" si="19"/>
        <v>1.3644320487358462E-2</v>
      </c>
      <c r="AX59" s="1">
        <f t="shared" si="20"/>
        <v>1.9878761560490107E-2</v>
      </c>
      <c r="AY59" s="1">
        <f t="shared" si="21"/>
        <v>1.9430690862399503E-2</v>
      </c>
      <c r="AZ59" s="1">
        <f t="shared" si="22"/>
        <v>3.36013076390904E-3</v>
      </c>
      <c r="BA59" s="1">
        <f t="shared" si="23"/>
        <v>1.0865045339922193E-2</v>
      </c>
      <c r="BB59" s="1">
        <f t="shared" si="24"/>
        <v>1.6800369365730077E-2</v>
      </c>
    </row>
    <row r="60" spans="1:54" ht="13.8" x14ac:dyDescent="0.3">
      <c r="A60" s="2">
        <v>285.43799999999999</v>
      </c>
      <c r="B60" s="2">
        <v>348.50369999999998</v>
      </c>
      <c r="C60" s="3">
        <v>833.60709999999995</v>
      </c>
      <c r="D60" s="2">
        <f t="shared" si="3"/>
        <v>484.90995193370196</v>
      </c>
      <c r="E60" s="1">
        <v>1120.4290000000001</v>
      </c>
      <c r="F60" s="1">
        <v>738.32100000000003</v>
      </c>
      <c r="G60" s="1">
        <v>459.447</v>
      </c>
      <c r="H60" s="1">
        <v>421.28399999999999</v>
      </c>
      <c r="I60" s="1">
        <v>839.86800000000005</v>
      </c>
      <c r="J60" s="1">
        <v>824.48400000000004</v>
      </c>
      <c r="K60" s="1">
        <v>924.09799999999996</v>
      </c>
      <c r="L60" s="1">
        <v>484.084</v>
      </c>
      <c r="M60" s="1">
        <v>638.26</v>
      </c>
      <c r="N60" s="2">
        <v>522.18600000000004</v>
      </c>
      <c r="O60" s="1">
        <f t="shared" si="4"/>
        <v>771.73185193370205</v>
      </c>
      <c r="P60" s="1">
        <f t="shared" si="25"/>
        <v>389.62385193370204</v>
      </c>
      <c r="Q60" s="1">
        <f t="shared" si="26"/>
        <v>110.74985193370202</v>
      </c>
      <c r="R60" s="1">
        <f t="shared" si="27"/>
        <v>72.586851933702007</v>
      </c>
      <c r="S60" s="1">
        <f t="shared" si="28"/>
        <v>491.17085193370207</v>
      </c>
      <c r="T60" s="1">
        <f t="shared" si="29"/>
        <v>475.78685193370205</v>
      </c>
      <c r="U60" s="1">
        <f t="shared" si="30"/>
        <v>575.40085193370192</v>
      </c>
      <c r="V60" s="1">
        <f t="shared" si="31"/>
        <v>135.38685193370202</v>
      </c>
      <c r="W60" s="1">
        <f t="shared" si="32"/>
        <v>289.56285193370201</v>
      </c>
      <c r="X60" s="2">
        <f t="shared" si="33"/>
        <v>173.48885193370205</v>
      </c>
      <c r="Y60" s="1">
        <f t="shared" si="1"/>
        <v>1.5290843023771898</v>
      </c>
      <c r="Z60" s="1">
        <f t="shared" si="34"/>
        <v>0.77198798304199001</v>
      </c>
      <c r="AA60" s="1">
        <f t="shared" si="35"/>
        <v>0.21943614178694024</v>
      </c>
      <c r="AB60" s="1">
        <f t="shared" si="36"/>
        <v>0.14382121921324578</v>
      </c>
      <c r="AC60" s="1">
        <f t="shared" si="37"/>
        <v>0.97318989438520065</v>
      </c>
      <c r="AD60" s="1">
        <f t="shared" si="38"/>
        <v>0.9427085389133113</v>
      </c>
      <c r="AE60" s="1">
        <f t="shared" si="39"/>
        <v>1.1400804671489317</v>
      </c>
      <c r="AF60" s="1">
        <f t="shared" si="40"/>
        <v>0.26825108944430759</v>
      </c>
      <c r="AG60" s="1">
        <f t="shared" si="41"/>
        <v>0.57373038359628492</v>
      </c>
      <c r="AH60" s="2">
        <f t="shared" si="42"/>
        <v>0.34374514860901967</v>
      </c>
      <c r="AI60" s="1">
        <f t="shared" si="5"/>
        <v>8.6526312627197566E-3</v>
      </c>
      <c r="AJ60" s="1">
        <f t="shared" si="6"/>
        <v>2.3851700284100996E-2</v>
      </c>
      <c r="AK60" s="1">
        <f t="shared" si="7"/>
        <v>1.4267826362004243E-2</v>
      </c>
      <c r="AL60" s="1">
        <f t="shared" si="8"/>
        <v>1.5751870514919775E-2</v>
      </c>
      <c r="AM60" s="1">
        <f t="shared" si="9"/>
        <v>2.4860216270527702E-2</v>
      </c>
      <c r="AN60" s="1">
        <f t="shared" si="10"/>
        <v>3.5460531648492277E-2</v>
      </c>
      <c r="AO60" s="1">
        <f t="shared" si="11"/>
        <v>1.9459008846161696E-2</v>
      </c>
      <c r="AP60" s="1">
        <f t="shared" si="12"/>
        <v>7.739220909594613E-3</v>
      </c>
      <c r="AQ60" s="1">
        <f t="shared" si="13"/>
        <v>1.0356607192639866E-2</v>
      </c>
      <c r="AR60" s="2">
        <f t="shared" si="14"/>
        <v>1.8620890452731687E-2</v>
      </c>
      <c r="AS60" s="1">
        <f t="shared" si="15"/>
        <v>2.9660329123006638E-3</v>
      </c>
      <c r="AT60" s="1">
        <f t="shared" si="16"/>
        <v>2.5601054836617652E-2</v>
      </c>
      <c r="AU60" s="1">
        <f t="shared" si="17"/>
        <v>1.4989685614189776E-2</v>
      </c>
      <c r="AV60" s="1">
        <f t="shared" si="18"/>
        <v>3.7706317586796455E-2</v>
      </c>
      <c r="AW60" s="1">
        <f t="shared" si="19"/>
        <v>1.3433403103804639E-2</v>
      </c>
      <c r="AX60" s="1">
        <f t="shared" si="20"/>
        <v>1.7504068666572788E-2</v>
      </c>
      <c r="AY60" s="1">
        <f t="shared" si="21"/>
        <v>1.9458429179119413E-2</v>
      </c>
      <c r="AZ60" s="1">
        <f t="shared" si="22"/>
        <v>7.9016681299387791E-3</v>
      </c>
      <c r="BA60" s="1">
        <f t="shared" si="23"/>
        <v>1.2710741269421004E-2</v>
      </c>
      <c r="BB60" s="1">
        <f t="shared" si="24"/>
        <v>1.8079682961082377E-2</v>
      </c>
    </row>
    <row r="61" spans="1:54" ht="13.8" x14ac:dyDescent="0.3">
      <c r="A61" s="2">
        <v>290.44499999999999</v>
      </c>
      <c r="B61" s="2">
        <v>348.55579999999998</v>
      </c>
      <c r="C61" s="3">
        <v>834.56849999999997</v>
      </c>
      <c r="D61" s="2">
        <f t="shared" si="3"/>
        <v>485.87135193370199</v>
      </c>
      <c r="E61" s="1">
        <v>1119.2560000000001</v>
      </c>
      <c r="F61" s="1">
        <v>739.49599999999998</v>
      </c>
      <c r="G61" s="1">
        <v>458.375</v>
      </c>
      <c r="H61" s="1">
        <v>421.47899999999998</v>
      </c>
      <c r="I61" s="1">
        <v>839.25699999999995</v>
      </c>
      <c r="J61" s="1">
        <v>823.34400000000005</v>
      </c>
      <c r="K61" s="1">
        <v>924.10500000000002</v>
      </c>
      <c r="L61" s="1">
        <v>484.428</v>
      </c>
      <c r="M61" s="1">
        <v>638.45600000000002</v>
      </c>
      <c r="N61" s="2">
        <v>524.33399999999995</v>
      </c>
      <c r="O61" s="1">
        <f t="shared" si="4"/>
        <v>770.55885193370204</v>
      </c>
      <c r="P61" s="1">
        <f t="shared" si="25"/>
        <v>390.798851933702</v>
      </c>
      <c r="Q61" s="1">
        <f t="shared" si="26"/>
        <v>109.67785193370202</v>
      </c>
      <c r="R61" s="1">
        <f t="shared" si="27"/>
        <v>72.781851933702001</v>
      </c>
      <c r="S61" s="1">
        <f t="shared" si="28"/>
        <v>490.55985193370196</v>
      </c>
      <c r="T61" s="1">
        <f t="shared" si="29"/>
        <v>474.64685193370207</v>
      </c>
      <c r="U61" s="1">
        <f t="shared" si="30"/>
        <v>575.40785193370198</v>
      </c>
      <c r="V61" s="1">
        <f t="shared" si="31"/>
        <v>135.73085193370201</v>
      </c>
      <c r="W61" s="1">
        <f t="shared" si="32"/>
        <v>289.75885193370203</v>
      </c>
      <c r="X61" s="2">
        <f t="shared" si="33"/>
        <v>175.63685193370196</v>
      </c>
      <c r="Y61" s="1">
        <f t="shared" si="1"/>
        <v>1.5267601584634791</v>
      </c>
      <c r="Z61" s="1">
        <f t="shared" si="34"/>
        <v>0.77431608969042132</v>
      </c>
      <c r="AA61" s="1">
        <f t="shared" si="35"/>
        <v>0.21731211597662659</v>
      </c>
      <c r="AB61" s="1">
        <f t="shared" si="36"/>
        <v>0.14420758584851739</v>
      </c>
      <c r="AC61" s="1">
        <f t="shared" si="37"/>
        <v>0.97197927892801605</v>
      </c>
      <c r="AD61" s="1">
        <f t="shared" si="38"/>
        <v>0.94044978012249258</v>
      </c>
      <c r="AE61" s="1">
        <f t="shared" si="39"/>
        <v>1.1400943367204546</v>
      </c>
      <c r="AF61" s="1">
        <f t="shared" si="40"/>
        <v>0.26893267981627389</v>
      </c>
      <c r="AG61" s="1">
        <f t="shared" si="41"/>
        <v>0.57411873159891691</v>
      </c>
      <c r="AH61" s="2">
        <f t="shared" si="42"/>
        <v>0.34800112569908831</v>
      </c>
      <c r="AI61" s="1">
        <f t="shared" si="5"/>
        <v>6.3284873490090376E-3</v>
      </c>
      <c r="AJ61" s="1">
        <f t="shared" si="6"/>
        <v>2.6179806932532301E-2</v>
      </c>
      <c r="AK61" s="1">
        <f t="shared" si="7"/>
        <v>1.2143800551690592E-2</v>
      </c>
      <c r="AL61" s="1">
        <f t="shared" si="8"/>
        <v>1.6138237150191387E-2</v>
      </c>
      <c r="AM61" s="1">
        <f t="shared" si="9"/>
        <v>2.3649600813343108E-2</v>
      </c>
      <c r="AN61" s="1">
        <f t="shared" si="10"/>
        <v>3.3201772857673562E-2</v>
      </c>
      <c r="AO61" s="1">
        <f t="shared" si="11"/>
        <v>1.9472878417684525E-2</v>
      </c>
      <c r="AP61" s="1">
        <f t="shared" si="12"/>
        <v>8.4208112815609137E-3</v>
      </c>
      <c r="AQ61" s="1">
        <f t="shared" si="13"/>
        <v>1.0744955195271855E-2</v>
      </c>
      <c r="AR61" s="2">
        <f t="shared" si="14"/>
        <v>2.2876867542800328E-2</v>
      </c>
      <c r="AS61" s="1">
        <f t="shared" si="15"/>
        <v>2.1693403072788643E-3</v>
      </c>
      <c r="AT61" s="1">
        <f t="shared" si="16"/>
        <v>2.8099911742500931E-2</v>
      </c>
      <c r="AU61" s="1">
        <f t="shared" si="17"/>
        <v>1.2758197907147491E-2</v>
      </c>
      <c r="AV61" s="1">
        <f t="shared" si="18"/>
        <v>3.8631189527604658E-2</v>
      </c>
      <c r="AW61" s="1">
        <f t="shared" si="19"/>
        <v>1.2779238020802639E-2</v>
      </c>
      <c r="AX61" s="1">
        <f t="shared" si="20"/>
        <v>1.6389097538456698E-2</v>
      </c>
      <c r="AY61" s="1">
        <f t="shared" si="21"/>
        <v>1.9472298337479703E-2</v>
      </c>
      <c r="AZ61" s="1">
        <f t="shared" si="22"/>
        <v>8.5975651695441961E-3</v>
      </c>
      <c r="BA61" s="1">
        <f t="shared" si="23"/>
        <v>1.3187363670187507E-2</v>
      </c>
      <c r="BB61" s="1">
        <f t="shared" si="24"/>
        <v>2.221196206306178E-2</v>
      </c>
    </row>
    <row r="62" spans="1:54" ht="13.8" x14ac:dyDescent="0.3">
      <c r="A62" s="2">
        <v>295.45299999999997</v>
      </c>
      <c r="B62" s="2">
        <v>348.78539999999998</v>
      </c>
      <c r="C62" s="3">
        <v>834.68259999999998</v>
      </c>
      <c r="D62" s="2">
        <f t="shared" si="3"/>
        <v>485.985451933702</v>
      </c>
      <c r="E62" s="1">
        <v>1120.6880000000001</v>
      </c>
      <c r="F62" s="1">
        <v>737.92700000000002</v>
      </c>
      <c r="G62" s="1">
        <v>458.55099999999999</v>
      </c>
      <c r="H62" s="1">
        <v>421.44499999999999</v>
      </c>
      <c r="I62" s="1">
        <v>838.375</v>
      </c>
      <c r="J62" s="1">
        <v>824.06</v>
      </c>
      <c r="K62" s="1">
        <v>924.74</v>
      </c>
      <c r="L62" s="1">
        <v>483.88900000000001</v>
      </c>
      <c r="M62" s="1">
        <v>637.91</v>
      </c>
      <c r="N62" s="2">
        <v>522.88</v>
      </c>
      <c r="O62" s="1">
        <f t="shared" si="4"/>
        <v>771.99085193370206</v>
      </c>
      <c r="P62" s="1">
        <f t="shared" si="25"/>
        <v>389.22985193370204</v>
      </c>
      <c r="Q62" s="1">
        <f t="shared" si="26"/>
        <v>109.853851933702</v>
      </c>
      <c r="R62" s="1">
        <f t="shared" si="27"/>
        <v>72.747851933702009</v>
      </c>
      <c r="S62" s="1">
        <f t="shared" si="28"/>
        <v>489.67785193370202</v>
      </c>
      <c r="T62" s="1">
        <f t="shared" si="29"/>
        <v>475.36285193370196</v>
      </c>
      <c r="U62" s="1">
        <f t="shared" si="30"/>
        <v>576.04285193370197</v>
      </c>
      <c r="V62" s="1">
        <f t="shared" si="31"/>
        <v>135.19185193370203</v>
      </c>
      <c r="W62" s="1">
        <f t="shared" si="32"/>
        <v>289.21285193370198</v>
      </c>
      <c r="X62" s="2">
        <f t="shared" si="33"/>
        <v>174.18285193370201</v>
      </c>
      <c r="Y62" s="1">
        <f t="shared" si="1"/>
        <v>1.529597476523525</v>
      </c>
      <c r="Z62" s="1">
        <f t="shared" si="34"/>
        <v>0.77120732430200523</v>
      </c>
      <c r="AA62" s="1">
        <f t="shared" si="35"/>
        <v>0.21766083663205119</v>
      </c>
      <c r="AB62" s="1">
        <f t="shared" si="36"/>
        <v>0.14414021935826493</v>
      </c>
      <c r="AC62" s="1">
        <f t="shared" si="37"/>
        <v>0.97023171291617227</v>
      </c>
      <c r="AD62" s="1">
        <f t="shared" si="38"/>
        <v>0.94186843915251539</v>
      </c>
      <c r="AE62" s="1">
        <f t="shared" si="39"/>
        <v>1.1413525049942876</v>
      </c>
      <c r="AF62" s="1">
        <f t="shared" si="40"/>
        <v>0.267864722809036</v>
      </c>
      <c r="AG62" s="1">
        <f t="shared" si="41"/>
        <v>0.57303690502015636</v>
      </c>
      <c r="AH62" s="2">
        <f t="shared" si="42"/>
        <v>0.34512021755711447</v>
      </c>
      <c r="AI62" s="1">
        <f t="shared" si="5"/>
        <v>9.1658054090548724E-3</v>
      </c>
      <c r="AJ62" s="1">
        <f t="shared" si="6"/>
        <v>2.3071041544116211E-2</v>
      </c>
      <c r="AK62" s="1">
        <f t="shared" si="7"/>
        <v>1.2492521207115193E-2</v>
      </c>
      <c r="AL62" s="1">
        <f t="shared" si="8"/>
        <v>1.6070870659938924E-2</v>
      </c>
      <c r="AM62" s="1">
        <f t="shared" si="9"/>
        <v>2.1902034801499326E-2</v>
      </c>
      <c r="AN62" s="1">
        <f t="shared" si="10"/>
        <v>3.4620431887696368E-2</v>
      </c>
      <c r="AO62" s="1">
        <f t="shared" si="11"/>
        <v>2.0731046691517596E-2</v>
      </c>
      <c r="AP62" s="1">
        <f t="shared" si="12"/>
        <v>7.3528542743230285E-3</v>
      </c>
      <c r="AQ62" s="1">
        <f t="shared" si="13"/>
        <v>9.6631286165113073E-3</v>
      </c>
      <c r="AR62" s="2">
        <f t="shared" si="14"/>
        <v>1.9995959400826491E-2</v>
      </c>
      <c r="AS62" s="1">
        <f t="shared" si="15"/>
        <v>3.1419437261972121E-3</v>
      </c>
      <c r="AT62" s="1">
        <f t="shared" si="16"/>
        <v>2.4763140265623425E-2</v>
      </c>
      <c r="AU62" s="1">
        <f t="shared" si="17"/>
        <v>1.3124561560542463E-2</v>
      </c>
      <c r="AV62" s="1">
        <f t="shared" si="18"/>
        <v>3.8469929804591997E-2</v>
      </c>
      <c r="AW62" s="1">
        <f t="shared" si="19"/>
        <v>1.1834927704587219E-2</v>
      </c>
      <c r="AX62" s="1">
        <f t="shared" si="20"/>
        <v>1.7089377650501451E-2</v>
      </c>
      <c r="AY62" s="1">
        <f t="shared" si="21"/>
        <v>2.0730429131568161E-2</v>
      </c>
      <c r="AZ62" s="1">
        <f t="shared" si="22"/>
        <v>7.5071916103950209E-3</v>
      </c>
      <c r="BA62" s="1">
        <f t="shared" si="23"/>
        <v>1.1859629839480813E-2</v>
      </c>
      <c r="BB62" s="1">
        <f t="shared" si="24"/>
        <v>1.9414786171870882E-2</v>
      </c>
    </row>
    <row r="63" spans="1:54" ht="13.8" x14ac:dyDescent="0.3">
      <c r="A63" s="2">
        <v>300.46100000000001</v>
      </c>
      <c r="B63" s="2">
        <v>348.94909999999999</v>
      </c>
      <c r="C63" s="3">
        <v>835.74900000000002</v>
      </c>
      <c r="D63" s="2">
        <f t="shared" si="3"/>
        <v>487.05185193370204</v>
      </c>
      <c r="E63" s="1">
        <v>1120.2059999999999</v>
      </c>
      <c r="F63" s="1">
        <v>740.01499999999999</v>
      </c>
      <c r="G63" s="1">
        <v>458.87799999999999</v>
      </c>
      <c r="H63" s="1">
        <v>421.69</v>
      </c>
      <c r="I63" s="1">
        <v>843.78200000000004</v>
      </c>
      <c r="J63" s="1">
        <v>826.68399999999997</v>
      </c>
      <c r="K63" s="1">
        <v>926.55</v>
      </c>
      <c r="L63" s="1">
        <v>484.35899999999998</v>
      </c>
      <c r="M63" s="1">
        <v>639.67899999999997</v>
      </c>
      <c r="N63" s="2">
        <v>524.29300000000001</v>
      </c>
      <c r="O63" s="1">
        <f t="shared" si="4"/>
        <v>771.50885193370186</v>
      </c>
      <c r="P63" s="1">
        <f t="shared" si="25"/>
        <v>391.317851933702</v>
      </c>
      <c r="Q63" s="1">
        <f t="shared" si="26"/>
        <v>110.180851933702</v>
      </c>
      <c r="R63" s="1">
        <f t="shared" si="27"/>
        <v>72.992851933702013</v>
      </c>
      <c r="S63" s="1">
        <f t="shared" si="28"/>
        <v>495.08485193370205</v>
      </c>
      <c r="T63" s="1">
        <f t="shared" si="29"/>
        <v>477.98685193370198</v>
      </c>
      <c r="U63" s="1">
        <f t="shared" si="30"/>
        <v>577.85285193370191</v>
      </c>
      <c r="V63" s="1">
        <f t="shared" si="31"/>
        <v>135.661851933702</v>
      </c>
      <c r="W63" s="1">
        <f t="shared" si="32"/>
        <v>290.98185193370199</v>
      </c>
      <c r="X63" s="2">
        <f t="shared" si="33"/>
        <v>175.59585193370202</v>
      </c>
      <c r="Y63" s="1">
        <f t="shared" si="1"/>
        <v>1.5286424574558275</v>
      </c>
      <c r="Z63" s="1">
        <f t="shared" si="34"/>
        <v>0.77534441935045195</v>
      </c>
      <c r="AA63" s="1">
        <f t="shared" si="35"/>
        <v>0.21830874375889125</v>
      </c>
      <c r="AB63" s="1">
        <f t="shared" si="36"/>
        <v>0.14462565436155489</v>
      </c>
      <c r="AC63" s="1">
        <f t="shared" si="37"/>
        <v>0.980944966233678</v>
      </c>
      <c r="AD63" s="1">
        <f t="shared" si="38"/>
        <v>0.94706754710611896</v>
      </c>
      <c r="AE63" s="1">
        <f t="shared" si="39"/>
        <v>1.1449387799165522</v>
      </c>
      <c r="AF63" s="1">
        <f t="shared" si="40"/>
        <v>0.2687959654684085</v>
      </c>
      <c r="AG63" s="1">
        <f t="shared" si="41"/>
        <v>0.57654194388064595</v>
      </c>
      <c r="AH63" s="2">
        <f t="shared" si="42"/>
        <v>0.34791988963731335</v>
      </c>
      <c r="AI63" s="1">
        <f t="shared" si="5"/>
        <v>8.2107863413574123E-3</v>
      </c>
      <c r="AJ63" s="1">
        <f t="shared" si="6"/>
        <v>2.7208136592562937E-2</v>
      </c>
      <c r="AK63" s="1">
        <f t="shared" si="7"/>
        <v>1.3140428333955262E-2</v>
      </c>
      <c r="AL63" s="1">
        <f t="shared" si="8"/>
        <v>1.6556305663228882E-2</v>
      </c>
      <c r="AM63" s="1">
        <f t="shared" si="9"/>
        <v>3.2615288119005048E-2</v>
      </c>
      <c r="AN63" s="1">
        <f t="shared" si="10"/>
        <v>3.9819539841299934E-2</v>
      </c>
      <c r="AO63" s="1">
        <f t="shared" si="11"/>
        <v>2.4317321613782195E-2</v>
      </c>
      <c r="AP63" s="1">
        <f t="shared" si="12"/>
        <v>8.2840969336955284E-3</v>
      </c>
      <c r="AQ63" s="1">
        <f t="shared" si="13"/>
        <v>1.3168167477000892E-2</v>
      </c>
      <c r="AR63" s="2">
        <f t="shared" si="14"/>
        <v>2.2795631481025369E-2</v>
      </c>
      <c r="AS63" s="1">
        <f t="shared" si="15"/>
        <v>2.8145730223432504E-3</v>
      </c>
      <c r="AT63" s="1">
        <f t="shared" si="16"/>
        <v>2.9203662154546534E-2</v>
      </c>
      <c r="AU63" s="1">
        <f t="shared" si="17"/>
        <v>1.380524857565703E-2</v>
      </c>
      <c r="AV63" s="1">
        <f t="shared" si="18"/>
        <v>3.9631948396889445E-2</v>
      </c>
      <c r="AW63" s="1">
        <f t="shared" si="19"/>
        <v>1.7623913962837974E-2</v>
      </c>
      <c r="AX63" s="1">
        <f t="shared" si="20"/>
        <v>1.9655767334866802E-2</v>
      </c>
      <c r="AY63" s="1">
        <f t="shared" si="21"/>
        <v>2.4316597221804806E-2</v>
      </c>
      <c r="AZ63" s="1">
        <f t="shared" si="22"/>
        <v>8.4579811703209638E-3</v>
      </c>
      <c r="BA63" s="1">
        <f t="shared" si="23"/>
        <v>1.6161390181092576E-2</v>
      </c>
      <c r="BB63" s="1">
        <f t="shared" si="24"/>
        <v>2.2133087089513847E-2</v>
      </c>
    </row>
    <row r="64" spans="1:54" ht="13.8" x14ac:dyDescent="0.3">
      <c r="A64" s="2">
        <v>305.46800000000002</v>
      </c>
      <c r="B64" s="2">
        <v>349.459</v>
      </c>
      <c r="C64" s="3">
        <v>836.37009999999998</v>
      </c>
      <c r="D64" s="2">
        <f t="shared" si="3"/>
        <v>487.672951933702</v>
      </c>
      <c r="E64" s="1">
        <v>1121.5219999999999</v>
      </c>
      <c r="F64" s="1">
        <v>739.41399999999999</v>
      </c>
      <c r="G64" s="1">
        <v>460.02699999999999</v>
      </c>
      <c r="H64" s="1">
        <v>422.48399999999998</v>
      </c>
      <c r="I64" s="1">
        <v>840.84699999999998</v>
      </c>
      <c r="J64" s="1">
        <v>826.65099999999995</v>
      </c>
      <c r="K64" s="1">
        <v>926.827</v>
      </c>
      <c r="L64" s="1">
        <v>484.46600000000001</v>
      </c>
      <c r="M64" s="1">
        <v>639.01199999999994</v>
      </c>
      <c r="N64" s="2">
        <v>524.74699999999996</v>
      </c>
      <c r="O64" s="1">
        <f t="shared" si="4"/>
        <v>772.82485193370189</v>
      </c>
      <c r="P64" s="1">
        <f t="shared" si="25"/>
        <v>390.716851933702</v>
      </c>
      <c r="Q64" s="1">
        <f t="shared" si="26"/>
        <v>111.329851933702</v>
      </c>
      <c r="R64" s="1">
        <f t="shared" si="27"/>
        <v>73.786851933701996</v>
      </c>
      <c r="S64" s="1">
        <f t="shared" si="28"/>
        <v>492.149851933702</v>
      </c>
      <c r="T64" s="1">
        <f t="shared" si="29"/>
        <v>477.95385193370197</v>
      </c>
      <c r="U64" s="1">
        <f t="shared" si="30"/>
        <v>578.12985193370196</v>
      </c>
      <c r="V64" s="1">
        <f t="shared" si="31"/>
        <v>135.76885193370202</v>
      </c>
      <c r="W64" s="1">
        <f t="shared" si="32"/>
        <v>290.31485193370196</v>
      </c>
      <c r="X64" s="2">
        <f t="shared" si="33"/>
        <v>176.04985193370197</v>
      </c>
      <c r="Y64" s="1">
        <f t="shared" si="1"/>
        <v>1.5312499369020709</v>
      </c>
      <c r="Z64" s="1">
        <f t="shared" si="34"/>
        <v>0.77415361756687129</v>
      </c>
      <c r="AA64" s="1">
        <f t="shared" si="35"/>
        <v>0.22058533485595319</v>
      </c>
      <c r="AB64" s="1">
        <f t="shared" si="36"/>
        <v>0.14619886004568644</v>
      </c>
      <c r="AC64" s="1">
        <f t="shared" si="37"/>
        <v>0.97512965303100008</v>
      </c>
      <c r="AD64" s="1">
        <f t="shared" si="38"/>
        <v>0.94700216198322684</v>
      </c>
      <c r="AE64" s="1">
        <f t="shared" si="39"/>
        <v>1.145487618675374</v>
      </c>
      <c r="AF64" s="1">
        <f t="shared" si="40"/>
        <v>0.26900797177596786</v>
      </c>
      <c r="AG64" s="1">
        <f t="shared" si="41"/>
        <v>0.57522037185128094</v>
      </c>
      <c r="AH64" s="2">
        <f t="shared" si="42"/>
        <v>0.34881943041892</v>
      </c>
      <c r="AI64" s="1">
        <f t="shared" si="5"/>
        <v>1.0818265787600811E-2</v>
      </c>
      <c r="AJ64" s="1">
        <f t="shared" si="6"/>
        <v>2.6017334808982273E-2</v>
      </c>
      <c r="AK64" s="1">
        <f t="shared" si="7"/>
        <v>1.5417019431017198E-2</v>
      </c>
      <c r="AL64" s="1">
        <f t="shared" si="8"/>
        <v>1.8129511347360433E-2</v>
      </c>
      <c r="AM64" s="1">
        <f t="shared" si="9"/>
        <v>2.6799974916327129E-2</v>
      </c>
      <c r="AN64" s="1">
        <f t="shared" si="10"/>
        <v>3.9754154718407819E-2</v>
      </c>
      <c r="AO64" s="1">
        <f t="shared" si="11"/>
        <v>2.4866160372603918E-2</v>
      </c>
      <c r="AP64" s="1">
        <f t="shared" si="12"/>
        <v>8.496103241254882E-3</v>
      </c>
      <c r="AQ64" s="1">
        <f t="shared" si="13"/>
        <v>1.1846595447635888E-2</v>
      </c>
      <c r="AR64" s="2">
        <f t="shared" si="14"/>
        <v>2.3695172262632014E-2</v>
      </c>
      <c r="AS64" s="1">
        <f t="shared" si="15"/>
        <v>3.7083901307906138E-3</v>
      </c>
      <c r="AT64" s="1">
        <f t="shared" si="16"/>
        <v>2.792552343077128E-2</v>
      </c>
      <c r="AU64" s="1">
        <f t="shared" si="17"/>
        <v>1.6197020381059638E-2</v>
      </c>
      <c r="AV64" s="1">
        <f t="shared" si="18"/>
        <v>4.3397837222539162E-2</v>
      </c>
      <c r="AW64" s="1">
        <f t="shared" si="19"/>
        <v>1.4481566141871434E-2</v>
      </c>
      <c r="AX64" s="1">
        <f t="shared" si="20"/>
        <v>1.9623491854842391E-2</v>
      </c>
      <c r="AY64" s="1">
        <f t="shared" si="21"/>
        <v>2.4865419631194628E-2</v>
      </c>
      <c r="AZ64" s="1">
        <f t="shared" si="22"/>
        <v>8.6744375169424855E-3</v>
      </c>
      <c r="BA64" s="1">
        <f t="shared" si="23"/>
        <v>1.4539414970320833E-2</v>
      </c>
      <c r="BB64" s="1">
        <f t="shared" si="24"/>
        <v>2.3006483138069977E-2</v>
      </c>
    </row>
    <row r="65" spans="1:54" ht="13.8" x14ac:dyDescent="0.3">
      <c r="A65" s="2">
        <v>310.476</v>
      </c>
      <c r="B65" s="2">
        <v>349.3263</v>
      </c>
      <c r="C65" s="3">
        <v>835.35019999999997</v>
      </c>
      <c r="D65" s="2">
        <f t="shared" si="3"/>
        <v>486.65305193370199</v>
      </c>
      <c r="E65" s="1">
        <v>1120.6199999999999</v>
      </c>
      <c r="F65" s="1">
        <v>739.61699999999996</v>
      </c>
      <c r="G65" s="1">
        <v>459.23700000000002</v>
      </c>
      <c r="H65" s="1">
        <v>421.76100000000002</v>
      </c>
      <c r="I65" s="1">
        <v>841.452</v>
      </c>
      <c r="J65" s="1">
        <v>826.8</v>
      </c>
      <c r="K65" s="1">
        <v>926.12400000000002</v>
      </c>
      <c r="L65" s="1">
        <v>483.77800000000002</v>
      </c>
      <c r="M65" s="1">
        <v>639.726</v>
      </c>
      <c r="N65" s="2">
        <v>524.08900000000006</v>
      </c>
      <c r="O65" s="1">
        <f t="shared" si="4"/>
        <v>771.92285193370185</v>
      </c>
      <c r="P65" s="1">
        <f t="shared" si="25"/>
        <v>390.91985193370198</v>
      </c>
      <c r="Q65" s="1">
        <f t="shared" si="26"/>
        <v>110.53985193370204</v>
      </c>
      <c r="R65" s="1">
        <f t="shared" si="27"/>
        <v>73.06385193370204</v>
      </c>
      <c r="S65" s="1">
        <f t="shared" si="28"/>
        <v>492.75485193370201</v>
      </c>
      <c r="T65" s="1">
        <f t="shared" si="29"/>
        <v>478.10285193370197</v>
      </c>
      <c r="U65" s="1">
        <f t="shared" si="30"/>
        <v>577.42685193370198</v>
      </c>
      <c r="V65" s="1">
        <f t="shared" si="31"/>
        <v>135.08085193370204</v>
      </c>
      <c r="W65" s="1">
        <f t="shared" si="32"/>
        <v>291.02885193370201</v>
      </c>
      <c r="X65" s="2">
        <f t="shared" si="33"/>
        <v>175.39185193370207</v>
      </c>
      <c r="Y65" s="1">
        <f t="shared" si="1"/>
        <v>1.5294627435430195</v>
      </c>
      <c r="Z65" s="1">
        <f t="shared" si="34"/>
        <v>0.77455583514102577</v>
      </c>
      <c r="AA65" s="1">
        <f t="shared" si="35"/>
        <v>0.21902005464126317</v>
      </c>
      <c r="AB65" s="1">
        <f t="shared" si="36"/>
        <v>0.14476633144414103</v>
      </c>
      <c r="AC65" s="1">
        <f t="shared" si="37"/>
        <v>0.97632838028402225</v>
      </c>
      <c r="AD65" s="1">
        <f t="shared" si="38"/>
        <v>0.94729738571992161</v>
      </c>
      <c r="AE65" s="1">
        <f t="shared" si="39"/>
        <v>1.1440947174210359</v>
      </c>
      <c r="AF65" s="1">
        <f t="shared" si="40"/>
        <v>0.26764479103203526</v>
      </c>
      <c r="AG65" s="1">
        <f t="shared" si="41"/>
        <v>0.57663506814658327</v>
      </c>
      <c r="AH65" s="2">
        <f t="shared" si="42"/>
        <v>0.34751569069579857</v>
      </c>
      <c r="AI65" s="1">
        <f t="shared" si="5"/>
        <v>9.0310724285493915E-3</v>
      </c>
      <c r="AJ65" s="1">
        <f t="shared" si="6"/>
        <v>2.6419552383136757E-2</v>
      </c>
      <c r="AK65" s="1">
        <f t="shared" si="7"/>
        <v>1.385173921632718E-2</v>
      </c>
      <c r="AL65" s="1">
        <f t="shared" si="8"/>
        <v>1.669698274581502E-2</v>
      </c>
      <c r="AM65" s="1">
        <f t="shared" si="9"/>
        <v>2.7998702169349299E-2</v>
      </c>
      <c r="AN65" s="1">
        <f t="shared" si="10"/>
        <v>4.0049378455102591E-2</v>
      </c>
      <c r="AO65" s="1">
        <f t="shared" si="11"/>
        <v>2.347325911826581E-2</v>
      </c>
      <c r="AP65" s="1">
        <f t="shared" si="12"/>
        <v>7.1329224973222805E-3</v>
      </c>
      <c r="AQ65" s="1">
        <f t="shared" si="13"/>
        <v>1.3261291742938219E-2</v>
      </c>
      <c r="AR65" s="2">
        <f t="shared" si="14"/>
        <v>2.2391432539510592E-2</v>
      </c>
      <c r="AS65" s="1">
        <f t="shared" si="15"/>
        <v>3.0957586476450484E-3</v>
      </c>
      <c r="AT65" s="1">
        <f t="shared" si="16"/>
        <v>2.8357240836638743E-2</v>
      </c>
      <c r="AU65" s="1">
        <f t="shared" si="17"/>
        <v>1.4552547164116247E-2</v>
      </c>
      <c r="AV65" s="1">
        <f t="shared" si="18"/>
        <v>3.9968696642004378E-2</v>
      </c>
      <c r="AW65" s="1">
        <f t="shared" si="19"/>
        <v>1.5129307345171168E-2</v>
      </c>
      <c r="AX65" s="1">
        <f t="shared" si="20"/>
        <v>1.9769220537376883E-2</v>
      </c>
      <c r="AY65" s="1">
        <f t="shared" si="21"/>
        <v>2.3472559870180085E-2</v>
      </c>
      <c r="AZ65" s="1">
        <f t="shared" si="22"/>
        <v>7.2826434377316505E-3</v>
      </c>
      <c r="BA65" s="1">
        <f t="shared" si="23"/>
        <v>1.627568228739891E-2</v>
      </c>
      <c r="BB65" s="1">
        <f t="shared" si="24"/>
        <v>2.1740636001616482E-2</v>
      </c>
    </row>
    <row r="66" spans="1:54" ht="13.8" x14ac:dyDescent="0.3">
      <c r="A66" s="2">
        <v>315.48399999999998</v>
      </c>
      <c r="B66" s="2">
        <v>349.7903</v>
      </c>
      <c r="C66" s="3">
        <v>835.94640000000004</v>
      </c>
      <c r="D66" s="2">
        <f t="shared" si="3"/>
        <v>487.24925193370206</v>
      </c>
      <c r="E66" s="1">
        <v>1120.6949999999999</v>
      </c>
      <c r="F66" s="1">
        <v>739.79399999999998</v>
      </c>
      <c r="G66" s="1">
        <v>459.69400000000002</v>
      </c>
      <c r="H66" s="1">
        <v>422.30099999999999</v>
      </c>
      <c r="I66" s="1">
        <v>840.43899999999996</v>
      </c>
      <c r="J66" s="1">
        <v>827.29399999999998</v>
      </c>
      <c r="K66" s="1">
        <v>927.25</v>
      </c>
      <c r="L66" s="1">
        <v>483.66</v>
      </c>
      <c r="M66" s="1">
        <v>640.22199999999998</v>
      </c>
      <c r="N66" s="2">
        <v>523.45899999999995</v>
      </c>
      <c r="O66" s="1">
        <f t="shared" si="4"/>
        <v>771.9978519337019</v>
      </c>
      <c r="P66" s="1">
        <f t="shared" si="25"/>
        <v>391.096851933702</v>
      </c>
      <c r="Q66" s="1">
        <f t="shared" si="26"/>
        <v>110.99685193370203</v>
      </c>
      <c r="R66" s="1">
        <f t="shared" si="27"/>
        <v>73.603851933702003</v>
      </c>
      <c r="S66" s="1">
        <f t="shared" si="28"/>
        <v>491.74185193370198</v>
      </c>
      <c r="T66" s="1">
        <f t="shared" si="29"/>
        <v>478.596851933702</v>
      </c>
      <c r="U66" s="1">
        <f t="shared" si="30"/>
        <v>578.55285193370196</v>
      </c>
      <c r="V66" s="1">
        <f t="shared" si="31"/>
        <v>134.96285193370204</v>
      </c>
      <c r="W66" s="1">
        <f t="shared" si="32"/>
        <v>291.524851933702</v>
      </c>
      <c r="X66" s="2">
        <f t="shared" si="33"/>
        <v>174.76185193370196</v>
      </c>
      <c r="Y66" s="1">
        <f t="shared" si="1"/>
        <v>1.5296113460950471</v>
      </c>
      <c r="Z66" s="1">
        <f t="shared" si="34"/>
        <v>0.77490653716381075</v>
      </c>
      <c r="AA66" s="1">
        <f t="shared" si="35"/>
        <v>0.21992553952495097</v>
      </c>
      <c r="AB66" s="1">
        <f t="shared" si="36"/>
        <v>0.14583626981873926</v>
      </c>
      <c r="AC66" s="1">
        <f t="shared" si="37"/>
        <v>0.97432125514797019</v>
      </c>
      <c r="AD66" s="1">
        <f t="shared" si="38"/>
        <v>0.94827618119594304</v>
      </c>
      <c r="AE66" s="1">
        <f t="shared" si="39"/>
        <v>1.1463257370688094</v>
      </c>
      <c r="AF66" s="1">
        <f t="shared" si="40"/>
        <v>0.2674109896835119</v>
      </c>
      <c r="AG66" s="1">
        <f t="shared" si="41"/>
        <v>0.57761782635732539</v>
      </c>
      <c r="AH66" s="2">
        <f t="shared" si="42"/>
        <v>0.34626742925876697</v>
      </c>
      <c r="AI66" s="1">
        <f t="shared" si="5"/>
        <v>9.179674980577035E-3</v>
      </c>
      <c r="AJ66" s="1">
        <f t="shared" si="6"/>
        <v>2.6770254405921734E-2</v>
      </c>
      <c r="AK66" s="1">
        <f t="shared" si="7"/>
        <v>1.4757224100014982E-2</v>
      </c>
      <c r="AL66" s="1">
        <f t="shared" si="8"/>
        <v>1.7766921120413254E-2</v>
      </c>
      <c r="AM66" s="1">
        <f t="shared" si="9"/>
        <v>2.5991577033297242E-2</v>
      </c>
      <c r="AN66" s="1">
        <f t="shared" si="10"/>
        <v>4.1028173931124012E-2</v>
      </c>
      <c r="AO66" s="1">
        <f t="shared" si="11"/>
        <v>2.5704278766039312E-2</v>
      </c>
      <c r="AP66" s="1">
        <f t="shared" si="12"/>
        <v>6.8991211487989257E-3</v>
      </c>
      <c r="AQ66" s="1">
        <f t="shared" si="13"/>
        <v>1.4244049953680338E-2</v>
      </c>
      <c r="AR66" s="2">
        <f t="shared" si="14"/>
        <v>2.1143171102478986E-2</v>
      </c>
      <c r="AS66" s="1">
        <f t="shared" si="15"/>
        <v>3.1466980725186008E-3</v>
      </c>
      <c r="AT66" s="1">
        <f t="shared" si="16"/>
        <v>2.873366438756755E-2</v>
      </c>
      <c r="AU66" s="1">
        <f t="shared" si="17"/>
        <v>1.5503843695943027E-2</v>
      </c>
      <c r="AV66" s="1">
        <f t="shared" si="18"/>
        <v>4.252988047808845E-2</v>
      </c>
      <c r="AW66" s="1">
        <f t="shared" si="19"/>
        <v>1.4044742322125466E-2</v>
      </c>
      <c r="AX66" s="1">
        <f t="shared" si="20"/>
        <v>2.0252374692893847E-2</v>
      </c>
      <c r="AY66" s="1">
        <f t="shared" si="21"/>
        <v>2.570351305780802E-2</v>
      </c>
      <c r="AZ66" s="1">
        <f t="shared" si="22"/>
        <v>7.0439345694948774E-3</v>
      </c>
      <c r="BA66" s="1">
        <f t="shared" si="23"/>
        <v>1.7481828770971212E-2</v>
      </c>
      <c r="BB66" s="1">
        <f t="shared" si="24"/>
        <v>2.0528654700756307E-2</v>
      </c>
    </row>
    <row r="67" spans="1:54" ht="13.8" x14ac:dyDescent="0.3">
      <c r="A67" s="2">
        <v>320.49099999999999</v>
      </c>
      <c r="B67" s="2">
        <v>349.61540000000002</v>
      </c>
      <c r="C67" s="3">
        <v>838.0992</v>
      </c>
      <c r="D67" s="2">
        <f t="shared" si="3"/>
        <v>489.40205193370201</v>
      </c>
      <c r="E67" s="1">
        <v>1120.278</v>
      </c>
      <c r="F67" s="1">
        <v>740.40099999999995</v>
      </c>
      <c r="G67" s="1">
        <v>460.19099999999997</v>
      </c>
      <c r="H67" s="1">
        <v>423.959</v>
      </c>
      <c r="I67" s="1">
        <v>842.74400000000003</v>
      </c>
      <c r="J67" s="1">
        <v>828.39</v>
      </c>
      <c r="K67" s="1">
        <v>926.197</v>
      </c>
      <c r="L67" s="1">
        <v>484.25</v>
      </c>
      <c r="M67" s="1">
        <v>640.30899999999997</v>
      </c>
      <c r="N67" s="2">
        <v>524.67999999999995</v>
      </c>
      <c r="O67" s="1">
        <f t="shared" si="4"/>
        <v>771.58085193370198</v>
      </c>
      <c r="P67" s="1">
        <f t="shared" si="25"/>
        <v>391.70385193370197</v>
      </c>
      <c r="Q67" s="1">
        <f t="shared" si="26"/>
        <v>111.49385193370199</v>
      </c>
      <c r="R67" s="1">
        <f t="shared" si="27"/>
        <v>75.261851933702019</v>
      </c>
      <c r="S67" s="1">
        <f t="shared" si="28"/>
        <v>494.04685193370204</v>
      </c>
      <c r="T67" s="1">
        <f t="shared" si="29"/>
        <v>479.692851933702</v>
      </c>
      <c r="U67" s="1">
        <f t="shared" si="30"/>
        <v>577.49985193370208</v>
      </c>
      <c r="V67" s="1">
        <f t="shared" si="31"/>
        <v>135.55285193370202</v>
      </c>
      <c r="W67" s="1">
        <f t="shared" si="32"/>
        <v>291.61185193370198</v>
      </c>
      <c r="X67" s="2">
        <f t="shared" si="33"/>
        <v>175.98285193370197</v>
      </c>
      <c r="Y67" s="1">
        <f t="shared" ref="Y67:Y130" si="43">O67/504.701964917127</f>
        <v>1.5287851159057742</v>
      </c>
      <c r="Z67" s="1">
        <f t="shared" si="34"/>
        <v>0.77610922715155362</v>
      </c>
      <c r="AA67" s="1">
        <f t="shared" si="35"/>
        <v>0.22091027910305341</v>
      </c>
      <c r="AB67" s="1">
        <f t="shared" si="36"/>
        <v>0.14912137690222815</v>
      </c>
      <c r="AC67" s="1">
        <f t="shared" si="37"/>
        <v>0.97888830691361672</v>
      </c>
      <c r="AD67" s="1">
        <f t="shared" si="38"/>
        <v>0.95044775982290552</v>
      </c>
      <c r="AE67" s="1">
        <f t="shared" si="39"/>
        <v>1.1442393572383429</v>
      </c>
      <c r="AF67" s="1">
        <f t="shared" si="40"/>
        <v>0.26857999642612851</v>
      </c>
      <c r="AG67" s="1">
        <f t="shared" si="41"/>
        <v>0.57779020531767733</v>
      </c>
      <c r="AH67" s="2">
        <f t="shared" si="42"/>
        <v>0.34868667880577536</v>
      </c>
      <c r="AI67" s="1">
        <f t="shared" si="5"/>
        <v>8.3534447913040655E-3</v>
      </c>
      <c r="AJ67" s="1">
        <f t="shared" si="6"/>
        <v>2.7972944393664601E-2</v>
      </c>
      <c r="AK67" s="1">
        <f t="shared" si="7"/>
        <v>1.5741963678117421E-2</v>
      </c>
      <c r="AL67" s="1">
        <f t="shared" si="8"/>
        <v>2.1052028203902146E-2</v>
      </c>
      <c r="AM67" s="1">
        <f t="shared" si="9"/>
        <v>3.0558628798943777E-2</v>
      </c>
      <c r="AN67" s="1">
        <f t="shared" si="10"/>
        <v>4.3199752558086502E-2</v>
      </c>
      <c r="AO67" s="1">
        <f t="shared" si="11"/>
        <v>2.3617898935572867E-2</v>
      </c>
      <c r="AP67" s="1">
        <f t="shared" si="12"/>
        <v>8.068127891415533E-3</v>
      </c>
      <c r="AQ67" s="1">
        <f t="shared" si="13"/>
        <v>1.4416428914032275E-2</v>
      </c>
      <c r="AR67" s="2">
        <f t="shared" si="14"/>
        <v>2.3562420649487381E-2</v>
      </c>
      <c r="AS67" s="1">
        <f t="shared" si="15"/>
        <v>2.8634748702218997E-3</v>
      </c>
      <c r="AT67" s="1">
        <f t="shared" si="16"/>
        <v>3.0024563231713271E-2</v>
      </c>
      <c r="AU67" s="1">
        <f t="shared" si="17"/>
        <v>1.6538404694450438E-2</v>
      </c>
      <c r="AV67" s="1">
        <f t="shared" si="18"/>
        <v>5.0393663441473086E-2</v>
      </c>
      <c r="AW67" s="1">
        <f t="shared" si="19"/>
        <v>1.6512582774366645E-2</v>
      </c>
      <c r="AX67" s="1">
        <f t="shared" si="20"/>
        <v>2.1324311847644016E-2</v>
      </c>
      <c r="AY67" s="1">
        <f t="shared" si="21"/>
        <v>2.3617195378792092E-2</v>
      </c>
      <c r="AZ67" s="1">
        <f t="shared" si="22"/>
        <v>8.2374789106785737E-3</v>
      </c>
      <c r="BA67" s="1">
        <f t="shared" si="23"/>
        <v>1.7693390754984894E-2</v>
      </c>
      <c r="BB67" s="1">
        <f t="shared" si="24"/>
        <v>2.2877589888613416E-2</v>
      </c>
    </row>
    <row r="68" spans="1:54" ht="13.8" x14ac:dyDescent="0.3">
      <c r="A68" s="2">
        <v>325.49900000000002</v>
      </c>
      <c r="B68" s="2">
        <v>349.32380000000001</v>
      </c>
      <c r="C68" s="3">
        <v>837.64580000000001</v>
      </c>
      <c r="D68" s="2">
        <f t="shared" ref="D68:D131" si="44">C68-348.697148066298</f>
        <v>488.94865193370202</v>
      </c>
      <c r="E68" s="1">
        <v>1121.0840000000001</v>
      </c>
      <c r="F68" s="1">
        <v>740.654</v>
      </c>
      <c r="G68" s="1">
        <v>460.42899999999997</v>
      </c>
      <c r="H68" s="1">
        <v>423.202</v>
      </c>
      <c r="I68" s="1">
        <v>842.31500000000005</v>
      </c>
      <c r="J68" s="1">
        <v>827.57299999999998</v>
      </c>
      <c r="K68" s="1">
        <v>928.24300000000005</v>
      </c>
      <c r="L68" s="1">
        <v>482.63299999999998</v>
      </c>
      <c r="M68" s="1">
        <v>641.11099999999999</v>
      </c>
      <c r="N68" s="2">
        <v>523.29700000000003</v>
      </c>
      <c r="O68" s="1">
        <f t="shared" ref="O68:O131" si="45">E68-348.697148066298</f>
        <v>772.38685193370202</v>
      </c>
      <c r="P68" s="1">
        <f t="shared" si="25"/>
        <v>391.95685193370201</v>
      </c>
      <c r="Q68" s="1">
        <f t="shared" si="26"/>
        <v>111.73185193370199</v>
      </c>
      <c r="R68" s="1">
        <f t="shared" si="27"/>
        <v>74.504851933702014</v>
      </c>
      <c r="S68" s="1">
        <f t="shared" si="28"/>
        <v>493.61785193370207</v>
      </c>
      <c r="T68" s="1">
        <f t="shared" si="29"/>
        <v>478.87585193370199</v>
      </c>
      <c r="U68" s="1">
        <f t="shared" si="30"/>
        <v>579.54585193370212</v>
      </c>
      <c r="V68" s="1">
        <f t="shared" si="31"/>
        <v>133.935851933702</v>
      </c>
      <c r="W68" s="1">
        <f t="shared" si="32"/>
        <v>292.41385193370201</v>
      </c>
      <c r="X68" s="2">
        <f t="shared" si="33"/>
        <v>174.59985193370204</v>
      </c>
      <c r="Y68" s="1">
        <f t="shared" si="43"/>
        <v>1.5303820979982303</v>
      </c>
      <c r="Z68" s="1">
        <f t="shared" si="34"/>
        <v>0.77661051309372664</v>
      </c>
      <c r="AA68" s="1">
        <f t="shared" si="35"/>
        <v>0.22138184453482079</v>
      </c>
      <c r="AB68" s="1">
        <f t="shared" si="36"/>
        <v>0.14762148181043014</v>
      </c>
      <c r="AC68" s="1">
        <f t="shared" si="37"/>
        <v>0.97803830031601924</v>
      </c>
      <c r="AD68" s="1">
        <f t="shared" si="38"/>
        <v>0.94882898268948546</v>
      </c>
      <c r="AE68" s="1">
        <f t="shared" si="39"/>
        <v>1.1482932348576544</v>
      </c>
      <c r="AF68" s="1">
        <f t="shared" si="40"/>
        <v>0.26537612540441469</v>
      </c>
      <c r="AG68" s="1">
        <f t="shared" si="41"/>
        <v>0.57937926194069189</v>
      </c>
      <c r="AH68" s="2">
        <f t="shared" si="42"/>
        <v>0.34594644774638766</v>
      </c>
      <c r="AI68" s="1">
        <f t="shared" ref="AI68:AI131" si="46">Y68-1.52043167111447</f>
        <v>9.9504268837602439E-3</v>
      </c>
      <c r="AJ68" s="1">
        <f t="shared" ref="AJ68:AJ131" si="47">Z68-0.748136282757889</f>
        <v>2.8474230335837625E-2</v>
      </c>
      <c r="AK68" s="1">
        <f t="shared" ref="AK68:AK131" si="48">AA68-0.205168315424936</f>
        <v>1.62135291098848E-2</v>
      </c>
      <c r="AL68" s="1">
        <f t="shared" ref="AL68:AL131" si="49">AB68-0.128069348698326</f>
        <v>1.9552133112104131E-2</v>
      </c>
      <c r="AM68" s="1">
        <f t="shared" ref="AM68:AM131" si="50">AC68-0.948329678114673</f>
        <v>2.9708622201346291E-2</v>
      </c>
      <c r="AN68" s="1">
        <f t="shared" ref="AN68:AN131" si="51">AD68-0.907248007264819</f>
        <v>4.1580975424666433E-2</v>
      </c>
      <c r="AO68" s="1">
        <f t="shared" ref="AO68:AO131" si="52">AE68-1.12062145830277</f>
        <v>2.7671776554884397E-2</v>
      </c>
      <c r="AP68" s="1">
        <f t="shared" ref="AP68:AP131" si="53">AF68-0.260511868534713</f>
        <v>4.8642568697017108E-3</v>
      </c>
      <c r="AQ68" s="1">
        <f t="shared" ref="AQ68:AQ131" si="54">AG68-0.563373776403645</f>
        <v>1.6005485537046837E-2</v>
      </c>
      <c r="AR68" s="2">
        <f t="shared" ref="AR68:AR131" si="55">AH68-0.325124258156288</f>
        <v>2.0822189590099682E-2</v>
      </c>
      <c r="AS68" s="1">
        <f t="shared" ref="AS68:AS131" si="56">AI68/2.917240475261</f>
        <v>3.4109038895293671E-3</v>
      </c>
      <c r="AT68" s="1">
        <f t="shared" ref="AT68:AT131" si="57">AJ68/0.931668653355075</f>
        <v>3.0562614974001496E-2</v>
      </c>
      <c r="AU68" s="1">
        <f t="shared" ref="AU68:AU131" si="58">AK68/0.951842935818334</f>
        <v>1.703382827120048E-2</v>
      </c>
      <c r="AV68" s="1">
        <f t="shared" ref="AV68:AV131" si="59">AL68/0.417751494259826</f>
        <v>4.6803263137925308E-2</v>
      </c>
      <c r="AW68" s="1">
        <f t="shared" ref="AW68:AW131" si="60">AM68/1.85062683509339</f>
        <v>1.6053275375663228E-2</v>
      </c>
      <c r="AX68" s="1">
        <f t="shared" ref="AX68:AX131" si="61">AN68/2.02584509487275</f>
        <v>2.0525249205827493E-2</v>
      </c>
      <c r="AY68" s="1">
        <f t="shared" ref="AY68:AY131" si="62">AO68/1.00002979002246</f>
        <v>2.767095223659578E-2</v>
      </c>
      <c r="AZ68" s="1">
        <f t="shared" ref="AZ68:AZ131" si="63">AP68/0.979441401780889</f>
        <v>4.9663582332308779E-3</v>
      </c>
      <c r="BA68" s="1">
        <f t="shared" ref="BA68:BA131" si="64">AQ68/0.814791755501733</f>
        <v>1.964365180301925E-2</v>
      </c>
      <c r="BB68" s="1">
        <f t="shared" ref="BB68:BB131" si="65">AR68/1.02993456759249</f>
        <v>2.021700236624965E-2</v>
      </c>
    </row>
    <row r="69" spans="1:54" ht="13.8" x14ac:dyDescent="0.3">
      <c r="A69" s="2">
        <v>330.50700000000001</v>
      </c>
      <c r="B69" s="2">
        <v>349.76679999999999</v>
      </c>
      <c r="C69" s="3">
        <v>838.78769999999997</v>
      </c>
      <c r="D69" s="2">
        <f t="shared" si="44"/>
        <v>490.09055193370199</v>
      </c>
      <c r="E69" s="1">
        <v>1118.3710000000001</v>
      </c>
      <c r="F69" s="1">
        <v>741.09199999999998</v>
      </c>
      <c r="G69" s="1">
        <v>459.97899999999998</v>
      </c>
      <c r="H69" s="1">
        <v>423.62799999999999</v>
      </c>
      <c r="I69" s="1">
        <v>843.36</v>
      </c>
      <c r="J69" s="1">
        <v>827.59799999999996</v>
      </c>
      <c r="K69" s="1">
        <v>925.71199999999999</v>
      </c>
      <c r="L69" s="1">
        <v>483.64499999999998</v>
      </c>
      <c r="M69" s="1">
        <v>639.51300000000003</v>
      </c>
      <c r="N69" s="2">
        <v>522.94500000000005</v>
      </c>
      <c r="O69" s="1">
        <f t="shared" si="45"/>
        <v>769.67385193370205</v>
      </c>
      <c r="P69" s="1">
        <f t="shared" si="25"/>
        <v>392.394851933702</v>
      </c>
      <c r="Q69" s="1">
        <f t="shared" si="26"/>
        <v>111.281851933702</v>
      </c>
      <c r="R69" s="1">
        <f t="shared" si="27"/>
        <v>74.930851933702002</v>
      </c>
      <c r="S69" s="1">
        <f t="shared" si="28"/>
        <v>494.66285193370203</v>
      </c>
      <c r="T69" s="1">
        <f t="shared" si="29"/>
        <v>478.90085193370197</v>
      </c>
      <c r="U69" s="1">
        <f t="shared" si="30"/>
        <v>577.01485193370195</v>
      </c>
      <c r="V69" s="1">
        <f t="shared" si="31"/>
        <v>134.947851933702</v>
      </c>
      <c r="W69" s="1">
        <f t="shared" si="32"/>
        <v>290.81585193370205</v>
      </c>
      <c r="X69" s="2">
        <f t="shared" si="33"/>
        <v>174.24785193370207</v>
      </c>
      <c r="Y69" s="1">
        <f t="shared" si="43"/>
        <v>1.5250066483495541</v>
      </c>
      <c r="Z69" s="1">
        <f t="shared" si="34"/>
        <v>0.77747835199756743</v>
      </c>
      <c r="AA69" s="1">
        <f t="shared" si="35"/>
        <v>0.22049022922265557</v>
      </c>
      <c r="AB69" s="1">
        <f t="shared" si="36"/>
        <v>0.14846554430594655</v>
      </c>
      <c r="AC69" s="1">
        <f t="shared" si="37"/>
        <v>0.98010882920760301</v>
      </c>
      <c r="AD69" s="1">
        <f t="shared" si="38"/>
        <v>0.94887851687349467</v>
      </c>
      <c r="AE69" s="1">
        <f t="shared" si="39"/>
        <v>1.1432783940685645</v>
      </c>
      <c r="AF69" s="1">
        <f t="shared" si="40"/>
        <v>0.26738126917310634</v>
      </c>
      <c r="AG69" s="1">
        <f t="shared" si="41"/>
        <v>0.57621303689882519</v>
      </c>
      <c r="AH69" s="2">
        <f t="shared" si="42"/>
        <v>0.34524900643553841</v>
      </c>
      <c r="AI69" s="1">
        <f t="shared" si="46"/>
        <v>4.5749772350840434E-3</v>
      </c>
      <c r="AJ69" s="1">
        <f t="shared" si="47"/>
        <v>2.9342069239678414E-2</v>
      </c>
      <c r="AK69" s="1">
        <f t="shared" si="48"/>
        <v>1.5321913797719577E-2</v>
      </c>
      <c r="AL69" s="1">
        <f t="shared" si="49"/>
        <v>2.0396195607620543E-2</v>
      </c>
      <c r="AM69" s="1">
        <f t="shared" si="50"/>
        <v>3.1779151092930058E-2</v>
      </c>
      <c r="AN69" s="1">
        <f t="shared" si="51"/>
        <v>4.1630509608675648E-2</v>
      </c>
      <c r="AO69" s="1">
        <f t="shared" si="52"/>
        <v>2.2656935765794417E-2</v>
      </c>
      <c r="AP69" s="1">
        <f t="shared" si="53"/>
        <v>6.8694006383933637E-3</v>
      </c>
      <c r="AQ69" s="1">
        <f t="shared" si="54"/>
        <v>1.2839260495180138E-2</v>
      </c>
      <c r="AR69" s="2">
        <f t="shared" si="55"/>
        <v>2.0124748279250426E-2</v>
      </c>
      <c r="AS69" s="1">
        <f t="shared" si="56"/>
        <v>1.5682550937713591E-3</v>
      </c>
      <c r="AT69" s="1">
        <f t="shared" si="57"/>
        <v>3.149410376104566E-2</v>
      </c>
      <c r="AU69" s="1">
        <f t="shared" si="58"/>
        <v>1.6097103021042825E-2</v>
      </c>
      <c r="AV69" s="1">
        <f t="shared" si="59"/>
        <v>4.8823752608613921E-2</v>
      </c>
      <c r="AW69" s="1">
        <f t="shared" si="60"/>
        <v>1.7172101090453685E-2</v>
      </c>
      <c r="AX69" s="1">
        <f t="shared" si="61"/>
        <v>2.0549700327058124E-2</v>
      </c>
      <c r="AY69" s="1">
        <f t="shared" si="62"/>
        <v>2.2656260835275277E-2</v>
      </c>
      <c r="AZ69" s="1">
        <f t="shared" si="63"/>
        <v>7.0135902218376083E-3</v>
      </c>
      <c r="BA69" s="1">
        <f t="shared" si="64"/>
        <v>1.5757720188606928E-2</v>
      </c>
      <c r="BB69" s="1">
        <f t="shared" si="65"/>
        <v>1.9539831861642206E-2</v>
      </c>
    </row>
    <row r="70" spans="1:54" ht="13.8" x14ac:dyDescent="0.3">
      <c r="A70" s="2">
        <v>335.51400000000001</v>
      </c>
      <c r="B70" s="2">
        <v>349.83249999999998</v>
      </c>
      <c r="C70" s="3">
        <v>839.20339999999999</v>
      </c>
      <c r="D70" s="2">
        <f t="shared" si="44"/>
        <v>490.506251933702</v>
      </c>
      <c r="E70" s="1">
        <v>1122.8140000000001</v>
      </c>
      <c r="F70" s="1">
        <v>740.92100000000005</v>
      </c>
      <c r="G70" s="1">
        <v>459.99799999999999</v>
      </c>
      <c r="H70" s="1">
        <v>424.471</v>
      </c>
      <c r="I70" s="1">
        <v>844.03099999999995</v>
      </c>
      <c r="J70" s="1">
        <v>830.51599999999996</v>
      </c>
      <c r="K70" s="1">
        <v>929.48699999999997</v>
      </c>
      <c r="L70" s="1">
        <v>483.00599999999997</v>
      </c>
      <c r="M70" s="1">
        <v>642.14200000000005</v>
      </c>
      <c r="N70" s="2">
        <v>524.99300000000005</v>
      </c>
      <c r="O70" s="1">
        <f t="shared" si="45"/>
        <v>774.11685193370204</v>
      </c>
      <c r="P70" s="1">
        <f t="shared" si="25"/>
        <v>392.22385193370206</v>
      </c>
      <c r="Q70" s="1">
        <f t="shared" si="26"/>
        <v>111.30085193370201</v>
      </c>
      <c r="R70" s="1">
        <f t="shared" si="27"/>
        <v>75.773851933702019</v>
      </c>
      <c r="S70" s="1">
        <f t="shared" si="28"/>
        <v>495.33385193370196</v>
      </c>
      <c r="T70" s="1">
        <f t="shared" si="29"/>
        <v>481.81885193370198</v>
      </c>
      <c r="U70" s="1">
        <f t="shared" si="30"/>
        <v>580.78985193370204</v>
      </c>
      <c r="V70" s="1">
        <f t="shared" si="31"/>
        <v>134.30885193370199</v>
      </c>
      <c r="W70" s="1">
        <f t="shared" si="32"/>
        <v>293.44485193370207</v>
      </c>
      <c r="X70" s="2">
        <f t="shared" si="33"/>
        <v>176.29585193370207</v>
      </c>
      <c r="Y70" s="1">
        <f t="shared" si="43"/>
        <v>1.5338098635316657</v>
      </c>
      <c r="Z70" s="1">
        <f t="shared" si="34"/>
        <v>0.77713953817894477</v>
      </c>
      <c r="AA70" s="1">
        <f t="shared" si="35"/>
        <v>0.22052787520250255</v>
      </c>
      <c r="AB70" s="1">
        <f t="shared" si="36"/>
        <v>0.15013583699073615</v>
      </c>
      <c r="AC70" s="1">
        <f t="shared" si="37"/>
        <v>0.98143832670640918</v>
      </c>
      <c r="AD70" s="1">
        <f t="shared" si="38"/>
        <v>0.95466014683104616</v>
      </c>
      <c r="AE70" s="1">
        <f t="shared" si="39"/>
        <v>1.150758055853951</v>
      </c>
      <c r="AF70" s="1">
        <f t="shared" si="40"/>
        <v>0.26611517542983165</v>
      </c>
      <c r="AG70" s="1">
        <f t="shared" si="41"/>
        <v>0.58142205168923067</v>
      </c>
      <c r="AH70" s="2">
        <f t="shared" si="42"/>
        <v>0.34930684678957052</v>
      </c>
      <c r="AI70" s="1">
        <f t="shared" si="46"/>
        <v>1.3378192417195622E-2</v>
      </c>
      <c r="AJ70" s="1">
        <f t="shared" si="47"/>
        <v>2.9003255421055751E-2</v>
      </c>
      <c r="AK70" s="1">
        <f t="shared" si="48"/>
        <v>1.5359559777566562E-2</v>
      </c>
      <c r="AL70" s="1">
        <f t="shared" si="49"/>
        <v>2.2066488292410147E-2</v>
      </c>
      <c r="AM70" s="1">
        <f t="shared" si="50"/>
        <v>3.3108648591736234E-2</v>
      </c>
      <c r="AN70" s="1">
        <f t="shared" si="51"/>
        <v>4.7412139566227141E-2</v>
      </c>
      <c r="AO70" s="1">
        <f t="shared" si="52"/>
        <v>3.0136597551180921E-2</v>
      </c>
      <c r="AP70" s="1">
        <f t="shared" si="53"/>
        <v>5.603306895118676E-3</v>
      </c>
      <c r="AQ70" s="1">
        <f t="shared" si="54"/>
        <v>1.8048275285585613E-2</v>
      </c>
      <c r="AR70" s="2">
        <f t="shared" si="55"/>
        <v>2.4182588633282542E-2</v>
      </c>
      <c r="AS70" s="1">
        <f t="shared" si="56"/>
        <v>4.5859066232785285E-3</v>
      </c>
      <c r="AT70" s="1">
        <f t="shared" si="57"/>
        <v>3.1130440330487442E-2</v>
      </c>
      <c r="AU70" s="1">
        <f t="shared" si="58"/>
        <v>1.6136653642716159E-2</v>
      </c>
      <c r="AV70" s="1">
        <f t="shared" si="59"/>
        <v>5.2822045152723276E-2</v>
      </c>
      <c r="AW70" s="1">
        <f t="shared" si="60"/>
        <v>1.7890504970476902E-2</v>
      </c>
      <c r="AX70" s="1">
        <f t="shared" si="61"/>
        <v>2.3403635197095488E-2</v>
      </c>
      <c r="AY70" s="1">
        <f t="shared" si="62"/>
        <v>3.0135699808006795E-2</v>
      </c>
      <c r="AZ70" s="1">
        <f t="shared" si="63"/>
        <v>5.7209210116402577E-3</v>
      </c>
      <c r="BA70" s="1">
        <f t="shared" si="64"/>
        <v>2.2150782900928881E-2</v>
      </c>
      <c r="BB70" s="1">
        <f t="shared" si="65"/>
        <v>2.3479732979358323E-2</v>
      </c>
    </row>
    <row r="71" spans="1:54" ht="13.8" x14ac:dyDescent="0.3">
      <c r="A71" s="2">
        <v>340.52199999999999</v>
      </c>
      <c r="B71" s="2">
        <v>349.59550000000002</v>
      </c>
      <c r="C71" s="3">
        <v>839.43259999999998</v>
      </c>
      <c r="D71" s="2">
        <f t="shared" si="44"/>
        <v>490.735451933702</v>
      </c>
      <c r="E71" s="1">
        <v>1118.9659999999999</v>
      </c>
      <c r="F71" s="1">
        <v>740.61</v>
      </c>
      <c r="G71" s="1">
        <v>460.60700000000003</v>
      </c>
      <c r="H71" s="1">
        <v>424.37200000000001</v>
      </c>
      <c r="I71" s="1">
        <v>843.42200000000003</v>
      </c>
      <c r="J71" s="1">
        <v>828.40300000000002</v>
      </c>
      <c r="K71" s="1">
        <v>927.46900000000005</v>
      </c>
      <c r="L71" s="1">
        <v>484.22500000000002</v>
      </c>
      <c r="M71" s="1">
        <v>641.53</v>
      </c>
      <c r="N71" s="2">
        <v>524.86400000000003</v>
      </c>
      <c r="O71" s="1">
        <f t="shared" si="45"/>
        <v>770.26885193370185</v>
      </c>
      <c r="P71" s="1">
        <f t="shared" si="25"/>
        <v>391.91285193370203</v>
      </c>
      <c r="Q71" s="1">
        <f t="shared" si="26"/>
        <v>111.90985193370204</v>
      </c>
      <c r="R71" s="1">
        <f t="shared" si="27"/>
        <v>75.67485193370203</v>
      </c>
      <c r="S71" s="1">
        <f t="shared" si="28"/>
        <v>494.72485193370204</v>
      </c>
      <c r="T71" s="1">
        <f t="shared" si="29"/>
        <v>479.70585193370204</v>
      </c>
      <c r="U71" s="1">
        <f t="shared" si="30"/>
        <v>578.77185193370201</v>
      </c>
      <c r="V71" s="1">
        <f t="shared" si="31"/>
        <v>135.52785193370204</v>
      </c>
      <c r="W71" s="1">
        <f t="shared" si="32"/>
        <v>292.83285193370199</v>
      </c>
      <c r="X71" s="2">
        <f t="shared" si="33"/>
        <v>176.16685193370205</v>
      </c>
      <c r="Y71" s="1">
        <f t="shared" si="43"/>
        <v>1.5261855619289721</v>
      </c>
      <c r="Z71" s="1">
        <f t="shared" si="34"/>
        <v>0.77652333292987052</v>
      </c>
      <c r="AA71" s="1">
        <f t="shared" si="35"/>
        <v>0.22173452792496628</v>
      </c>
      <c r="AB71" s="1">
        <f t="shared" si="36"/>
        <v>0.14993968162205984</v>
      </c>
      <c r="AC71" s="1">
        <f t="shared" si="37"/>
        <v>0.98023167398394573</v>
      </c>
      <c r="AD71" s="1">
        <f t="shared" si="38"/>
        <v>0.95047351759859033</v>
      </c>
      <c r="AE71" s="1">
        <f t="shared" si="39"/>
        <v>1.1467596565207299</v>
      </c>
      <c r="AF71" s="1">
        <f t="shared" si="40"/>
        <v>0.26853046224211941</v>
      </c>
      <c r="AG71" s="1">
        <f t="shared" si="41"/>
        <v>0.58020945486468567</v>
      </c>
      <c r="AH71" s="2">
        <f t="shared" si="42"/>
        <v>0.34905125040008311</v>
      </c>
      <c r="AI71" s="1">
        <f t="shared" si="46"/>
        <v>5.7538908145020606E-3</v>
      </c>
      <c r="AJ71" s="1">
        <f t="shared" si="47"/>
        <v>2.8387050171981509E-2</v>
      </c>
      <c r="AK71" s="1">
        <f t="shared" si="48"/>
        <v>1.6566212500030292E-2</v>
      </c>
      <c r="AL71" s="1">
        <f t="shared" si="49"/>
        <v>2.1870332923733832E-2</v>
      </c>
      <c r="AM71" s="1">
        <f t="shared" si="50"/>
        <v>3.1901995869272781E-2</v>
      </c>
      <c r="AN71" s="1">
        <f t="shared" si="51"/>
        <v>4.3225510333771311E-2</v>
      </c>
      <c r="AO71" s="1">
        <f t="shared" si="52"/>
        <v>2.6138198217959818E-2</v>
      </c>
      <c r="AP71" s="1">
        <f t="shared" si="53"/>
        <v>8.0185937074064295E-3</v>
      </c>
      <c r="AQ71" s="1">
        <f t="shared" si="54"/>
        <v>1.6835678461040615E-2</v>
      </c>
      <c r="AR71" s="2">
        <f t="shared" si="55"/>
        <v>2.3926992243795131E-2</v>
      </c>
      <c r="AS71" s="1">
        <f t="shared" si="56"/>
        <v>1.9723745311010987E-3</v>
      </c>
      <c r="AT71" s="1">
        <f t="shared" si="57"/>
        <v>3.0469040757951437E-2</v>
      </c>
      <c r="AU71" s="1">
        <f t="shared" si="58"/>
        <v>1.7404355147929648E-2</v>
      </c>
      <c r="AV71" s="1">
        <f t="shared" si="59"/>
        <v>5.2352494782774595E-2</v>
      </c>
      <c r="AW71" s="1">
        <f t="shared" si="60"/>
        <v>1.7238481180709173E-2</v>
      </c>
      <c r="AX71" s="1">
        <f t="shared" si="61"/>
        <v>2.1337026430683956E-2</v>
      </c>
      <c r="AY71" s="1">
        <f t="shared" si="62"/>
        <v>2.6137419583643375E-2</v>
      </c>
      <c r="AZ71" s="1">
        <f t="shared" si="63"/>
        <v>8.1869049979166296E-3</v>
      </c>
      <c r="BA71" s="1">
        <f t="shared" si="64"/>
        <v>2.0662553772004641E-2</v>
      </c>
      <c r="BB71" s="1">
        <f t="shared" si="65"/>
        <v>2.3231565379658394E-2</v>
      </c>
    </row>
    <row r="72" spans="1:54" ht="13.8" x14ac:dyDescent="0.3">
      <c r="A72" s="2">
        <v>345.53</v>
      </c>
      <c r="B72" s="2">
        <v>350.3784</v>
      </c>
      <c r="C72" s="3">
        <v>838.01089999999999</v>
      </c>
      <c r="D72" s="2">
        <f t="shared" si="44"/>
        <v>489.31375193370201</v>
      </c>
      <c r="E72" s="1">
        <v>1116.0619999999999</v>
      </c>
      <c r="F72" s="1">
        <v>741.22</v>
      </c>
      <c r="G72" s="1">
        <v>460.053</v>
      </c>
      <c r="H72" s="1">
        <v>424.35</v>
      </c>
      <c r="I72" s="1">
        <v>843.91399999999999</v>
      </c>
      <c r="J72" s="1">
        <v>827.721</v>
      </c>
      <c r="K72" s="1">
        <v>928.73699999999997</v>
      </c>
      <c r="L72" s="1">
        <v>483.435</v>
      </c>
      <c r="M72" s="1">
        <v>642.22799999999995</v>
      </c>
      <c r="N72" s="2">
        <v>525.08600000000001</v>
      </c>
      <c r="O72" s="1">
        <f t="shared" si="45"/>
        <v>767.36485193370186</v>
      </c>
      <c r="P72" s="1">
        <f t="shared" si="25"/>
        <v>392.52285193370204</v>
      </c>
      <c r="Q72" s="1">
        <f t="shared" si="26"/>
        <v>111.35585193370201</v>
      </c>
      <c r="R72" s="1">
        <f t="shared" si="27"/>
        <v>75.652851933702038</v>
      </c>
      <c r="S72" s="1">
        <f t="shared" si="28"/>
        <v>495.216851933702</v>
      </c>
      <c r="T72" s="1">
        <f t="shared" si="29"/>
        <v>479.02385193370202</v>
      </c>
      <c r="U72" s="1">
        <f t="shared" si="30"/>
        <v>580.03985193370204</v>
      </c>
      <c r="V72" s="1">
        <f t="shared" si="31"/>
        <v>134.73785193370202</v>
      </c>
      <c r="W72" s="1">
        <f t="shared" si="32"/>
        <v>293.53085193370197</v>
      </c>
      <c r="X72" s="2">
        <f t="shared" si="33"/>
        <v>176.38885193370203</v>
      </c>
      <c r="Y72" s="1">
        <f t="shared" si="43"/>
        <v>1.5204316711144659</v>
      </c>
      <c r="Z72" s="1">
        <f t="shared" si="34"/>
        <v>0.7777319670196946</v>
      </c>
      <c r="AA72" s="1">
        <f t="shared" si="35"/>
        <v>0.22063685040732278</v>
      </c>
      <c r="AB72" s="1">
        <f t="shared" si="36"/>
        <v>0.14989609154013175</v>
      </c>
      <c r="AC72" s="1">
        <f t="shared" si="37"/>
        <v>0.98120650672524634</v>
      </c>
      <c r="AD72" s="1">
        <f t="shared" si="38"/>
        <v>0.94912222505881993</v>
      </c>
      <c r="AE72" s="1">
        <f t="shared" si="39"/>
        <v>1.1492720303336756</v>
      </c>
      <c r="AF72" s="1">
        <f t="shared" si="40"/>
        <v>0.26696518202742925</v>
      </c>
      <c r="AG72" s="1">
        <f t="shared" si="41"/>
        <v>0.58159244928222198</v>
      </c>
      <c r="AH72" s="2">
        <f t="shared" si="42"/>
        <v>0.34949111395408461</v>
      </c>
      <c r="AI72" s="1">
        <f t="shared" si="46"/>
        <v>-4.2188474935755949E-15</v>
      </c>
      <c r="AJ72" s="1">
        <f t="shared" si="47"/>
        <v>2.9595684261805588E-2</v>
      </c>
      <c r="AK72" s="1">
        <f t="shared" si="48"/>
        <v>1.5468534982386789E-2</v>
      </c>
      <c r="AL72" s="1">
        <f t="shared" si="49"/>
        <v>2.1826742841805746E-2</v>
      </c>
      <c r="AM72" s="1">
        <f t="shared" si="50"/>
        <v>3.2876828610573394E-2</v>
      </c>
      <c r="AN72" s="1">
        <f t="shared" si="51"/>
        <v>4.1874217794000912E-2</v>
      </c>
      <c r="AO72" s="1">
        <f t="shared" si="52"/>
        <v>2.8650572030905597E-2</v>
      </c>
      <c r="AP72" s="1">
        <f t="shared" si="53"/>
        <v>6.4533134927162727E-3</v>
      </c>
      <c r="AQ72" s="1">
        <f t="shared" si="54"/>
        <v>1.8218672878576925E-2</v>
      </c>
      <c r="AR72" s="2">
        <f t="shared" si="55"/>
        <v>2.4366855797796627E-2</v>
      </c>
      <c r="AS72" s="1">
        <f t="shared" si="56"/>
        <v>-1.4461774849734123E-15</v>
      </c>
      <c r="AT72" s="1">
        <f t="shared" si="57"/>
        <v>3.1766319662282515E-2</v>
      </c>
      <c r="AU72" s="1">
        <f t="shared" si="58"/>
        <v>1.625114228440213E-2</v>
      </c>
      <c r="AV72" s="1">
        <f t="shared" si="59"/>
        <v>5.22481502561193E-2</v>
      </c>
      <c r="AW72" s="1">
        <f t="shared" si="60"/>
        <v>1.7765239316285122E-2</v>
      </c>
      <c r="AX72" s="1">
        <f t="shared" si="61"/>
        <v>2.0669999843512799E-2</v>
      </c>
      <c r="AY72" s="1">
        <f t="shared" si="62"/>
        <v>2.8649718555146367E-2</v>
      </c>
      <c r="AZ72" s="1">
        <f t="shared" si="63"/>
        <v>6.588769354636639E-3</v>
      </c>
      <c r="BA72" s="1">
        <f t="shared" si="64"/>
        <v>2.2359913137999558E-2</v>
      </c>
      <c r="BB72" s="1">
        <f t="shared" si="65"/>
        <v>2.3658644504723294E-2</v>
      </c>
    </row>
    <row r="73" spans="1:54" ht="13.8" x14ac:dyDescent="0.3">
      <c r="A73" s="2">
        <v>350.53800000000001</v>
      </c>
      <c r="B73" s="2">
        <v>350.87099999999998</v>
      </c>
      <c r="C73" s="3">
        <v>838.88789999999995</v>
      </c>
      <c r="D73" s="2">
        <f t="shared" si="44"/>
        <v>490.19075193370196</v>
      </c>
      <c r="E73" s="1">
        <v>1118.6969999999999</v>
      </c>
      <c r="F73" s="1">
        <v>742.33500000000004</v>
      </c>
      <c r="G73" s="1">
        <v>461.089</v>
      </c>
      <c r="H73" s="1">
        <v>424.91800000000001</v>
      </c>
      <c r="I73" s="1">
        <v>845.59799999999996</v>
      </c>
      <c r="J73" s="1">
        <v>831.27300000000002</v>
      </c>
      <c r="K73" s="1">
        <v>929.63800000000003</v>
      </c>
      <c r="L73" s="1">
        <v>484.84</v>
      </c>
      <c r="M73" s="1">
        <v>642.63900000000001</v>
      </c>
      <c r="N73" s="2">
        <v>525.95699999999999</v>
      </c>
      <c r="O73" s="1">
        <f t="shared" si="45"/>
        <v>769.99985193370185</v>
      </c>
      <c r="P73" s="1">
        <f t="shared" si="25"/>
        <v>393.63785193370205</v>
      </c>
      <c r="Q73" s="1">
        <f t="shared" si="26"/>
        <v>112.39185193370201</v>
      </c>
      <c r="R73" s="1">
        <f t="shared" si="27"/>
        <v>76.220851933702022</v>
      </c>
      <c r="S73" s="1">
        <f t="shared" si="28"/>
        <v>496.90085193370197</v>
      </c>
      <c r="T73" s="1">
        <f t="shared" si="29"/>
        <v>482.57585193370204</v>
      </c>
      <c r="U73" s="1">
        <f t="shared" si="30"/>
        <v>580.94085193370211</v>
      </c>
      <c r="V73" s="1">
        <f t="shared" si="31"/>
        <v>136.14285193370199</v>
      </c>
      <c r="W73" s="1">
        <f t="shared" si="32"/>
        <v>293.94185193370203</v>
      </c>
      <c r="X73" s="2">
        <f t="shared" si="33"/>
        <v>177.25985193370201</v>
      </c>
      <c r="Y73" s="1">
        <f t="shared" si="43"/>
        <v>1.5256525741090334</v>
      </c>
      <c r="Z73" s="1">
        <f t="shared" si="34"/>
        <v>0.77994119162650399</v>
      </c>
      <c r="AA73" s="1">
        <f t="shared" si="35"/>
        <v>0.22268954699266322</v>
      </c>
      <c r="AB73" s="1">
        <f t="shared" si="36"/>
        <v>0.15102150820082033</v>
      </c>
      <c r="AC73" s="1">
        <f t="shared" si="37"/>
        <v>0.98454312936010469</v>
      </c>
      <c r="AD73" s="1">
        <f t="shared" si="38"/>
        <v>0.95616004192284432</v>
      </c>
      <c r="AE73" s="1">
        <f t="shared" si="39"/>
        <v>1.1510572423253667</v>
      </c>
      <c r="AF73" s="1">
        <f t="shared" si="40"/>
        <v>0.26974900316874517</v>
      </c>
      <c r="AG73" s="1">
        <f t="shared" si="41"/>
        <v>0.58240679126733308</v>
      </c>
      <c r="AH73" s="2">
        <f t="shared" si="42"/>
        <v>0.35121688492496439</v>
      </c>
      <c r="AI73" s="1">
        <f t="shared" si="46"/>
        <v>5.2209029945633478E-3</v>
      </c>
      <c r="AJ73" s="1">
        <f t="shared" si="47"/>
        <v>3.1804908868614978E-2</v>
      </c>
      <c r="AK73" s="1">
        <f t="shared" si="48"/>
        <v>1.7521231567727225E-2</v>
      </c>
      <c r="AL73" s="1">
        <f t="shared" si="49"/>
        <v>2.2952159502494324E-2</v>
      </c>
      <c r="AM73" s="1">
        <f t="shared" si="50"/>
        <v>3.6213451245431738E-2</v>
      </c>
      <c r="AN73" s="1">
        <f t="shared" si="51"/>
        <v>4.8912034658025294E-2</v>
      </c>
      <c r="AO73" s="1">
        <f t="shared" si="52"/>
        <v>3.0435784022596613E-2</v>
      </c>
      <c r="AP73" s="1">
        <f t="shared" si="53"/>
        <v>9.2371346340321958E-3</v>
      </c>
      <c r="AQ73" s="1">
        <f t="shared" si="54"/>
        <v>1.9033014863688025E-2</v>
      </c>
      <c r="AR73" s="2">
        <f t="shared" si="55"/>
        <v>2.6092626768676408E-2</v>
      </c>
      <c r="AS73" s="1">
        <f t="shared" si="56"/>
        <v>1.789671793888107E-3</v>
      </c>
      <c r="AT73" s="1">
        <f t="shared" si="57"/>
        <v>3.4137575364461228E-2</v>
      </c>
      <c r="AU73" s="1">
        <f t="shared" si="58"/>
        <v>1.8407691971431803E-2</v>
      </c>
      <c r="AV73" s="1">
        <f t="shared" si="59"/>
        <v>5.4942136217037509E-2</v>
      </c>
      <c r="AW73" s="1">
        <f t="shared" si="60"/>
        <v>1.9568208219354098E-2</v>
      </c>
      <c r="AX73" s="1">
        <f t="shared" si="61"/>
        <v>2.4144015147958595E-2</v>
      </c>
      <c r="AY73" s="1">
        <f t="shared" si="62"/>
        <v>3.0434877366916285E-2</v>
      </c>
      <c r="AZ73" s="1">
        <f t="shared" si="63"/>
        <v>9.4310232518623263E-3</v>
      </c>
      <c r="BA73" s="1">
        <f t="shared" si="64"/>
        <v>2.3359361131443778E-2</v>
      </c>
      <c r="BB73" s="1">
        <f t="shared" si="65"/>
        <v>2.533425674765814E-2</v>
      </c>
    </row>
    <row r="74" spans="1:54" ht="13.8" x14ac:dyDescent="0.3">
      <c r="A74" s="2">
        <v>355.54500000000002</v>
      </c>
      <c r="B74" s="2">
        <v>350.4615</v>
      </c>
      <c r="C74" s="3">
        <v>839.58929999999998</v>
      </c>
      <c r="D74" s="2">
        <f t="shared" si="44"/>
        <v>490.892151933702</v>
      </c>
      <c r="E74" s="1">
        <v>1122.6379999999999</v>
      </c>
      <c r="F74" s="1">
        <v>742.78</v>
      </c>
      <c r="G74" s="1">
        <v>461.90100000000001</v>
      </c>
      <c r="H74" s="1">
        <v>425.98599999999999</v>
      </c>
      <c r="I74" s="1">
        <v>846.41300000000001</v>
      </c>
      <c r="J74" s="1">
        <v>832.25599999999997</v>
      </c>
      <c r="K74" s="1">
        <v>932.18600000000004</v>
      </c>
      <c r="L74" s="1">
        <v>485.928</v>
      </c>
      <c r="M74" s="1">
        <v>643.66300000000001</v>
      </c>
      <c r="N74" s="2">
        <v>527.61800000000005</v>
      </c>
      <c r="O74" s="1">
        <f t="shared" si="45"/>
        <v>773.94085193370188</v>
      </c>
      <c r="P74" s="1">
        <f t="shared" si="25"/>
        <v>394.08285193370199</v>
      </c>
      <c r="Q74" s="1">
        <f t="shared" si="26"/>
        <v>113.20385193370203</v>
      </c>
      <c r="R74" s="1">
        <f t="shared" si="27"/>
        <v>77.288851933702006</v>
      </c>
      <c r="S74" s="1">
        <f t="shared" si="28"/>
        <v>497.71585193370203</v>
      </c>
      <c r="T74" s="1">
        <f t="shared" si="29"/>
        <v>483.55885193370199</v>
      </c>
      <c r="U74" s="1">
        <f t="shared" si="30"/>
        <v>583.48885193370211</v>
      </c>
      <c r="V74" s="1">
        <f t="shared" si="31"/>
        <v>137.23085193370201</v>
      </c>
      <c r="W74" s="1">
        <f t="shared" si="32"/>
        <v>294.96585193370203</v>
      </c>
      <c r="X74" s="2">
        <f t="shared" si="33"/>
        <v>178.92085193370207</v>
      </c>
      <c r="Y74" s="1">
        <f t="shared" si="43"/>
        <v>1.5334611428762406</v>
      </c>
      <c r="Z74" s="1">
        <f t="shared" si="34"/>
        <v>0.78082290010186728</v>
      </c>
      <c r="AA74" s="1">
        <f t="shared" si="35"/>
        <v>0.22429841728928143</v>
      </c>
      <c r="AB74" s="1">
        <f t="shared" si="36"/>
        <v>0.15313760854169248</v>
      </c>
      <c r="AC74" s="1">
        <f t="shared" si="37"/>
        <v>0.98615794375880406</v>
      </c>
      <c r="AD74" s="1">
        <f t="shared" si="38"/>
        <v>0.95810772603808514</v>
      </c>
      <c r="AE74" s="1">
        <f t="shared" si="39"/>
        <v>1.1561057663595824</v>
      </c>
      <c r="AF74" s="1">
        <f t="shared" si="40"/>
        <v>0.27190473085682476</v>
      </c>
      <c r="AG74" s="1">
        <f t="shared" si="41"/>
        <v>0.58443571144434914</v>
      </c>
      <c r="AH74" s="2">
        <f t="shared" si="42"/>
        <v>0.35450793611053449</v>
      </c>
      <c r="AI74" s="1">
        <f t="shared" si="46"/>
        <v>1.3029471761770495E-2</v>
      </c>
      <c r="AJ74" s="1">
        <f t="shared" si="47"/>
        <v>3.2686617343978264E-2</v>
      </c>
      <c r="AK74" s="1">
        <f t="shared" si="48"/>
        <v>1.9130101864345439E-2</v>
      </c>
      <c r="AL74" s="1">
        <f t="shared" si="49"/>
        <v>2.5068259843366469E-2</v>
      </c>
      <c r="AM74" s="1">
        <f t="shared" si="50"/>
        <v>3.7828265644131109E-2</v>
      </c>
      <c r="AN74" s="1">
        <f t="shared" si="51"/>
        <v>5.0859718773266116E-2</v>
      </c>
      <c r="AO74" s="1">
        <f t="shared" si="52"/>
        <v>3.5484308056812353E-2</v>
      </c>
      <c r="AP74" s="1">
        <f t="shared" si="53"/>
        <v>1.1392862322111785E-2</v>
      </c>
      <c r="AQ74" s="1">
        <f t="shared" si="54"/>
        <v>2.1061935040704083E-2</v>
      </c>
      <c r="AR74" s="2">
        <f t="shared" si="55"/>
        <v>2.9383677954246512E-2</v>
      </c>
      <c r="AS74" s="1">
        <f t="shared" si="56"/>
        <v>4.4663687729085046E-3</v>
      </c>
      <c r="AT74" s="1">
        <f t="shared" si="57"/>
        <v>3.5083950958604199E-2</v>
      </c>
      <c r="AU74" s="1">
        <f t="shared" si="58"/>
        <v>2.0097960645049696E-2</v>
      </c>
      <c r="AV74" s="1">
        <f t="shared" si="59"/>
        <v>6.0007588692848425E-2</v>
      </c>
      <c r="AW74" s="1">
        <f t="shared" si="60"/>
        <v>2.0440785212228991E-2</v>
      </c>
      <c r="AX74" s="1">
        <f t="shared" si="61"/>
        <v>2.5105433234746302E-2</v>
      </c>
      <c r="AY74" s="1">
        <f t="shared" si="62"/>
        <v>3.5483251009967812E-2</v>
      </c>
      <c r="AZ74" s="1">
        <f t="shared" si="63"/>
        <v>1.1631999935265636E-2</v>
      </c>
      <c r="BA74" s="1">
        <f t="shared" si="64"/>
        <v>2.5849470000754427E-2</v>
      </c>
      <c r="BB74" s="1">
        <f t="shared" si="65"/>
        <v>2.8529655066274688E-2</v>
      </c>
    </row>
    <row r="75" spans="1:54" ht="13.8" x14ac:dyDescent="0.3">
      <c r="A75" s="2">
        <v>360.553</v>
      </c>
      <c r="B75" s="2">
        <v>350.33</v>
      </c>
      <c r="C75" s="3">
        <v>839.52189999999996</v>
      </c>
      <c r="D75" s="2">
        <f t="shared" si="44"/>
        <v>490.82475193370198</v>
      </c>
      <c r="E75" s="1">
        <v>1120.559</v>
      </c>
      <c r="F75" s="1">
        <v>742.93899999999996</v>
      </c>
      <c r="G75" s="1">
        <v>461.17099999999999</v>
      </c>
      <c r="H75" s="1">
        <v>425.30099999999999</v>
      </c>
      <c r="I75" s="1">
        <v>845.93799999999999</v>
      </c>
      <c r="J75" s="1">
        <v>831.125</v>
      </c>
      <c r="K75" s="1">
        <v>929.39200000000005</v>
      </c>
      <c r="L75" s="1">
        <v>485.74700000000001</v>
      </c>
      <c r="M75" s="1">
        <v>642.34199999999998</v>
      </c>
      <c r="N75" s="2">
        <v>528.06399999999996</v>
      </c>
      <c r="O75" s="1">
        <f t="shared" si="45"/>
        <v>771.86185193370193</v>
      </c>
      <c r="P75" s="1">
        <f t="shared" si="25"/>
        <v>394.24185193370198</v>
      </c>
      <c r="Q75" s="1">
        <f t="shared" si="26"/>
        <v>112.47385193370201</v>
      </c>
      <c r="R75" s="1">
        <f t="shared" si="27"/>
        <v>76.603851933702003</v>
      </c>
      <c r="S75" s="1">
        <f t="shared" si="28"/>
        <v>497.240851933702</v>
      </c>
      <c r="T75" s="1">
        <f t="shared" si="29"/>
        <v>482.42785193370202</v>
      </c>
      <c r="U75" s="1">
        <f t="shared" si="30"/>
        <v>580.69485193370201</v>
      </c>
      <c r="V75" s="1">
        <f t="shared" si="31"/>
        <v>137.04985193370203</v>
      </c>
      <c r="W75" s="1">
        <f t="shared" si="32"/>
        <v>293.644851933702</v>
      </c>
      <c r="X75" s="2">
        <f t="shared" si="33"/>
        <v>179.36685193370198</v>
      </c>
      <c r="Y75" s="1">
        <f t="shared" si="43"/>
        <v>1.5293418801340373</v>
      </c>
      <c r="Z75" s="1">
        <f t="shared" si="34"/>
        <v>0.78113793751216565</v>
      </c>
      <c r="AA75" s="1">
        <f t="shared" si="35"/>
        <v>0.22285201911621333</v>
      </c>
      <c r="AB75" s="1">
        <f t="shared" si="36"/>
        <v>0.15178037189984092</v>
      </c>
      <c r="AC75" s="1">
        <f t="shared" si="37"/>
        <v>0.98521679426262965</v>
      </c>
      <c r="AD75" s="1">
        <f t="shared" si="38"/>
        <v>0.95586679955350995</v>
      </c>
      <c r="AE75" s="1">
        <f t="shared" si="39"/>
        <v>1.1505698259547161</v>
      </c>
      <c r="AF75" s="1">
        <f t="shared" si="40"/>
        <v>0.27154610336459828</v>
      </c>
      <c r="AG75" s="1">
        <f t="shared" si="41"/>
        <v>0.58181832516130394</v>
      </c>
      <c r="AH75" s="2">
        <f t="shared" si="42"/>
        <v>0.35539162595325807</v>
      </c>
      <c r="AI75" s="1">
        <f t="shared" si="46"/>
        <v>8.9102090195671835E-3</v>
      </c>
      <c r="AJ75" s="1">
        <f t="shared" si="47"/>
        <v>3.3001654754276633E-2</v>
      </c>
      <c r="AK75" s="1">
        <f t="shared" si="48"/>
        <v>1.7683703691277336E-2</v>
      </c>
      <c r="AL75" s="1">
        <f t="shared" si="49"/>
        <v>2.3711023201514914E-2</v>
      </c>
      <c r="AM75" s="1">
        <f t="shared" si="50"/>
        <v>3.68871161479567E-2</v>
      </c>
      <c r="AN75" s="1">
        <f t="shared" si="51"/>
        <v>4.8618792288690926E-2</v>
      </c>
      <c r="AO75" s="1">
        <f t="shared" si="52"/>
        <v>2.9948367651946084E-2</v>
      </c>
      <c r="AP75" s="1">
        <f t="shared" si="53"/>
        <v>1.1034234829885303E-2</v>
      </c>
      <c r="AQ75" s="1">
        <f t="shared" si="54"/>
        <v>1.8444548757658885E-2</v>
      </c>
      <c r="AR75" s="2">
        <f t="shared" si="55"/>
        <v>3.026736779697009E-2</v>
      </c>
      <c r="AS75" s="1">
        <f t="shared" si="56"/>
        <v>3.0543279154146537E-3</v>
      </c>
      <c r="AT75" s="1">
        <f t="shared" si="57"/>
        <v>3.5422094148421596E-2</v>
      </c>
      <c r="AU75" s="1">
        <f t="shared" si="58"/>
        <v>1.8578384128127203E-2</v>
      </c>
      <c r="AV75" s="1">
        <f t="shared" si="59"/>
        <v>5.6758679567445264E-2</v>
      </c>
      <c r="AW75" s="1">
        <f t="shared" si="60"/>
        <v>1.9932228069142435E-2</v>
      </c>
      <c r="AX75" s="1">
        <f t="shared" si="61"/>
        <v>2.3999264510273344E-2</v>
      </c>
      <c r="AY75" s="1">
        <f t="shared" si="62"/>
        <v>2.9947475515977845E-2</v>
      </c>
      <c r="AZ75" s="1">
        <f t="shared" si="63"/>
        <v>1.1265844806868573E-2</v>
      </c>
      <c r="BA75" s="1">
        <f t="shared" si="64"/>
        <v>2.26371322894659E-2</v>
      </c>
      <c r="BB75" s="1">
        <f t="shared" si="65"/>
        <v>2.938766087608961E-2</v>
      </c>
    </row>
    <row r="76" spans="1:54" ht="13.8" x14ac:dyDescent="0.3">
      <c r="A76" s="2">
        <v>365.56099999999998</v>
      </c>
      <c r="B76" s="2">
        <v>350.7457</v>
      </c>
      <c r="C76" s="3">
        <v>840.54859999999996</v>
      </c>
      <c r="D76" s="2">
        <f t="shared" si="44"/>
        <v>491.85145193370198</v>
      </c>
      <c r="E76" s="1">
        <v>1120.2439999999999</v>
      </c>
      <c r="F76" s="1">
        <v>742.48</v>
      </c>
      <c r="G76" s="1">
        <v>460.64299999999997</v>
      </c>
      <c r="H76" s="1">
        <v>426.798</v>
      </c>
      <c r="I76" s="1">
        <v>843.10799999999995</v>
      </c>
      <c r="J76" s="1">
        <v>830.577</v>
      </c>
      <c r="K76" s="1">
        <v>928.71400000000006</v>
      </c>
      <c r="L76" s="1">
        <v>485.33100000000002</v>
      </c>
      <c r="M76" s="1">
        <v>642.50900000000001</v>
      </c>
      <c r="N76" s="2">
        <v>526.86800000000005</v>
      </c>
      <c r="O76" s="1">
        <f t="shared" si="45"/>
        <v>771.54685193370187</v>
      </c>
      <c r="P76" s="1">
        <f t="shared" si="25"/>
        <v>393.78285193370203</v>
      </c>
      <c r="Q76" s="1">
        <f t="shared" si="26"/>
        <v>111.94585193370199</v>
      </c>
      <c r="R76" s="1">
        <f t="shared" si="27"/>
        <v>78.100851933702018</v>
      </c>
      <c r="S76" s="1">
        <f t="shared" si="28"/>
        <v>494.41085193370196</v>
      </c>
      <c r="T76" s="1">
        <f t="shared" si="29"/>
        <v>481.87985193370201</v>
      </c>
      <c r="U76" s="1">
        <f t="shared" si="30"/>
        <v>580.01685193370213</v>
      </c>
      <c r="V76" s="1">
        <f t="shared" si="31"/>
        <v>136.63385193370203</v>
      </c>
      <c r="W76" s="1">
        <f t="shared" si="32"/>
        <v>293.81185193370203</v>
      </c>
      <c r="X76" s="2">
        <f t="shared" si="33"/>
        <v>178.17085193370207</v>
      </c>
      <c r="Y76" s="1">
        <f t="shared" si="43"/>
        <v>1.5287177494155215</v>
      </c>
      <c r="Z76" s="1">
        <f t="shared" si="34"/>
        <v>0.78022848989375726</v>
      </c>
      <c r="AA76" s="1">
        <f t="shared" si="35"/>
        <v>0.22180585714993939</v>
      </c>
      <c r="AB76" s="1">
        <f t="shared" si="36"/>
        <v>0.15474647883831069</v>
      </c>
      <c r="AC76" s="1">
        <f t="shared" si="37"/>
        <v>0.97960952463279027</v>
      </c>
      <c r="AD76" s="1">
        <f t="shared" si="38"/>
        <v>0.9547810102400287</v>
      </c>
      <c r="AE76" s="1">
        <f t="shared" si="39"/>
        <v>1.1492264588843872</v>
      </c>
      <c r="AF76" s="1">
        <f t="shared" si="40"/>
        <v>0.27072185454268555</v>
      </c>
      <c r="AG76" s="1">
        <f t="shared" si="41"/>
        <v>0.58214921351048532</v>
      </c>
      <c r="AH76" s="2">
        <f t="shared" si="42"/>
        <v>0.35302191059025906</v>
      </c>
      <c r="AI76" s="1">
        <f t="shared" si="46"/>
        <v>8.2860783010514361E-3</v>
      </c>
      <c r="AJ76" s="1">
        <f t="shared" si="47"/>
        <v>3.2092207135868245E-2</v>
      </c>
      <c r="AK76" s="1">
        <f t="shared" si="48"/>
        <v>1.6637541725003396E-2</v>
      </c>
      <c r="AL76" s="1">
        <f t="shared" si="49"/>
        <v>2.6677130139984684E-2</v>
      </c>
      <c r="AM76" s="1">
        <f t="shared" si="50"/>
        <v>3.1279846518117327E-2</v>
      </c>
      <c r="AN76" s="1">
        <f t="shared" si="51"/>
        <v>4.7533002975209682E-2</v>
      </c>
      <c r="AO76" s="1">
        <f t="shared" si="52"/>
        <v>2.860500058161719E-2</v>
      </c>
      <c r="AP76" s="1">
        <f t="shared" si="53"/>
        <v>1.0209986007972571E-2</v>
      </c>
      <c r="AQ76" s="1">
        <f t="shared" si="54"/>
        <v>1.8775437106840265E-2</v>
      </c>
      <c r="AR76" s="2">
        <f t="shared" si="55"/>
        <v>2.7897652433971076E-2</v>
      </c>
      <c r="AS76" s="1">
        <f t="shared" si="56"/>
        <v>2.840382330945856E-3</v>
      </c>
      <c r="AT76" s="1">
        <f t="shared" si="57"/>
        <v>3.4445944940080915E-2</v>
      </c>
      <c r="AU76" s="1">
        <f t="shared" si="58"/>
        <v>1.7479293167942143E-2</v>
      </c>
      <c r="AV76" s="1">
        <f t="shared" si="59"/>
        <v>6.3858850313034413E-2</v>
      </c>
      <c r="AW76" s="1">
        <f t="shared" si="60"/>
        <v>1.6902298142963446E-2</v>
      </c>
      <c r="AX76" s="1">
        <f t="shared" si="61"/>
        <v>2.3463295932898257E-2</v>
      </c>
      <c r="AY76" s="1">
        <f t="shared" si="62"/>
        <v>2.8604148463392019E-2</v>
      </c>
      <c r="AZ76" s="1">
        <f t="shared" si="63"/>
        <v>1.0424294898508537E-2</v>
      </c>
      <c r="BA76" s="1">
        <f t="shared" si="64"/>
        <v>2.3043234028894553E-2</v>
      </c>
      <c r="BB76" s="1">
        <f t="shared" si="65"/>
        <v>2.7086820184298567E-2</v>
      </c>
    </row>
    <row r="77" spans="1:54" ht="13.8" x14ac:dyDescent="0.3">
      <c r="A77" s="2">
        <v>370.56799999999998</v>
      </c>
      <c r="B77" s="2">
        <v>350.76299999999998</v>
      </c>
      <c r="C77" s="3">
        <v>839.46029999999996</v>
      </c>
      <c r="D77" s="2">
        <f t="shared" si="44"/>
        <v>490.76315193370198</v>
      </c>
      <c r="E77" s="1">
        <v>1120.367</v>
      </c>
      <c r="F77" s="1">
        <v>743.17100000000005</v>
      </c>
      <c r="G77" s="1">
        <v>462.29</v>
      </c>
      <c r="H77" s="1">
        <v>426.98099999999999</v>
      </c>
      <c r="I77" s="1">
        <v>846.08799999999997</v>
      </c>
      <c r="J77" s="1">
        <v>834.14499999999998</v>
      </c>
      <c r="K77" s="1">
        <v>929.904</v>
      </c>
      <c r="L77" s="1">
        <v>485.39100000000002</v>
      </c>
      <c r="M77" s="1">
        <v>642.20899999999995</v>
      </c>
      <c r="N77" s="2">
        <v>527.20299999999997</v>
      </c>
      <c r="O77" s="1">
        <f t="shared" si="45"/>
        <v>771.66985193370192</v>
      </c>
      <c r="P77" s="1">
        <f t="shared" si="25"/>
        <v>394.47385193370206</v>
      </c>
      <c r="Q77" s="1">
        <f t="shared" si="26"/>
        <v>113.59285193370204</v>
      </c>
      <c r="R77" s="1">
        <f t="shared" si="27"/>
        <v>78.28385193370201</v>
      </c>
      <c r="S77" s="1">
        <f t="shared" si="28"/>
        <v>497.39085193370198</v>
      </c>
      <c r="T77" s="1">
        <f t="shared" si="29"/>
        <v>485.447851933702</v>
      </c>
      <c r="U77" s="1">
        <f t="shared" si="30"/>
        <v>581.20685193370196</v>
      </c>
      <c r="V77" s="1">
        <f t="shared" si="31"/>
        <v>136.69385193370204</v>
      </c>
      <c r="W77" s="1">
        <f t="shared" si="32"/>
        <v>293.51185193370196</v>
      </c>
      <c r="X77" s="2">
        <f t="shared" si="33"/>
        <v>178.50585193370199</v>
      </c>
      <c r="Y77" s="1">
        <f t="shared" si="43"/>
        <v>1.5289614576008468</v>
      </c>
      <c r="Z77" s="1">
        <f t="shared" si="34"/>
        <v>0.78159761473977107</v>
      </c>
      <c r="AA77" s="1">
        <f t="shared" si="35"/>
        <v>0.22506916919246431</v>
      </c>
      <c r="AB77" s="1">
        <f t="shared" si="36"/>
        <v>0.15510906906525787</v>
      </c>
      <c r="AC77" s="1">
        <f t="shared" si="37"/>
        <v>0.9855139993666846</v>
      </c>
      <c r="AD77" s="1">
        <f t="shared" si="38"/>
        <v>0.96185052898181889</v>
      </c>
      <c r="AE77" s="1">
        <f t="shared" si="39"/>
        <v>1.1515842860432239</v>
      </c>
      <c r="AF77" s="1">
        <f t="shared" si="40"/>
        <v>0.27084073658430757</v>
      </c>
      <c r="AG77" s="1">
        <f t="shared" si="41"/>
        <v>0.58155480330237497</v>
      </c>
      <c r="AH77" s="2">
        <f t="shared" si="42"/>
        <v>0.35368566865598194</v>
      </c>
      <c r="AI77" s="1">
        <f t="shared" si="46"/>
        <v>8.5297864863767003E-3</v>
      </c>
      <c r="AJ77" s="1">
        <f t="shared" si="47"/>
        <v>3.3461331981882059E-2</v>
      </c>
      <c r="AK77" s="1">
        <f t="shared" si="48"/>
        <v>1.9900853767528315E-2</v>
      </c>
      <c r="AL77" s="1">
        <f t="shared" si="49"/>
        <v>2.7039720366931863E-2</v>
      </c>
      <c r="AM77" s="1">
        <f t="shared" si="50"/>
        <v>3.7184321252011654E-2</v>
      </c>
      <c r="AN77" s="1">
        <f t="shared" si="51"/>
        <v>5.4602521716999863E-2</v>
      </c>
      <c r="AO77" s="1">
        <f t="shared" si="52"/>
        <v>3.0962827740453891E-2</v>
      </c>
      <c r="AP77" s="1">
        <f t="shared" si="53"/>
        <v>1.0328868049594597E-2</v>
      </c>
      <c r="AQ77" s="1">
        <f t="shared" si="54"/>
        <v>1.8181026898729913E-2</v>
      </c>
      <c r="AR77" s="2">
        <f t="shared" si="55"/>
        <v>2.8561410499693962E-2</v>
      </c>
      <c r="AS77" s="1">
        <f t="shared" si="56"/>
        <v>2.9239229877384572E-3</v>
      </c>
      <c r="AT77" s="1">
        <f t="shared" si="57"/>
        <v>3.5915485469413304E-2</v>
      </c>
      <c r="AU77" s="1">
        <f t="shared" si="58"/>
        <v>2.0907707583519362E-2</v>
      </c>
      <c r="AV77" s="1">
        <f t="shared" si="59"/>
        <v>6.4726807057485125E-2</v>
      </c>
      <c r="AW77" s="1">
        <f t="shared" si="60"/>
        <v>2.0092825061696018E-2</v>
      </c>
      <c r="AX77" s="1">
        <f t="shared" si="61"/>
        <v>2.6952959954931612E-2</v>
      </c>
      <c r="AY77" s="1">
        <f t="shared" si="62"/>
        <v>3.0961905384597081E-2</v>
      </c>
      <c r="AZ77" s="1">
        <f t="shared" si="63"/>
        <v>1.0545672289137385E-2</v>
      </c>
      <c r="BA77" s="1">
        <f t="shared" si="64"/>
        <v>2.2313709946088479E-2</v>
      </c>
      <c r="BB77" s="1">
        <f t="shared" si="65"/>
        <v>2.7731286431581098E-2</v>
      </c>
    </row>
    <row r="78" spans="1:54" ht="13.8" x14ac:dyDescent="0.3">
      <c r="A78" s="2">
        <v>375.57600000000002</v>
      </c>
      <c r="B78" s="2">
        <v>349.88959999999997</v>
      </c>
      <c r="C78" s="3">
        <v>838.5992</v>
      </c>
      <c r="D78" s="2">
        <f t="shared" si="44"/>
        <v>489.90205193370201</v>
      </c>
      <c r="E78" s="1">
        <v>1121.068</v>
      </c>
      <c r="F78" s="1">
        <v>743.73299999999995</v>
      </c>
      <c r="G78" s="1">
        <v>461.76600000000002</v>
      </c>
      <c r="H78" s="1">
        <v>426.92099999999999</v>
      </c>
      <c r="I78" s="1">
        <v>845.53399999999999</v>
      </c>
      <c r="J78" s="1">
        <v>830.76800000000003</v>
      </c>
      <c r="K78" s="1">
        <v>931.69200000000001</v>
      </c>
      <c r="L78" s="1">
        <v>485.59</v>
      </c>
      <c r="M78" s="1">
        <v>641.35799999999995</v>
      </c>
      <c r="N78" s="2">
        <v>526.66300000000001</v>
      </c>
      <c r="O78" s="1">
        <f t="shared" si="45"/>
        <v>772.37085193370194</v>
      </c>
      <c r="P78" s="1">
        <f t="shared" si="25"/>
        <v>395.03585193370196</v>
      </c>
      <c r="Q78" s="1">
        <f t="shared" si="26"/>
        <v>113.06885193370204</v>
      </c>
      <c r="R78" s="1">
        <f t="shared" si="27"/>
        <v>78.223851933702008</v>
      </c>
      <c r="S78" s="1">
        <f t="shared" si="28"/>
        <v>496.83685193370201</v>
      </c>
      <c r="T78" s="1">
        <f t="shared" si="29"/>
        <v>482.07085193370204</v>
      </c>
      <c r="U78" s="1">
        <f t="shared" si="30"/>
        <v>582.99485193370197</v>
      </c>
      <c r="V78" s="1">
        <f t="shared" si="31"/>
        <v>136.89285193370199</v>
      </c>
      <c r="W78" s="1">
        <f t="shared" si="32"/>
        <v>292.66085193370196</v>
      </c>
      <c r="X78" s="2">
        <f t="shared" si="33"/>
        <v>177.96585193370203</v>
      </c>
      <c r="Y78" s="1">
        <f t="shared" si="43"/>
        <v>1.5303503961204643</v>
      </c>
      <c r="Z78" s="1">
        <f t="shared" si="34"/>
        <v>0.7827111431962972</v>
      </c>
      <c r="AA78" s="1">
        <f t="shared" si="35"/>
        <v>0.22403093269563187</v>
      </c>
      <c r="AB78" s="1">
        <f t="shared" si="36"/>
        <v>0.15499018702363584</v>
      </c>
      <c r="AC78" s="1">
        <f t="shared" si="37"/>
        <v>0.98441632184904126</v>
      </c>
      <c r="AD78" s="1">
        <f t="shared" si="38"/>
        <v>0.95515945140585889</v>
      </c>
      <c r="AE78" s="1">
        <f t="shared" si="39"/>
        <v>1.1551269708835605</v>
      </c>
      <c r="AF78" s="1">
        <f t="shared" si="40"/>
        <v>0.27123502868902055</v>
      </c>
      <c r="AG78" s="1">
        <f t="shared" si="41"/>
        <v>0.57986865967870249</v>
      </c>
      <c r="AH78" s="2">
        <f t="shared" si="42"/>
        <v>0.35261573028138371</v>
      </c>
      <c r="AI78" s="1">
        <f t="shared" si="46"/>
        <v>9.9187250059942222E-3</v>
      </c>
      <c r="AJ78" s="1">
        <f t="shared" si="47"/>
        <v>3.4574860438408184E-2</v>
      </c>
      <c r="AK78" s="1">
        <f t="shared" si="48"/>
        <v>1.8862617270695881E-2</v>
      </c>
      <c r="AL78" s="1">
        <f t="shared" si="49"/>
        <v>2.6920838325309837E-2</v>
      </c>
      <c r="AM78" s="1">
        <f t="shared" si="50"/>
        <v>3.6086643734368318E-2</v>
      </c>
      <c r="AN78" s="1">
        <f t="shared" si="51"/>
        <v>4.7911444141039872E-2</v>
      </c>
      <c r="AO78" s="1">
        <f t="shared" si="52"/>
        <v>3.4505512580790487E-2</v>
      </c>
      <c r="AP78" s="1">
        <f t="shared" si="53"/>
        <v>1.0723160154307576E-2</v>
      </c>
      <c r="AQ78" s="1">
        <f t="shared" si="54"/>
        <v>1.6494883275057437E-2</v>
      </c>
      <c r="AR78" s="2">
        <f t="shared" si="55"/>
        <v>2.7491472125095728E-2</v>
      </c>
      <c r="AS78" s="1">
        <f t="shared" si="56"/>
        <v>3.4000368122229668E-3</v>
      </c>
      <c r="AT78" s="1">
        <f t="shared" si="57"/>
        <v>3.7110683410780276E-2</v>
      </c>
      <c r="AU78" s="1">
        <f t="shared" si="58"/>
        <v>1.9816943070002407E-2</v>
      </c>
      <c r="AV78" s="1">
        <f t="shared" si="59"/>
        <v>6.4442231075698006E-2</v>
      </c>
      <c r="AW78" s="1">
        <f t="shared" si="60"/>
        <v>1.9499686835864585E-2</v>
      </c>
      <c r="AX78" s="1">
        <f t="shared" si="61"/>
        <v>2.3650102499100184E-2</v>
      </c>
      <c r="AY78" s="1">
        <f t="shared" si="62"/>
        <v>3.4504484691416558E-2</v>
      </c>
      <c r="AZ78" s="1">
        <f t="shared" si="63"/>
        <v>1.0948240634722991E-2</v>
      </c>
      <c r="BA78" s="1">
        <f t="shared" si="64"/>
        <v>2.0244293297862603E-2</v>
      </c>
      <c r="BB78" s="1">
        <f t="shared" si="65"/>
        <v>2.6692445316558368E-2</v>
      </c>
    </row>
    <row r="79" spans="1:54" ht="13.8" x14ac:dyDescent="0.3">
      <c r="A79" s="2">
        <v>380.584</v>
      </c>
      <c r="B79" s="2">
        <v>350.97519999999997</v>
      </c>
      <c r="C79" s="3">
        <v>840.24210000000005</v>
      </c>
      <c r="D79" s="2">
        <f t="shared" si="44"/>
        <v>491.54495193370207</v>
      </c>
      <c r="E79" s="1">
        <v>1121.4169999999999</v>
      </c>
      <c r="F79" s="1">
        <v>743.29300000000001</v>
      </c>
      <c r="G79" s="1">
        <v>461.74799999999999</v>
      </c>
      <c r="H79" s="1">
        <v>428.82100000000003</v>
      </c>
      <c r="I79" s="1">
        <v>846.26300000000003</v>
      </c>
      <c r="J79" s="1">
        <v>832.16399999999999</v>
      </c>
      <c r="K79" s="1">
        <v>930.41099999999994</v>
      </c>
      <c r="L79" s="1">
        <v>485.78500000000003</v>
      </c>
      <c r="M79" s="1">
        <v>642.42499999999995</v>
      </c>
      <c r="N79" s="2">
        <v>527.70399999999995</v>
      </c>
      <c r="O79" s="1">
        <f t="shared" si="45"/>
        <v>772.71985193370188</v>
      </c>
      <c r="P79" s="1">
        <f t="shared" si="25"/>
        <v>394.59585193370202</v>
      </c>
      <c r="Q79" s="1">
        <f t="shared" si="26"/>
        <v>113.05085193370201</v>
      </c>
      <c r="R79" s="1">
        <f t="shared" si="27"/>
        <v>80.123851933702042</v>
      </c>
      <c r="S79" s="1">
        <f t="shared" si="28"/>
        <v>497.56585193370205</v>
      </c>
      <c r="T79" s="1">
        <f t="shared" si="29"/>
        <v>483.466851933702</v>
      </c>
      <c r="U79" s="1">
        <f t="shared" si="30"/>
        <v>581.71385193370202</v>
      </c>
      <c r="V79" s="1">
        <f t="shared" si="31"/>
        <v>137.08785193370204</v>
      </c>
      <c r="W79" s="1">
        <f t="shared" si="32"/>
        <v>293.72785193370197</v>
      </c>
      <c r="X79" s="2">
        <f t="shared" si="33"/>
        <v>179.00685193370197</v>
      </c>
      <c r="Y79" s="1">
        <f t="shared" si="43"/>
        <v>1.5310418933292322</v>
      </c>
      <c r="Z79" s="1">
        <f t="shared" si="34"/>
        <v>0.78183934155773582</v>
      </c>
      <c r="AA79" s="1">
        <f t="shared" si="35"/>
        <v>0.22399526808314521</v>
      </c>
      <c r="AB79" s="1">
        <f t="shared" si="36"/>
        <v>0.15875478500833365</v>
      </c>
      <c r="AC79" s="1">
        <f t="shared" si="37"/>
        <v>0.98586073865474899</v>
      </c>
      <c r="AD79" s="1">
        <f t="shared" si="38"/>
        <v>0.9579254402409314</v>
      </c>
      <c r="AE79" s="1">
        <f t="shared" si="39"/>
        <v>1.1525888392949304</v>
      </c>
      <c r="AF79" s="1">
        <f t="shared" si="40"/>
        <v>0.2716213953242923</v>
      </c>
      <c r="AG79" s="1">
        <f t="shared" si="41"/>
        <v>0.58198277865221437</v>
      </c>
      <c r="AH79" s="2">
        <f t="shared" si="42"/>
        <v>0.35467833370352586</v>
      </c>
      <c r="AI79" s="1">
        <f t="shared" si="46"/>
        <v>1.0610222214762155E-2</v>
      </c>
      <c r="AJ79" s="1">
        <f t="shared" si="47"/>
        <v>3.3703058799846808E-2</v>
      </c>
      <c r="AK79" s="1">
        <f t="shared" si="48"/>
        <v>1.8826952658209217E-2</v>
      </c>
      <c r="AL79" s="1">
        <f t="shared" si="49"/>
        <v>3.0685436310007641E-2</v>
      </c>
      <c r="AM79" s="1">
        <f t="shared" si="50"/>
        <v>3.7531060540076044E-2</v>
      </c>
      <c r="AN79" s="1">
        <f t="shared" si="51"/>
        <v>5.067743297611238E-2</v>
      </c>
      <c r="AO79" s="1">
        <f t="shared" si="52"/>
        <v>3.1967380992160344E-2</v>
      </c>
      <c r="AP79" s="1">
        <f t="shared" si="53"/>
        <v>1.1109526789579327E-2</v>
      </c>
      <c r="AQ79" s="1">
        <f t="shared" si="54"/>
        <v>1.8609002248569317E-2</v>
      </c>
      <c r="AR79" s="2">
        <f t="shared" si="55"/>
        <v>2.9554075547237879E-2</v>
      </c>
      <c r="AS79" s="1">
        <f t="shared" si="56"/>
        <v>3.6370749359676559E-3</v>
      </c>
      <c r="AT79" s="1">
        <f t="shared" si="57"/>
        <v>3.6174941250279452E-2</v>
      </c>
      <c r="AU79" s="1">
        <f t="shared" si="58"/>
        <v>1.9779474059996045E-2</v>
      </c>
      <c r="AV79" s="1">
        <f t="shared" si="59"/>
        <v>7.3453803832290859E-2</v>
      </c>
      <c r="AW79" s="1">
        <f t="shared" si="60"/>
        <v>2.0280188219675348E-2</v>
      </c>
      <c r="AX79" s="1">
        <f t="shared" si="61"/>
        <v>2.5015453108617663E-2</v>
      </c>
      <c r="AY79" s="1">
        <f t="shared" si="62"/>
        <v>3.1966428711531061E-2</v>
      </c>
      <c r="AZ79" s="1">
        <f t="shared" si="63"/>
        <v>1.1342717154266919E-2</v>
      </c>
      <c r="BA79" s="1">
        <f t="shared" si="64"/>
        <v>2.2838967285708792E-2</v>
      </c>
      <c r="BB79" s="1">
        <f t="shared" si="65"/>
        <v>2.8695100132741073E-2</v>
      </c>
    </row>
    <row r="80" spans="1:54" ht="13.8" x14ac:dyDescent="0.3">
      <c r="A80" s="2">
        <v>385.59100000000001</v>
      </c>
      <c r="B80" s="2">
        <v>350.56950000000001</v>
      </c>
      <c r="C80" s="3">
        <v>840.80949999999996</v>
      </c>
      <c r="D80" s="2">
        <f t="shared" si="44"/>
        <v>492.11235193370197</v>
      </c>
      <c r="E80" s="1">
        <v>1121.867</v>
      </c>
      <c r="F80" s="1">
        <v>743.60799999999995</v>
      </c>
      <c r="G80" s="1">
        <v>462.36500000000001</v>
      </c>
      <c r="H80" s="1">
        <v>426.55099999999999</v>
      </c>
      <c r="I80" s="1">
        <v>846.36699999999996</v>
      </c>
      <c r="J80" s="1">
        <v>830.69200000000001</v>
      </c>
      <c r="K80" s="1">
        <v>931.81500000000005</v>
      </c>
      <c r="L80" s="1">
        <v>485.02100000000002</v>
      </c>
      <c r="M80" s="1">
        <v>642.76199999999994</v>
      </c>
      <c r="N80" s="2">
        <v>527.56799999999998</v>
      </c>
      <c r="O80" s="1">
        <f t="shared" si="45"/>
        <v>773.16985193370192</v>
      </c>
      <c r="P80" s="1">
        <f t="shared" si="25"/>
        <v>394.91085193370196</v>
      </c>
      <c r="Q80" s="1">
        <f t="shared" si="26"/>
        <v>113.66785193370202</v>
      </c>
      <c r="R80" s="1">
        <f t="shared" si="27"/>
        <v>77.853851933702003</v>
      </c>
      <c r="S80" s="1">
        <f t="shared" si="28"/>
        <v>497.66985193370198</v>
      </c>
      <c r="T80" s="1">
        <f t="shared" si="29"/>
        <v>481.99485193370202</v>
      </c>
      <c r="U80" s="1">
        <f t="shared" si="30"/>
        <v>583.11785193370201</v>
      </c>
      <c r="V80" s="1">
        <f t="shared" si="31"/>
        <v>136.32385193370203</v>
      </c>
      <c r="W80" s="1">
        <f t="shared" si="32"/>
        <v>294.06485193370196</v>
      </c>
      <c r="X80" s="2">
        <f t="shared" si="33"/>
        <v>178.870851933702</v>
      </c>
      <c r="Y80" s="1">
        <f t="shared" si="43"/>
        <v>1.5319335086413977</v>
      </c>
      <c r="Z80" s="1">
        <f t="shared" si="34"/>
        <v>0.78246347227625135</v>
      </c>
      <c r="AA80" s="1">
        <f t="shared" si="35"/>
        <v>0.22521777174449181</v>
      </c>
      <c r="AB80" s="1">
        <f t="shared" si="36"/>
        <v>0.15425708110029995</v>
      </c>
      <c r="AC80" s="1">
        <f t="shared" si="37"/>
        <v>0.98606680086022713</v>
      </c>
      <c r="AD80" s="1">
        <f t="shared" si="38"/>
        <v>0.95500886748647096</v>
      </c>
      <c r="AE80" s="1">
        <f t="shared" si="39"/>
        <v>1.1553706790688858</v>
      </c>
      <c r="AF80" s="1">
        <f t="shared" si="40"/>
        <v>0.27010763066097171</v>
      </c>
      <c r="AG80" s="1">
        <f t="shared" si="41"/>
        <v>0.58265049945265812</v>
      </c>
      <c r="AH80" s="2">
        <f t="shared" si="42"/>
        <v>0.35440886774251601</v>
      </c>
      <c r="AI80" s="1">
        <f t="shared" si="46"/>
        <v>1.1501837526927572E-2</v>
      </c>
      <c r="AJ80" s="1">
        <f t="shared" si="47"/>
        <v>3.4327189518362333E-2</v>
      </c>
      <c r="AK80" s="1">
        <f t="shared" si="48"/>
        <v>2.004945631955582E-2</v>
      </c>
      <c r="AL80" s="1">
        <f t="shared" si="49"/>
        <v>2.6187732401973945E-2</v>
      </c>
      <c r="AM80" s="1">
        <f t="shared" si="50"/>
        <v>3.7737122745554186E-2</v>
      </c>
      <c r="AN80" s="1">
        <f t="shared" si="51"/>
        <v>4.7760860221651935E-2</v>
      </c>
      <c r="AO80" s="1">
        <f t="shared" si="52"/>
        <v>3.4749220766115752E-2</v>
      </c>
      <c r="AP80" s="1">
        <f t="shared" si="53"/>
        <v>9.5957621262587334E-3</v>
      </c>
      <c r="AQ80" s="1">
        <f t="shared" si="54"/>
        <v>1.9276723049013067E-2</v>
      </c>
      <c r="AR80" s="2">
        <f t="shared" si="55"/>
        <v>2.9284609586228028E-2</v>
      </c>
      <c r="AS80" s="1">
        <f t="shared" si="56"/>
        <v>3.9427114852088165E-3</v>
      </c>
      <c r="AT80" s="1">
        <f t="shared" si="57"/>
        <v>3.6844847569728903E-2</v>
      </c>
      <c r="AU80" s="1">
        <f t="shared" si="58"/>
        <v>2.1063828458545604E-2</v>
      </c>
      <c r="AV80" s="1">
        <f t="shared" si="59"/>
        <v>6.2687345854677293E-2</v>
      </c>
      <c r="AW80" s="1">
        <f t="shared" si="60"/>
        <v>2.0391535467845855E-2</v>
      </c>
      <c r="AX80" s="1">
        <f t="shared" si="61"/>
        <v>2.3575771090559101E-2</v>
      </c>
      <c r="AY80" s="1">
        <f t="shared" si="62"/>
        <v>3.4748185616885779E-2</v>
      </c>
      <c r="AZ80" s="1">
        <f t="shared" si="63"/>
        <v>9.7971783802594473E-3</v>
      </c>
      <c r="BA80" s="1">
        <f t="shared" si="64"/>
        <v>2.3658466005394022E-2</v>
      </c>
      <c r="BB80" s="1">
        <f t="shared" si="65"/>
        <v>2.8433466074142828E-2</v>
      </c>
    </row>
    <row r="81" spans="1:54" ht="13.8" x14ac:dyDescent="0.3">
      <c r="A81" s="2">
        <v>390.59899999999999</v>
      </c>
      <c r="B81" s="2">
        <v>351.46030000000002</v>
      </c>
      <c r="C81" s="3">
        <v>841.01790000000005</v>
      </c>
      <c r="D81" s="2">
        <f t="shared" si="44"/>
        <v>492.32075193370207</v>
      </c>
      <c r="E81" s="1">
        <v>1122.3789999999999</v>
      </c>
      <c r="F81" s="1">
        <v>744.25099999999998</v>
      </c>
      <c r="G81" s="1">
        <v>462.54</v>
      </c>
      <c r="H81" s="1">
        <v>427.43200000000002</v>
      </c>
      <c r="I81" s="1">
        <v>847.54100000000005</v>
      </c>
      <c r="J81" s="1">
        <v>833.48599999999999</v>
      </c>
      <c r="K81" s="1">
        <v>928.77499999999998</v>
      </c>
      <c r="L81" s="1">
        <v>485.61700000000002</v>
      </c>
      <c r="M81" s="1">
        <v>641.67999999999995</v>
      </c>
      <c r="N81" s="2">
        <v>527.51300000000003</v>
      </c>
      <c r="O81" s="1">
        <f t="shared" si="45"/>
        <v>773.68185193370186</v>
      </c>
      <c r="P81" s="1">
        <f t="shared" si="25"/>
        <v>395.55385193370199</v>
      </c>
      <c r="Q81" s="1">
        <f t="shared" si="26"/>
        <v>113.84285193370204</v>
      </c>
      <c r="R81" s="1">
        <f t="shared" si="27"/>
        <v>78.734851933702032</v>
      </c>
      <c r="S81" s="1">
        <f t="shared" si="28"/>
        <v>498.84385193370207</v>
      </c>
      <c r="T81" s="1">
        <f t="shared" si="29"/>
        <v>484.78885193370201</v>
      </c>
      <c r="U81" s="1">
        <f t="shared" si="30"/>
        <v>580.07785193370205</v>
      </c>
      <c r="V81" s="1">
        <f t="shared" si="31"/>
        <v>136.91985193370203</v>
      </c>
      <c r="W81" s="1">
        <f t="shared" si="32"/>
        <v>292.98285193370197</v>
      </c>
      <c r="X81" s="2">
        <f t="shared" si="33"/>
        <v>178.81585193370205</v>
      </c>
      <c r="Y81" s="1">
        <f t="shared" si="43"/>
        <v>1.5329479687299055</v>
      </c>
      <c r="Z81" s="1">
        <f t="shared" si="34"/>
        <v>0.78373749148896754</v>
      </c>
      <c r="AA81" s="1">
        <f t="shared" si="35"/>
        <v>0.22556451103255612</v>
      </c>
      <c r="AB81" s="1">
        <f t="shared" si="36"/>
        <v>0.15600266574478355</v>
      </c>
      <c r="AC81" s="1">
        <f t="shared" si="37"/>
        <v>0.98839292614129837</v>
      </c>
      <c r="AD81" s="1">
        <f t="shared" si="38"/>
        <v>0.96054480789133689</v>
      </c>
      <c r="AE81" s="1">
        <f t="shared" si="39"/>
        <v>1.1493473222933697</v>
      </c>
      <c r="AF81" s="1">
        <f t="shared" si="40"/>
        <v>0.27128852560775057</v>
      </c>
      <c r="AG81" s="1">
        <f t="shared" si="41"/>
        <v>0.58050665996874073</v>
      </c>
      <c r="AH81" s="2">
        <f t="shared" si="42"/>
        <v>0.35429989253769589</v>
      </c>
      <c r="AI81" s="1">
        <f t="shared" si="46"/>
        <v>1.2516297615435379E-2</v>
      </c>
      <c r="AJ81" s="1">
        <f t="shared" si="47"/>
        <v>3.5601208731078526E-2</v>
      </c>
      <c r="AK81" s="1">
        <f t="shared" si="48"/>
        <v>2.0396195607620127E-2</v>
      </c>
      <c r="AL81" s="1">
        <f t="shared" si="49"/>
        <v>2.7933317046457545E-2</v>
      </c>
      <c r="AM81" s="1">
        <f t="shared" si="50"/>
        <v>4.006324802662542E-2</v>
      </c>
      <c r="AN81" s="1">
        <f t="shared" si="51"/>
        <v>5.3296800626517871E-2</v>
      </c>
      <c r="AO81" s="1">
        <f t="shared" si="52"/>
        <v>2.872586399059962E-2</v>
      </c>
      <c r="AP81" s="1">
        <f t="shared" si="53"/>
        <v>1.0776657073037599E-2</v>
      </c>
      <c r="AQ81" s="1">
        <f t="shared" si="54"/>
        <v>1.713288356509568E-2</v>
      </c>
      <c r="AR81" s="2">
        <f t="shared" si="55"/>
        <v>2.9175634381407911E-2</v>
      </c>
      <c r="AS81" s="1">
        <f t="shared" si="56"/>
        <v>4.2904579590119559E-3</v>
      </c>
      <c r="AT81" s="1">
        <f t="shared" si="57"/>
        <v>3.8212307136097551E-2</v>
      </c>
      <c r="AU81" s="1">
        <f t="shared" si="58"/>
        <v>2.1428110500273635E-2</v>
      </c>
      <c r="AV81" s="1">
        <f t="shared" si="59"/>
        <v>6.6865869853918597E-2</v>
      </c>
      <c r="AW81" s="1">
        <f t="shared" si="60"/>
        <v>2.1648474596232505E-2</v>
      </c>
      <c r="AX81" s="1">
        <f t="shared" si="61"/>
        <v>2.6308428399292601E-2</v>
      </c>
      <c r="AY81" s="1">
        <f t="shared" si="62"/>
        <v>2.8725008271958036E-2</v>
      </c>
      <c r="AZ81" s="1">
        <f t="shared" si="63"/>
        <v>1.1002860460506086E-2</v>
      </c>
      <c r="BA81" s="1">
        <f t="shared" si="64"/>
        <v>2.1027315813407541E-2</v>
      </c>
      <c r="BB81" s="1">
        <f t="shared" si="65"/>
        <v>2.8327658182797991E-2</v>
      </c>
    </row>
    <row r="82" spans="1:54" ht="13.8" x14ac:dyDescent="0.3">
      <c r="A82" s="2">
        <v>395.60700000000003</v>
      </c>
      <c r="B82" s="2">
        <v>350.5496</v>
      </c>
      <c r="C82" s="3">
        <v>840.9683</v>
      </c>
      <c r="D82" s="2">
        <f t="shared" si="44"/>
        <v>492.27115193370201</v>
      </c>
      <c r="E82" s="1">
        <v>1121.146</v>
      </c>
      <c r="F82" s="1">
        <v>744.44500000000005</v>
      </c>
      <c r="G82" s="1">
        <v>463.31400000000002</v>
      </c>
      <c r="H82" s="1">
        <v>427.70600000000002</v>
      </c>
      <c r="I82" s="1">
        <v>847.26199999999994</v>
      </c>
      <c r="J82" s="1">
        <v>833.82799999999997</v>
      </c>
      <c r="K82" s="1">
        <v>930.90800000000002</v>
      </c>
      <c r="L82" s="1">
        <v>485.87299999999999</v>
      </c>
      <c r="M82" s="1">
        <v>643.41300000000001</v>
      </c>
      <c r="N82" s="2">
        <v>529.37599999999998</v>
      </c>
      <c r="O82" s="1">
        <f t="shared" si="45"/>
        <v>772.44885193370192</v>
      </c>
      <c r="P82" s="1">
        <f t="shared" si="25"/>
        <v>395.74785193370207</v>
      </c>
      <c r="Q82" s="1">
        <f t="shared" si="26"/>
        <v>114.61685193370204</v>
      </c>
      <c r="R82" s="1">
        <f t="shared" si="27"/>
        <v>79.008851933702033</v>
      </c>
      <c r="S82" s="1">
        <f t="shared" si="28"/>
        <v>498.56485193370196</v>
      </c>
      <c r="T82" s="1">
        <f t="shared" si="29"/>
        <v>485.13085193370199</v>
      </c>
      <c r="U82" s="1">
        <f t="shared" si="30"/>
        <v>582.21085193370209</v>
      </c>
      <c r="V82" s="1">
        <f t="shared" si="31"/>
        <v>137.17585193370201</v>
      </c>
      <c r="W82" s="1">
        <f t="shared" si="32"/>
        <v>294.71585193370203</v>
      </c>
      <c r="X82" s="2">
        <f t="shared" si="33"/>
        <v>180.67885193370199</v>
      </c>
      <c r="Y82" s="1">
        <f t="shared" si="43"/>
        <v>1.5305049427745729</v>
      </c>
      <c r="Z82" s="1">
        <f t="shared" si="34"/>
        <v>0.78412187675687894</v>
      </c>
      <c r="AA82" s="1">
        <f t="shared" si="35"/>
        <v>0.22709808936948034</v>
      </c>
      <c r="AB82" s="1">
        <f t="shared" si="36"/>
        <v>0.15654556040152418</v>
      </c>
      <c r="AC82" s="1">
        <f t="shared" si="37"/>
        <v>0.98784012464775572</v>
      </c>
      <c r="AD82" s="1">
        <f t="shared" si="38"/>
        <v>0.96122243552858244</v>
      </c>
      <c r="AE82" s="1">
        <f t="shared" si="39"/>
        <v>1.153573578873033</v>
      </c>
      <c r="AF82" s="1">
        <f t="shared" si="40"/>
        <v>0.27179575565200453</v>
      </c>
      <c r="AG82" s="1">
        <f t="shared" si="41"/>
        <v>0.58394036960425733</v>
      </c>
      <c r="AH82" s="2">
        <f t="shared" si="42"/>
        <v>0.35799117993005991</v>
      </c>
      <c r="AI82" s="1">
        <f t="shared" si="46"/>
        <v>1.0073271660102856E-2</v>
      </c>
      <c r="AJ82" s="1">
        <f t="shared" si="47"/>
        <v>3.5985593998989929E-2</v>
      </c>
      <c r="AK82" s="1">
        <f t="shared" si="48"/>
        <v>2.1929773944544345E-2</v>
      </c>
      <c r="AL82" s="1">
        <f t="shared" si="49"/>
        <v>2.8476211703198168E-2</v>
      </c>
      <c r="AM82" s="1">
        <f t="shared" si="50"/>
        <v>3.9510446533082777E-2</v>
      </c>
      <c r="AN82" s="1">
        <f t="shared" si="51"/>
        <v>5.3974428263763419E-2</v>
      </c>
      <c r="AO82" s="1">
        <f t="shared" si="52"/>
        <v>3.2952120570262977E-2</v>
      </c>
      <c r="AP82" s="1">
        <f t="shared" si="53"/>
        <v>1.1283887117291558E-2</v>
      </c>
      <c r="AQ82" s="1">
        <f t="shared" si="54"/>
        <v>2.0566593200612271E-2</v>
      </c>
      <c r="AR82" s="2">
        <f t="shared" si="55"/>
        <v>3.2866921773771929E-2</v>
      </c>
      <c r="AS82" s="1">
        <f t="shared" si="56"/>
        <v>3.4530138140914214E-3</v>
      </c>
      <c r="AT82" s="1">
        <f t="shared" si="57"/>
        <v>3.8624884361409546E-2</v>
      </c>
      <c r="AU82" s="1">
        <f t="shared" si="58"/>
        <v>2.3039277930544833E-2</v>
      </c>
      <c r="AV82" s="1">
        <f t="shared" si="59"/>
        <v>6.8165433504079859E-2</v>
      </c>
      <c r="AW82" s="1">
        <f t="shared" si="60"/>
        <v>2.134976419008261E-2</v>
      </c>
      <c r="AX82" s="1">
        <f t="shared" si="61"/>
        <v>2.6642919737727394E-2</v>
      </c>
      <c r="AY82" s="1">
        <f t="shared" si="62"/>
        <v>3.2951138955093426E-2</v>
      </c>
      <c r="AZ82" s="1">
        <f t="shared" si="63"/>
        <v>1.1520737327189154E-2</v>
      </c>
      <c r="BA82" s="1">
        <f t="shared" si="64"/>
        <v>2.5241533265082879E-2</v>
      </c>
      <c r="BB82" s="1">
        <f t="shared" si="65"/>
        <v>3.1911660029626511E-2</v>
      </c>
    </row>
    <row r="83" spans="1:54" ht="13.8" x14ac:dyDescent="0.3">
      <c r="A83" s="2">
        <v>400.61399999999998</v>
      </c>
      <c r="B83" s="2">
        <v>351.47269999999997</v>
      </c>
      <c r="C83" s="3">
        <v>842.40279999999996</v>
      </c>
      <c r="D83" s="2">
        <f t="shared" si="44"/>
        <v>493.70565193370197</v>
      </c>
      <c r="E83" s="1">
        <v>1120.5840000000001</v>
      </c>
      <c r="F83" s="1">
        <v>744.56100000000004</v>
      </c>
      <c r="G83" s="1">
        <v>463.83600000000001</v>
      </c>
      <c r="H83" s="1">
        <v>428.35700000000003</v>
      </c>
      <c r="I83" s="1">
        <v>848.06299999999999</v>
      </c>
      <c r="J83" s="1">
        <v>834.58799999999997</v>
      </c>
      <c r="K83" s="1">
        <v>930.87699999999995</v>
      </c>
      <c r="L83" s="1">
        <v>486.83300000000003</v>
      </c>
      <c r="M83" s="1">
        <v>644.149</v>
      </c>
      <c r="N83" s="2">
        <v>530.59</v>
      </c>
      <c r="O83" s="1">
        <f t="shared" si="45"/>
        <v>771.88685193370202</v>
      </c>
      <c r="P83" s="1">
        <f t="shared" ref="P83:P146" si="66">F83-348.697148066298</f>
        <v>395.86385193370205</v>
      </c>
      <c r="Q83" s="1">
        <f t="shared" ref="Q83:Q146" si="67">G83-348.697148066298</f>
        <v>115.13885193370203</v>
      </c>
      <c r="R83" s="1">
        <f t="shared" ref="R83:R146" si="68">H83-348.697148066298</f>
        <v>79.659851933702043</v>
      </c>
      <c r="S83" s="1">
        <f t="shared" ref="S83:S146" si="69">I83-348.697148066298</f>
        <v>499.365851933702</v>
      </c>
      <c r="T83" s="1">
        <f t="shared" ref="T83:T146" si="70">J83-348.697148066298</f>
        <v>485.89085193370198</v>
      </c>
      <c r="U83" s="1">
        <f t="shared" ref="U83:U146" si="71">K83-348.697148066298</f>
        <v>582.17985193370191</v>
      </c>
      <c r="V83" s="1">
        <f t="shared" ref="V83:V146" si="72">L83-348.697148066298</f>
        <v>138.13585193370204</v>
      </c>
      <c r="W83" s="1">
        <f t="shared" ref="W83:W146" si="73">M83-348.697148066298</f>
        <v>295.45185193370202</v>
      </c>
      <c r="X83" s="2">
        <f t="shared" ref="X83:X146" si="74">N83-348.697148066298</f>
        <v>181.89285193370205</v>
      </c>
      <c r="Y83" s="1">
        <f t="shared" si="43"/>
        <v>1.5293914143180467</v>
      </c>
      <c r="Z83" s="1">
        <f t="shared" ref="Z83:Z146" si="75">P83/504.701964917127</f>
        <v>0.78435171537068149</v>
      </c>
      <c r="AA83" s="1">
        <f t="shared" ref="AA83:AA146" si="76">Q83/504.701964917127</f>
        <v>0.22813236313159202</v>
      </c>
      <c r="AB83" s="1">
        <f t="shared" ref="AB83:AB146" si="77">R83/504.701964917127</f>
        <v>0.15783543055312324</v>
      </c>
      <c r="AC83" s="1">
        <f t="shared" ref="AC83:AC146" si="78">S83/504.701964917127</f>
        <v>0.98942719990340999</v>
      </c>
      <c r="AD83" s="1">
        <f t="shared" ref="AD83:AD146" si="79">T83/504.701964917127</f>
        <v>0.96272827472246159</v>
      </c>
      <c r="AE83" s="1">
        <f t="shared" ref="AE83:AE146" si="80">U83/504.701964917127</f>
        <v>1.1535121564848612</v>
      </c>
      <c r="AF83" s="1">
        <f t="shared" ref="AF83:AF146" si="81">V83/504.701964917127</f>
        <v>0.27369786831795712</v>
      </c>
      <c r="AG83" s="1">
        <f t="shared" ref="AG83:AG146" si="82">W83/504.701964917127</f>
        <v>0.58539865598148755</v>
      </c>
      <c r="AH83" s="2">
        <f t="shared" ref="AH83:AH146" si="83">X83/504.701964917127</f>
        <v>0.36039655990554581</v>
      </c>
      <c r="AI83" s="1">
        <f t="shared" si="46"/>
        <v>8.95974320357662E-3</v>
      </c>
      <c r="AJ83" s="1">
        <f t="shared" si="47"/>
        <v>3.6215432612792475E-2</v>
      </c>
      <c r="AK83" s="1">
        <f t="shared" si="48"/>
        <v>2.2964047706656027E-2</v>
      </c>
      <c r="AL83" s="1">
        <f t="shared" si="49"/>
        <v>2.9766081854797233E-2</v>
      </c>
      <c r="AM83" s="1">
        <f t="shared" si="50"/>
        <v>4.1097521788737046E-2</v>
      </c>
      <c r="AN83" s="1">
        <f t="shared" si="51"/>
        <v>5.5480267457642563E-2</v>
      </c>
      <c r="AO83" s="1">
        <f t="shared" si="52"/>
        <v>3.2890698182091116E-2</v>
      </c>
      <c r="AP83" s="1">
        <f t="shared" si="53"/>
        <v>1.318599978324414E-2</v>
      </c>
      <c r="AQ83" s="1">
        <f t="shared" si="54"/>
        <v>2.2024879577842493E-2</v>
      </c>
      <c r="AR83" s="2">
        <f t="shared" si="55"/>
        <v>3.5272301749257828E-2</v>
      </c>
      <c r="AS83" s="1">
        <f t="shared" si="56"/>
        <v>3.0713077237059139E-3</v>
      </c>
      <c r="AT83" s="1">
        <f t="shared" si="57"/>
        <v>3.8871580021905223E-2</v>
      </c>
      <c r="AU83" s="1">
        <f t="shared" si="58"/>
        <v>2.4125879220727734E-2</v>
      </c>
      <c r="AV83" s="1">
        <f t="shared" si="59"/>
        <v>7.1253082906470297E-2</v>
      </c>
      <c r="AW83" s="1">
        <f t="shared" si="60"/>
        <v>2.2207352130319186E-2</v>
      </c>
      <c r="AX83" s="1">
        <f t="shared" si="61"/>
        <v>2.7386233823138123E-2</v>
      </c>
      <c r="AY83" s="1">
        <f t="shared" si="62"/>
        <v>3.2889718396641378E-2</v>
      </c>
      <c r="AZ83" s="1">
        <f t="shared" si="63"/>
        <v>1.3462775577250901E-2</v>
      </c>
      <c r="BA83" s="1">
        <f t="shared" si="64"/>
        <v>2.7031299014899823E-2</v>
      </c>
      <c r="BB83" s="1">
        <f t="shared" si="65"/>
        <v>3.4247128758585252E-2</v>
      </c>
    </row>
    <row r="84" spans="1:54" ht="13.8" x14ac:dyDescent="0.3">
      <c r="A84" s="2">
        <v>405.62200000000001</v>
      </c>
      <c r="B84" s="2">
        <v>351.5992</v>
      </c>
      <c r="C84" s="3">
        <v>843.14480000000003</v>
      </c>
      <c r="D84" s="2">
        <f t="shared" si="44"/>
        <v>494.44765193370205</v>
      </c>
      <c r="E84" s="1">
        <v>1120.4449999999999</v>
      </c>
      <c r="F84" s="1">
        <v>745.39499999999998</v>
      </c>
      <c r="G84" s="1">
        <v>464.51</v>
      </c>
      <c r="H84" s="1">
        <v>428.50099999999998</v>
      </c>
      <c r="I84" s="1">
        <v>846.91899999999998</v>
      </c>
      <c r="J84" s="1">
        <v>835.14499999999998</v>
      </c>
      <c r="K84" s="1">
        <v>932.08900000000006</v>
      </c>
      <c r="L84" s="1">
        <v>486.553</v>
      </c>
      <c r="M84" s="1">
        <v>644.43200000000002</v>
      </c>
      <c r="N84" s="2">
        <v>529.97500000000002</v>
      </c>
      <c r="O84" s="1">
        <f t="shared" si="45"/>
        <v>771.7478519337019</v>
      </c>
      <c r="P84" s="1">
        <f t="shared" si="66"/>
        <v>396.697851933702</v>
      </c>
      <c r="Q84" s="1">
        <f t="shared" si="67"/>
        <v>115.81285193370201</v>
      </c>
      <c r="R84" s="1">
        <f t="shared" si="68"/>
        <v>79.803851933701992</v>
      </c>
      <c r="S84" s="1">
        <f t="shared" si="69"/>
        <v>498.221851933702</v>
      </c>
      <c r="T84" s="1">
        <f t="shared" si="70"/>
        <v>486.447851933702</v>
      </c>
      <c r="U84" s="1">
        <f t="shared" si="71"/>
        <v>583.39185193370213</v>
      </c>
      <c r="V84" s="1">
        <f t="shared" si="72"/>
        <v>137.85585193370201</v>
      </c>
      <c r="W84" s="1">
        <f t="shared" si="73"/>
        <v>295.73485193370203</v>
      </c>
      <c r="X84" s="2">
        <f t="shared" si="74"/>
        <v>181.27785193370204</v>
      </c>
      <c r="Y84" s="1">
        <f t="shared" si="43"/>
        <v>1.5291160042549554</v>
      </c>
      <c r="Z84" s="1">
        <f t="shared" si="75"/>
        <v>0.78600417574922765</v>
      </c>
      <c r="AA84" s="1">
        <f t="shared" si="76"/>
        <v>0.22946780473247949</v>
      </c>
      <c r="AB84" s="1">
        <f t="shared" si="77"/>
        <v>0.15812074745301602</v>
      </c>
      <c r="AC84" s="1">
        <f t="shared" si="78"/>
        <v>0.98716051564314988</v>
      </c>
      <c r="AD84" s="1">
        <f t="shared" si="79"/>
        <v>0.96383189634218613</v>
      </c>
      <c r="AE84" s="1">
        <f t="shared" si="80"/>
        <v>1.1559135737256268</v>
      </c>
      <c r="AF84" s="1">
        <f t="shared" si="81"/>
        <v>0.27314308545705424</v>
      </c>
      <c r="AG84" s="1">
        <f t="shared" si="82"/>
        <v>0.58595938294447147</v>
      </c>
      <c r="AH84" s="2">
        <f t="shared" si="83"/>
        <v>0.35917801897891999</v>
      </c>
      <c r="AI84" s="1">
        <f t="shared" si="46"/>
        <v>8.6843331404853341E-3</v>
      </c>
      <c r="AJ84" s="1">
        <f t="shared" si="47"/>
        <v>3.7867892991338636E-2</v>
      </c>
      <c r="AK84" s="1">
        <f t="shared" si="48"/>
        <v>2.4299489307543498E-2</v>
      </c>
      <c r="AL84" s="1">
        <f t="shared" si="49"/>
        <v>3.0051398754690012E-2</v>
      </c>
      <c r="AM84" s="1">
        <f t="shared" si="50"/>
        <v>3.8830837528476936E-2</v>
      </c>
      <c r="AN84" s="1">
        <f t="shared" si="51"/>
        <v>5.6583889077367111E-2</v>
      </c>
      <c r="AO84" s="1">
        <f t="shared" si="52"/>
        <v>3.5292115422856707E-2</v>
      </c>
      <c r="AP84" s="1">
        <f t="shared" si="53"/>
        <v>1.263121692234126E-2</v>
      </c>
      <c r="AQ84" s="1">
        <f t="shared" si="54"/>
        <v>2.2585606540826419E-2</v>
      </c>
      <c r="AR84" s="2">
        <f t="shared" si="55"/>
        <v>3.4053760822632007E-2</v>
      </c>
      <c r="AS84" s="1">
        <f t="shared" si="56"/>
        <v>2.9768999896069119E-3</v>
      </c>
      <c r="AT84" s="1">
        <f t="shared" si="57"/>
        <v>4.0645236753400281E-2</v>
      </c>
      <c r="AU84" s="1">
        <f t="shared" si="58"/>
        <v>2.5528885484297201E-2</v>
      </c>
      <c r="AV84" s="1">
        <f t="shared" si="59"/>
        <v>7.1936065262759183E-2</v>
      </c>
      <c r="AW84" s="1">
        <f t="shared" si="60"/>
        <v>2.0982532400443319E-2</v>
      </c>
      <c r="AX84" s="1">
        <f t="shared" si="61"/>
        <v>2.793100480415623E-2</v>
      </c>
      <c r="AY84" s="1">
        <f t="shared" si="62"/>
        <v>3.5291064101264494E-2</v>
      </c>
      <c r="AZ84" s="1">
        <f t="shared" si="63"/>
        <v>1.289634775431618E-2</v>
      </c>
      <c r="BA84" s="1">
        <f t="shared" si="64"/>
        <v>2.7719483399680007E-2</v>
      </c>
      <c r="BB84" s="1">
        <f t="shared" si="65"/>
        <v>3.3064004155364868E-2</v>
      </c>
    </row>
    <row r="85" spans="1:54" ht="13.8" x14ac:dyDescent="0.3">
      <c r="A85" s="2">
        <v>410.63</v>
      </c>
      <c r="B85" s="2">
        <v>351.14519999999999</v>
      </c>
      <c r="C85" s="3">
        <v>843.24509999999998</v>
      </c>
      <c r="D85" s="2">
        <f t="shared" si="44"/>
        <v>494.547951933702</v>
      </c>
      <c r="E85" s="1">
        <v>1119.32</v>
      </c>
      <c r="F85" s="1">
        <v>746.553</v>
      </c>
      <c r="G85" s="1">
        <v>463.065</v>
      </c>
      <c r="H85" s="1">
        <v>428.07100000000003</v>
      </c>
      <c r="I85" s="1">
        <v>847.97900000000004</v>
      </c>
      <c r="J85" s="1">
        <v>835.32</v>
      </c>
      <c r="K85" s="1">
        <v>931.83699999999999</v>
      </c>
      <c r="L85" s="1">
        <v>486.065</v>
      </c>
      <c r="M85" s="1">
        <v>644.67600000000004</v>
      </c>
      <c r="N85" s="2">
        <v>529.29999999999995</v>
      </c>
      <c r="O85" s="1">
        <f t="shared" si="45"/>
        <v>770.6228519337019</v>
      </c>
      <c r="P85" s="1">
        <f t="shared" si="66"/>
        <v>397.85585193370201</v>
      </c>
      <c r="Q85" s="1">
        <f t="shared" si="67"/>
        <v>114.36785193370201</v>
      </c>
      <c r="R85" s="1">
        <f t="shared" si="68"/>
        <v>79.373851933702042</v>
      </c>
      <c r="S85" s="1">
        <f t="shared" si="69"/>
        <v>499.28185193370206</v>
      </c>
      <c r="T85" s="1">
        <f t="shared" si="70"/>
        <v>486.62285193370207</v>
      </c>
      <c r="U85" s="1">
        <f t="shared" si="71"/>
        <v>583.13985193370195</v>
      </c>
      <c r="V85" s="1">
        <f t="shared" si="72"/>
        <v>137.36785193370201</v>
      </c>
      <c r="W85" s="1">
        <f t="shared" si="73"/>
        <v>295.97885193370206</v>
      </c>
      <c r="X85" s="2">
        <f t="shared" si="74"/>
        <v>180.60285193370197</v>
      </c>
      <c r="Y85" s="1">
        <f t="shared" si="43"/>
        <v>1.5268869659745423</v>
      </c>
      <c r="Z85" s="1">
        <f t="shared" si="75"/>
        <v>0.78829859915253286</v>
      </c>
      <c r="AA85" s="1">
        <f t="shared" si="76"/>
        <v>0.22660472889674885</v>
      </c>
      <c r="AB85" s="1">
        <f t="shared" si="77"/>
        <v>0.15726875948805821</v>
      </c>
      <c r="AC85" s="1">
        <f t="shared" si="78"/>
        <v>0.98926076504513927</v>
      </c>
      <c r="AD85" s="1">
        <f t="shared" si="79"/>
        <v>0.96417863563025052</v>
      </c>
      <c r="AE85" s="1">
        <f t="shared" si="80"/>
        <v>1.1554142691508138</v>
      </c>
      <c r="AF85" s="1">
        <f t="shared" si="81"/>
        <v>0.27217617818519507</v>
      </c>
      <c r="AG85" s="1">
        <f t="shared" si="82"/>
        <v>0.58644283658040119</v>
      </c>
      <c r="AH85" s="2">
        <f t="shared" si="83"/>
        <v>0.35784059601067197</v>
      </c>
      <c r="AI85" s="1">
        <f t="shared" si="46"/>
        <v>6.455294860072236E-3</v>
      </c>
      <c r="AJ85" s="1">
        <f t="shared" si="47"/>
        <v>4.0162316394643849E-2</v>
      </c>
      <c r="AK85" s="1">
        <f t="shared" si="48"/>
        <v>2.1436413471812854E-2</v>
      </c>
      <c r="AL85" s="1">
        <f t="shared" si="49"/>
        <v>2.9199410789732205E-2</v>
      </c>
      <c r="AM85" s="1">
        <f t="shared" si="50"/>
        <v>4.0931086930466321E-2</v>
      </c>
      <c r="AN85" s="1">
        <f t="shared" si="51"/>
        <v>5.6930628365431502E-2</v>
      </c>
      <c r="AO85" s="1">
        <f t="shared" si="52"/>
        <v>3.4792810848043754E-2</v>
      </c>
      <c r="AP85" s="1">
        <f t="shared" si="53"/>
        <v>1.1664309650482096E-2</v>
      </c>
      <c r="AQ85" s="1">
        <f t="shared" si="54"/>
        <v>2.306906017675614E-2</v>
      </c>
      <c r="AR85" s="2">
        <f t="shared" si="55"/>
        <v>3.2716337854383992E-2</v>
      </c>
      <c r="AS85" s="1">
        <f t="shared" si="56"/>
        <v>2.2128086165041617E-3</v>
      </c>
      <c r="AT85" s="1">
        <f t="shared" si="57"/>
        <v>4.3107939984900721E-2</v>
      </c>
      <c r="AU85" s="1">
        <f t="shared" si="58"/>
        <v>2.2520956625457528E-2</v>
      </c>
      <c r="AV85" s="1">
        <f t="shared" si="59"/>
        <v>6.9896604059951614E-2</v>
      </c>
      <c r="AW85" s="1">
        <f t="shared" si="60"/>
        <v>2.2117417814489206E-2</v>
      </c>
      <c r="AX85" s="1">
        <f t="shared" si="61"/>
        <v>2.8102162652770598E-2</v>
      </c>
      <c r="AY85" s="1">
        <f t="shared" si="62"/>
        <v>3.4791774400302948E-2</v>
      </c>
      <c r="AZ85" s="1">
        <f t="shared" si="63"/>
        <v>1.1909144977201526E-2</v>
      </c>
      <c r="BA85" s="1">
        <f t="shared" si="64"/>
        <v>2.8312829653695575E-2</v>
      </c>
      <c r="BB85" s="1">
        <f t="shared" si="65"/>
        <v>3.1765452761586238E-2</v>
      </c>
    </row>
    <row r="86" spans="1:54" ht="13.8" x14ac:dyDescent="0.3">
      <c r="A86" s="2">
        <v>415.637</v>
      </c>
      <c r="B86" s="2">
        <v>350.45159999999998</v>
      </c>
      <c r="C86" s="3">
        <v>842.37099999999998</v>
      </c>
      <c r="D86" s="2">
        <f t="shared" si="44"/>
        <v>493.673851933702</v>
      </c>
      <c r="E86" s="1">
        <v>1121.6579999999999</v>
      </c>
      <c r="F86" s="1">
        <v>745.279</v>
      </c>
      <c r="G86" s="1">
        <v>464.47800000000001</v>
      </c>
      <c r="H86" s="1">
        <v>427.70600000000002</v>
      </c>
      <c r="I86" s="1">
        <v>847.76900000000001</v>
      </c>
      <c r="J86" s="1">
        <v>834.654</v>
      </c>
      <c r="K86" s="1">
        <v>932.55200000000002</v>
      </c>
      <c r="L86" s="1">
        <v>486.334</v>
      </c>
      <c r="M86" s="1">
        <v>643.43799999999999</v>
      </c>
      <c r="N86" s="2">
        <v>529.84900000000005</v>
      </c>
      <c r="O86" s="1">
        <f t="shared" si="45"/>
        <v>772.96085193370186</v>
      </c>
      <c r="P86" s="1">
        <f t="shared" si="66"/>
        <v>396.58185193370201</v>
      </c>
      <c r="Q86" s="1">
        <f t="shared" si="67"/>
        <v>115.78085193370202</v>
      </c>
      <c r="R86" s="1">
        <f t="shared" si="68"/>
        <v>79.008851933702033</v>
      </c>
      <c r="S86" s="1">
        <f t="shared" si="69"/>
        <v>499.07185193370202</v>
      </c>
      <c r="T86" s="1">
        <f t="shared" si="70"/>
        <v>485.95685193370201</v>
      </c>
      <c r="U86" s="1">
        <f t="shared" si="71"/>
        <v>583.85485193370209</v>
      </c>
      <c r="V86" s="1">
        <f t="shared" si="72"/>
        <v>137.63685193370202</v>
      </c>
      <c r="W86" s="1">
        <f t="shared" si="73"/>
        <v>294.740851933702</v>
      </c>
      <c r="X86" s="2">
        <f t="shared" si="74"/>
        <v>181.15185193370206</v>
      </c>
      <c r="Y86" s="1">
        <f t="shared" si="43"/>
        <v>1.5315194028630807</v>
      </c>
      <c r="Z86" s="1">
        <f t="shared" si="75"/>
        <v>0.7857743371354251</v>
      </c>
      <c r="AA86" s="1">
        <f t="shared" si="76"/>
        <v>0.22940440097694778</v>
      </c>
      <c r="AB86" s="1">
        <f t="shared" si="77"/>
        <v>0.15654556040152418</v>
      </c>
      <c r="AC86" s="1">
        <f t="shared" si="78"/>
        <v>0.98884467789946207</v>
      </c>
      <c r="AD86" s="1">
        <f t="shared" si="79"/>
        <v>0.96285904496824581</v>
      </c>
      <c r="AE86" s="1">
        <f t="shared" si="80"/>
        <v>1.1568309468134768</v>
      </c>
      <c r="AF86" s="1">
        <f t="shared" si="81"/>
        <v>0.27270916600513384</v>
      </c>
      <c r="AG86" s="1">
        <f t="shared" si="82"/>
        <v>0.58398990378826643</v>
      </c>
      <c r="AH86" s="2">
        <f t="shared" si="83"/>
        <v>0.35892836669151373</v>
      </c>
      <c r="AI86" s="1">
        <f t="shared" si="46"/>
        <v>1.1087731748610663E-2</v>
      </c>
      <c r="AJ86" s="1">
        <f t="shared" si="47"/>
        <v>3.763805437753609E-2</v>
      </c>
      <c r="AK86" s="1">
        <f t="shared" si="48"/>
        <v>2.4236085552011788E-2</v>
      </c>
      <c r="AL86" s="1">
        <f t="shared" si="49"/>
        <v>2.8476211703198168E-2</v>
      </c>
      <c r="AM86" s="1">
        <f t="shared" si="50"/>
        <v>4.0514999784789119E-2</v>
      </c>
      <c r="AN86" s="1">
        <f t="shared" si="51"/>
        <v>5.5611037703426791E-2</v>
      </c>
      <c r="AO86" s="1">
        <f t="shared" si="52"/>
        <v>3.6209488510706711E-2</v>
      </c>
      <c r="AP86" s="1">
        <f t="shared" si="53"/>
        <v>1.2197297470420865E-2</v>
      </c>
      <c r="AQ86" s="1">
        <f t="shared" si="54"/>
        <v>2.0616127384621374E-2</v>
      </c>
      <c r="AR86" s="2">
        <f t="shared" si="55"/>
        <v>3.3804108535225752E-2</v>
      </c>
      <c r="AS86" s="1">
        <f t="shared" si="56"/>
        <v>3.8007602878945604E-3</v>
      </c>
      <c r="AT86" s="1">
        <f t="shared" si="57"/>
        <v>4.0398541092904604E-2</v>
      </c>
      <c r="AU86" s="1">
        <f t="shared" si="58"/>
        <v>2.5462273910952696E-2</v>
      </c>
      <c r="AV86" s="1">
        <f t="shared" si="59"/>
        <v>6.8165433504079859E-2</v>
      </c>
      <c r="AW86" s="1">
        <f t="shared" si="60"/>
        <v>2.1892582024914044E-2</v>
      </c>
      <c r="AX86" s="1">
        <f t="shared" si="61"/>
        <v>2.7450784783186941E-2</v>
      </c>
      <c r="AY86" s="1">
        <f t="shared" si="62"/>
        <v>3.62084098613637E-2</v>
      </c>
      <c r="AZ86" s="1">
        <f t="shared" si="63"/>
        <v>1.2453320278520884E-2</v>
      </c>
      <c r="BA86" s="1">
        <f t="shared" si="64"/>
        <v>2.5302326938649939E-2</v>
      </c>
      <c r="BB86" s="1">
        <f t="shared" si="65"/>
        <v>3.2821607895192895E-2</v>
      </c>
    </row>
    <row r="87" spans="1:54" ht="13.8" x14ac:dyDescent="0.3">
      <c r="A87" s="2">
        <v>420.64499999999998</v>
      </c>
      <c r="B87" s="2">
        <v>350.6712</v>
      </c>
      <c r="C87" s="3">
        <v>845.16959999999995</v>
      </c>
      <c r="D87" s="2">
        <f t="shared" si="44"/>
        <v>496.47245193370196</v>
      </c>
      <c r="E87" s="1">
        <v>1121.2280000000001</v>
      </c>
      <c r="F87" s="1">
        <v>746.471</v>
      </c>
      <c r="G87" s="1">
        <v>465.96899999999999</v>
      </c>
      <c r="H87" s="1">
        <v>428.63</v>
      </c>
      <c r="I87" s="1">
        <v>850.07100000000003</v>
      </c>
      <c r="J87" s="1">
        <v>835.697</v>
      </c>
      <c r="K87" s="1">
        <v>930.56500000000005</v>
      </c>
      <c r="L87" s="1">
        <v>486.09300000000002</v>
      </c>
      <c r="M87" s="1">
        <v>644.30600000000004</v>
      </c>
      <c r="N87" s="2">
        <v>528.70299999999997</v>
      </c>
      <c r="O87" s="1">
        <f t="shared" si="45"/>
        <v>772.53085193370202</v>
      </c>
      <c r="P87" s="1">
        <f t="shared" si="66"/>
        <v>397.77385193370202</v>
      </c>
      <c r="Q87" s="1">
        <f t="shared" si="67"/>
        <v>117.27185193370201</v>
      </c>
      <c r="R87" s="1">
        <f t="shared" si="68"/>
        <v>79.932851933702011</v>
      </c>
      <c r="S87" s="1">
        <f t="shared" si="69"/>
        <v>501.37385193370204</v>
      </c>
      <c r="T87" s="1">
        <f t="shared" si="70"/>
        <v>486.99985193370202</v>
      </c>
      <c r="U87" s="1">
        <f t="shared" si="71"/>
        <v>581.86785193370201</v>
      </c>
      <c r="V87" s="1">
        <f t="shared" si="72"/>
        <v>137.39585193370203</v>
      </c>
      <c r="W87" s="1">
        <f t="shared" si="73"/>
        <v>295.60885193370206</v>
      </c>
      <c r="X87" s="2">
        <f t="shared" si="74"/>
        <v>180.00585193370199</v>
      </c>
      <c r="Y87" s="1">
        <f t="shared" si="43"/>
        <v>1.5306674148981232</v>
      </c>
      <c r="Z87" s="1">
        <f t="shared" si="75"/>
        <v>0.78813612702898284</v>
      </c>
      <c r="AA87" s="1">
        <f t="shared" si="76"/>
        <v>0.23235861971125527</v>
      </c>
      <c r="AB87" s="1">
        <f t="shared" si="77"/>
        <v>0.15837634384250343</v>
      </c>
      <c r="AC87" s="1">
        <f t="shared" si="78"/>
        <v>0.99340578556302739</v>
      </c>
      <c r="AD87" s="1">
        <f t="shared" si="79"/>
        <v>0.96492561112510888</v>
      </c>
      <c r="AE87" s="1">
        <f t="shared" si="80"/>
        <v>1.1528939698684268</v>
      </c>
      <c r="AF87" s="1">
        <f t="shared" si="81"/>
        <v>0.27223165647128539</v>
      </c>
      <c r="AG87" s="1">
        <f t="shared" si="82"/>
        <v>0.58570973065706533</v>
      </c>
      <c r="AH87" s="2">
        <f t="shared" si="83"/>
        <v>0.35665771969653276</v>
      </c>
      <c r="AI87" s="1">
        <f t="shared" si="46"/>
        <v>1.0235743783653106E-2</v>
      </c>
      <c r="AJ87" s="1">
        <f t="shared" si="47"/>
        <v>3.9999844271093821E-2</v>
      </c>
      <c r="AK87" s="1">
        <f t="shared" si="48"/>
        <v>2.7190304286319272E-2</v>
      </c>
      <c r="AL87" s="1">
        <f t="shared" si="49"/>
        <v>3.0306995144177423E-2</v>
      </c>
      <c r="AM87" s="1">
        <f t="shared" si="50"/>
        <v>4.5076107448354441E-2</v>
      </c>
      <c r="AN87" s="1">
        <f t="shared" si="51"/>
        <v>5.7677603860289861E-2</v>
      </c>
      <c r="AO87" s="1">
        <f t="shared" si="52"/>
        <v>3.2272511565656803E-2</v>
      </c>
      <c r="AP87" s="1">
        <f t="shared" si="53"/>
        <v>1.1719787936572412E-2</v>
      </c>
      <c r="AQ87" s="1">
        <f t="shared" si="54"/>
        <v>2.2335954253420276E-2</v>
      </c>
      <c r="AR87" s="2">
        <f t="shared" si="55"/>
        <v>3.1533461540244778E-2</v>
      </c>
      <c r="AS87" s="1">
        <f t="shared" si="56"/>
        <v>3.5087075852865144E-3</v>
      </c>
      <c r="AT87" s="1">
        <f t="shared" si="57"/>
        <v>4.2933551673171075E-2</v>
      </c>
      <c r="AU87" s="1">
        <f t="shared" si="58"/>
        <v>2.85659569064751E-2</v>
      </c>
      <c r="AV87" s="1">
        <f t="shared" si="59"/>
        <v>7.2547903623601626E-2</v>
      </c>
      <c r="AW87" s="1">
        <f t="shared" si="60"/>
        <v>2.4357210537304091E-2</v>
      </c>
      <c r="AX87" s="1">
        <f t="shared" si="61"/>
        <v>2.8470885560928232E-2</v>
      </c>
      <c r="AY87" s="1">
        <f t="shared" si="62"/>
        <v>3.2271550195451665E-2</v>
      </c>
      <c r="AZ87" s="1">
        <f t="shared" si="63"/>
        <v>1.1965787759495026E-2</v>
      </c>
      <c r="BA87" s="1">
        <f t="shared" si="64"/>
        <v>2.7413083284901708E-2</v>
      </c>
      <c r="BB87" s="1">
        <f t="shared" si="65"/>
        <v>3.0616956195533281E-2</v>
      </c>
    </row>
    <row r="88" spans="1:54" ht="13.8" x14ac:dyDescent="0.3">
      <c r="A88" s="2">
        <v>425.65300000000002</v>
      </c>
      <c r="B88" s="2">
        <v>351.9169</v>
      </c>
      <c r="C88" s="3">
        <v>845.27279999999996</v>
      </c>
      <c r="D88" s="2">
        <f t="shared" si="44"/>
        <v>496.57565193370198</v>
      </c>
      <c r="E88" s="1">
        <v>1122.7260000000001</v>
      </c>
      <c r="F88" s="1">
        <v>746.67100000000005</v>
      </c>
      <c r="G88" s="1">
        <v>465.85500000000002</v>
      </c>
      <c r="H88" s="1">
        <v>428.041</v>
      </c>
      <c r="I88" s="1">
        <v>849.65499999999997</v>
      </c>
      <c r="J88" s="1">
        <v>836.48900000000003</v>
      </c>
      <c r="K88" s="1">
        <v>930.54600000000005</v>
      </c>
      <c r="L88" s="1">
        <v>486.88600000000002</v>
      </c>
      <c r="M88" s="1">
        <v>644.53</v>
      </c>
      <c r="N88" s="2">
        <v>530.47299999999996</v>
      </c>
      <c r="O88" s="1">
        <f t="shared" si="45"/>
        <v>774.02885193370207</v>
      </c>
      <c r="P88" s="1">
        <f t="shared" si="66"/>
        <v>397.97385193370206</v>
      </c>
      <c r="Q88" s="1">
        <f t="shared" si="67"/>
        <v>117.15785193370203</v>
      </c>
      <c r="R88" s="1">
        <f t="shared" si="68"/>
        <v>79.343851933702013</v>
      </c>
      <c r="S88" s="1">
        <f t="shared" si="69"/>
        <v>500.95785193370199</v>
      </c>
      <c r="T88" s="1">
        <f t="shared" si="70"/>
        <v>487.79185193370205</v>
      </c>
      <c r="U88" s="1">
        <f t="shared" si="71"/>
        <v>581.84885193370201</v>
      </c>
      <c r="V88" s="1">
        <f t="shared" si="72"/>
        <v>138.18885193370204</v>
      </c>
      <c r="W88" s="1">
        <f t="shared" si="73"/>
        <v>295.83285193370199</v>
      </c>
      <c r="X88" s="2">
        <f t="shared" si="74"/>
        <v>181.77585193370197</v>
      </c>
      <c r="Y88" s="1">
        <f t="shared" si="43"/>
        <v>1.5336355032039535</v>
      </c>
      <c r="Z88" s="1">
        <f t="shared" si="75"/>
        <v>0.78853240050105633</v>
      </c>
      <c r="AA88" s="1">
        <f t="shared" si="76"/>
        <v>0.23213274383217344</v>
      </c>
      <c r="AB88" s="1">
        <f t="shared" si="77"/>
        <v>0.15720931846724714</v>
      </c>
      <c r="AC88" s="1">
        <f t="shared" si="78"/>
        <v>0.9925815367411146</v>
      </c>
      <c r="AD88" s="1">
        <f t="shared" si="79"/>
        <v>0.96649485407451974</v>
      </c>
      <c r="AE88" s="1">
        <f t="shared" si="80"/>
        <v>1.1528563238885798</v>
      </c>
      <c r="AF88" s="1">
        <f t="shared" si="81"/>
        <v>0.27380288078805659</v>
      </c>
      <c r="AG88" s="1">
        <f t="shared" si="82"/>
        <v>0.58615355694578741</v>
      </c>
      <c r="AH88" s="2">
        <f t="shared" si="83"/>
        <v>0.36016473992438269</v>
      </c>
      <c r="AI88" s="1">
        <f t="shared" si="46"/>
        <v>1.3203832089483392E-2</v>
      </c>
      <c r="AJ88" s="1">
        <f t="shared" si="47"/>
        <v>4.0396117743167315E-2</v>
      </c>
      <c r="AK88" s="1">
        <f t="shared" si="48"/>
        <v>2.6964428407237451E-2</v>
      </c>
      <c r="AL88" s="1">
        <f t="shared" si="49"/>
        <v>2.9139969768921137E-2</v>
      </c>
      <c r="AM88" s="1">
        <f t="shared" si="50"/>
        <v>4.4251858626441654E-2</v>
      </c>
      <c r="AN88" s="1">
        <f t="shared" si="51"/>
        <v>5.9246846809700715E-2</v>
      </c>
      <c r="AO88" s="1">
        <f t="shared" si="52"/>
        <v>3.2234865585809791E-2</v>
      </c>
      <c r="AP88" s="1">
        <f t="shared" si="53"/>
        <v>1.3291012253343615E-2</v>
      </c>
      <c r="AQ88" s="1">
        <f t="shared" si="54"/>
        <v>2.2779780542142358E-2</v>
      </c>
      <c r="AR88" s="2">
        <f t="shared" si="55"/>
        <v>3.5040481768094711E-2</v>
      </c>
      <c r="AS88" s="1">
        <f t="shared" si="56"/>
        <v>4.526137698093631E-3</v>
      </c>
      <c r="AT88" s="1">
        <f t="shared" si="57"/>
        <v>4.3358889018853423E-2</v>
      </c>
      <c r="AU88" s="1">
        <f t="shared" si="58"/>
        <v>2.8328653176435195E-2</v>
      </c>
      <c r="AV88" s="1">
        <f t="shared" si="59"/>
        <v>6.9754316069057923E-2</v>
      </c>
      <c r="AW88" s="1">
        <f t="shared" si="60"/>
        <v>2.3911821544621948E-2</v>
      </c>
      <c r="AX88" s="1">
        <f t="shared" si="61"/>
        <v>2.9245497081514124E-2</v>
      </c>
      <c r="AY88" s="1">
        <f t="shared" si="62"/>
        <v>3.2233905337045829E-2</v>
      </c>
      <c r="AZ88" s="1">
        <f t="shared" si="63"/>
        <v>1.3569992272306403E-2</v>
      </c>
      <c r="BA88" s="1">
        <f t="shared" si="64"/>
        <v>2.7957794600063191E-2</v>
      </c>
      <c r="BB88" s="1">
        <f t="shared" si="65"/>
        <v>3.4022046516996828E-2</v>
      </c>
    </row>
    <row r="89" spans="1:54" ht="13.8" x14ac:dyDescent="0.3">
      <c r="A89" s="2">
        <v>430.66</v>
      </c>
      <c r="B89" s="2">
        <v>351.2928</v>
      </c>
      <c r="C89" s="3">
        <v>845.02679999999998</v>
      </c>
      <c r="D89" s="2">
        <f t="shared" si="44"/>
        <v>496.329651933702</v>
      </c>
      <c r="E89" s="1">
        <v>1122.1289999999999</v>
      </c>
      <c r="F89" s="1">
        <v>748.34400000000005</v>
      </c>
      <c r="G89" s="1">
        <v>465.83</v>
      </c>
      <c r="H89" s="1">
        <v>428.154</v>
      </c>
      <c r="I89" s="1">
        <v>850.11</v>
      </c>
      <c r="J89" s="1">
        <v>839.67499999999995</v>
      </c>
      <c r="K89" s="1">
        <v>933.19100000000003</v>
      </c>
      <c r="L89" s="1">
        <v>487.56099999999998</v>
      </c>
      <c r="M89" s="1">
        <v>646.447</v>
      </c>
      <c r="N89" s="2">
        <v>531.80499999999995</v>
      </c>
      <c r="O89" s="1">
        <f t="shared" si="45"/>
        <v>773.43185193370186</v>
      </c>
      <c r="P89" s="1">
        <f t="shared" si="66"/>
        <v>399.64685193370207</v>
      </c>
      <c r="Q89" s="1">
        <f t="shared" si="67"/>
        <v>117.132851933702</v>
      </c>
      <c r="R89" s="1">
        <f t="shared" si="68"/>
        <v>79.456851933702012</v>
      </c>
      <c r="S89" s="1">
        <f t="shared" si="69"/>
        <v>501.41285193370203</v>
      </c>
      <c r="T89" s="1">
        <f t="shared" si="70"/>
        <v>490.97785193370197</v>
      </c>
      <c r="U89" s="1">
        <f t="shared" si="71"/>
        <v>584.49385193370199</v>
      </c>
      <c r="V89" s="1">
        <f t="shared" si="72"/>
        <v>138.86385193370199</v>
      </c>
      <c r="W89" s="1">
        <f t="shared" si="73"/>
        <v>297.74985193370202</v>
      </c>
      <c r="X89" s="2">
        <f t="shared" si="74"/>
        <v>183.10785193370197</v>
      </c>
      <c r="Y89" s="1">
        <f t="shared" si="43"/>
        <v>1.5324526268898138</v>
      </c>
      <c r="Z89" s="1">
        <f t="shared" si="75"/>
        <v>0.79184722809495067</v>
      </c>
      <c r="AA89" s="1">
        <f t="shared" si="76"/>
        <v>0.2320832096481642</v>
      </c>
      <c r="AB89" s="1">
        <f t="shared" si="77"/>
        <v>0.15743321297896865</v>
      </c>
      <c r="AC89" s="1">
        <f t="shared" si="78"/>
        <v>0.9934830588900817</v>
      </c>
      <c r="AD89" s="1">
        <f t="shared" si="79"/>
        <v>0.97280749048464965</v>
      </c>
      <c r="AE89" s="1">
        <f t="shared" si="80"/>
        <v>1.1580970405567512</v>
      </c>
      <c r="AF89" s="1">
        <f t="shared" si="81"/>
        <v>0.27514030375630438</v>
      </c>
      <c r="AG89" s="1">
        <f t="shared" si="82"/>
        <v>0.58995183817561148</v>
      </c>
      <c r="AH89" s="2">
        <f t="shared" si="83"/>
        <v>0.36280392124839184</v>
      </c>
      <c r="AI89" s="1">
        <f t="shared" si="46"/>
        <v>1.2020955775343678E-2</v>
      </c>
      <c r="AJ89" s="1">
        <f t="shared" si="47"/>
        <v>4.3710945337061657E-2</v>
      </c>
      <c r="AK89" s="1">
        <f t="shared" si="48"/>
        <v>2.6914894223228208E-2</v>
      </c>
      <c r="AL89" s="1">
        <f t="shared" si="49"/>
        <v>2.9363864280642638E-2</v>
      </c>
      <c r="AM89" s="1">
        <f t="shared" si="50"/>
        <v>4.5153380775408758E-2</v>
      </c>
      <c r="AN89" s="1">
        <f t="shared" si="51"/>
        <v>6.5559483219830628E-2</v>
      </c>
      <c r="AO89" s="1">
        <f t="shared" si="52"/>
        <v>3.7475582253981177E-2</v>
      </c>
      <c r="AP89" s="1">
        <f t="shared" si="53"/>
        <v>1.4628435221591407E-2</v>
      </c>
      <c r="AQ89" s="1">
        <f t="shared" si="54"/>
        <v>2.6578061771966421E-2</v>
      </c>
      <c r="AR89" s="2">
        <f t="shared" si="55"/>
        <v>3.7679663092103854E-2</v>
      </c>
      <c r="AS89" s="1">
        <f t="shared" si="56"/>
        <v>4.1206598761002675E-3</v>
      </c>
      <c r="AT89" s="1">
        <f t="shared" si="57"/>
        <v>4.6916835915485781E-2</v>
      </c>
      <c r="AU89" s="1">
        <f t="shared" si="58"/>
        <v>2.8276612884759706E-2</v>
      </c>
      <c r="AV89" s="1">
        <f t="shared" si="59"/>
        <v>7.0290267501423698E-2</v>
      </c>
      <c r="AW89" s="1">
        <f t="shared" si="60"/>
        <v>2.4398965755368037E-2</v>
      </c>
      <c r="AX89" s="1">
        <f t="shared" si="61"/>
        <v>3.2361547971143684E-2</v>
      </c>
      <c r="AY89" s="1">
        <f t="shared" si="62"/>
        <v>3.7474465888800677E-2</v>
      </c>
      <c r="AZ89" s="1">
        <f t="shared" si="63"/>
        <v>1.4935487916880949E-2</v>
      </c>
      <c r="BA89" s="1">
        <f t="shared" si="64"/>
        <v>3.2619453489192665E-2</v>
      </c>
      <c r="BB89" s="1">
        <f t="shared" si="65"/>
        <v>3.6584521267386386E-2</v>
      </c>
    </row>
    <row r="90" spans="1:54" ht="13.8" x14ac:dyDescent="0.3">
      <c r="A90" s="2">
        <v>435.66800000000001</v>
      </c>
      <c r="B90" s="2">
        <v>351.22329999999999</v>
      </c>
      <c r="C90" s="3">
        <v>845.08230000000003</v>
      </c>
      <c r="D90" s="2">
        <f t="shared" si="44"/>
        <v>496.38515193370205</v>
      </c>
      <c r="E90" s="1">
        <v>1120.3209999999999</v>
      </c>
      <c r="F90" s="1">
        <v>746.11900000000003</v>
      </c>
      <c r="G90" s="1">
        <v>464.71</v>
      </c>
      <c r="H90" s="1">
        <v>428.99299999999999</v>
      </c>
      <c r="I90" s="1">
        <v>849.76700000000005</v>
      </c>
      <c r="J90" s="1">
        <v>837.45399999999995</v>
      </c>
      <c r="K90" s="1">
        <v>930.58399999999995</v>
      </c>
      <c r="L90" s="1">
        <v>487.81400000000002</v>
      </c>
      <c r="M90" s="1">
        <v>644.41700000000003</v>
      </c>
      <c r="N90" s="2">
        <v>532.08399999999995</v>
      </c>
      <c r="O90" s="1">
        <f t="shared" si="45"/>
        <v>771.62385193370187</v>
      </c>
      <c r="P90" s="1">
        <f t="shared" si="66"/>
        <v>397.42185193370204</v>
      </c>
      <c r="Q90" s="1">
        <f t="shared" si="67"/>
        <v>116.012851933702</v>
      </c>
      <c r="R90" s="1">
        <f t="shared" si="68"/>
        <v>80.295851933702011</v>
      </c>
      <c r="S90" s="1">
        <f t="shared" si="69"/>
        <v>501.06985193370207</v>
      </c>
      <c r="T90" s="1">
        <f t="shared" si="70"/>
        <v>488.75685193370197</v>
      </c>
      <c r="U90" s="1">
        <f t="shared" si="71"/>
        <v>581.88685193370202</v>
      </c>
      <c r="V90" s="1">
        <f t="shared" si="72"/>
        <v>139.11685193370204</v>
      </c>
      <c r="W90" s="1">
        <f t="shared" si="73"/>
        <v>295.71985193370205</v>
      </c>
      <c r="X90" s="2">
        <f t="shared" si="74"/>
        <v>183.38685193370196</v>
      </c>
      <c r="Y90" s="1">
        <f t="shared" si="43"/>
        <v>1.5288703147022698</v>
      </c>
      <c r="Z90" s="1">
        <f t="shared" si="75"/>
        <v>0.78743868571813358</v>
      </c>
      <c r="AA90" s="1">
        <f t="shared" si="76"/>
        <v>0.2298640782045529</v>
      </c>
      <c r="AB90" s="1">
        <f t="shared" si="77"/>
        <v>0.15909558019431674</v>
      </c>
      <c r="AC90" s="1">
        <f t="shared" si="78"/>
        <v>0.99280344988547586</v>
      </c>
      <c r="AD90" s="1">
        <f t="shared" si="79"/>
        <v>0.96840687357727395</v>
      </c>
      <c r="AE90" s="1">
        <f t="shared" si="80"/>
        <v>1.1529316158482739</v>
      </c>
      <c r="AF90" s="1">
        <f t="shared" si="81"/>
        <v>0.27564158969847735</v>
      </c>
      <c r="AG90" s="1">
        <f t="shared" si="82"/>
        <v>0.58592966243406597</v>
      </c>
      <c r="AH90" s="2">
        <f t="shared" si="83"/>
        <v>0.36335672274193431</v>
      </c>
      <c r="AI90" s="1">
        <f t="shared" si="46"/>
        <v>8.4386435877996657E-3</v>
      </c>
      <c r="AJ90" s="1">
        <f t="shared" si="47"/>
        <v>3.9302402960244565E-2</v>
      </c>
      <c r="AK90" s="1">
        <f t="shared" si="48"/>
        <v>2.4695762779616909E-2</v>
      </c>
      <c r="AL90" s="1">
        <f t="shared" si="49"/>
        <v>3.1026231495990736E-2</v>
      </c>
      <c r="AM90" s="1">
        <f t="shared" si="50"/>
        <v>4.4473771770802917E-2</v>
      </c>
      <c r="AN90" s="1">
        <f t="shared" si="51"/>
        <v>6.1158866312454929E-2</v>
      </c>
      <c r="AO90" s="1">
        <f t="shared" si="52"/>
        <v>3.2310157545503815E-2</v>
      </c>
      <c r="AP90" s="1">
        <f t="shared" si="53"/>
        <v>1.5129721163764376E-2</v>
      </c>
      <c r="AQ90" s="1">
        <f t="shared" si="54"/>
        <v>2.2555886030420913E-2</v>
      </c>
      <c r="AR90" s="2">
        <f t="shared" si="55"/>
        <v>3.8232464585646331E-2</v>
      </c>
      <c r="AS90" s="1">
        <f t="shared" si="56"/>
        <v>2.8926801404826515E-3</v>
      </c>
      <c r="AT90" s="1">
        <f t="shared" si="57"/>
        <v>4.2184957944770243E-2</v>
      </c>
      <c r="AU90" s="1">
        <f t="shared" si="58"/>
        <v>2.5945207817700579E-2</v>
      </c>
      <c r="AV90" s="1">
        <f t="shared" si="59"/>
        <v>7.426958831341382E-2</v>
      </c>
      <c r="AW90" s="1">
        <f t="shared" si="60"/>
        <v>2.4031733965728747E-2</v>
      </c>
      <c r="AX90" s="1">
        <f t="shared" si="61"/>
        <v>3.0189310361015791E-2</v>
      </c>
      <c r="AY90" s="1">
        <f t="shared" si="62"/>
        <v>3.2309195053857501E-2</v>
      </c>
      <c r="AZ90" s="1">
        <f t="shared" si="63"/>
        <v>1.544729591403269E-2</v>
      </c>
      <c r="BA90" s="1">
        <f t="shared" si="64"/>
        <v>2.7683007195539719E-2</v>
      </c>
      <c r="BB90" s="1">
        <f t="shared" si="65"/>
        <v>3.712125584348152E-2</v>
      </c>
    </row>
    <row r="91" spans="1:54" ht="13.8" x14ac:dyDescent="0.3">
      <c r="A91" s="2">
        <v>440.67599999999999</v>
      </c>
      <c r="B91" s="2">
        <v>351.31389999999999</v>
      </c>
      <c r="C91" s="3">
        <v>846.09630000000004</v>
      </c>
      <c r="D91" s="2">
        <f t="shared" si="44"/>
        <v>497.39915193370206</v>
      </c>
      <c r="E91" s="1">
        <v>1122.683</v>
      </c>
      <c r="F91" s="1">
        <v>747.904</v>
      </c>
      <c r="G91" s="1">
        <v>465.36700000000002</v>
      </c>
      <c r="H91" s="1">
        <v>428.35399999999998</v>
      </c>
      <c r="I91" s="1">
        <v>847.64400000000001</v>
      </c>
      <c r="J91" s="1">
        <v>837.47299999999996</v>
      </c>
      <c r="K91" s="1">
        <v>932.46900000000005</v>
      </c>
      <c r="L91" s="1">
        <v>487.29899999999998</v>
      </c>
      <c r="M91" s="1">
        <v>645.54100000000005</v>
      </c>
      <c r="N91" s="2">
        <v>532.49</v>
      </c>
      <c r="O91" s="1">
        <f t="shared" si="45"/>
        <v>773.98585193370195</v>
      </c>
      <c r="P91" s="1">
        <f t="shared" si="66"/>
        <v>399.20685193370201</v>
      </c>
      <c r="Q91" s="1">
        <f t="shared" si="67"/>
        <v>116.66985193370203</v>
      </c>
      <c r="R91" s="1">
        <f t="shared" si="68"/>
        <v>79.656851933702001</v>
      </c>
      <c r="S91" s="1">
        <f t="shared" si="69"/>
        <v>498.94685193370202</v>
      </c>
      <c r="T91" s="1">
        <f t="shared" si="70"/>
        <v>488.77585193370197</v>
      </c>
      <c r="U91" s="1">
        <f t="shared" si="71"/>
        <v>583.77185193370201</v>
      </c>
      <c r="V91" s="1">
        <f t="shared" si="72"/>
        <v>138.60185193370199</v>
      </c>
      <c r="W91" s="1">
        <f t="shared" si="73"/>
        <v>296.84385193370207</v>
      </c>
      <c r="X91" s="2">
        <f t="shared" si="74"/>
        <v>183.79285193370202</v>
      </c>
      <c r="Y91" s="1">
        <f t="shared" si="43"/>
        <v>1.5335503044074574</v>
      </c>
      <c r="Z91" s="1">
        <f t="shared" si="75"/>
        <v>0.79097542645638907</v>
      </c>
      <c r="AA91" s="1">
        <f t="shared" si="76"/>
        <v>0.23116583656031425</v>
      </c>
      <c r="AB91" s="1">
        <f t="shared" si="77"/>
        <v>0.15782948645104206</v>
      </c>
      <c r="AC91" s="1">
        <f t="shared" si="78"/>
        <v>0.9885970069794161</v>
      </c>
      <c r="AD91" s="1">
        <f t="shared" si="79"/>
        <v>0.96844451955712096</v>
      </c>
      <c r="AE91" s="1">
        <f t="shared" si="80"/>
        <v>1.1566664933225661</v>
      </c>
      <c r="AF91" s="1">
        <f t="shared" si="81"/>
        <v>0.27462118550788817</v>
      </c>
      <c r="AG91" s="1">
        <f t="shared" si="82"/>
        <v>0.58815671934711877</v>
      </c>
      <c r="AH91" s="2">
        <f t="shared" si="83"/>
        <v>0.3641611578902435</v>
      </c>
      <c r="AI91" s="1">
        <f t="shared" si="46"/>
        <v>1.3118633292987347E-2</v>
      </c>
      <c r="AJ91" s="1">
        <f t="shared" si="47"/>
        <v>4.283914369850006E-2</v>
      </c>
      <c r="AK91" s="1">
        <f t="shared" si="48"/>
        <v>2.599752113537826E-2</v>
      </c>
      <c r="AL91" s="1">
        <f t="shared" si="49"/>
        <v>2.9760137752716048E-2</v>
      </c>
      <c r="AM91" s="1">
        <f t="shared" si="50"/>
        <v>4.0267328864743157E-2</v>
      </c>
      <c r="AN91" s="1">
        <f t="shared" si="51"/>
        <v>6.1196512292301941E-2</v>
      </c>
      <c r="AO91" s="1">
        <f t="shared" si="52"/>
        <v>3.6045035019796057E-2</v>
      </c>
      <c r="AP91" s="1">
        <f t="shared" si="53"/>
        <v>1.410931697317519E-2</v>
      </c>
      <c r="AQ91" s="1">
        <f t="shared" si="54"/>
        <v>2.4782942943473718E-2</v>
      </c>
      <c r="AR91" s="2">
        <f t="shared" si="55"/>
        <v>3.9036899733955521E-2</v>
      </c>
      <c r="AS91" s="1">
        <f t="shared" si="56"/>
        <v>4.4969324278327271E-3</v>
      </c>
      <c r="AT91" s="1">
        <f t="shared" si="57"/>
        <v>4.5981093754984714E-2</v>
      </c>
      <c r="AU91" s="1">
        <f t="shared" si="58"/>
        <v>2.731282668293088E-2</v>
      </c>
      <c r="AV91" s="1">
        <f t="shared" si="59"/>
        <v>7.1238854107380747E-2</v>
      </c>
      <c r="AW91" s="1">
        <f t="shared" si="60"/>
        <v>2.1758751197785968E-2</v>
      </c>
      <c r="AX91" s="1">
        <f t="shared" si="61"/>
        <v>3.0207893213151076E-2</v>
      </c>
      <c r="AY91" s="1">
        <f t="shared" si="62"/>
        <v>3.6043961269380295E-2</v>
      </c>
      <c r="AZ91" s="1">
        <f t="shared" si="63"/>
        <v>1.4405473311134939E-2</v>
      </c>
      <c r="BA91" s="1">
        <f t="shared" si="64"/>
        <v>3.0416290759119013E-2</v>
      </c>
      <c r="BB91" s="1">
        <f t="shared" si="65"/>
        <v>3.7902310459591346E-2</v>
      </c>
    </row>
    <row r="92" spans="1:54" ht="13.8" x14ac:dyDescent="0.3">
      <c r="A92" s="2">
        <v>445.68299999999999</v>
      </c>
      <c r="B92" s="2">
        <v>351.9119</v>
      </c>
      <c r="C92" s="3">
        <v>846.35820000000001</v>
      </c>
      <c r="D92" s="2">
        <f t="shared" si="44"/>
        <v>497.66105193370203</v>
      </c>
      <c r="E92" s="1">
        <v>1125.547</v>
      </c>
      <c r="F92" s="1">
        <v>748.88499999999999</v>
      </c>
      <c r="G92" s="1">
        <v>466.58300000000003</v>
      </c>
      <c r="H92" s="1">
        <v>430.024</v>
      </c>
      <c r="I92" s="1">
        <v>852.06500000000005</v>
      </c>
      <c r="J92" s="1">
        <v>837.851</v>
      </c>
      <c r="K92" s="1">
        <v>934.05499999999995</v>
      </c>
      <c r="L92" s="1">
        <v>487.51499999999999</v>
      </c>
      <c r="M92" s="1">
        <v>647.154</v>
      </c>
      <c r="N92" s="2">
        <v>532.51</v>
      </c>
      <c r="O92" s="1">
        <f t="shared" si="45"/>
        <v>776.84985193370198</v>
      </c>
      <c r="P92" s="1">
        <f t="shared" si="66"/>
        <v>400.18785193370201</v>
      </c>
      <c r="Q92" s="1">
        <f t="shared" si="67"/>
        <v>117.88585193370204</v>
      </c>
      <c r="R92" s="1">
        <f t="shared" si="68"/>
        <v>81.326851933702017</v>
      </c>
      <c r="S92" s="1">
        <f t="shared" si="69"/>
        <v>503.36785193370207</v>
      </c>
      <c r="T92" s="1">
        <f t="shared" si="70"/>
        <v>489.15385193370201</v>
      </c>
      <c r="U92" s="1">
        <f t="shared" si="71"/>
        <v>585.35785193370202</v>
      </c>
      <c r="V92" s="1">
        <f t="shared" si="72"/>
        <v>138.817851933702</v>
      </c>
      <c r="W92" s="1">
        <f t="shared" si="73"/>
        <v>298.45685193370201</v>
      </c>
      <c r="X92" s="2">
        <f t="shared" si="74"/>
        <v>183.81285193370201</v>
      </c>
      <c r="Y92" s="1">
        <f t="shared" si="43"/>
        <v>1.5392249405275491</v>
      </c>
      <c r="Z92" s="1">
        <f t="shared" si="75"/>
        <v>0.79291914783690931</v>
      </c>
      <c r="AA92" s="1">
        <f t="shared" si="76"/>
        <v>0.23357517927052082</v>
      </c>
      <c r="AB92" s="1">
        <f t="shared" si="77"/>
        <v>0.16113836994285535</v>
      </c>
      <c r="AC92" s="1">
        <f t="shared" si="78"/>
        <v>0.99735663207959968</v>
      </c>
      <c r="AD92" s="1">
        <f t="shared" si="79"/>
        <v>0.96919347641933984</v>
      </c>
      <c r="AE92" s="1">
        <f t="shared" si="80"/>
        <v>1.1598089419561084</v>
      </c>
      <c r="AF92" s="1">
        <f t="shared" si="81"/>
        <v>0.27504916085772751</v>
      </c>
      <c r="AG92" s="1">
        <f t="shared" si="82"/>
        <v>0.59135266489939109</v>
      </c>
      <c r="AH92" s="2">
        <f t="shared" si="83"/>
        <v>0.36420078523745081</v>
      </c>
      <c r="AI92" s="1">
        <f t="shared" si="46"/>
        <v>1.8793269413079017E-2</v>
      </c>
      <c r="AJ92" s="1">
        <f t="shared" si="47"/>
        <v>4.4782865079020295E-2</v>
      </c>
      <c r="AK92" s="1">
        <f t="shared" si="48"/>
        <v>2.8406863845584829E-2</v>
      </c>
      <c r="AL92" s="1">
        <f t="shared" si="49"/>
        <v>3.3069021244529345E-2</v>
      </c>
      <c r="AM92" s="1">
        <f t="shared" si="50"/>
        <v>4.9026953964926734E-2</v>
      </c>
      <c r="AN92" s="1">
        <f t="shared" si="51"/>
        <v>6.1945469154520816E-2</v>
      </c>
      <c r="AO92" s="1">
        <f t="shared" si="52"/>
        <v>3.9187483653338351E-2</v>
      </c>
      <c r="AP92" s="1">
        <f t="shared" si="53"/>
        <v>1.4537292323014539E-2</v>
      </c>
      <c r="AQ92" s="1">
        <f t="shared" si="54"/>
        <v>2.7978888495746035E-2</v>
      </c>
      <c r="AR92" s="2">
        <f t="shared" si="55"/>
        <v>3.9076527081162826E-2</v>
      </c>
      <c r="AS92" s="1">
        <f t="shared" si="56"/>
        <v>6.4421392656694226E-3</v>
      </c>
      <c r="AT92" s="1">
        <f t="shared" si="57"/>
        <v>4.8067373435556358E-2</v>
      </c>
      <c r="AU92" s="1">
        <f t="shared" si="58"/>
        <v>2.9844066470023665E-2</v>
      </c>
      <c r="AV92" s="1">
        <f t="shared" si="59"/>
        <v>7.9159552267122804E-2</v>
      </c>
      <c r="AW92" s="1">
        <f t="shared" si="60"/>
        <v>2.6492079891650679E-2</v>
      </c>
      <c r="AX92" s="1">
        <f t="shared" si="61"/>
        <v>3.0577594166158007E-2</v>
      </c>
      <c r="AY92" s="1">
        <f t="shared" si="62"/>
        <v>3.9186316292095888E-2</v>
      </c>
      <c r="AZ92" s="1">
        <f t="shared" si="63"/>
        <v>1.4842431917398851E-2</v>
      </c>
      <c r="BA92" s="1">
        <f t="shared" si="64"/>
        <v>3.4338698577671758E-2</v>
      </c>
      <c r="BB92" s="1">
        <f t="shared" si="65"/>
        <v>3.7940786056443999E-2</v>
      </c>
    </row>
    <row r="93" spans="1:54" ht="13.8" x14ac:dyDescent="0.3">
      <c r="A93" s="2">
        <v>450.69099999999997</v>
      </c>
      <c r="B93" s="2">
        <v>352.13279999999997</v>
      </c>
      <c r="C93" s="3">
        <v>845.68150000000003</v>
      </c>
      <c r="D93" s="2">
        <f t="shared" si="44"/>
        <v>496.98435193370204</v>
      </c>
      <c r="E93" s="1">
        <v>1122.855</v>
      </c>
      <c r="F93" s="1">
        <v>747.77700000000004</v>
      </c>
      <c r="G93" s="1">
        <v>466.66399999999999</v>
      </c>
      <c r="H93" s="1">
        <v>429.62299999999999</v>
      </c>
      <c r="I93" s="1">
        <v>851.62400000000002</v>
      </c>
      <c r="J93" s="1">
        <v>837.88800000000003</v>
      </c>
      <c r="K93" s="1">
        <v>933.77700000000004</v>
      </c>
      <c r="L93" s="1">
        <v>487.053</v>
      </c>
      <c r="M93" s="1">
        <v>647.16600000000005</v>
      </c>
      <c r="N93" s="2">
        <v>531.74400000000003</v>
      </c>
      <c r="O93" s="1">
        <f t="shared" si="45"/>
        <v>774.15785193370198</v>
      </c>
      <c r="P93" s="1">
        <f t="shared" si="66"/>
        <v>399.07985193370206</v>
      </c>
      <c r="Q93" s="1">
        <f t="shared" si="67"/>
        <v>117.966851933702</v>
      </c>
      <c r="R93" s="1">
        <f t="shared" si="68"/>
        <v>80.925851933702006</v>
      </c>
      <c r="S93" s="1">
        <f t="shared" si="69"/>
        <v>502.92685193370204</v>
      </c>
      <c r="T93" s="1">
        <f t="shared" si="70"/>
        <v>489.19085193370205</v>
      </c>
      <c r="U93" s="1">
        <f t="shared" si="71"/>
        <v>585.079851933702</v>
      </c>
      <c r="V93" s="1">
        <f t="shared" si="72"/>
        <v>138.35585193370201</v>
      </c>
      <c r="W93" s="1">
        <f t="shared" si="73"/>
        <v>298.46885193370207</v>
      </c>
      <c r="X93" s="2">
        <f t="shared" si="74"/>
        <v>183.04685193370204</v>
      </c>
      <c r="Y93" s="1">
        <f t="shared" si="43"/>
        <v>1.5338910995934405</v>
      </c>
      <c r="Z93" s="1">
        <f t="shared" si="75"/>
        <v>0.79072379280162253</v>
      </c>
      <c r="AA93" s="1">
        <f t="shared" si="76"/>
        <v>0.23373567002671047</v>
      </c>
      <c r="AB93" s="1">
        <f t="shared" si="77"/>
        <v>0.16034384163134807</v>
      </c>
      <c r="AC93" s="1">
        <f t="shared" si="78"/>
        <v>0.99648284907367768</v>
      </c>
      <c r="AD93" s="1">
        <f t="shared" si="79"/>
        <v>0.96926678701167357</v>
      </c>
      <c r="AE93" s="1">
        <f t="shared" si="80"/>
        <v>1.1592581218299263</v>
      </c>
      <c r="AF93" s="1">
        <f t="shared" si="81"/>
        <v>0.27413376913723786</v>
      </c>
      <c r="AG93" s="1">
        <f t="shared" si="82"/>
        <v>0.59137644130771561</v>
      </c>
      <c r="AH93" s="2">
        <f t="shared" si="83"/>
        <v>0.36268305783940963</v>
      </c>
      <c r="AI93" s="1">
        <f t="shared" si="46"/>
        <v>1.3459428478970414E-2</v>
      </c>
      <c r="AJ93" s="1">
        <f t="shared" si="47"/>
        <v>4.2587510043733512E-2</v>
      </c>
      <c r="AK93" s="1">
        <f t="shared" si="48"/>
        <v>2.8567354601774481E-2</v>
      </c>
      <c r="AL93" s="1">
        <f t="shared" si="49"/>
        <v>3.2274492933022064E-2</v>
      </c>
      <c r="AM93" s="1">
        <f t="shared" si="50"/>
        <v>4.8153170959004732E-2</v>
      </c>
      <c r="AN93" s="1">
        <f t="shared" si="51"/>
        <v>6.2018779746854547E-2</v>
      </c>
      <c r="AO93" s="1">
        <f t="shared" si="52"/>
        <v>3.8636663527156223E-2</v>
      </c>
      <c r="AP93" s="1">
        <f t="shared" si="53"/>
        <v>1.3621900602524883E-2</v>
      </c>
      <c r="AQ93" s="1">
        <f t="shared" si="54"/>
        <v>2.8002664904070551E-2</v>
      </c>
      <c r="AR93" s="2">
        <f t="shared" si="55"/>
        <v>3.7558799683121646E-2</v>
      </c>
      <c r="AS93" s="1">
        <f t="shared" si="56"/>
        <v>4.6137535088759613E-3</v>
      </c>
      <c r="AT93" s="1">
        <f t="shared" si="57"/>
        <v>4.5711004540476559E-2</v>
      </c>
      <c r="AU93" s="1">
        <f t="shared" si="58"/>
        <v>3.0012677015051947E-2</v>
      </c>
      <c r="AV93" s="1">
        <f t="shared" si="59"/>
        <v>7.7257636122178702E-2</v>
      </c>
      <c r="AW93" s="1">
        <f t="shared" si="60"/>
        <v>2.6019924733542907E-2</v>
      </c>
      <c r="AX93" s="1">
        <f t="shared" si="61"/>
        <v>3.0613781825579389E-2</v>
      </c>
      <c r="AY93" s="1">
        <f t="shared" si="62"/>
        <v>3.8635512574368883E-2</v>
      </c>
      <c r="AZ93" s="1">
        <f t="shared" si="63"/>
        <v>1.3907826009556661E-2</v>
      </c>
      <c r="BA93" s="1">
        <f t="shared" si="64"/>
        <v>3.436787954098413E-2</v>
      </c>
      <c r="BB93" s="1">
        <f t="shared" si="65"/>
        <v>3.6467170696985851E-2</v>
      </c>
    </row>
    <row r="94" spans="1:54" ht="13.8" x14ac:dyDescent="0.3">
      <c r="A94" s="2">
        <v>455.69900000000001</v>
      </c>
      <c r="B94" s="2">
        <v>351.42559999999997</v>
      </c>
      <c r="C94" s="3">
        <v>844.0367</v>
      </c>
      <c r="D94" s="2">
        <f t="shared" si="44"/>
        <v>495.33955193370201</v>
      </c>
      <c r="E94" s="1">
        <v>1123.491</v>
      </c>
      <c r="F94" s="1">
        <v>748.34400000000005</v>
      </c>
      <c r="G94" s="1">
        <v>466.887</v>
      </c>
      <c r="H94" s="1">
        <v>429.64800000000002</v>
      </c>
      <c r="I94" s="1">
        <v>850.33</v>
      </c>
      <c r="J94" s="1">
        <v>839.87699999999995</v>
      </c>
      <c r="K94" s="1">
        <v>932.87</v>
      </c>
      <c r="L94" s="1">
        <v>487.51</v>
      </c>
      <c r="M94" s="1">
        <v>647.43200000000002</v>
      </c>
      <c r="N94" s="2">
        <v>530.87599999999998</v>
      </c>
      <c r="O94" s="1">
        <f t="shared" si="45"/>
        <v>774.79385193370194</v>
      </c>
      <c r="P94" s="1">
        <f t="shared" si="66"/>
        <v>399.64685193370207</v>
      </c>
      <c r="Q94" s="1">
        <f t="shared" si="67"/>
        <v>118.18985193370202</v>
      </c>
      <c r="R94" s="1">
        <f t="shared" si="68"/>
        <v>80.95085193370204</v>
      </c>
      <c r="S94" s="1">
        <f t="shared" si="69"/>
        <v>501.63285193370206</v>
      </c>
      <c r="T94" s="1">
        <f t="shared" si="70"/>
        <v>491.17985193370197</v>
      </c>
      <c r="U94" s="1">
        <f t="shared" si="71"/>
        <v>584.17285193370208</v>
      </c>
      <c r="V94" s="1">
        <f t="shared" si="72"/>
        <v>138.81285193370201</v>
      </c>
      <c r="W94" s="1">
        <f t="shared" si="73"/>
        <v>298.73485193370203</v>
      </c>
      <c r="X94" s="2">
        <f t="shared" si="74"/>
        <v>182.17885193370199</v>
      </c>
      <c r="Y94" s="1">
        <f t="shared" si="43"/>
        <v>1.535151249234634</v>
      </c>
      <c r="Z94" s="1">
        <f t="shared" si="75"/>
        <v>0.79184722809495067</v>
      </c>
      <c r="AA94" s="1">
        <f t="shared" si="76"/>
        <v>0.2341775149480724</v>
      </c>
      <c r="AB94" s="1">
        <f t="shared" si="77"/>
        <v>0.16039337581535734</v>
      </c>
      <c r="AC94" s="1">
        <f t="shared" si="78"/>
        <v>0.99391895970936261</v>
      </c>
      <c r="AD94" s="1">
        <f t="shared" si="79"/>
        <v>0.97320772669144373</v>
      </c>
      <c r="AE94" s="1">
        <f t="shared" si="80"/>
        <v>1.1574610216340735</v>
      </c>
      <c r="AF94" s="1">
        <f t="shared" si="81"/>
        <v>0.27503925402092566</v>
      </c>
      <c r="AG94" s="1">
        <f t="shared" si="82"/>
        <v>0.59190348502557322</v>
      </c>
      <c r="AH94" s="2">
        <f t="shared" si="83"/>
        <v>0.36096323097061073</v>
      </c>
      <c r="AI94" s="1">
        <f t="shared" si="46"/>
        <v>1.471957812016389E-2</v>
      </c>
      <c r="AJ94" s="1">
        <f t="shared" si="47"/>
        <v>4.3710945337061657E-2</v>
      </c>
      <c r="AK94" s="1">
        <f t="shared" si="48"/>
        <v>2.9009199523136409E-2</v>
      </c>
      <c r="AL94" s="1">
        <f t="shared" si="49"/>
        <v>3.2324027117031334E-2</v>
      </c>
      <c r="AM94" s="1">
        <f t="shared" si="50"/>
        <v>4.5589281594689668E-2</v>
      </c>
      <c r="AN94" s="1">
        <f t="shared" si="51"/>
        <v>6.5959719426624708E-2</v>
      </c>
      <c r="AO94" s="1">
        <f t="shared" si="52"/>
        <v>3.6839563331303449E-2</v>
      </c>
      <c r="AP94" s="1">
        <f t="shared" si="53"/>
        <v>1.4527385486212685E-2</v>
      </c>
      <c r="AQ94" s="1">
        <f t="shared" si="54"/>
        <v>2.8529708621928163E-2</v>
      </c>
      <c r="AR94" s="2">
        <f t="shared" si="55"/>
        <v>3.5838972814322745E-2</v>
      </c>
      <c r="AS94" s="1">
        <f t="shared" si="56"/>
        <v>5.0457198318033612E-3</v>
      </c>
      <c r="AT94" s="1">
        <f t="shared" si="57"/>
        <v>4.6916835915485781E-2</v>
      </c>
      <c r="AU94" s="1">
        <f t="shared" si="58"/>
        <v>3.0476876416796795E-2</v>
      </c>
      <c r="AV94" s="1">
        <f t="shared" si="59"/>
        <v>7.7376209447923561E-2</v>
      </c>
      <c r="AW94" s="1">
        <f t="shared" si="60"/>
        <v>2.463450801111346E-2</v>
      </c>
      <c r="AX94" s="1">
        <f t="shared" si="61"/>
        <v>3.2559113030687009E-2</v>
      </c>
      <c r="AY94" s="1">
        <f t="shared" si="62"/>
        <v>3.6838465912576522E-2</v>
      </c>
      <c r="AZ94" s="1">
        <f t="shared" si="63"/>
        <v>1.4832317134846429E-2</v>
      </c>
      <c r="BA94" s="1">
        <f t="shared" si="64"/>
        <v>3.5014724227738561E-2</v>
      </c>
      <c r="BB94" s="1">
        <f t="shared" si="65"/>
        <v>3.4797329793578698E-2</v>
      </c>
    </row>
    <row r="95" spans="1:54" ht="13.8" x14ac:dyDescent="0.3">
      <c r="A95" s="2">
        <v>460.70600000000002</v>
      </c>
      <c r="B95" s="2">
        <v>351.97149999999999</v>
      </c>
      <c r="C95" s="3">
        <v>846.86009999999999</v>
      </c>
      <c r="D95" s="2">
        <f t="shared" si="44"/>
        <v>498.162951933702</v>
      </c>
      <c r="E95" s="1">
        <v>1124.1890000000001</v>
      </c>
      <c r="F95" s="1">
        <v>748.35599999999999</v>
      </c>
      <c r="G95" s="1">
        <v>466.77699999999999</v>
      </c>
      <c r="H95" s="1">
        <v>428.98599999999999</v>
      </c>
      <c r="I95" s="1">
        <v>851.98400000000004</v>
      </c>
      <c r="J95" s="1">
        <v>839.84500000000003</v>
      </c>
      <c r="K95" s="1">
        <v>933.65099999999995</v>
      </c>
      <c r="L95" s="1">
        <v>486.988</v>
      </c>
      <c r="M95" s="1">
        <v>646.62</v>
      </c>
      <c r="N95" s="2">
        <v>531.83000000000004</v>
      </c>
      <c r="O95" s="1">
        <f t="shared" si="45"/>
        <v>775.49185193370204</v>
      </c>
      <c r="P95" s="1">
        <f t="shared" si="66"/>
        <v>399.65885193370201</v>
      </c>
      <c r="Q95" s="1">
        <f t="shared" si="67"/>
        <v>118.079851933702</v>
      </c>
      <c r="R95" s="1">
        <f t="shared" si="68"/>
        <v>80.288851933702006</v>
      </c>
      <c r="S95" s="1">
        <f t="shared" si="69"/>
        <v>503.28685193370205</v>
      </c>
      <c r="T95" s="1">
        <f t="shared" si="70"/>
        <v>491.14785193370204</v>
      </c>
      <c r="U95" s="1">
        <f t="shared" si="71"/>
        <v>584.95385193370203</v>
      </c>
      <c r="V95" s="1">
        <f t="shared" si="72"/>
        <v>138.29085193370202</v>
      </c>
      <c r="W95" s="1">
        <f t="shared" si="73"/>
        <v>297.92285193370202</v>
      </c>
      <c r="X95" s="2">
        <f t="shared" si="74"/>
        <v>183.13285193370206</v>
      </c>
      <c r="Y95" s="1">
        <f t="shared" si="43"/>
        <v>1.5365342436521705</v>
      </c>
      <c r="Z95" s="1">
        <f t="shared" si="75"/>
        <v>0.79187100450327497</v>
      </c>
      <c r="AA95" s="1">
        <f t="shared" si="76"/>
        <v>0.23395956453843197</v>
      </c>
      <c r="AB95" s="1">
        <f t="shared" si="77"/>
        <v>0.15908171062279416</v>
      </c>
      <c r="AC95" s="1">
        <f t="shared" si="78"/>
        <v>0.99719614132340995</v>
      </c>
      <c r="AD95" s="1">
        <f t="shared" si="79"/>
        <v>0.97314432293591213</v>
      </c>
      <c r="AE95" s="1">
        <f t="shared" si="80"/>
        <v>1.15900846954252</v>
      </c>
      <c r="AF95" s="1">
        <f t="shared" si="81"/>
        <v>0.27400498025881398</v>
      </c>
      <c r="AG95" s="1">
        <f t="shared" si="82"/>
        <v>0.59029461472895495</v>
      </c>
      <c r="AH95" s="2">
        <f t="shared" si="83"/>
        <v>0.36285345543240122</v>
      </c>
      <c r="AI95" s="1">
        <f t="shared" si="46"/>
        <v>1.6102572537700421E-2</v>
      </c>
      <c r="AJ95" s="1">
        <f t="shared" si="47"/>
        <v>4.3734721745385952E-2</v>
      </c>
      <c r="AK95" s="1">
        <f t="shared" si="48"/>
        <v>2.8791249113495981E-2</v>
      </c>
      <c r="AL95" s="1">
        <f t="shared" si="49"/>
        <v>3.1012361924468157E-2</v>
      </c>
      <c r="AM95" s="1">
        <f t="shared" si="50"/>
        <v>4.8866463208736999E-2</v>
      </c>
      <c r="AN95" s="1">
        <f t="shared" si="51"/>
        <v>6.5896315671093109E-2</v>
      </c>
      <c r="AO95" s="1">
        <f t="shared" si="52"/>
        <v>3.8387011239749969E-2</v>
      </c>
      <c r="AP95" s="1">
        <f t="shared" si="53"/>
        <v>1.3493111724101003E-2</v>
      </c>
      <c r="AQ95" s="1">
        <f t="shared" si="54"/>
        <v>2.6920838325309893E-2</v>
      </c>
      <c r="AR95" s="2">
        <f t="shared" si="55"/>
        <v>3.7729197276113235E-2</v>
      </c>
      <c r="AS95" s="1">
        <f t="shared" si="56"/>
        <v>5.5197960792929676E-3</v>
      </c>
      <c r="AT95" s="1">
        <f t="shared" si="57"/>
        <v>4.6942356156226599E-2</v>
      </c>
      <c r="AU95" s="1">
        <f t="shared" si="58"/>
        <v>3.0247899133424884E-2</v>
      </c>
      <c r="AV95" s="1">
        <f t="shared" si="59"/>
        <v>7.4236387782205301E-2</v>
      </c>
      <c r="AW95" s="1">
        <f t="shared" si="60"/>
        <v>2.6405357515671711E-2</v>
      </c>
      <c r="AX95" s="1">
        <f t="shared" si="61"/>
        <v>3.2527815595511891E-2</v>
      </c>
      <c r="AY95" s="1">
        <f t="shared" si="62"/>
        <v>3.8385867723888328E-2</v>
      </c>
      <c r="AZ95" s="1">
        <f t="shared" si="63"/>
        <v>1.3776333836375389E-2</v>
      </c>
      <c r="BA95" s="1">
        <f t="shared" si="64"/>
        <v>3.3040145710277295E-2</v>
      </c>
      <c r="BB95" s="1">
        <f t="shared" si="65"/>
        <v>3.6632615763452454E-2</v>
      </c>
    </row>
    <row r="96" spans="1:54" ht="13.8" x14ac:dyDescent="0.3">
      <c r="A96" s="2">
        <v>465.714</v>
      </c>
      <c r="B96" s="2">
        <v>351.55579999999998</v>
      </c>
      <c r="C96" s="3">
        <v>848.85609999999997</v>
      </c>
      <c r="D96" s="2">
        <f t="shared" si="44"/>
        <v>500.15895193370199</v>
      </c>
      <c r="E96" s="1">
        <v>1124.9010000000001</v>
      </c>
      <c r="F96" s="1">
        <v>749.73400000000004</v>
      </c>
      <c r="G96" s="1">
        <v>468.18700000000001</v>
      </c>
      <c r="H96" s="1">
        <v>429.47399999999999</v>
      </c>
      <c r="I96" s="1">
        <v>854.00599999999997</v>
      </c>
      <c r="J96" s="1">
        <v>841.96500000000003</v>
      </c>
      <c r="K96" s="1">
        <v>934.03099999999995</v>
      </c>
      <c r="L96" s="1">
        <v>487.91899999999998</v>
      </c>
      <c r="M96" s="1">
        <v>646.79600000000005</v>
      </c>
      <c r="N96" s="2">
        <v>532.53599999999994</v>
      </c>
      <c r="O96" s="1">
        <f t="shared" si="45"/>
        <v>776.20385193370203</v>
      </c>
      <c r="P96" s="1">
        <f t="shared" si="66"/>
        <v>401.03685193370205</v>
      </c>
      <c r="Q96" s="1">
        <f t="shared" si="67"/>
        <v>119.48985193370203</v>
      </c>
      <c r="R96" s="1">
        <f t="shared" si="68"/>
        <v>80.776851933702005</v>
      </c>
      <c r="S96" s="1">
        <f t="shared" si="69"/>
        <v>505.30885193370199</v>
      </c>
      <c r="T96" s="1">
        <f t="shared" si="70"/>
        <v>493.26785193370205</v>
      </c>
      <c r="U96" s="1">
        <f t="shared" si="71"/>
        <v>585.33385193370191</v>
      </c>
      <c r="V96" s="1">
        <f t="shared" si="72"/>
        <v>139.221851933702</v>
      </c>
      <c r="W96" s="1">
        <f t="shared" si="73"/>
        <v>298.09885193370206</v>
      </c>
      <c r="X96" s="2">
        <f t="shared" si="74"/>
        <v>183.83885193370196</v>
      </c>
      <c r="Y96" s="1">
        <f t="shared" si="43"/>
        <v>1.537944977212752</v>
      </c>
      <c r="Z96" s="1">
        <f t="shared" si="75"/>
        <v>0.79460132872586109</v>
      </c>
      <c r="AA96" s="1">
        <f t="shared" si="76"/>
        <v>0.23675329251654981</v>
      </c>
      <c r="AB96" s="1">
        <f t="shared" si="77"/>
        <v>0.16004861789465336</v>
      </c>
      <c r="AC96" s="1">
        <f t="shared" si="78"/>
        <v>1.0012024661260723</v>
      </c>
      <c r="AD96" s="1">
        <f t="shared" si="79"/>
        <v>0.97734482173989068</v>
      </c>
      <c r="AE96" s="1">
        <f t="shared" si="80"/>
        <v>1.1597613891394594</v>
      </c>
      <c r="AF96" s="1">
        <f t="shared" si="81"/>
        <v>0.27584963327131584</v>
      </c>
      <c r="AG96" s="1">
        <f t="shared" si="82"/>
        <v>0.59064333538437974</v>
      </c>
      <c r="AH96" s="2">
        <f t="shared" si="83"/>
        <v>0.36425230078882026</v>
      </c>
      <c r="AI96" s="1">
        <f t="shared" si="46"/>
        <v>1.7513306098281944E-2</v>
      </c>
      <c r="AJ96" s="1">
        <f t="shared" si="47"/>
        <v>4.6465045967972074E-2</v>
      </c>
      <c r="AK96" s="1">
        <f t="shared" si="48"/>
        <v>3.1584977091613814E-2</v>
      </c>
      <c r="AL96" s="1">
        <f t="shared" si="49"/>
        <v>3.1979269196327348E-2</v>
      </c>
      <c r="AM96" s="1">
        <f t="shared" si="50"/>
        <v>5.2872788011399385E-2</v>
      </c>
      <c r="AN96" s="1">
        <f t="shared" si="51"/>
        <v>7.0096814475071656E-2</v>
      </c>
      <c r="AO96" s="1">
        <f t="shared" si="52"/>
        <v>3.9139930836689318E-2</v>
      </c>
      <c r="AP96" s="1">
        <f t="shared" si="53"/>
        <v>1.5337764736602866E-2</v>
      </c>
      <c r="AQ96" s="1">
        <f t="shared" si="54"/>
        <v>2.7269558980734687E-2</v>
      </c>
      <c r="AR96" s="2">
        <f t="shared" si="55"/>
        <v>3.9128042632532278E-2</v>
      </c>
      <c r="AS96" s="1">
        <f t="shared" si="56"/>
        <v>6.0033810194255795E-3</v>
      </c>
      <c r="AT96" s="1">
        <f t="shared" si="57"/>
        <v>4.9872930467977701E-2</v>
      </c>
      <c r="AU96" s="1">
        <f t="shared" si="58"/>
        <v>3.3182971583919002E-2</v>
      </c>
      <c r="AV96" s="1">
        <f t="shared" si="59"/>
        <v>7.655093910074065E-2</v>
      </c>
      <c r="AW96" s="1">
        <f t="shared" si="60"/>
        <v>2.8570204975294878E-2</v>
      </c>
      <c r="AX96" s="1">
        <f t="shared" si="61"/>
        <v>3.4601270675868073E-2</v>
      </c>
      <c r="AY96" s="1">
        <f t="shared" si="62"/>
        <v>3.913876489200413E-2</v>
      </c>
      <c r="AZ96" s="1">
        <f t="shared" si="63"/>
        <v>1.5659706347633116E-2</v>
      </c>
      <c r="BA96" s="1">
        <f t="shared" si="64"/>
        <v>3.3468133172190259E-2</v>
      </c>
      <c r="BB96" s="1">
        <f t="shared" si="65"/>
        <v>3.7990804332352412E-2</v>
      </c>
    </row>
    <row r="97" spans="1:54" ht="13.8" x14ac:dyDescent="0.3">
      <c r="A97" s="2">
        <v>470.72199999999998</v>
      </c>
      <c r="B97" s="2">
        <v>352.3449</v>
      </c>
      <c r="C97" s="3">
        <v>849.08529999999996</v>
      </c>
      <c r="D97" s="2">
        <f t="shared" si="44"/>
        <v>500.38815193370198</v>
      </c>
      <c r="E97" s="1">
        <v>1123.2840000000001</v>
      </c>
      <c r="F97" s="1">
        <v>750.74199999999996</v>
      </c>
      <c r="G97" s="1">
        <v>468.91199999999998</v>
      </c>
      <c r="H97" s="1">
        <v>429.55</v>
      </c>
      <c r="I97" s="1">
        <v>852.65599999999995</v>
      </c>
      <c r="J97" s="1">
        <v>841.96900000000005</v>
      </c>
      <c r="K97" s="1">
        <v>936.92700000000002</v>
      </c>
      <c r="L97" s="1">
        <v>488.68599999999998</v>
      </c>
      <c r="M97" s="1">
        <v>648.19200000000001</v>
      </c>
      <c r="N97" s="2">
        <v>533.82299999999998</v>
      </c>
      <c r="O97" s="1">
        <f t="shared" si="45"/>
        <v>774.58685193370206</v>
      </c>
      <c r="P97" s="1">
        <f t="shared" si="66"/>
        <v>402.04485193370198</v>
      </c>
      <c r="Q97" s="1">
        <f t="shared" si="67"/>
        <v>120.21485193370199</v>
      </c>
      <c r="R97" s="1">
        <f t="shared" si="68"/>
        <v>80.852851933702027</v>
      </c>
      <c r="S97" s="1">
        <f t="shared" si="69"/>
        <v>503.95885193370196</v>
      </c>
      <c r="T97" s="1">
        <f t="shared" si="70"/>
        <v>493.27185193370207</v>
      </c>
      <c r="U97" s="1">
        <f t="shared" si="71"/>
        <v>588.22985193370209</v>
      </c>
      <c r="V97" s="1">
        <f t="shared" si="72"/>
        <v>139.98885193370199</v>
      </c>
      <c r="W97" s="1">
        <f t="shared" si="73"/>
        <v>299.49485193370202</v>
      </c>
      <c r="X97" s="2">
        <f t="shared" si="74"/>
        <v>185.12585193370199</v>
      </c>
      <c r="Y97" s="1">
        <f t="shared" si="43"/>
        <v>1.5347411061910383</v>
      </c>
      <c r="Z97" s="1">
        <f t="shared" si="75"/>
        <v>0.79659854702511113</v>
      </c>
      <c r="AA97" s="1">
        <f t="shared" si="76"/>
        <v>0.23818978385281597</v>
      </c>
      <c r="AB97" s="1">
        <f t="shared" si="77"/>
        <v>0.16019920181404132</v>
      </c>
      <c r="AC97" s="1">
        <f t="shared" si="78"/>
        <v>0.99852762018957653</v>
      </c>
      <c r="AD97" s="1">
        <f t="shared" si="79"/>
        <v>0.97735274720933218</v>
      </c>
      <c r="AE97" s="1">
        <f t="shared" si="80"/>
        <v>1.1654994290150833</v>
      </c>
      <c r="AF97" s="1">
        <f t="shared" si="81"/>
        <v>0.27736934203671748</v>
      </c>
      <c r="AG97" s="1">
        <f t="shared" si="82"/>
        <v>0.59340932421945225</v>
      </c>
      <c r="AH97" s="2">
        <f t="shared" si="83"/>
        <v>0.366802320581613</v>
      </c>
      <c r="AI97" s="1">
        <f t="shared" si="46"/>
        <v>1.4309435076568233E-2</v>
      </c>
      <c r="AJ97" s="1">
        <f t="shared" si="47"/>
        <v>4.846226426722211E-2</v>
      </c>
      <c r="AK97" s="1">
        <f t="shared" si="48"/>
        <v>3.302146842787998E-2</v>
      </c>
      <c r="AL97" s="1">
        <f t="shared" si="49"/>
        <v>3.2129853115715312E-2</v>
      </c>
      <c r="AM97" s="1">
        <f t="shared" si="50"/>
        <v>5.0197942074903579E-2</v>
      </c>
      <c r="AN97" s="1">
        <f t="shared" si="51"/>
        <v>7.0104739944513161E-2</v>
      </c>
      <c r="AO97" s="1">
        <f t="shared" si="52"/>
        <v>4.4877970712313253E-2</v>
      </c>
      <c r="AP97" s="1">
        <f t="shared" si="53"/>
        <v>1.6857473502004505E-2</v>
      </c>
      <c r="AQ97" s="1">
        <f t="shared" si="54"/>
        <v>3.0035547815807195E-2</v>
      </c>
      <c r="AR97" s="2">
        <f t="shared" si="55"/>
        <v>4.1678062425325013E-2</v>
      </c>
      <c r="AS97" s="1">
        <f t="shared" si="56"/>
        <v>4.9051270191525758E-3</v>
      </c>
      <c r="AT97" s="1">
        <f t="shared" si="57"/>
        <v>5.201663069021633E-2</v>
      </c>
      <c r="AU97" s="1">
        <f t="shared" si="58"/>
        <v>3.46921400425063E-2</v>
      </c>
      <c r="AV97" s="1">
        <f t="shared" si="59"/>
        <v>7.6911402011004493E-2</v>
      </c>
      <c r="AW97" s="1">
        <f t="shared" si="60"/>
        <v>2.7124832042311971E-2</v>
      </c>
      <c r="AX97" s="1">
        <f t="shared" si="61"/>
        <v>3.4605182855264989E-2</v>
      </c>
      <c r="AY97" s="1">
        <f t="shared" si="62"/>
        <v>4.4876633836383344E-2</v>
      </c>
      <c r="AZ97" s="1">
        <f t="shared" si="63"/>
        <v>1.7211313991171973E-2</v>
      </c>
      <c r="BA97" s="1">
        <f t="shared" si="64"/>
        <v>3.6862851904179969E-2</v>
      </c>
      <c r="BB97" s="1">
        <f t="shared" si="65"/>
        <v>4.0466708989823519E-2</v>
      </c>
    </row>
    <row r="98" spans="1:54" ht="13.8" x14ac:dyDescent="0.3">
      <c r="A98" s="2">
        <v>475.72899999999998</v>
      </c>
      <c r="B98" s="2">
        <v>351.79899999999998</v>
      </c>
      <c r="C98" s="3">
        <v>848.43650000000002</v>
      </c>
      <c r="D98" s="2">
        <f t="shared" si="44"/>
        <v>499.73935193370204</v>
      </c>
      <c r="E98" s="1">
        <v>1126.57</v>
      </c>
      <c r="F98" s="1">
        <v>749.71100000000001</v>
      </c>
      <c r="G98" s="1">
        <v>469.17599999999999</v>
      </c>
      <c r="H98" s="1">
        <v>429.25099999999998</v>
      </c>
      <c r="I98" s="1">
        <v>855.15599999999995</v>
      </c>
      <c r="J98" s="1">
        <v>843.59799999999996</v>
      </c>
      <c r="K98" s="1">
        <v>935.41</v>
      </c>
      <c r="L98" s="1">
        <v>489.05599999999998</v>
      </c>
      <c r="M98" s="1">
        <v>647.50900000000001</v>
      </c>
      <c r="N98" s="2">
        <v>534.39099999999996</v>
      </c>
      <c r="O98" s="1">
        <f t="shared" si="45"/>
        <v>777.8728519337019</v>
      </c>
      <c r="P98" s="1">
        <f t="shared" si="66"/>
        <v>401.01385193370203</v>
      </c>
      <c r="Q98" s="1">
        <f t="shared" si="67"/>
        <v>120.478851933702</v>
      </c>
      <c r="R98" s="1">
        <f t="shared" si="68"/>
        <v>80.553851933701992</v>
      </c>
      <c r="S98" s="1">
        <f t="shared" si="69"/>
        <v>506.45885193370196</v>
      </c>
      <c r="T98" s="1">
        <f t="shared" si="70"/>
        <v>494.90085193370197</v>
      </c>
      <c r="U98" s="1">
        <f t="shared" si="71"/>
        <v>586.71285193370204</v>
      </c>
      <c r="V98" s="1">
        <f t="shared" si="72"/>
        <v>140.358851933702</v>
      </c>
      <c r="W98" s="1">
        <f t="shared" si="73"/>
        <v>298.81185193370203</v>
      </c>
      <c r="X98" s="2">
        <f t="shared" si="74"/>
        <v>185.69385193370198</v>
      </c>
      <c r="Y98" s="1">
        <f t="shared" si="43"/>
        <v>1.5412518793372048</v>
      </c>
      <c r="Z98" s="1">
        <f t="shared" si="75"/>
        <v>0.79455575727657268</v>
      </c>
      <c r="AA98" s="1">
        <f t="shared" si="76"/>
        <v>0.23871286483595294</v>
      </c>
      <c r="AB98" s="1">
        <f t="shared" si="77"/>
        <v>0.15960677297329146</v>
      </c>
      <c r="AC98" s="1">
        <f t="shared" si="78"/>
        <v>1.0034810385904946</v>
      </c>
      <c r="AD98" s="1">
        <f t="shared" si="79"/>
        <v>0.98058039463937019</v>
      </c>
      <c r="AE98" s="1">
        <f t="shared" si="80"/>
        <v>1.162493694729406</v>
      </c>
      <c r="AF98" s="1">
        <f t="shared" si="81"/>
        <v>0.2781024479600534</v>
      </c>
      <c r="AG98" s="1">
        <f t="shared" si="82"/>
        <v>0.59205605031232145</v>
      </c>
      <c r="AH98" s="2">
        <f t="shared" si="83"/>
        <v>0.36792773724230154</v>
      </c>
      <c r="AI98" s="1">
        <f t="shared" si="46"/>
        <v>2.0820208222734671E-2</v>
      </c>
      <c r="AJ98" s="1">
        <f t="shared" si="47"/>
        <v>4.6419474518683668E-2</v>
      </c>
      <c r="AK98" s="1">
        <f t="shared" si="48"/>
        <v>3.354454941101695E-2</v>
      </c>
      <c r="AL98" s="1">
        <f t="shared" si="49"/>
        <v>3.1537424274965448E-2</v>
      </c>
      <c r="AM98" s="1">
        <f t="shared" si="50"/>
        <v>5.5151360475821698E-2</v>
      </c>
      <c r="AN98" s="1">
        <f t="shared" si="51"/>
        <v>7.3332387374551167E-2</v>
      </c>
      <c r="AO98" s="1">
        <f t="shared" si="52"/>
        <v>4.1872236426635956E-2</v>
      </c>
      <c r="AP98" s="1">
        <f t="shared" si="53"/>
        <v>1.7590579425340425E-2</v>
      </c>
      <c r="AQ98" s="1">
        <f t="shared" si="54"/>
        <v>2.8682273908676392E-2</v>
      </c>
      <c r="AR98" s="2">
        <f t="shared" si="55"/>
        <v>4.2803479086013563E-2</v>
      </c>
      <c r="AS98" s="1">
        <f t="shared" si="56"/>
        <v>7.136953020944194E-3</v>
      </c>
      <c r="AT98" s="1">
        <f t="shared" si="57"/>
        <v>4.9824016673224281E-2</v>
      </c>
      <c r="AU98" s="1">
        <f t="shared" si="58"/>
        <v>3.5241685522598827E-2</v>
      </c>
      <c r="AV98" s="1">
        <f t="shared" si="59"/>
        <v>7.5493265035098442E-2</v>
      </c>
      <c r="AW98" s="1">
        <f t="shared" si="60"/>
        <v>2.9801448584872887E-2</v>
      </c>
      <c r="AX98" s="1">
        <f t="shared" si="61"/>
        <v>3.6198417914651768E-2</v>
      </c>
      <c r="AY98" s="1">
        <f t="shared" si="62"/>
        <v>4.1870989088930576E-2</v>
      </c>
      <c r="AZ98" s="1">
        <f t="shared" si="63"/>
        <v>1.7959807900049966E-2</v>
      </c>
      <c r="BA98" s="1">
        <f t="shared" si="64"/>
        <v>3.5201968742325333E-2</v>
      </c>
      <c r="BB98" s="1">
        <f t="shared" si="65"/>
        <v>4.1559415940440055E-2</v>
      </c>
    </row>
    <row r="99" spans="1:54" ht="13.8" x14ac:dyDescent="0.3">
      <c r="A99" s="2">
        <v>480.73700000000002</v>
      </c>
      <c r="B99" s="2">
        <v>352.72089999999997</v>
      </c>
      <c r="C99" s="3">
        <v>848.11410000000001</v>
      </c>
      <c r="D99" s="2">
        <f t="shared" si="44"/>
        <v>499.41695193370202</v>
      </c>
      <c r="E99" s="1">
        <v>1125.278</v>
      </c>
      <c r="F99" s="1">
        <v>750.27700000000004</v>
      </c>
      <c r="G99" s="1">
        <v>469.31400000000002</v>
      </c>
      <c r="H99" s="1">
        <v>430.197</v>
      </c>
      <c r="I99" s="1">
        <v>854.68</v>
      </c>
      <c r="J99" s="1">
        <v>842.28200000000004</v>
      </c>
      <c r="K99" s="1">
        <v>934.58900000000006</v>
      </c>
      <c r="L99" s="1">
        <v>488.87400000000002</v>
      </c>
      <c r="M99" s="1">
        <v>647.85500000000002</v>
      </c>
      <c r="N99" s="2">
        <v>535.46299999999997</v>
      </c>
      <c r="O99" s="1">
        <f t="shared" si="45"/>
        <v>776.58085193370198</v>
      </c>
      <c r="P99" s="1">
        <f t="shared" si="66"/>
        <v>401.57985193370206</v>
      </c>
      <c r="Q99" s="1">
        <f t="shared" si="67"/>
        <v>120.61685193370204</v>
      </c>
      <c r="R99" s="1">
        <f t="shared" si="68"/>
        <v>81.499851933702018</v>
      </c>
      <c r="S99" s="1">
        <f t="shared" si="69"/>
        <v>505.98285193370197</v>
      </c>
      <c r="T99" s="1">
        <f t="shared" si="70"/>
        <v>493.58485193370205</v>
      </c>
      <c r="U99" s="1">
        <f t="shared" si="71"/>
        <v>585.89185193370213</v>
      </c>
      <c r="V99" s="1">
        <f t="shared" si="72"/>
        <v>140.17685193370204</v>
      </c>
      <c r="W99" s="1">
        <f t="shared" si="73"/>
        <v>299.15785193370203</v>
      </c>
      <c r="X99" s="2">
        <f t="shared" si="74"/>
        <v>186.76585193370198</v>
      </c>
      <c r="Y99" s="1">
        <f t="shared" si="43"/>
        <v>1.5386919527076104</v>
      </c>
      <c r="Z99" s="1">
        <f t="shared" si="75"/>
        <v>0.79567721120254054</v>
      </c>
      <c r="AA99" s="1">
        <f t="shared" si="76"/>
        <v>0.23898629353168369</v>
      </c>
      <c r="AB99" s="1">
        <f t="shared" si="77"/>
        <v>0.16148114649619891</v>
      </c>
      <c r="AC99" s="1">
        <f t="shared" si="78"/>
        <v>1.0025379077269598</v>
      </c>
      <c r="AD99" s="1">
        <f t="shared" si="79"/>
        <v>0.97797291519312712</v>
      </c>
      <c r="AE99" s="1">
        <f t="shared" si="80"/>
        <v>1.1608669921265449</v>
      </c>
      <c r="AF99" s="1">
        <f t="shared" si="81"/>
        <v>0.27774183910046663</v>
      </c>
      <c r="AG99" s="1">
        <f t="shared" si="82"/>
        <v>0.5927416034190085</v>
      </c>
      <c r="AH99" s="2">
        <f t="shared" si="83"/>
        <v>0.37005176305261517</v>
      </c>
      <c r="AI99" s="1">
        <f t="shared" si="46"/>
        <v>1.8260281593140304E-2</v>
      </c>
      <c r="AJ99" s="1">
        <f t="shared" si="47"/>
        <v>4.754092844465152E-2</v>
      </c>
      <c r="AK99" s="1">
        <f t="shared" si="48"/>
        <v>3.3817978106747693E-2</v>
      </c>
      <c r="AL99" s="1">
        <f t="shared" si="49"/>
        <v>3.34117977978729E-2</v>
      </c>
      <c r="AM99" s="1">
        <f t="shared" si="50"/>
        <v>5.4208229612286885E-2</v>
      </c>
      <c r="AN99" s="1">
        <f t="shared" si="51"/>
        <v>7.0724907928308101E-2</v>
      </c>
      <c r="AO99" s="1">
        <f t="shared" si="52"/>
        <v>4.0245533823774826E-2</v>
      </c>
      <c r="AP99" s="1">
        <f t="shared" si="53"/>
        <v>1.7229970565753649E-2</v>
      </c>
      <c r="AQ99" s="1">
        <f t="shared" si="54"/>
        <v>2.9367827015363446E-2</v>
      </c>
      <c r="AR99" s="2">
        <f t="shared" si="55"/>
        <v>4.4927504896327186E-2</v>
      </c>
      <c r="AS99" s="1">
        <f t="shared" si="56"/>
        <v>6.2594365284564316E-3</v>
      </c>
      <c r="AT99" s="1">
        <f t="shared" si="57"/>
        <v>5.1027721361505178E-2</v>
      </c>
      <c r="AU99" s="1">
        <f t="shared" si="58"/>
        <v>3.5528947932647256E-2</v>
      </c>
      <c r="AV99" s="1">
        <f t="shared" si="59"/>
        <v>7.9980079681275768E-2</v>
      </c>
      <c r="AW99" s="1">
        <f t="shared" si="60"/>
        <v>2.9291820795169284E-2</v>
      </c>
      <c r="AX99" s="1">
        <f t="shared" si="61"/>
        <v>3.4911310893072291E-2</v>
      </c>
      <c r="AY99" s="1">
        <f t="shared" si="62"/>
        <v>4.0244334944132952E-2</v>
      </c>
      <c r="AZ99" s="1">
        <f t="shared" si="63"/>
        <v>1.7591629815142496E-2</v>
      </c>
      <c r="BA99" s="1">
        <f t="shared" si="64"/>
        <v>3.6043353184494739E-2</v>
      </c>
      <c r="BB99" s="1">
        <f t="shared" si="65"/>
        <v>4.3621707931744524E-2</v>
      </c>
    </row>
    <row r="100" spans="1:54" ht="13.8" x14ac:dyDescent="0.3">
      <c r="A100" s="2">
        <v>485.745</v>
      </c>
      <c r="B100" s="2">
        <v>351.88339999999999</v>
      </c>
      <c r="C100" s="3">
        <v>848.99400000000003</v>
      </c>
      <c r="D100" s="2">
        <f t="shared" si="44"/>
        <v>500.29685193370204</v>
      </c>
      <c r="E100" s="1">
        <v>1124.7059999999999</v>
      </c>
      <c r="F100" s="1">
        <v>750.00599999999997</v>
      </c>
      <c r="G100" s="1">
        <v>469.87599999999998</v>
      </c>
      <c r="H100" s="1">
        <v>430.13299999999998</v>
      </c>
      <c r="I100" s="1">
        <v>856.30899999999997</v>
      </c>
      <c r="J100" s="1">
        <v>842.803</v>
      </c>
      <c r="K100" s="1">
        <v>939.37599999999998</v>
      </c>
      <c r="L100" s="1">
        <v>488.46199999999999</v>
      </c>
      <c r="M100" s="1">
        <v>649.01800000000003</v>
      </c>
      <c r="N100" s="2">
        <v>535.13599999999997</v>
      </c>
      <c r="O100" s="1">
        <f t="shared" si="45"/>
        <v>776.00885193370186</v>
      </c>
      <c r="P100" s="1">
        <f t="shared" si="66"/>
        <v>401.30885193370199</v>
      </c>
      <c r="Q100" s="1">
        <f t="shared" si="67"/>
        <v>121.17885193370199</v>
      </c>
      <c r="R100" s="1">
        <f t="shared" si="68"/>
        <v>81.435851933701997</v>
      </c>
      <c r="S100" s="1">
        <f t="shared" si="69"/>
        <v>507.61185193370198</v>
      </c>
      <c r="T100" s="1">
        <f t="shared" si="70"/>
        <v>494.10585193370201</v>
      </c>
      <c r="U100" s="1">
        <f t="shared" si="71"/>
        <v>590.67885193370194</v>
      </c>
      <c r="V100" s="1">
        <f t="shared" si="72"/>
        <v>139.764851933702</v>
      </c>
      <c r="W100" s="1">
        <f t="shared" si="73"/>
        <v>300.32085193370204</v>
      </c>
      <c r="X100" s="2">
        <f t="shared" si="74"/>
        <v>186.43885193370198</v>
      </c>
      <c r="Y100" s="1">
        <f t="shared" si="43"/>
        <v>1.5375586105774801</v>
      </c>
      <c r="Z100" s="1">
        <f t="shared" si="75"/>
        <v>0.7951402606478809</v>
      </c>
      <c r="AA100" s="1">
        <f t="shared" si="76"/>
        <v>0.24009982198820998</v>
      </c>
      <c r="AB100" s="1">
        <f t="shared" si="77"/>
        <v>0.16135433898513535</v>
      </c>
      <c r="AC100" s="1">
        <f t="shared" si="78"/>
        <v>1.0057655551569982</v>
      </c>
      <c r="AD100" s="1">
        <f t="shared" si="79"/>
        <v>0.97900520758787835</v>
      </c>
      <c r="AE100" s="1">
        <f t="shared" si="80"/>
        <v>1.1703517976806224</v>
      </c>
      <c r="AF100" s="1">
        <f t="shared" si="81"/>
        <v>0.27692551574799529</v>
      </c>
      <c r="AG100" s="1">
        <f t="shared" si="82"/>
        <v>0.59504593365911562</v>
      </c>
      <c r="AH100" s="2">
        <f t="shared" si="83"/>
        <v>0.36940385592577513</v>
      </c>
      <c r="AI100" s="1">
        <f t="shared" si="46"/>
        <v>1.7126939463010027E-2</v>
      </c>
      <c r="AJ100" s="1">
        <f t="shared" si="47"/>
        <v>4.7003977889991888E-2</v>
      </c>
      <c r="AK100" s="1">
        <f t="shared" si="48"/>
        <v>3.4931506563273984E-2</v>
      </c>
      <c r="AL100" s="1">
        <f t="shared" si="49"/>
        <v>3.3284990286809341E-2</v>
      </c>
      <c r="AM100" s="1">
        <f t="shared" si="50"/>
        <v>5.7435877042325223E-2</v>
      </c>
      <c r="AN100" s="1">
        <f t="shared" si="51"/>
        <v>7.1757200323059322E-2</v>
      </c>
      <c r="AO100" s="1">
        <f t="shared" si="52"/>
        <v>4.9730339377852317E-2</v>
      </c>
      <c r="AP100" s="1">
        <f t="shared" si="53"/>
        <v>1.6413647213282312E-2</v>
      </c>
      <c r="AQ100" s="1">
        <f t="shared" si="54"/>
        <v>3.1672157255470568E-2</v>
      </c>
      <c r="AR100" s="2">
        <f t="shared" si="55"/>
        <v>4.4279597769487145E-2</v>
      </c>
      <c r="AS100" s="1">
        <f t="shared" si="56"/>
        <v>5.8709385147543286E-3</v>
      </c>
      <c r="AT100" s="1">
        <f t="shared" si="57"/>
        <v>5.0451389258105543E-2</v>
      </c>
      <c r="AU100" s="1">
        <f t="shared" si="58"/>
        <v>3.6698813689510758E-2</v>
      </c>
      <c r="AV100" s="1">
        <f t="shared" si="59"/>
        <v>7.9676531967369346E-2</v>
      </c>
      <c r="AW100" s="1">
        <f t="shared" si="60"/>
        <v>3.1035904134302027E-2</v>
      </c>
      <c r="AX100" s="1">
        <f t="shared" si="61"/>
        <v>3.542087225951826E-2</v>
      </c>
      <c r="AY100" s="1">
        <f t="shared" si="62"/>
        <v>4.972885795405696E-2</v>
      </c>
      <c r="AZ100" s="1">
        <f t="shared" si="63"/>
        <v>1.675817173282431E-2</v>
      </c>
      <c r="BA100" s="1">
        <f t="shared" si="64"/>
        <v>3.8871474878838783E-2</v>
      </c>
      <c r="BB100" s="1">
        <f t="shared" si="65"/>
        <v>4.2992631923202983E-2</v>
      </c>
    </row>
    <row r="101" spans="1:54" ht="13.8" x14ac:dyDescent="0.3">
      <c r="A101" s="2">
        <v>490.75299999999999</v>
      </c>
      <c r="B101" s="2">
        <v>352.1241</v>
      </c>
      <c r="C101" s="3">
        <v>850.11800000000005</v>
      </c>
      <c r="D101" s="2">
        <f t="shared" si="44"/>
        <v>501.42085193370207</v>
      </c>
      <c r="E101" s="1">
        <v>1126.5309999999999</v>
      </c>
      <c r="F101" s="1">
        <v>752.13</v>
      </c>
      <c r="G101" s="1">
        <v>471.15</v>
      </c>
      <c r="H101" s="1">
        <v>430.416</v>
      </c>
      <c r="I101" s="1">
        <v>858.92899999999997</v>
      </c>
      <c r="J101" s="1">
        <v>844.10400000000004</v>
      </c>
      <c r="K101" s="1">
        <v>939.15800000000002</v>
      </c>
      <c r="L101" s="1">
        <v>489.46300000000002</v>
      </c>
      <c r="M101" s="1">
        <v>650.92999999999995</v>
      </c>
      <c r="N101" s="2">
        <v>535.21900000000005</v>
      </c>
      <c r="O101" s="1">
        <f t="shared" si="45"/>
        <v>777.83385193370191</v>
      </c>
      <c r="P101" s="1">
        <f t="shared" si="66"/>
        <v>403.43285193370201</v>
      </c>
      <c r="Q101" s="1">
        <f t="shared" si="67"/>
        <v>122.45285193370199</v>
      </c>
      <c r="R101" s="1">
        <f t="shared" si="68"/>
        <v>81.718851933702013</v>
      </c>
      <c r="S101" s="1">
        <f t="shared" si="69"/>
        <v>510.23185193370199</v>
      </c>
      <c r="T101" s="1">
        <f t="shared" si="70"/>
        <v>495.40685193370206</v>
      </c>
      <c r="U101" s="1">
        <f t="shared" si="71"/>
        <v>590.46085193370209</v>
      </c>
      <c r="V101" s="1">
        <f t="shared" si="72"/>
        <v>140.76585193370204</v>
      </c>
      <c r="W101" s="1">
        <f t="shared" si="73"/>
        <v>302.23285193370197</v>
      </c>
      <c r="X101" s="2">
        <f t="shared" si="74"/>
        <v>186.52185193370207</v>
      </c>
      <c r="Y101" s="1">
        <f t="shared" si="43"/>
        <v>1.5411746060101503</v>
      </c>
      <c r="Z101" s="1">
        <f t="shared" si="75"/>
        <v>0.79934868492130096</v>
      </c>
      <c r="AA101" s="1">
        <f t="shared" si="76"/>
        <v>0.24262408400531785</v>
      </c>
      <c r="AB101" s="1">
        <f t="shared" si="77"/>
        <v>0.1619150659481193</v>
      </c>
      <c r="AC101" s="1">
        <f t="shared" si="78"/>
        <v>1.0109567376411601</v>
      </c>
      <c r="AD101" s="1">
        <f t="shared" si="79"/>
        <v>0.98158296652371624</v>
      </c>
      <c r="AE101" s="1">
        <f t="shared" si="80"/>
        <v>1.1699198595960625</v>
      </c>
      <c r="AF101" s="1">
        <f t="shared" si="81"/>
        <v>0.27890886447572294</v>
      </c>
      <c r="AG101" s="1">
        <f t="shared" si="82"/>
        <v>0.59883430805213755</v>
      </c>
      <c r="AH101" s="2">
        <f t="shared" si="83"/>
        <v>0.36956830941668578</v>
      </c>
      <c r="AI101" s="1">
        <f t="shared" si="46"/>
        <v>2.0742934895680243E-2</v>
      </c>
      <c r="AJ101" s="1">
        <f t="shared" si="47"/>
        <v>5.1212402163411941E-2</v>
      </c>
      <c r="AK101" s="1">
        <f t="shared" si="48"/>
        <v>3.7455768580381854E-2</v>
      </c>
      <c r="AL101" s="1">
        <f t="shared" si="49"/>
        <v>3.3845717249793295E-2</v>
      </c>
      <c r="AM101" s="1">
        <f t="shared" si="50"/>
        <v>6.2627059526487172E-2</v>
      </c>
      <c r="AN101" s="1">
        <f t="shared" si="51"/>
        <v>7.4334959258897215E-2</v>
      </c>
      <c r="AO101" s="1">
        <f t="shared" si="52"/>
        <v>4.9298401293292438E-2</v>
      </c>
      <c r="AP101" s="1">
        <f t="shared" si="53"/>
        <v>1.8396995941009964E-2</v>
      </c>
      <c r="AQ101" s="1">
        <f t="shared" si="54"/>
        <v>3.5460531648492499E-2</v>
      </c>
      <c r="AR101" s="2">
        <f t="shared" si="55"/>
        <v>4.4444051260397799E-2</v>
      </c>
      <c r="AS101" s="1">
        <f t="shared" si="56"/>
        <v>7.1104645200099287E-3</v>
      </c>
      <c r="AT101" s="1">
        <f t="shared" si="57"/>
        <v>5.4968471869251578E-2</v>
      </c>
      <c r="AU101" s="1">
        <f t="shared" si="58"/>
        <v>3.9350786953290529E-2</v>
      </c>
      <c r="AV101" s="1">
        <f t="shared" si="59"/>
        <v>8.1018782014798757E-2</v>
      </c>
      <c r="AW101" s="1">
        <f t="shared" si="60"/>
        <v>3.3840998270905739E-2</v>
      </c>
      <c r="AX101" s="1">
        <f t="shared" si="61"/>
        <v>3.6693308608359537E-2</v>
      </c>
      <c r="AY101" s="1">
        <f t="shared" si="62"/>
        <v>4.929693273655901E-2</v>
      </c>
      <c r="AZ101" s="1">
        <f t="shared" si="63"/>
        <v>1.878315119981579E-2</v>
      </c>
      <c r="BA101" s="1">
        <f t="shared" si="64"/>
        <v>4.3520975033254465E-2</v>
      </c>
      <c r="BB101" s="1">
        <f t="shared" si="65"/>
        <v>4.3152305650141838E-2</v>
      </c>
    </row>
    <row r="102" spans="1:54" ht="13.8" x14ac:dyDescent="0.3">
      <c r="A102" s="2">
        <v>495.76</v>
      </c>
      <c r="B102" s="2">
        <v>352.5335</v>
      </c>
      <c r="C102" s="3">
        <v>848.65970000000004</v>
      </c>
      <c r="D102" s="2">
        <f t="shared" si="44"/>
        <v>499.96255193370206</v>
      </c>
      <c r="E102" s="1">
        <v>1126.95</v>
      </c>
      <c r="F102" s="1">
        <v>749.851</v>
      </c>
      <c r="G102" s="1">
        <v>469.31599999999997</v>
      </c>
      <c r="H102" s="1">
        <v>430.02199999999999</v>
      </c>
      <c r="I102" s="1">
        <v>856.67600000000004</v>
      </c>
      <c r="J102" s="1">
        <v>842.59199999999998</v>
      </c>
      <c r="K102" s="1">
        <v>935.03</v>
      </c>
      <c r="L102" s="1">
        <v>489.37900000000002</v>
      </c>
      <c r="M102" s="1">
        <v>649.39599999999996</v>
      </c>
      <c r="N102" s="2">
        <v>534.17600000000004</v>
      </c>
      <c r="O102" s="1">
        <f t="shared" si="45"/>
        <v>778.252851933702</v>
      </c>
      <c r="P102" s="1">
        <f t="shared" si="66"/>
        <v>401.15385193370201</v>
      </c>
      <c r="Q102" s="1">
        <f t="shared" si="67"/>
        <v>120.61885193370199</v>
      </c>
      <c r="R102" s="1">
        <f t="shared" si="68"/>
        <v>81.324851933702007</v>
      </c>
      <c r="S102" s="1">
        <f t="shared" si="69"/>
        <v>507.97885193370206</v>
      </c>
      <c r="T102" s="1">
        <f t="shared" si="70"/>
        <v>493.894851933702</v>
      </c>
      <c r="U102" s="1">
        <f t="shared" si="71"/>
        <v>586.33285193370193</v>
      </c>
      <c r="V102" s="1">
        <f t="shared" si="72"/>
        <v>140.68185193370203</v>
      </c>
      <c r="W102" s="1">
        <f t="shared" si="73"/>
        <v>300.69885193370197</v>
      </c>
      <c r="X102" s="2">
        <f t="shared" si="74"/>
        <v>185.47885193370206</v>
      </c>
      <c r="Y102" s="1">
        <f t="shared" si="43"/>
        <v>1.5420047989341443</v>
      </c>
      <c r="Z102" s="1">
        <f t="shared" si="75"/>
        <v>0.79483314870702404</v>
      </c>
      <c r="AA102" s="1">
        <f t="shared" si="76"/>
        <v>0.23899025626640433</v>
      </c>
      <c r="AB102" s="1">
        <f t="shared" si="77"/>
        <v>0.1611344072081346</v>
      </c>
      <c r="AC102" s="1">
        <f t="shared" si="78"/>
        <v>1.0064927169782529</v>
      </c>
      <c r="AD102" s="1">
        <f t="shared" si="79"/>
        <v>0.97858713907484085</v>
      </c>
      <c r="AE102" s="1">
        <f t="shared" si="80"/>
        <v>1.1617407751324664</v>
      </c>
      <c r="AF102" s="1">
        <f t="shared" si="81"/>
        <v>0.27874242961745205</v>
      </c>
      <c r="AG102" s="1">
        <f t="shared" si="82"/>
        <v>0.59579489052133427</v>
      </c>
      <c r="AH102" s="2">
        <f t="shared" si="83"/>
        <v>0.36750174325982271</v>
      </c>
      <c r="AI102" s="1">
        <f t="shared" si="46"/>
        <v>2.1573127819674243E-2</v>
      </c>
      <c r="AJ102" s="1">
        <f t="shared" si="47"/>
        <v>4.6696865949135025E-2</v>
      </c>
      <c r="AK102" s="1">
        <f t="shared" si="48"/>
        <v>3.3821940841468334E-2</v>
      </c>
      <c r="AL102" s="1">
        <f t="shared" si="49"/>
        <v>3.3065058509808593E-2</v>
      </c>
      <c r="AM102" s="1">
        <f t="shared" si="50"/>
        <v>5.8163038863579986E-2</v>
      </c>
      <c r="AN102" s="1">
        <f t="shared" si="51"/>
        <v>7.1339131810021827E-2</v>
      </c>
      <c r="AO102" s="1">
        <f t="shared" si="52"/>
        <v>4.1119316829696384E-2</v>
      </c>
      <c r="AP102" s="1">
        <f t="shared" si="53"/>
        <v>1.8230561082739072E-2</v>
      </c>
      <c r="AQ102" s="1">
        <f t="shared" si="54"/>
        <v>3.242111411768922E-2</v>
      </c>
      <c r="AR102" s="2">
        <f t="shared" si="55"/>
        <v>4.2377485103534729E-2</v>
      </c>
      <c r="AS102" s="1">
        <f t="shared" si="56"/>
        <v>7.3950461069700246E-3</v>
      </c>
      <c r="AT102" s="1">
        <f t="shared" si="57"/>
        <v>5.0121752815201828E-2</v>
      </c>
      <c r="AU102" s="1">
        <f t="shared" si="58"/>
        <v>3.5533111155981192E-2</v>
      </c>
      <c r="AV102" s="1">
        <f t="shared" si="59"/>
        <v>7.9150066401063188E-2</v>
      </c>
      <c r="AW102" s="1">
        <f t="shared" si="60"/>
        <v>3.1428831442749959E-2</v>
      </c>
      <c r="AX102" s="1">
        <f t="shared" si="61"/>
        <v>3.5214504796331862E-2</v>
      </c>
      <c r="AY102" s="1">
        <f t="shared" si="62"/>
        <v>4.1118091920814552E-2</v>
      </c>
      <c r="AZ102" s="1">
        <f t="shared" si="63"/>
        <v>1.8613222852935346E-2</v>
      </c>
      <c r="BA102" s="1">
        <f t="shared" si="64"/>
        <v>3.9790675223173956E-2</v>
      </c>
      <c r="BB102" s="1">
        <f t="shared" si="65"/>
        <v>4.1145803274273689E-2</v>
      </c>
    </row>
    <row r="103" spans="1:54" ht="13.8" x14ac:dyDescent="0.3">
      <c r="A103" s="2">
        <v>500.76799999999997</v>
      </c>
      <c r="B103" s="2">
        <v>352.58440000000002</v>
      </c>
      <c r="C103" s="3">
        <v>849.54660000000001</v>
      </c>
      <c r="D103" s="2">
        <f t="shared" si="44"/>
        <v>500.84945193370203</v>
      </c>
      <c r="E103" s="1">
        <v>1126.1389999999999</v>
      </c>
      <c r="F103" s="1">
        <v>752.00699999999995</v>
      </c>
      <c r="G103" s="1">
        <v>469.79899999999998</v>
      </c>
      <c r="H103" s="1">
        <v>429.90600000000001</v>
      </c>
      <c r="I103" s="1">
        <v>856.62199999999996</v>
      </c>
      <c r="J103" s="1">
        <v>845.44899999999996</v>
      </c>
      <c r="K103" s="1">
        <v>937.10900000000004</v>
      </c>
      <c r="L103" s="1">
        <v>488.88499999999999</v>
      </c>
      <c r="M103" s="1">
        <v>649.66999999999996</v>
      </c>
      <c r="N103" s="2">
        <v>535.37900000000002</v>
      </c>
      <c r="O103" s="1">
        <f t="shared" si="45"/>
        <v>777.44185193370186</v>
      </c>
      <c r="P103" s="1">
        <f t="shared" si="66"/>
        <v>403.30985193370196</v>
      </c>
      <c r="Q103" s="1">
        <f t="shared" si="67"/>
        <v>121.10185193370199</v>
      </c>
      <c r="R103" s="1">
        <f t="shared" si="68"/>
        <v>81.208851933702022</v>
      </c>
      <c r="S103" s="1">
        <f t="shared" si="69"/>
        <v>507.92485193370197</v>
      </c>
      <c r="T103" s="1">
        <f t="shared" si="70"/>
        <v>496.75185193370197</v>
      </c>
      <c r="U103" s="1">
        <f t="shared" si="71"/>
        <v>588.41185193370211</v>
      </c>
      <c r="V103" s="1">
        <f t="shared" si="72"/>
        <v>140.18785193370201</v>
      </c>
      <c r="W103" s="1">
        <f t="shared" si="73"/>
        <v>300.97285193370197</v>
      </c>
      <c r="X103" s="2">
        <f t="shared" si="74"/>
        <v>186.68185193370203</v>
      </c>
      <c r="Y103" s="1">
        <f t="shared" si="43"/>
        <v>1.5403979100048864</v>
      </c>
      <c r="Z103" s="1">
        <f t="shared" si="75"/>
        <v>0.79910497673597569</v>
      </c>
      <c r="AA103" s="1">
        <f t="shared" si="76"/>
        <v>0.23994725670146172</v>
      </c>
      <c r="AB103" s="1">
        <f t="shared" si="77"/>
        <v>0.16090456859433203</v>
      </c>
      <c r="AC103" s="1">
        <f t="shared" si="78"/>
        <v>1.0063857231407929</v>
      </c>
      <c r="AD103" s="1">
        <f t="shared" si="79"/>
        <v>0.98424790562341002</v>
      </c>
      <c r="AE103" s="1">
        <f t="shared" si="80"/>
        <v>1.1658600378746702</v>
      </c>
      <c r="AF103" s="1">
        <f t="shared" si="81"/>
        <v>0.27776363414143063</v>
      </c>
      <c r="AG103" s="1">
        <f t="shared" si="82"/>
        <v>0.5963377851780749</v>
      </c>
      <c r="AH103" s="2">
        <f t="shared" si="83"/>
        <v>0.36988532819434444</v>
      </c>
      <c r="AI103" s="1">
        <f t="shared" si="46"/>
        <v>1.9966238890416266E-2</v>
      </c>
      <c r="AJ103" s="1">
        <f t="shared" si="47"/>
        <v>5.0968693978086677E-2</v>
      </c>
      <c r="AK103" s="1">
        <f t="shared" si="48"/>
        <v>3.4778941276525727E-2</v>
      </c>
      <c r="AL103" s="1">
        <f t="shared" si="49"/>
        <v>3.2835219896006018E-2</v>
      </c>
      <c r="AM103" s="1">
        <f t="shared" si="50"/>
        <v>5.805604502611994E-2</v>
      </c>
      <c r="AN103" s="1">
        <f t="shared" si="51"/>
        <v>7.6999898358591001E-2</v>
      </c>
      <c r="AO103" s="1">
        <f t="shared" si="52"/>
        <v>4.5238579571900139E-2</v>
      </c>
      <c r="AP103" s="1">
        <f t="shared" si="53"/>
        <v>1.7251765606717651E-2</v>
      </c>
      <c r="AQ103" s="1">
        <f t="shared" si="54"/>
        <v>3.2964008774429843E-2</v>
      </c>
      <c r="AR103" s="2">
        <f t="shared" si="55"/>
        <v>4.4761070038056461E-2</v>
      </c>
      <c r="AS103" s="1">
        <f t="shared" si="56"/>
        <v>6.8442211260043365E-3</v>
      </c>
      <c r="AT103" s="1">
        <f t="shared" si="57"/>
        <v>5.4706889401656869E-2</v>
      </c>
      <c r="AU103" s="1">
        <f t="shared" si="58"/>
        <v>3.6538529591150462E-2</v>
      </c>
      <c r="AV103" s="1">
        <f t="shared" si="59"/>
        <v>7.8599886169608113E-2</v>
      </c>
      <c r="AW103" s="1">
        <f t="shared" si="60"/>
        <v>3.1371016525430527E-2</v>
      </c>
      <c r="AX103" s="1">
        <f t="shared" si="61"/>
        <v>3.8008778930566561E-2</v>
      </c>
      <c r="AY103" s="1">
        <f t="shared" si="62"/>
        <v>4.5237231953744211E-2</v>
      </c>
      <c r="AZ103" s="1">
        <f t="shared" si="63"/>
        <v>1.7613882336757748E-2</v>
      </c>
      <c r="BA103" s="1">
        <f t="shared" si="64"/>
        <v>4.0456973885469968E-2</v>
      </c>
      <c r="BB103" s="1">
        <f t="shared" si="65"/>
        <v>4.3460110424963318E-2</v>
      </c>
    </row>
    <row r="104" spans="1:54" ht="13.8" x14ac:dyDescent="0.3">
      <c r="A104" s="2">
        <v>505.77600000000001</v>
      </c>
      <c r="B104" s="2">
        <v>352.85980000000001</v>
      </c>
      <c r="C104" s="3">
        <v>850.44349999999997</v>
      </c>
      <c r="D104" s="2">
        <f t="shared" si="44"/>
        <v>501.74635193370199</v>
      </c>
      <c r="E104" s="1">
        <v>1127.499</v>
      </c>
      <c r="F104" s="1">
        <v>751.404</v>
      </c>
      <c r="G104" s="1">
        <v>469.83499999999998</v>
      </c>
      <c r="H104" s="1">
        <v>430.17099999999999</v>
      </c>
      <c r="I104" s="1">
        <v>856.68700000000001</v>
      </c>
      <c r="J104" s="1">
        <v>843.92200000000003</v>
      </c>
      <c r="K104" s="1">
        <v>936.53</v>
      </c>
      <c r="L104" s="1">
        <v>488.70100000000002</v>
      </c>
      <c r="M104" s="1">
        <v>648.101</v>
      </c>
      <c r="N104" s="2">
        <v>535.22</v>
      </c>
      <c r="O104" s="1">
        <f t="shared" si="45"/>
        <v>778.80185193370198</v>
      </c>
      <c r="P104" s="1">
        <f t="shared" si="66"/>
        <v>402.70685193370201</v>
      </c>
      <c r="Q104" s="1">
        <f t="shared" si="67"/>
        <v>121.137851933702</v>
      </c>
      <c r="R104" s="1">
        <f t="shared" si="68"/>
        <v>81.473851933702008</v>
      </c>
      <c r="S104" s="1">
        <f t="shared" si="69"/>
        <v>507.98985193370203</v>
      </c>
      <c r="T104" s="1">
        <f t="shared" si="70"/>
        <v>495.22485193370204</v>
      </c>
      <c r="U104" s="1">
        <f t="shared" si="71"/>
        <v>587.83285193370193</v>
      </c>
      <c r="V104" s="1">
        <f t="shared" si="72"/>
        <v>140.00385193370204</v>
      </c>
      <c r="W104" s="1">
        <f t="shared" si="73"/>
        <v>299.40385193370201</v>
      </c>
      <c r="X104" s="2">
        <f t="shared" si="74"/>
        <v>186.52285193370204</v>
      </c>
      <c r="Y104" s="1">
        <f t="shared" si="43"/>
        <v>1.543092569614986</v>
      </c>
      <c r="Z104" s="1">
        <f t="shared" si="75"/>
        <v>0.79791021221767433</v>
      </c>
      <c r="AA104" s="1">
        <f t="shared" si="76"/>
        <v>0.24001858592643494</v>
      </c>
      <c r="AB104" s="1">
        <f t="shared" si="77"/>
        <v>0.16142963094482932</v>
      </c>
      <c r="AC104" s="1">
        <f t="shared" si="78"/>
        <v>1.0065145120192169</v>
      </c>
      <c r="AD104" s="1">
        <f t="shared" si="79"/>
        <v>0.98122235766412935</v>
      </c>
      <c r="AE104" s="1">
        <f t="shared" si="80"/>
        <v>1.1647128261730171</v>
      </c>
      <c r="AF104" s="1">
        <f t="shared" si="81"/>
        <v>0.2773990625471231</v>
      </c>
      <c r="AG104" s="1">
        <f t="shared" si="82"/>
        <v>0.59322901978965881</v>
      </c>
      <c r="AH104" s="2">
        <f t="shared" si="83"/>
        <v>0.36957029078404607</v>
      </c>
      <c r="AI104" s="1">
        <f t="shared" si="46"/>
        <v>2.2660898500515891E-2</v>
      </c>
      <c r="AJ104" s="1">
        <f t="shared" si="47"/>
        <v>4.9773929459785315E-2</v>
      </c>
      <c r="AK104" s="1">
        <f t="shared" si="48"/>
        <v>3.4850270501498942E-2</v>
      </c>
      <c r="AL104" s="1">
        <f t="shared" si="49"/>
        <v>3.3360282246503309E-2</v>
      </c>
      <c r="AM104" s="1">
        <f t="shared" si="50"/>
        <v>5.8184833904543987E-2</v>
      </c>
      <c r="AN104" s="1">
        <f t="shared" si="51"/>
        <v>7.3974350399310329E-2</v>
      </c>
      <c r="AO104" s="1">
        <f t="shared" si="52"/>
        <v>4.4091367870247034E-2</v>
      </c>
      <c r="AP104" s="1">
        <f t="shared" si="53"/>
        <v>1.6887194012410123E-2</v>
      </c>
      <c r="AQ104" s="1">
        <f t="shared" si="54"/>
        <v>2.9855243386013752E-2</v>
      </c>
      <c r="AR104" s="2">
        <f t="shared" si="55"/>
        <v>4.4446032627758092E-2</v>
      </c>
      <c r="AS104" s="1">
        <f t="shared" si="56"/>
        <v>7.7679226970441863E-3</v>
      </c>
      <c r="AT104" s="1">
        <f t="shared" si="57"/>
        <v>5.3424497304424834E-2</v>
      </c>
      <c r="AU104" s="1">
        <f t="shared" si="58"/>
        <v>3.6613467611163068E-2</v>
      </c>
      <c r="AV104" s="1">
        <f t="shared" si="59"/>
        <v>7.985676342250124E-2</v>
      </c>
      <c r="AW104" s="1">
        <f t="shared" si="60"/>
        <v>3.1440608555537208E-2</v>
      </c>
      <c r="AX104" s="1">
        <f t="shared" si="61"/>
        <v>3.6515304445800631E-2</v>
      </c>
      <c r="AY104" s="1">
        <f t="shared" si="62"/>
        <v>4.4090054426535408E-2</v>
      </c>
      <c r="AZ104" s="1">
        <f t="shared" si="63"/>
        <v>1.7241658338829298E-2</v>
      </c>
      <c r="BA104" s="1">
        <f t="shared" si="64"/>
        <v>3.6641562932395497E-2</v>
      </c>
      <c r="BB104" s="1">
        <f t="shared" si="65"/>
        <v>4.3154229429984405E-2</v>
      </c>
    </row>
    <row r="105" spans="1:54" ht="13.8" x14ac:dyDescent="0.3">
      <c r="A105" s="2">
        <v>510.78300000000002</v>
      </c>
      <c r="B105" s="2">
        <v>352.38959999999997</v>
      </c>
      <c r="C105" s="3">
        <v>849.88789999999995</v>
      </c>
      <c r="D105" s="2">
        <f t="shared" si="44"/>
        <v>501.19075193370196</v>
      </c>
      <c r="E105" s="1">
        <v>1129.6489999999999</v>
      </c>
      <c r="F105" s="1">
        <v>750.70500000000004</v>
      </c>
      <c r="G105" s="1">
        <v>470.70600000000002</v>
      </c>
      <c r="H105" s="1">
        <v>430.55099999999999</v>
      </c>
      <c r="I105" s="1">
        <v>855.97500000000002</v>
      </c>
      <c r="J105" s="1">
        <v>843.98299999999995</v>
      </c>
      <c r="K105" s="1">
        <v>937.31700000000001</v>
      </c>
      <c r="L105" s="1">
        <v>489.29300000000001</v>
      </c>
      <c r="M105" s="1">
        <v>650.81399999999996</v>
      </c>
      <c r="N105" s="2">
        <v>536.25900000000001</v>
      </c>
      <c r="O105" s="1">
        <f t="shared" si="45"/>
        <v>780.95185193370185</v>
      </c>
      <c r="P105" s="1">
        <f t="shared" si="66"/>
        <v>402.00785193370206</v>
      </c>
      <c r="Q105" s="1">
        <f t="shared" si="67"/>
        <v>122.00885193370203</v>
      </c>
      <c r="R105" s="1">
        <f t="shared" si="68"/>
        <v>81.853851933702003</v>
      </c>
      <c r="S105" s="1">
        <f t="shared" si="69"/>
        <v>507.27785193370204</v>
      </c>
      <c r="T105" s="1">
        <f t="shared" si="70"/>
        <v>495.28585193370196</v>
      </c>
      <c r="U105" s="1">
        <f t="shared" si="71"/>
        <v>588.61985193370197</v>
      </c>
      <c r="V105" s="1">
        <f t="shared" si="72"/>
        <v>140.59585193370202</v>
      </c>
      <c r="W105" s="1">
        <f t="shared" si="73"/>
        <v>302.11685193370198</v>
      </c>
      <c r="X105" s="2">
        <f t="shared" si="74"/>
        <v>187.56185193370203</v>
      </c>
      <c r="Y105" s="1">
        <f t="shared" si="43"/>
        <v>1.5473525094397753</v>
      </c>
      <c r="Z105" s="1">
        <f t="shared" si="75"/>
        <v>0.79652523643277773</v>
      </c>
      <c r="AA105" s="1">
        <f t="shared" si="76"/>
        <v>0.24174435689731485</v>
      </c>
      <c r="AB105" s="1">
        <f t="shared" si="77"/>
        <v>0.16218255054176886</v>
      </c>
      <c r="AC105" s="1">
        <f t="shared" si="78"/>
        <v>1.0051037784586354</v>
      </c>
      <c r="AD105" s="1">
        <f t="shared" si="79"/>
        <v>0.98134322107311156</v>
      </c>
      <c r="AE105" s="1">
        <f t="shared" si="80"/>
        <v>1.1662721622856262</v>
      </c>
      <c r="AF105" s="1">
        <f t="shared" si="81"/>
        <v>0.27857203202446046</v>
      </c>
      <c r="AG105" s="1">
        <f t="shared" si="82"/>
        <v>0.59860446943833501</v>
      </c>
      <c r="AH105" s="2">
        <f t="shared" si="83"/>
        <v>0.37162893147146758</v>
      </c>
      <c r="AI105" s="1">
        <f t="shared" si="46"/>
        <v>2.692083832530523E-2</v>
      </c>
      <c r="AJ105" s="1">
        <f t="shared" si="47"/>
        <v>4.8388953674888713E-2</v>
      </c>
      <c r="AK105" s="1">
        <f t="shared" si="48"/>
        <v>3.6576041472378862E-2</v>
      </c>
      <c r="AL105" s="1">
        <f t="shared" si="49"/>
        <v>3.4113201843442853E-2</v>
      </c>
      <c r="AM105" s="1">
        <f t="shared" si="50"/>
        <v>5.6774100343962464E-2</v>
      </c>
      <c r="AN105" s="1">
        <f t="shared" si="51"/>
        <v>7.4095213808292537E-2</v>
      </c>
      <c r="AO105" s="1">
        <f t="shared" si="52"/>
        <v>4.56507039828562E-2</v>
      </c>
      <c r="AP105" s="1">
        <f t="shared" si="53"/>
        <v>1.8060163489747483E-2</v>
      </c>
      <c r="AQ105" s="1">
        <f t="shared" si="54"/>
        <v>3.5230693034689953E-2</v>
      </c>
      <c r="AR105" s="2">
        <f t="shared" si="55"/>
        <v>4.6504673315179601E-2</v>
      </c>
      <c r="AS105" s="1">
        <f t="shared" si="56"/>
        <v>9.2281862100849522E-3</v>
      </c>
      <c r="AT105" s="1">
        <f t="shared" si="57"/>
        <v>5.193794328126531E-2</v>
      </c>
      <c r="AU105" s="1">
        <f t="shared" si="58"/>
        <v>3.8426551373135012E-2</v>
      </c>
      <c r="AV105" s="1">
        <f t="shared" si="59"/>
        <v>8.1659077973819771E-2</v>
      </c>
      <c r="AW105" s="1">
        <f t="shared" si="60"/>
        <v>3.0678308164215837E-2</v>
      </c>
      <c r="AX105" s="1">
        <f t="shared" si="61"/>
        <v>3.6574965181603233E-2</v>
      </c>
      <c r="AY105" s="1">
        <f t="shared" si="62"/>
        <v>4.5649344087870539E-2</v>
      </c>
      <c r="AZ105" s="1">
        <f t="shared" si="63"/>
        <v>1.8439248593033974E-2</v>
      </c>
      <c r="BA105" s="1">
        <f t="shared" si="64"/>
        <v>4.3238892387902933E-2</v>
      </c>
      <c r="BB105" s="1">
        <f t="shared" si="65"/>
        <v>4.5153036686481927E-2</v>
      </c>
    </row>
    <row r="106" spans="1:54" ht="13.8" x14ac:dyDescent="0.3">
      <c r="A106" s="2">
        <v>515.79100000000005</v>
      </c>
      <c r="B106" s="2">
        <v>352.45159999999998</v>
      </c>
      <c r="C106" s="3">
        <v>851.67859999999996</v>
      </c>
      <c r="D106" s="2">
        <f t="shared" si="44"/>
        <v>502.98145193370198</v>
      </c>
      <c r="E106" s="1">
        <v>1129.0609999999999</v>
      </c>
      <c r="F106" s="1">
        <v>752.70299999999997</v>
      </c>
      <c r="G106" s="1">
        <v>470.74299999999999</v>
      </c>
      <c r="H106" s="1">
        <v>430.065</v>
      </c>
      <c r="I106" s="1">
        <v>858.76900000000001</v>
      </c>
      <c r="J106" s="1">
        <v>845.03</v>
      </c>
      <c r="K106" s="1">
        <v>938.66600000000005</v>
      </c>
      <c r="L106" s="1">
        <v>489.96199999999999</v>
      </c>
      <c r="M106" s="1">
        <v>650.98699999999997</v>
      </c>
      <c r="N106" s="2">
        <v>536.68600000000004</v>
      </c>
      <c r="O106" s="1">
        <f t="shared" si="45"/>
        <v>780.36385193370188</v>
      </c>
      <c r="P106" s="1">
        <f t="shared" si="66"/>
        <v>404.00585193370199</v>
      </c>
      <c r="Q106" s="1">
        <f t="shared" si="67"/>
        <v>122.04585193370201</v>
      </c>
      <c r="R106" s="1">
        <f t="shared" si="68"/>
        <v>81.367851933702013</v>
      </c>
      <c r="S106" s="1">
        <f t="shared" si="69"/>
        <v>510.07185193370202</v>
      </c>
      <c r="T106" s="1">
        <f t="shared" si="70"/>
        <v>496.33285193370199</v>
      </c>
      <c r="U106" s="1">
        <f t="shared" si="71"/>
        <v>589.96885193370213</v>
      </c>
      <c r="V106" s="1">
        <f t="shared" si="72"/>
        <v>141.264851933702</v>
      </c>
      <c r="W106" s="1">
        <f t="shared" si="73"/>
        <v>302.28985193370198</v>
      </c>
      <c r="X106" s="2">
        <f t="shared" si="74"/>
        <v>187.98885193370205</v>
      </c>
      <c r="Y106" s="1">
        <f t="shared" si="43"/>
        <v>1.5461874654318795</v>
      </c>
      <c r="Z106" s="1">
        <f t="shared" si="75"/>
        <v>0.8004840084187913</v>
      </c>
      <c r="AA106" s="1">
        <f t="shared" si="76"/>
        <v>0.24181766748964842</v>
      </c>
      <c r="AB106" s="1">
        <f t="shared" si="77"/>
        <v>0.16121960600463042</v>
      </c>
      <c r="AC106" s="1">
        <f t="shared" si="78"/>
        <v>1.0106397188635015</v>
      </c>
      <c r="AD106" s="1">
        <f t="shared" si="79"/>
        <v>0.98341771269941614</v>
      </c>
      <c r="AE106" s="1">
        <f t="shared" si="80"/>
        <v>1.1689450268547619</v>
      </c>
      <c r="AF106" s="1">
        <f t="shared" si="81"/>
        <v>0.2798975667885461</v>
      </c>
      <c r="AG106" s="1">
        <f t="shared" si="82"/>
        <v>0.59894724599167859</v>
      </c>
      <c r="AH106" s="2">
        <f t="shared" si="83"/>
        <v>0.37247497533434443</v>
      </c>
      <c r="AI106" s="1">
        <f t="shared" si="46"/>
        <v>2.5755794317409375E-2</v>
      </c>
      <c r="AJ106" s="1">
        <f t="shared" si="47"/>
        <v>5.2347725660902289E-2</v>
      </c>
      <c r="AK106" s="1">
        <f t="shared" si="48"/>
        <v>3.6649352064712426E-2</v>
      </c>
      <c r="AL106" s="1">
        <f t="shared" si="49"/>
        <v>3.3150257306304415E-2</v>
      </c>
      <c r="AM106" s="1">
        <f t="shared" si="50"/>
        <v>6.231004074882851E-2</v>
      </c>
      <c r="AN106" s="1">
        <f t="shared" si="51"/>
        <v>7.6169705434597113E-2</v>
      </c>
      <c r="AO106" s="1">
        <f t="shared" si="52"/>
        <v>4.8323568551991825E-2</v>
      </c>
      <c r="AP106" s="1">
        <f t="shared" si="53"/>
        <v>1.9385698253833128E-2</v>
      </c>
      <c r="AQ106" s="1">
        <f t="shared" si="54"/>
        <v>3.5573469588033535E-2</v>
      </c>
      <c r="AR106" s="2">
        <f t="shared" si="55"/>
        <v>4.7350717178056445E-2</v>
      </c>
      <c r="AS106" s="1">
        <f t="shared" si="56"/>
        <v>8.8288211190765999E-3</v>
      </c>
      <c r="AT106" s="1">
        <f t="shared" si="57"/>
        <v>5.6187063364631279E-2</v>
      </c>
      <c r="AU106" s="1">
        <f t="shared" si="58"/>
        <v>3.8503571004814614E-2</v>
      </c>
      <c r="AV106" s="1">
        <f t="shared" si="59"/>
        <v>7.9354012521344039E-2</v>
      </c>
      <c r="AW106" s="1">
        <f t="shared" si="60"/>
        <v>3.3669694812181891E-2</v>
      </c>
      <c r="AX106" s="1">
        <f t="shared" si="61"/>
        <v>3.759897813874144E-2</v>
      </c>
      <c r="AY106" s="1">
        <f t="shared" si="62"/>
        <v>4.8322129034682568E-2</v>
      </c>
      <c r="AZ106" s="1">
        <f t="shared" si="63"/>
        <v>1.9792606498545695E-2</v>
      </c>
      <c r="BA106" s="1">
        <f t="shared" si="64"/>
        <v>4.3659584608987702E-2</v>
      </c>
      <c r="BB106" s="1">
        <f t="shared" si="65"/>
        <v>4.5974490679287022E-2</v>
      </c>
    </row>
    <row r="107" spans="1:54" ht="13.8" x14ac:dyDescent="0.3">
      <c r="A107" s="2">
        <v>520.79899999999998</v>
      </c>
      <c r="B107" s="2">
        <v>352.08440000000002</v>
      </c>
      <c r="C107" s="3">
        <v>851.53570000000002</v>
      </c>
      <c r="D107" s="2">
        <f t="shared" si="44"/>
        <v>502.83855193370204</v>
      </c>
      <c r="E107" s="1">
        <v>1126.268</v>
      </c>
      <c r="F107" s="1">
        <v>752.34500000000003</v>
      </c>
      <c r="G107" s="1">
        <v>471.017</v>
      </c>
      <c r="H107" s="1">
        <v>430.26600000000002</v>
      </c>
      <c r="I107" s="1">
        <v>856.08900000000006</v>
      </c>
      <c r="J107" s="1">
        <v>844.91600000000005</v>
      </c>
      <c r="K107" s="1">
        <v>937.79100000000005</v>
      </c>
      <c r="L107" s="1">
        <v>490.56400000000002</v>
      </c>
      <c r="M107" s="1">
        <v>650.45899999999995</v>
      </c>
      <c r="N107" s="2">
        <v>536.23500000000001</v>
      </c>
      <c r="O107" s="1">
        <f t="shared" si="45"/>
        <v>777.57085193370199</v>
      </c>
      <c r="P107" s="1">
        <f t="shared" si="66"/>
        <v>403.64785193370204</v>
      </c>
      <c r="Q107" s="1">
        <f t="shared" si="67"/>
        <v>122.31985193370201</v>
      </c>
      <c r="R107" s="1">
        <f t="shared" si="68"/>
        <v>81.568851933702035</v>
      </c>
      <c r="S107" s="1">
        <f t="shared" si="69"/>
        <v>507.39185193370207</v>
      </c>
      <c r="T107" s="1">
        <f t="shared" si="70"/>
        <v>496.21885193370207</v>
      </c>
      <c r="U107" s="1">
        <f t="shared" si="71"/>
        <v>589.09385193370213</v>
      </c>
      <c r="V107" s="1">
        <f t="shared" si="72"/>
        <v>141.86685193370204</v>
      </c>
      <c r="W107" s="1">
        <f t="shared" si="73"/>
        <v>301.76185193370196</v>
      </c>
      <c r="X107" s="2">
        <f t="shared" si="74"/>
        <v>187.53785193370203</v>
      </c>
      <c r="Y107" s="1">
        <f t="shared" si="43"/>
        <v>1.540653506394374</v>
      </c>
      <c r="Z107" s="1">
        <f t="shared" si="75"/>
        <v>0.79977467890377996</v>
      </c>
      <c r="AA107" s="1">
        <f t="shared" si="76"/>
        <v>0.24236056214638904</v>
      </c>
      <c r="AB107" s="1">
        <f t="shared" si="77"/>
        <v>0.16161786084406427</v>
      </c>
      <c r="AC107" s="1">
        <f t="shared" si="78"/>
        <v>1.0053296543377175</v>
      </c>
      <c r="AD107" s="1">
        <f t="shared" si="79"/>
        <v>0.9831918368203344</v>
      </c>
      <c r="AE107" s="1">
        <f t="shared" si="80"/>
        <v>1.1672113304144407</v>
      </c>
      <c r="AF107" s="1">
        <f t="shared" si="81"/>
        <v>0.28109034993948723</v>
      </c>
      <c r="AG107" s="1">
        <f t="shared" si="82"/>
        <v>0.59790108402540465</v>
      </c>
      <c r="AH107" s="2">
        <f t="shared" si="83"/>
        <v>0.37158137865481877</v>
      </c>
      <c r="AI107" s="1">
        <f t="shared" si="46"/>
        <v>2.0221835279903955E-2</v>
      </c>
      <c r="AJ107" s="1">
        <f t="shared" si="47"/>
        <v>5.1638396145890941E-2</v>
      </c>
      <c r="AK107" s="1">
        <f t="shared" si="48"/>
        <v>3.7192246721453048E-2</v>
      </c>
      <c r="AL107" s="1">
        <f t="shared" si="49"/>
        <v>3.3548512145738257E-2</v>
      </c>
      <c r="AM107" s="1">
        <f t="shared" si="50"/>
        <v>5.6999976223044535E-2</v>
      </c>
      <c r="AN107" s="1">
        <f t="shared" si="51"/>
        <v>7.5943829555515374E-2</v>
      </c>
      <c r="AO107" s="1">
        <f t="shared" si="52"/>
        <v>4.6589872111670649E-2</v>
      </c>
      <c r="AP107" s="1">
        <f t="shared" si="53"/>
        <v>2.0578481404774251E-2</v>
      </c>
      <c r="AQ107" s="1">
        <f t="shared" si="54"/>
        <v>3.4527307621759595E-2</v>
      </c>
      <c r="AR107" s="2">
        <f t="shared" si="55"/>
        <v>4.6457120498530791E-2</v>
      </c>
      <c r="AS107" s="1">
        <f t="shared" si="56"/>
        <v>6.9318369367868948E-3</v>
      </c>
      <c r="AT107" s="1">
        <f t="shared" si="57"/>
        <v>5.5425709515860094E-2</v>
      </c>
      <c r="AU107" s="1">
        <f t="shared" si="58"/>
        <v>3.9073932601577301E-2</v>
      </c>
      <c r="AV107" s="1">
        <f t="shared" si="59"/>
        <v>8.0307342060331022E-2</v>
      </c>
      <c r="AW107" s="1">
        <f t="shared" si="60"/>
        <v>3.0800361878556726E-2</v>
      </c>
      <c r="AX107" s="1">
        <f t="shared" si="61"/>
        <v>3.74874810259299E-2</v>
      </c>
      <c r="AY107" s="1">
        <f t="shared" si="62"/>
        <v>4.6588484239678776E-2</v>
      </c>
      <c r="AZ107" s="1">
        <f t="shared" si="63"/>
        <v>2.1010426317855272E-2</v>
      </c>
      <c r="BA107" s="1">
        <f t="shared" si="64"/>
        <v>4.2375622223249358E-2</v>
      </c>
      <c r="BB107" s="1">
        <f t="shared" si="65"/>
        <v>4.5106865970258696E-2</v>
      </c>
    </row>
    <row r="108" spans="1:54" ht="13.8" x14ac:dyDescent="0.3">
      <c r="A108" s="2">
        <v>525.80600000000004</v>
      </c>
      <c r="B108" s="2">
        <v>352.62279999999998</v>
      </c>
      <c r="C108" s="3">
        <v>853.08439999999996</v>
      </c>
      <c r="D108" s="2">
        <f t="shared" si="44"/>
        <v>504.38725193370198</v>
      </c>
      <c r="E108" s="1">
        <v>1129.075</v>
      </c>
      <c r="F108" s="1">
        <v>752.58799999999997</v>
      </c>
      <c r="G108" s="1">
        <v>472.65499999999997</v>
      </c>
      <c r="H108" s="1">
        <v>431.65</v>
      </c>
      <c r="I108" s="1">
        <v>858.44299999999998</v>
      </c>
      <c r="J108" s="1">
        <v>845.68</v>
      </c>
      <c r="K108" s="1">
        <v>939.14800000000002</v>
      </c>
      <c r="L108" s="1">
        <v>490.31400000000002</v>
      </c>
      <c r="M108" s="1">
        <v>651.57799999999997</v>
      </c>
      <c r="N108" s="2">
        <v>537.47</v>
      </c>
      <c r="O108" s="1">
        <f t="shared" si="45"/>
        <v>780.377851933702</v>
      </c>
      <c r="P108" s="1">
        <f t="shared" si="66"/>
        <v>403.89085193370198</v>
      </c>
      <c r="Q108" s="1">
        <f t="shared" si="67"/>
        <v>123.95785193370199</v>
      </c>
      <c r="R108" s="1">
        <f t="shared" si="68"/>
        <v>82.952851933701993</v>
      </c>
      <c r="S108" s="1">
        <f t="shared" si="69"/>
        <v>509.745851933702</v>
      </c>
      <c r="T108" s="1">
        <f t="shared" si="70"/>
        <v>496.98285193370197</v>
      </c>
      <c r="U108" s="1">
        <f t="shared" si="71"/>
        <v>590.4508519337021</v>
      </c>
      <c r="V108" s="1">
        <f t="shared" si="72"/>
        <v>141.61685193370204</v>
      </c>
      <c r="W108" s="1">
        <f t="shared" si="73"/>
        <v>302.88085193370199</v>
      </c>
      <c r="X108" s="2">
        <f t="shared" si="74"/>
        <v>188.77285193370204</v>
      </c>
      <c r="Y108" s="1">
        <f t="shared" si="43"/>
        <v>1.5462152045749247</v>
      </c>
      <c r="Z108" s="1">
        <f t="shared" si="75"/>
        <v>0.80025615117234905</v>
      </c>
      <c r="AA108" s="1">
        <f t="shared" si="76"/>
        <v>0.24560604188267049</v>
      </c>
      <c r="AB108" s="1">
        <f t="shared" si="77"/>
        <v>0.16436007327081242</v>
      </c>
      <c r="AC108" s="1">
        <f t="shared" si="78"/>
        <v>1.0099937931040217</v>
      </c>
      <c r="AD108" s="1">
        <f t="shared" si="79"/>
        <v>0.98470560148365482</v>
      </c>
      <c r="AE108" s="1">
        <f t="shared" si="80"/>
        <v>1.1699000459224589</v>
      </c>
      <c r="AF108" s="1">
        <f t="shared" si="81"/>
        <v>0.28059500809939542</v>
      </c>
      <c r="AG108" s="1">
        <f t="shared" si="82"/>
        <v>0.60011823410165566</v>
      </c>
      <c r="AH108" s="2">
        <f t="shared" si="83"/>
        <v>0.37402836734487233</v>
      </c>
      <c r="AI108" s="1">
        <f t="shared" si="46"/>
        <v>2.5783533460454588E-2</v>
      </c>
      <c r="AJ108" s="1">
        <f t="shared" si="47"/>
        <v>5.2119868414460035E-2</v>
      </c>
      <c r="AK108" s="1">
        <f t="shared" si="48"/>
        <v>4.0437726457734496E-2</v>
      </c>
      <c r="AL108" s="1">
        <f t="shared" si="49"/>
        <v>3.6290724572486416E-2</v>
      </c>
      <c r="AM108" s="1">
        <f t="shared" si="50"/>
        <v>6.1664114989348762E-2</v>
      </c>
      <c r="AN108" s="1">
        <f t="shared" si="51"/>
        <v>7.7457594218835801E-2</v>
      </c>
      <c r="AO108" s="1">
        <f t="shared" si="52"/>
        <v>4.9278587619688841E-2</v>
      </c>
      <c r="AP108" s="1">
        <f t="shared" si="53"/>
        <v>2.008313956468244E-2</v>
      </c>
      <c r="AQ108" s="1">
        <f t="shared" si="54"/>
        <v>3.6744457698010602E-2</v>
      </c>
      <c r="AR108" s="2">
        <f t="shared" si="55"/>
        <v>4.8904109188584344E-2</v>
      </c>
      <c r="AS108" s="1">
        <f t="shared" si="56"/>
        <v>8.8383298117196817E-3</v>
      </c>
      <c r="AT108" s="1">
        <f t="shared" si="57"/>
        <v>5.5942494390863934E-2</v>
      </c>
      <c r="AU108" s="1">
        <f t="shared" si="58"/>
        <v>4.2483612512151187E-2</v>
      </c>
      <c r="AV108" s="1">
        <f t="shared" si="59"/>
        <v>8.6871561373554118E-2</v>
      </c>
      <c r="AW108" s="1">
        <f t="shared" si="60"/>
        <v>3.3320664015031934E-2</v>
      </c>
      <c r="AX108" s="1">
        <f t="shared" si="61"/>
        <v>3.8234707290737434E-2</v>
      </c>
      <c r="AY108" s="1">
        <f t="shared" si="62"/>
        <v>4.9277119653187609E-2</v>
      </c>
      <c r="AZ108" s="1">
        <f t="shared" si="63"/>
        <v>2.0504687190235033E-2</v>
      </c>
      <c r="BA108" s="1">
        <f t="shared" si="64"/>
        <v>4.509674705211527E-2</v>
      </c>
      <c r="BB108" s="1">
        <f t="shared" si="65"/>
        <v>4.7482734075912705E-2</v>
      </c>
    </row>
    <row r="109" spans="1:54" ht="13.8" x14ac:dyDescent="0.3">
      <c r="A109" s="2">
        <v>530.81399999999996</v>
      </c>
      <c r="B109" s="2">
        <v>353.68119999999999</v>
      </c>
      <c r="C109" s="3">
        <v>854.08439999999996</v>
      </c>
      <c r="D109" s="2">
        <f t="shared" si="44"/>
        <v>505.38725193370198</v>
      </c>
      <c r="E109" s="1">
        <v>1129.806</v>
      </c>
      <c r="F109" s="1">
        <v>752.74699999999996</v>
      </c>
      <c r="G109" s="1">
        <v>472.74700000000001</v>
      </c>
      <c r="H109" s="1">
        <v>431.49400000000003</v>
      </c>
      <c r="I109" s="1">
        <v>858.654</v>
      </c>
      <c r="J109" s="1">
        <v>847.66499999999996</v>
      </c>
      <c r="K109" s="1">
        <v>937.56399999999996</v>
      </c>
      <c r="L109" s="1">
        <v>490.28300000000002</v>
      </c>
      <c r="M109" s="1">
        <v>652.93299999999999</v>
      </c>
      <c r="N109" s="2">
        <v>538.29300000000001</v>
      </c>
      <c r="O109" s="1">
        <f t="shared" si="45"/>
        <v>781.108851933702</v>
      </c>
      <c r="P109" s="1">
        <f t="shared" si="66"/>
        <v>404.04985193370197</v>
      </c>
      <c r="Q109" s="1">
        <f t="shared" si="67"/>
        <v>124.04985193370203</v>
      </c>
      <c r="R109" s="1">
        <f t="shared" si="68"/>
        <v>82.796851933702044</v>
      </c>
      <c r="S109" s="1">
        <f t="shared" si="69"/>
        <v>509.95685193370201</v>
      </c>
      <c r="T109" s="1">
        <f t="shared" si="70"/>
        <v>498.96785193370198</v>
      </c>
      <c r="U109" s="1">
        <f t="shared" si="71"/>
        <v>588.86685193370204</v>
      </c>
      <c r="V109" s="1">
        <f t="shared" si="72"/>
        <v>141.58585193370203</v>
      </c>
      <c r="W109" s="1">
        <f t="shared" si="73"/>
        <v>304.23585193370201</v>
      </c>
      <c r="X109" s="2">
        <f t="shared" si="74"/>
        <v>189.59585193370202</v>
      </c>
      <c r="Y109" s="1">
        <f t="shared" si="43"/>
        <v>1.5476635841153532</v>
      </c>
      <c r="Z109" s="1">
        <f t="shared" si="75"/>
        <v>0.80057118858264742</v>
      </c>
      <c r="AA109" s="1">
        <f t="shared" si="76"/>
        <v>0.24578832767982436</v>
      </c>
      <c r="AB109" s="1">
        <f t="shared" si="77"/>
        <v>0.16405097996259524</v>
      </c>
      <c r="AC109" s="1">
        <f t="shared" si="78"/>
        <v>1.0104118616170592</v>
      </c>
      <c r="AD109" s="1">
        <f t="shared" si="79"/>
        <v>0.9886386156939837</v>
      </c>
      <c r="AE109" s="1">
        <f t="shared" si="80"/>
        <v>1.1667615600236372</v>
      </c>
      <c r="AF109" s="1">
        <f t="shared" si="81"/>
        <v>0.28053358571122405</v>
      </c>
      <c r="AG109" s="1">
        <f t="shared" si="82"/>
        <v>0.60280298687495326</v>
      </c>
      <c r="AH109" s="2">
        <f t="shared" si="83"/>
        <v>0.37565903268245454</v>
      </c>
      <c r="AI109" s="1">
        <f t="shared" si="46"/>
        <v>2.7231913000883123E-2</v>
      </c>
      <c r="AJ109" s="1">
        <f t="shared" si="47"/>
        <v>5.2434905824758404E-2</v>
      </c>
      <c r="AK109" s="1">
        <f t="shared" si="48"/>
        <v>4.0620012254888371E-2</v>
      </c>
      <c r="AL109" s="1">
        <f t="shared" si="49"/>
        <v>3.5981631264269232E-2</v>
      </c>
      <c r="AM109" s="1">
        <f t="shared" si="50"/>
        <v>6.2082183502386257E-2</v>
      </c>
      <c r="AN109" s="1">
        <f t="shared" si="51"/>
        <v>8.1390608429164679E-2</v>
      </c>
      <c r="AO109" s="1">
        <f t="shared" si="52"/>
        <v>4.6140101720867133E-2</v>
      </c>
      <c r="AP109" s="1">
        <f t="shared" si="53"/>
        <v>2.0021717176511078E-2</v>
      </c>
      <c r="AQ109" s="1">
        <f t="shared" si="54"/>
        <v>3.9429210471308207E-2</v>
      </c>
      <c r="AR109" s="2">
        <f t="shared" si="55"/>
        <v>5.0534774526166559E-2</v>
      </c>
      <c r="AS109" s="1">
        <f t="shared" si="56"/>
        <v>9.3348194061535963E-3</v>
      </c>
      <c r="AT109" s="1">
        <f t="shared" si="57"/>
        <v>5.6280637580681338E-2</v>
      </c>
      <c r="AU109" s="1">
        <f t="shared" si="58"/>
        <v>4.2675120785516857E-2</v>
      </c>
      <c r="AV109" s="1">
        <f t="shared" si="59"/>
        <v>8.6131663820907811E-2</v>
      </c>
      <c r="AW109" s="1">
        <f t="shared" si="60"/>
        <v>3.3546570451224077E-2</v>
      </c>
      <c r="AX109" s="1">
        <f t="shared" si="61"/>
        <v>4.0176126316448242E-2</v>
      </c>
      <c r="AY109" s="1">
        <f t="shared" si="62"/>
        <v>4.6138727247146169E-2</v>
      </c>
      <c r="AZ109" s="1">
        <f t="shared" si="63"/>
        <v>2.0441975538410147E-2</v>
      </c>
      <c r="BA109" s="1">
        <f t="shared" si="64"/>
        <v>4.8391764159455029E-2</v>
      </c>
      <c r="BB109" s="1">
        <f t="shared" si="65"/>
        <v>4.9066004886401136E-2</v>
      </c>
    </row>
    <row r="110" spans="1:54" ht="13.8" x14ac:dyDescent="0.3">
      <c r="A110" s="2">
        <v>535.822</v>
      </c>
      <c r="B110" s="2">
        <v>353.41309999999999</v>
      </c>
      <c r="C110" s="3">
        <v>853.71730000000002</v>
      </c>
      <c r="D110" s="2">
        <f t="shared" si="44"/>
        <v>505.02015193370204</v>
      </c>
      <c r="E110" s="1">
        <v>1129.9839999999999</v>
      </c>
      <c r="F110" s="1">
        <v>754.84900000000005</v>
      </c>
      <c r="G110" s="1">
        <v>473.87</v>
      </c>
      <c r="H110" s="1">
        <v>430.38299999999998</v>
      </c>
      <c r="I110" s="1">
        <v>858.61400000000003</v>
      </c>
      <c r="J110" s="1">
        <v>848.52599999999995</v>
      </c>
      <c r="K110" s="1">
        <v>939.63300000000004</v>
      </c>
      <c r="L110" s="1">
        <v>490.839</v>
      </c>
      <c r="M110" s="1">
        <v>652.43299999999999</v>
      </c>
      <c r="N110" s="2">
        <v>539.077</v>
      </c>
      <c r="O110" s="1">
        <f t="shared" si="45"/>
        <v>781.28685193370188</v>
      </c>
      <c r="P110" s="1">
        <f t="shared" si="66"/>
        <v>406.15185193370206</v>
      </c>
      <c r="Q110" s="1">
        <f t="shared" si="67"/>
        <v>125.17285193370202</v>
      </c>
      <c r="R110" s="1">
        <f t="shared" si="68"/>
        <v>81.685851933701997</v>
      </c>
      <c r="S110" s="1">
        <f t="shared" si="69"/>
        <v>509.91685193370205</v>
      </c>
      <c r="T110" s="1">
        <f t="shared" si="70"/>
        <v>499.82885193370197</v>
      </c>
      <c r="U110" s="1">
        <f t="shared" si="71"/>
        <v>590.935851933702</v>
      </c>
      <c r="V110" s="1">
        <f t="shared" si="72"/>
        <v>142.14185193370201</v>
      </c>
      <c r="W110" s="1">
        <f t="shared" si="73"/>
        <v>303.73585193370201</v>
      </c>
      <c r="X110" s="2">
        <f t="shared" si="74"/>
        <v>190.37985193370201</v>
      </c>
      <c r="Y110" s="1">
        <f t="shared" si="43"/>
        <v>1.5480162675054983</v>
      </c>
      <c r="Z110" s="1">
        <f t="shared" si="75"/>
        <v>0.80473602277413947</v>
      </c>
      <c r="AA110" s="1">
        <f t="shared" si="76"/>
        <v>0.24801340322551674</v>
      </c>
      <c r="AB110" s="1">
        <f t="shared" si="77"/>
        <v>0.16184968082522716</v>
      </c>
      <c r="AC110" s="1">
        <f t="shared" si="78"/>
        <v>1.0103326069226446</v>
      </c>
      <c r="AD110" s="1">
        <f t="shared" si="79"/>
        <v>0.99034457299125989</v>
      </c>
      <c r="AE110" s="1">
        <f t="shared" si="80"/>
        <v>1.1708610090922369</v>
      </c>
      <c r="AF110" s="1">
        <f t="shared" si="81"/>
        <v>0.2816352259635882</v>
      </c>
      <c r="AG110" s="1">
        <f t="shared" si="82"/>
        <v>0.60181230319476964</v>
      </c>
      <c r="AH110" s="2">
        <f t="shared" si="83"/>
        <v>0.37721242469298238</v>
      </c>
      <c r="AI110" s="1">
        <f t="shared" si="46"/>
        <v>2.7584596391028171E-2</v>
      </c>
      <c r="AJ110" s="1">
        <f t="shared" si="47"/>
        <v>5.6599740016250455E-2</v>
      </c>
      <c r="AK110" s="1">
        <f t="shared" si="48"/>
        <v>4.2845087800580745E-2</v>
      </c>
      <c r="AL110" s="1">
        <f t="shared" si="49"/>
        <v>3.3780332126901153E-2</v>
      </c>
      <c r="AM110" s="1">
        <f t="shared" si="50"/>
        <v>6.2002928807971647E-2</v>
      </c>
      <c r="AN110" s="1">
        <f t="shared" si="51"/>
        <v>8.3096565726440863E-2</v>
      </c>
      <c r="AO110" s="1">
        <f t="shared" si="52"/>
        <v>5.0239550789466847E-2</v>
      </c>
      <c r="AP110" s="1">
        <f t="shared" si="53"/>
        <v>2.1123357428875222E-2</v>
      </c>
      <c r="AQ110" s="1">
        <f t="shared" si="54"/>
        <v>3.8438526791124583E-2</v>
      </c>
      <c r="AR110" s="2">
        <f t="shared" si="55"/>
        <v>5.2088166536694402E-2</v>
      </c>
      <c r="AS110" s="1">
        <f t="shared" si="56"/>
        <v>9.455715641186635E-3</v>
      </c>
      <c r="AT110" s="1">
        <f t="shared" si="57"/>
        <v>6.0750933083802403E-2</v>
      </c>
      <c r="AU110" s="1">
        <f t="shared" si="58"/>
        <v>4.5012770687577003E-2</v>
      </c>
      <c r="AV110" s="1">
        <f t="shared" si="59"/>
        <v>8.0862265224815766E-2</v>
      </c>
      <c r="AW110" s="1">
        <f t="shared" si="60"/>
        <v>3.3503744586543149E-2</v>
      </c>
      <c r="AX110" s="1">
        <f t="shared" si="61"/>
        <v>4.1018222931630627E-2</v>
      </c>
      <c r="AY110" s="1">
        <f t="shared" si="62"/>
        <v>5.0238054196703984E-2</v>
      </c>
      <c r="AZ110" s="1">
        <f t="shared" si="63"/>
        <v>2.1566739358237514E-2</v>
      </c>
      <c r="BA110" s="1">
        <f t="shared" si="64"/>
        <v>4.7175890688111934E-2</v>
      </c>
      <c r="BB110" s="1">
        <f t="shared" si="65"/>
        <v>5.0574248283026764E-2</v>
      </c>
    </row>
    <row r="111" spans="1:54" ht="13.8" x14ac:dyDescent="0.3">
      <c r="A111" s="2">
        <v>540.82899999999995</v>
      </c>
      <c r="B111" s="2">
        <v>353.07819999999998</v>
      </c>
      <c r="C111" s="3">
        <v>854.55949999999996</v>
      </c>
      <c r="D111" s="2">
        <f t="shared" si="44"/>
        <v>505.86235193370197</v>
      </c>
      <c r="E111" s="1">
        <v>1129.904</v>
      </c>
      <c r="F111" s="1">
        <v>755.68</v>
      </c>
      <c r="G111" s="1">
        <v>474.04199999999997</v>
      </c>
      <c r="H111" s="1">
        <v>430.50200000000001</v>
      </c>
      <c r="I111" s="1">
        <v>859.75599999999997</v>
      </c>
      <c r="J111" s="1">
        <v>849.11</v>
      </c>
      <c r="K111" s="1">
        <v>940.01599999999996</v>
      </c>
      <c r="L111" s="1">
        <v>489.935</v>
      </c>
      <c r="M111" s="1">
        <v>654.04899999999998</v>
      </c>
      <c r="N111" s="2">
        <v>536.93799999999999</v>
      </c>
      <c r="O111" s="1">
        <f t="shared" si="45"/>
        <v>781.20685193370196</v>
      </c>
      <c r="P111" s="1">
        <f t="shared" si="66"/>
        <v>406.98285193370197</v>
      </c>
      <c r="Q111" s="1">
        <f t="shared" si="67"/>
        <v>125.34485193370199</v>
      </c>
      <c r="R111" s="1">
        <f t="shared" si="68"/>
        <v>81.804851933702025</v>
      </c>
      <c r="S111" s="1">
        <f t="shared" si="69"/>
        <v>511.05885193370199</v>
      </c>
      <c r="T111" s="1">
        <f t="shared" si="70"/>
        <v>500.41285193370203</v>
      </c>
      <c r="U111" s="1">
        <f t="shared" si="71"/>
        <v>591.31885193370204</v>
      </c>
      <c r="V111" s="1">
        <f t="shared" si="72"/>
        <v>141.23785193370202</v>
      </c>
      <c r="W111" s="1">
        <f t="shared" si="73"/>
        <v>305.35185193370199</v>
      </c>
      <c r="X111" s="2">
        <f t="shared" si="74"/>
        <v>188.240851933702</v>
      </c>
      <c r="Y111" s="1">
        <f t="shared" si="43"/>
        <v>1.547857758116669</v>
      </c>
      <c r="Z111" s="1">
        <f t="shared" si="75"/>
        <v>0.80638253905060453</v>
      </c>
      <c r="AA111" s="1">
        <f t="shared" si="76"/>
        <v>0.24835419841149983</v>
      </c>
      <c r="AB111" s="1">
        <f t="shared" si="77"/>
        <v>0.16208546354111092</v>
      </c>
      <c r="AC111" s="1">
        <f t="shared" si="78"/>
        <v>1.0125953284481839</v>
      </c>
      <c r="AD111" s="1">
        <f t="shared" si="79"/>
        <v>0.99150169152971446</v>
      </c>
      <c r="AE111" s="1">
        <f t="shared" si="80"/>
        <v>1.1716198727912575</v>
      </c>
      <c r="AF111" s="1">
        <f t="shared" si="81"/>
        <v>0.27984406986981619</v>
      </c>
      <c r="AG111" s="1">
        <f t="shared" si="82"/>
        <v>0.60501419284912306</v>
      </c>
      <c r="AH111" s="2">
        <f t="shared" si="83"/>
        <v>0.37297427990915688</v>
      </c>
      <c r="AI111" s="1">
        <f t="shared" si="46"/>
        <v>2.7426087002198951E-2</v>
      </c>
      <c r="AJ111" s="1">
        <f t="shared" si="47"/>
        <v>5.8246256292715515E-2</v>
      </c>
      <c r="AK111" s="1">
        <f t="shared" si="48"/>
        <v>4.3185882986563839E-2</v>
      </c>
      <c r="AL111" s="1">
        <f t="shared" si="49"/>
        <v>3.4016114842784911E-2</v>
      </c>
      <c r="AM111" s="1">
        <f t="shared" si="50"/>
        <v>6.4265650333510949E-2</v>
      </c>
      <c r="AN111" s="1">
        <f t="shared" si="51"/>
        <v>8.4253684264895434E-2</v>
      </c>
      <c r="AO111" s="1">
        <f t="shared" si="52"/>
        <v>5.0998414488487409E-2</v>
      </c>
      <c r="AP111" s="1">
        <f t="shared" si="53"/>
        <v>1.9332201335103216E-2</v>
      </c>
      <c r="AQ111" s="1">
        <f t="shared" si="54"/>
        <v>4.1640416445478001E-2</v>
      </c>
      <c r="AR111" s="2">
        <f t="shared" si="55"/>
        <v>4.7850021752868899E-2</v>
      </c>
      <c r="AS111" s="1">
        <f t="shared" si="56"/>
        <v>9.4013802546549369E-3</v>
      </c>
      <c r="AT111" s="1">
        <f t="shared" si="57"/>
        <v>6.2518209755112214E-2</v>
      </c>
      <c r="AU111" s="1">
        <f t="shared" si="58"/>
        <v>4.5370807894303866E-2</v>
      </c>
      <c r="AV111" s="1">
        <f t="shared" si="59"/>
        <v>8.1426674255360404E-2</v>
      </c>
      <c r="AW111" s="1">
        <f t="shared" si="60"/>
        <v>3.4726423023184926E-2</v>
      </c>
      <c r="AX111" s="1">
        <f t="shared" si="61"/>
        <v>4.1589401123577854E-2</v>
      </c>
      <c r="AY111" s="1">
        <f t="shared" si="62"/>
        <v>5.099689528983134E-2</v>
      </c>
      <c r="AZ111" s="1">
        <f t="shared" si="63"/>
        <v>1.9737986672762713E-2</v>
      </c>
      <c r="BA111" s="1">
        <f t="shared" si="64"/>
        <v>5.1105593747492746E-2</v>
      </c>
      <c r="BB111" s="1">
        <f t="shared" si="65"/>
        <v>4.6459283199630913E-2</v>
      </c>
    </row>
    <row r="112" spans="1:54" ht="13.8" x14ac:dyDescent="0.3">
      <c r="A112" s="2">
        <v>545.83699999999999</v>
      </c>
      <c r="B112" s="2">
        <v>352.18610000000001</v>
      </c>
      <c r="C112" s="3">
        <v>852.10019999999997</v>
      </c>
      <c r="D112" s="2">
        <f t="shared" si="44"/>
        <v>503.40305193370199</v>
      </c>
      <c r="E112" s="1">
        <v>1129.5029999999999</v>
      </c>
      <c r="F112" s="1">
        <v>753.86599999999999</v>
      </c>
      <c r="G112" s="1">
        <v>475.089</v>
      </c>
      <c r="H112" s="1">
        <v>431.59300000000002</v>
      </c>
      <c r="I112" s="1">
        <v>859.82799999999997</v>
      </c>
      <c r="J112" s="1">
        <v>847.31799999999998</v>
      </c>
      <c r="K112" s="1">
        <v>940.56799999999998</v>
      </c>
      <c r="L112" s="1">
        <v>489.92500000000001</v>
      </c>
      <c r="M112" s="1">
        <v>653.97</v>
      </c>
      <c r="N112" s="2">
        <v>536.89300000000003</v>
      </c>
      <c r="O112" s="1">
        <f t="shared" si="45"/>
        <v>780.80585193370189</v>
      </c>
      <c r="P112" s="1">
        <f t="shared" si="66"/>
        <v>405.168851933702</v>
      </c>
      <c r="Q112" s="1">
        <f t="shared" si="67"/>
        <v>126.39185193370201</v>
      </c>
      <c r="R112" s="1">
        <f t="shared" si="68"/>
        <v>82.895851933702033</v>
      </c>
      <c r="S112" s="1">
        <f t="shared" si="69"/>
        <v>511.13085193370199</v>
      </c>
      <c r="T112" s="1">
        <f t="shared" si="70"/>
        <v>498.620851933702</v>
      </c>
      <c r="U112" s="1">
        <f t="shared" si="71"/>
        <v>591.87085193370194</v>
      </c>
      <c r="V112" s="1">
        <f t="shared" si="72"/>
        <v>141.22785193370203</v>
      </c>
      <c r="W112" s="1">
        <f t="shared" si="73"/>
        <v>305.27285193370204</v>
      </c>
      <c r="X112" s="2">
        <f t="shared" si="74"/>
        <v>188.19585193370204</v>
      </c>
      <c r="Y112" s="1">
        <f t="shared" si="43"/>
        <v>1.5470632298051616</v>
      </c>
      <c r="Z112" s="1">
        <f t="shared" si="75"/>
        <v>0.80278833865889843</v>
      </c>
      <c r="AA112" s="1">
        <f t="shared" si="76"/>
        <v>0.25042869003780438</v>
      </c>
      <c r="AB112" s="1">
        <f t="shared" si="77"/>
        <v>0.16424713533127158</v>
      </c>
      <c r="AC112" s="1">
        <f t="shared" si="78"/>
        <v>1.0127379868981303</v>
      </c>
      <c r="AD112" s="1">
        <f t="shared" si="79"/>
        <v>0.98795108121993636</v>
      </c>
      <c r="AE112" s="1">
        <f t="shared" si="80"/>
        <v>1.1727135875741801</v>
      </c>
      <c r="AF112" s="1">
        <f t="shared" si="81"/>
        <v>0.27982425619621254</v>
      </c>
      <c r="AG112" s="1">
        <f t="shared" si="82"/>
        <v>0.60485766482765413</v>
      </c>
      <c r="AH112" s="2">
        <f t="shared" si="83"/>
        <v>0.37288511837794047</v>
      </c>
      <c r="AI112" s="1">
        <f t="shared" si="46"/>
        <v>2.6631558690691559E-2</v>
      </c>
      <c r="AJ112" s="1">
        <f t="shared" si="47"/>
        <v>5.4652055901009411E-2</v>
      </c>
      <c r="AK112" s="1">
        <f t="shared" si="48"/>
        <v>4.5260374612868387E-2</v>
      </c>
      <c r="AL112" s="1">
        <f t="shared" si="49"/>
        <v>3.6177786632945574E-2</v>
      </c>
      <c r="AM112" s="1">
        <f t="shared" si="50"/>
        <v>6.440830878345738E-2</v>
      </c>
      <c r="AN112" s="1">
        <f t="shared" si="51"/>
        <v>8.0703073955117333E-2</v>
      </c>
      <c r="AO112" s="1">
        <f t="shared" si="52"/>
        <v>5.2092129271410048E-2</v>
      </c>
      <c r="AP112" s="1">
        <f t="shared" si="53"/>
        <v>1.9312387661499564E-2</v>
      </c>
      <c r="AQ112" s="1">
        <f t="shared" si="54"/>
        <v>4.1483888424009074E-2</v>
      </c>
      <c r="AR112" s="2">
        <f t="shared" si="55"/>
        <v>4.776086022165249E-2</v>
      </c>
      <c r="AS112" s="1">
        <f t="shared" si="56"/>
        <v>9.1290241296644852E-3</v>
      </c>
      <c r="AT112" s="1">
        <f t="shared" si="57"/>
        <v>5.8660400029773858E-2</v>
      </c>
      <c r="AU112" s="1">
        <f t="shared" si="58"/>
        <v>4.7550255309670809E-2</v>
      </c>
      <c r="AV112" s="1">
        <f t="shared" si="59"/>
        <v>8.6601214190856562E-2</v>
      </c>
      <c r="AW112" s="1">
        <f t="shared" si="60"/>
        <v>3.4803509579610668E-2</v>
      </c>
      <c r="AX112" s="1">
        <f t="shared" si="61"/>
        <v>3.9836744753767347E-2</v>
      </c>
      <c r="AY112" s="1">
        <f t="shared" si="62"/>
        <v>5.2090577491936609E-2</v>
      </c>
      <c r="AZ112" s="1">
        <f t="shared" si="63"/>
        <v>1.9717757107657923E-2</v>
      </c>
      <c r="BA112" s="1">
        <f t="shared" si="64"/>
        <v>5.0913485739020638E-2</v>
      </c>
      <c r="BB112" s="1">
        <f t="shared" si="65"/>
        <v>4.6372713106712461E-2</v>
      </c>
    </row>
    <row r="113" spans="1:54" ht="13.8" x14ac:dyDescent="0.3">
      <c r="A113" s="2">
        <v>550.84500000000003</v>
      </c>
      <c r="B113" s="2">
        <v>352.96530000000001</v>
      </c>
      <c r="C113" s="3">
        <v>853.23410000000001</v>
      </c>
      <c r="D113" s="2">
        <f t="shared" si="44"/>
        <v>504.53695193370203</v>
      </c>
      <c r="E113" s="1">
        <v>1128.5609999999999</v>
      </c>
      <c r="F113" s="1">
        <v>753.94799999999998</v>
      </c>
      <c r="G113" s="1">
        <v>475.041</v>
      </c>
      <c r="H113" s="1">
        <v>431.17200000000003</v>
      </c>
      <c r="I113" s="1">
        <v>860.79399999999998</v>
      </c>
      <c r="J113" s="1">
        <v>848.23599999999999</v>
      </c>
      <c r="K113" s="1">
        <v>940.20299999999997</v>
      </c>
      <c r="L113" s="1">
        <v>491.90499999999997</v>
      </c>
      <c r="M113" s="1">
        <v>652.64300000000003</v>
      </c>
      <c r="N113" s="2">
        <v>538.70100000000002</v>
      </c>
      <c r="O113" s="1">
        <f t="shared" si="45"/>
        <v>779.86385193370188</v>
      </c>
      <c r="P113" s="1">
        <f t="shared" si="66"/>
        <v>405.25085193370199</v>
      </c>
      <c r="Q113" s="1">
        <f t="shared" si="67"/>
        <v>126.34385193370201</v>
      </c>
      <c r="R113" s="1">
        <f t="shared" si="68"/>
        <v>82.474851933702041</v>
      </c>
      <c r="S113" s="1">
        <f t="shared" si="69"/>
        <v>512.09685193370206</v>
      </c>
      <c r="T113" s="1">
        <f t="shared" si="70"/>
        <v>499.53885193370201</v>
      </c>
      <c r="U113" s="1">
        <f t="shared" si="71"/>
        <v>591.50585193370193</v>
      </c>
      <c r="V113" s="1">
        <f t="shared" si="72"/>
        <v>143.20785193370199</v>
      </c>
      <c r="W113" s="1">
        <f t="shared" si="73"/>
        <v>303.94585193370204</v>
      </c>
      <c r="X113" s="2">
        <f t="shared" si="74"/>
        <v>190.00385193370204</v>
      </c>
      <c r="Y113" s="1">
        <f t="shared" si="43"/>
        <v>1.5451967817516958</v>
      </c>
      <c r="Z113" s="1">
        <f t="shared" si="75"/>
        <v>0.80295081078244845</v>
      </c>
      <c r="AA113" s="1">
        <f t="shared" si="76"/>
        <v>0.25033358440450676</v>
      </c>
      <c r="AB113" s="1">
        <f t="shared" si="77"/>
        <v>0.163412979672557</v>
      </c>
      <c r="AC113" s="1">
        <f t="shared" si="78"/>
        <v>1.0146519877682452</v>
      </c>
      <c r="AD113" s="1">
        <f t="shared" si="79"/>
        <v>0.98976997645675346</v>
      </c>
      <c r="AE113" s="1">
        <f t="shared" si="80"/>
        <v>1.1719903884876459</v>
      </c>
      <c r="AF113" s="1">
        <f t="shared" si="81"/>
        <v>0.28374736356973962</v>
      </c>
      <c r="AG113" s="1">
        <f t="shared" si="82"/>
        <v>0.60222839034044684</v>
      </c>
      <c r="AH113" s="2">
        <f t="shared" si="83"/>
        <v>0.37646743056548437</v>
      </c>
      <c r="AI113" s="1">
        <f t="shared" si="46"/>
        <v>2.4765110637225751E-2</v>
      </c>
      <c r="AJ113" s="1">
        <f t="shared" si="47"/>
        <v>5.4814528024559439E-2</v>
      </c>
      <c r="AK113" s="1">
        <f t="shared" si="48"/>
        <v>4.5165268979570766E-2</v>
      </c>
      <c r="AL113" s="1">
        <f t="shared" si="49"/>
        <v>3.5343630974230988E-2</v>
      </c>
      <c r="AM113" s="1">
        <f t="shared" si="50"/>
        <v>6.632230965357222E-2</v>
      </c>
      <c r="AN113" s="1">
        <f t="shared" si="51"/>
        <v>8.2521969191934441E-2</v>
      </c>
      <c r="AO113" s="1">
        <f t="shared" si="52"/>
        <v>5.1368930184875872E-2</v>
      </c>
      <c r="AP113" s="1">
        <f t="shared" si="53"/>
        <v>2.3235495035026643E-2</v>
      </c>
      <c r="AQ113" s="1">
        <f t="shared" si="54"/>
        <v>3.8854613936801785E-2</v>
      </c>
      <c r="AR113" s="2">
        <f t="shared" si="55"/>
        <v>5.1343172409196391E-2</v>
      </c>
      <c r="AS113" s="1">
        <f t="shared" si="56"/>
        <v>8.4892249532531466E-3</v>
      </c>
      <c r="AT113" s="1">
        <f t="shared" si="57"/>
        <v>5.8834788341503505E-2</v>
      </c>
      <c r="AU113" s="1">
        <f t="shared" si="58"/>
        <v>4.7450337949653996E-2</v>
      </c>
      <c r="AV113" s="1">
        <f t="shared" si="59"/>
        <v>8.4604439385316851E-2</v>
      </c>
      <c r="AW113" s="1">
        <f t="shared" si="60"/>
        <v>3.5837754211656254E-2</v>
      </c>
      <c r="AX113" s="1">
        <f t="shared" si="61"/>
        <v>4.073458992535553E-2</v>
      </c>
      <c r="AY113" s="1">
        <f t="shared" si="62"/>
        <v>5.1367399948877686E-2</v>
      </c>
      <c r="AZ113" s="1">
        <f t="shared" si="63"/>
        <v>2.3723210998410151E-2</v>
      </c>
      <c r="BA113" s="1">
        <f t="shared" si="64"/>
        <v>4.7686557546076133E-2</v>
      </c>
      <c r="BB113" s="1">
        <f t="shared" si="65"/>
        <v>4.9850907062196144E-2</v>
      </c>
    </row>
    <row r="114" spans="1:54" ht="13.8" x14ac:dyDescent="0.3">
      <c r="A114" s="2">
        <v>555.85199999999998</v>
      </c>
      <c r="B114" s="2">
        <v>353.16250000000002</v>
      </c>
      <c r="C114" s="3">
        <v>855.5992</v>
      </c>
      <c r="D114" s="2">
        <f t="shared" si="44"/>
        <v>506.90205193370201</v>
      </c>
      <c r="E114" s="1">
        <v>1131.778</v>
      </c>
      <c r="F114" s="1">
        <v>755.58399999999995</v>
      </c>
      <c r="G114" s="1">
        <v>476.39800000000002</v>
      </c>
      <c r="H114" s="1">
        <v>432.62200000000001</v>
      </c>
      <c r="I114" s="1">
        <v>860.68499999999995</v>
      </c>
      <c r="J114" s="1">
        <v>849.01400000000001</v>
      </c>
      <c r="K114" s="1">
        <v>941.64800000000002</v>
      </c>
      <c r="L114" s="1">
        <v>492.435</v>
      </c>
      <c r="M114" s="1">
        <v>654.11800000000005</v>
      </c>
      <c r="N114" s="2">
        <v>540.83299999999997</v>
      </c>
      <c r="O114" s="1">
        <f t="shared" si="45"/>
        <v>783.08085193370198</v>
      </c>
      <c r="P114" s="1">
        <f t="shared" si="66"/>
        <v>406.88685193370196</v>
      </c>
      <c r="Q114" s="1">
        <f t="shared" si="67"/>
        <v>127.70085193370204</v>
      </c>
      <c r="R114" s="1">
        <f t="shared" si="68"/>
        <v>83.92485193370203</v>
      </c>
      <c r="S114" s="1">
        <f t="shared" si="69"/>
        <v>511.98785193370196</v>
      </c>
      <c r="T114" s="1">
        <f t="shared" si="70"/>
        <v>500.31685193370203</v>
      </c>
      <c r="U114" s="1">
        <f t="shared" si="71"/>
        <v>592.9508519337021</v>
      </c>
      <c r="V114" s="1">
        <f t="shared" si="72"/>
        <v>143.73785193370202</v>
      </c>
      <c r="W114" s="1">
        <f t="shared" si="73"/>
        <v>305.42085193370207</v>
      </c>
      <c r="X114" s="2">
        <f t="shared" si="74"/>
        <v>192.13585193370199</v>
      </c>
      <c r="Y114" s="1">
        <f t="shared" si="43"/>
        <v>1.5515708405499973</v>
      </c>
      <c r="Z114" s="1">
        <f t="shared" si="75"/>
        <v>0.80619232778400918</v>
      </c>
      <c r="AA114" s="1">
        <f t="shared" si="76"/>
        <v>0.25302229991252512</v>
      </c>
      <c r="AB114" s="1">
        <f t="shared" si="77"/>
        <v>0.16628596234508944</v>
      </c>
      <c r="AC114" s="1">
        <f t="shared" si="78"/>
        <v>1.0144360187259649</v>
      </c>
      <c r="AD114" s="1">
        <f t="shared" si="79"/>
        <v>0.99131148026311922</v>
      </c>
      <c r="AE114" s="1">
        <f t="shared" si="80"/>
        <v>1.174853464323377</v>
      </c>
      <c r="AF114" s="1">
        <f t="shared" si="81"/>
        <v>0.28479748827073426</v>
      </c>
      <c r="AG114" s="1">
        <f t="shared" si="82"/>
        <v>0.6051509071969885</v>
      </c>
      <c r="AH114" s="2">
        <f t="shared" si="83"/>
        <v>0.38069170577778721</v>
      </c>
      <c r="AI114" s="1">
        <f t="shared" si="46"/>
        <v>3.1139169435527192E-2</v>
      </c>
      <c r="AJ114" s="1">
        <f t="shared" si="47"/>
        <v>5.8056045026120162E-2</v>
      </c>
      <c r="AK114" s="1">
        <f t="shared" si="48"/>
        <v>4.7853984487589124E-2</v>
      </c>
      <c r="AL114" s="1">
        <f t="shared" si="49"/>
        <v>3.8216613646763431E-2</v>
      </c>
      <c r="AM114" s="1">
        <f t="shared" si="50"/>
        <v>6.6106340611291947E-2</v>
      </c>
      <c r="AN114" s="1">
        <f t="shared" si="51"/>
        <v>8.4063472998300193E-2</v>
      </c>
      <c r="AO114" s="1">
        <f t="shared" si="52"/>
        <v>5.423200602060696E-2</v>
      </c>
      <c r="AP114" s="1">
        <f t="shared" si="53"/>
        <v>2.428561973602128E-2</v>
      </c>
      <c r="AQ114" s="1">
        <f t="shared" si="54"/>
        <v>4.1777130793343442E-2</v>
      </c>
      <c r="AR114" s="2">
        <f t="shared" si="55"/>
        <v>5.5567447621499233E-2</v>
      </c>
      <c r="AS114" s="1">
        <f t="shared" si="56"/>
        <v>1.0674186684161247E-2</v>
      </c>
      <c r="AT114" s="1">
        <f t="shared" si="57"/>
        <v>6.2314047829184614E-2</v>
      </c>
      <c r="AU114" s="1">
        <f t="shared" si="58"/>
        <v>5.0275084981796198E-2</v>
      </c>
      <c r="AV114" s="1">
        <f t="shared" si="59"/>
        <v>9.1481692278505916E-2</v>
      </c>
      <c r="AW114" s="1">
        <f t="shared" si="60"/>
        <v>3.5721053730400465E-2</v>
      </c>
      <c r="AX114" s="1">
        <f t="shared" si="61"/>
        <v>4.14955088180523E-2</v>
      </c>
      <c r="AY114" s="1">
        <f t="shared" si="62"/>
        <v>5.4230390496056068E-2</v>
      </c>
      <c r="AZ114" s="1">
        <f t="shared" si="63"/>
        <v>2.4795377948965056E-2</v>
      </c>
      <c r="BA114" s="1">
        <f t="shared" si="64"/>
        <v>5.1273384286538215E-2</v>
      </c>
      <c r="BB114" s="1">
        <f t="shared" si="65"/>
        <v>5.3952405686693461E-2</v>
      </c>
    </row>
    <row r="115" spans="1:54" ht="13.8" x14ac:dyDescent="0.3">
      <c r="A115" s="2">
        <v>560.86</v>
      </c>
      <c r="B115" s="2">
        <v>352.7457</v>
      </c>
      <c r="C115" s="3">
        <v>857.18449999999996</v>
      </c>
      <c r="D115" s="2">
        <f t="shared" si="44"/>
        <v>508.48735193370197</v>
      </c>
      <c r="E115" s="1">
        <v>1131.3150000000001</v>
      </c>
      <c r="F115" s="1">
        <v>755.654</v>
      </c>
      <c r="G115" s="1">
        <v>476.077</v>
      </c>
      <c r="H115" s="1">
        <v>433.06599999999997</v>
      </c>
      <c r="I115" s="1">
        <v>863.50400000000002</v>
      </c>
      <c r="J115" s="1">
        <v>849.48900000000003</v>
      </c>
      <c r="K115" s="1">
        <v>940.48400000000004</v>
      </c>
      <c r="L115" s="1">
        <v>491.83300000000003</v>
      </c>
      <c r="M115" s="1">
        <v>653.42200000000003</v>
      </c>
      <c r="N115" s="2">
        <v>540.57299999999998</v>
      </c>
      <c r="O115" s="1">
        <f t="shared" si="45"/>
        <v>782.61785193370201</v>
      </c>
      <c r="P115" s="1">
        <f t="shared" si="66"/>
        <v>406.95685193370201</v>
      </c>
      <c r="Q115" s="1">
        <f t="shared" si="67"/>
        <v>127.37985193370201</v>
      </c>
      <c r="R115" s="1">
        <f t="shared" si="68"/>
        <v>84.36885193370199</v>
      </c>
      <c r="S115" s="1">
        <f t="shared" si="69"/>
        <v>514.80685193370209</v>
      </c>
      <c r="T115" s="1">
        <f t="shared" si="70"/>
        <v>500.79185193370205</v>
      </c>
      <c r="U115" s="1">
        <f t="shared" si="71"/>
        <v>591.78685193370211</v>
      </c>
      <c r="V115" s="1">
        <f t="shared" si="72"/>
        <v>143.13585193370204</v>
      </c>
      <c r="W115" s="1">
        <f t="shared" si="73"/>
        <v>304.72485193370204</v>
      </c>
      <c r="X115" s="2">
        <f t="shared" si="74"/>
        <v>191.87585193370199</v>
      </c>
      <c r="Y115" s="1">
        <f t="shared" si="43"/>
        <v>1.5506534674621473</v>
      </c>
      <c r="Z115" s="1">
        <f t="shared" si="75"/>
        <v>0.80633102349923502</v>
      </c>
      <c r="AA115" s="1">
        <f t="shared" si="76"/>
        <v>0.25238628098984722</v>
      </c>
      <c r="AB115" s="1">
        <f t="shared" si="77"/>
        <v>0.1671656894530924</v>
      </c>
      <c r="AC115" s="1">
        <f t="shared" si="78"/>
        <v>1.0200214933148404</v>
      </c>
      <c r="AD115" s="1">
        <f t="shared" si="79"/>
        <v>0.99225262975929374</v>
      </c>
      <c r="AE115" s="1">
        <f t="shared" si="80"/>
        <v>1.1725471527159095</v>
      </c>
      <c r="AF115" s="1">
        <f t="shared" si="81"/>
        <v>0.28360470511979324</v>
      </c>
      <c r="AG115" s="1">
        <f t="shared" si="82"/>
        <v>0.60377187551417288</v>
      </c>
      <c r="AH115" s="2">
        <f t="shared" si="83"/>
        <v>0.38017655026409175</v>
      </c>
      <c r="AI115" s="1">
        <f t="shared" si="46"/>
        <v>3.0221796347677188E-2</v>
      </c>
      <c r="AJ115" s="1">
        <f t="shared" si="47"/>
        <v>5.8194740741346007E-2</v>
      </c>
      <c r="AK115" s="1">
        <f t="shared" si="48"/>
        <v>4.721796556491123E-2</v>
      </c>
      <c r="AL115" s="1">
        <f t="shared" si="49"/>
        <v>3.9096340754766395E-2</v>
      </c>
      <c r="AM115" s="1">
        <f t="shared" si="50"/>
        <v>7.169181520016743E-2</v>
      </c>
      <c r="AN115" s="1">
        <f t="shared" si="51"/>
        <v>8.5004622494474713E-2</v>
      </c>
      <c r="AO115" s="1">
        <f t="shared" si="52"/>
        <v>5.1925694413139434E-2</v>
      </c>
      <c r="AP115" s="1">
        <f t="shared" si="53"/>
        <v>2.3092836585080267E-2</v>
      </c>
      <c r="AQ115" s="1">
        <f t="shared" si="54"/>
        <v>4.039809911052783E-2</v>
      </c>
      <c r="AR115" s="2">
        <f t="shared" si="55"/>
        <v>5.5052292107803769E-2</v>
      </c>
      <c r="AS115" s="1">
        <f t="shared" si="56"/>
        <v>1.035972063460874E-2</v>
      </c>
      <c r="AT115" s="1">
        <f t="shared" si="57"/>
        <v>6.2462915900173568E-2</v>
      </c>
      <c r="AU115" s="1">
        <f t="shared" si="58"/>
        <v>4.9606887636683701E-2</v>
      </c>
      <c r="AV115" s="1">
        <f t="shared" si="59"/>
        <v>9.3587554543730522E-2</v>
      </c>
      <c r="AW115" s="1">
        <f t="shared" si="60"/>
        <v>3.8739206543792266E-2</v>
      </c>
      <c r="AX115" s="1">
        <f t="shared" si="61"/>
        <v>4.1960080121434026E-2</v>
      </c>
      <c r="AY115" s="1">
        <f t="shared" si="62"/>
        <v>5.1924147591616468E-2</v>
      </c>
      <c r="AZ115" s="1">
        <f t="shared" si="63"/>
        <v>2.357755812965559E-2</v>
      </c>
      <c r="BA115" s="1">
        <f t="shared" si="64"/>
        <v>4.958088841442862E-2</v>
      </c>
      <c r="BB115" s="1">
        <f t="shared" si="65"/>
        <v>5.3452222927608428E-2</v>
      </c>
    </row>
    <row r="116" spans="1:54" ht="13.8" x14ac:dyDescent="0.3">
      <c r="A116" s="2">
        <v>565.86800000000005</v>
      </c>
      <c r="B116" s="2">
        <v>352.66750000000002</v>
      </c>
      <c r="C116" s="3">
        <v>853.83529999999996</v>
      </c>
      <c r="D116" s="2">
        <f t="shared" si="44"/>
        <v>505.13815193370198</v>
      </c>
      <c r="E116" s="1">
        <v>1131.0830000000001</v>
      </c>
      <c r="F116" s="1">
        <v>755.19399999999996</v>
      </c>
      <c r="G116" s="1">
        <v>475.66899999999998</v>
      </c>
      <c r="H116" s="1">
        <v>432.78300000000002</v>
      </c>
      <c r="I116" s="1">
        <v>861.28899999999999</v>
      </c>
      <c r="J116" s="1">
        <v>848.452</v>
      </c>
      <c r="K116" s="1">
        <v>941.03300000000002</v>
      </c>
      <c r="L116" s="1">
        <v>490.97899999999998</v>
      </c>
      <c r="M116" s="1">
        <v>654.13</v>
      </c>
      <c r="N116" s="2">
        <v>540.29700000000003</v>
      </c>
      <c r="O116" s="1">
        <f t="shared" si="45"/>
        <v>782.38585193370204</v>
      </c>
      <c r="P116" s="1">
        <f t="shared" si="66"/>
        <v>406.49685193370198</v>
      </c>
      <c r="Q116" s="1">
        <f t="shared" si="67"/>
        <v>126.971851933702</v>
      </c>
      <c r="R116" s="1">
        <f t="shared" si="68"/>
        <v>84.085851933702031</v>
      </c>
      <c r="S116" s="1">
        <f t="shared" si="69"/>
        <v>512.59185193370195</v>
      </c>
      <c r="T116" s="1">
        <f t="shared" si="70"/>
        <v>499.75485193370201</v>
      </c>
      <c r="U116" s="1">
        <f t="shared" si="71"/>
        <v>592.33585193370209</v>
      </c>
      <c r="V116" s="1">
        <f t="shared" si="72"/>
        <v>142.281851933702</v>
      </c>
      <c r="W116" s="1">
        <f t="shared" si="73"/>
        <v>305.43285193370201</v>
      </c>
      <c r="X116" s="2">
        <f t="shared" si="74"/>
        <v>191.59985193370204</v>
      </c>
      <c r="Y116" s="1">
        <f t="shared" si="43"/>
        <v>1.5501937902345422</v>
      </c>
      <c r="Z116" s="1">
        <f t="shared" si="75"/>
        <v>0.80541959451346601</v>
      </c>
      <c r="AA116" s="1">
        <f t="shared" si="76"/>
        <v>0.25157788310681733</v>
      </c>
      <c r="AB116" s="1">
        <f t="shared" si="77"/>
        <v>0.16660496249010856</v>
      </c>
      <c r="AC116" s="1">
        <f t="shared" si="78"/>
        <v>1.0156327646116268</v>
      </c>
      <c r="AD116" s="1">
        <f t="shared" si="79"/>
        <v>0.99019795180659287</v>
      </c>
      <c r="AE116" s="1">
        <f t="shared" si="80"/>
        <v>1.1736349233967511</v>
      </c>
      <c r="AF116" s="1">
        <f t="shared" si="81"/>
        <v>0.28191261739403956</v>
      </c>
      <c r="AG116" s="1">
        <f t="shared" si="82"/>
        <v>0.60517468360531279</v>
      </c>
      <c r="AH116" s="2">
        <f t="shared" si="83"/>
        <v>0.37962969287263049</v>
      </c>
      <c r="AI116" s="1">
        <f t="shared" si="46"/>
        <v>2.9762119120072095E-2</v>
      </c>
      <c r="AJ116" s="1">
        <f t="shared" si="47"/>
        <v>5.7283311755576993E-2</v>
      </c>
      <c r="AK116" s="1">
        <f t="shared" si="48"/>
        <v>4.6409567681881342E-2</v>
      </c>
      <c r="AL116" s="1">
        <f t="shared" si="49"/>
        <v>3.8535613791782553E-2</v>
      </c>
      <c r="AM116" s="1">
        <f t="shared" si="50"/>
        <v>6.7303086496953823E-2</v>
      </c>
      <c r="AN116" s="1">
        <f t="shared" si="51"/>
        <v>8.2949944541773846E-2</v>
      </c>
      <c r="AO116" s="1">
        <f t="shared" si="52"/>
        <v>5.3013465093981083E-2</v>
      </c>
      <c r="AP116" s="1">
        <f t="shared" si="53"/>
        <v>2.1400748859326579E-2</v>
      </c>
      <c r="AQ116" s="1">
        <f t="shared" si="54"/>
        <v>4.1800907201667736E-2</v>
      </c>
      <c r="AR116" s="2">
        <f t="shared" si="55"/>
        <v>5.4505434716342505E-2</v>
      </c>
      <c r="AS116" s="1">
        <f t="shared" si="56"/>
        <v>1.0202148013666694E-2</v>
      </c>
      <c r="AT116" s="1">
        <f t="shared" si="57"/>
        <v>6.1484640005104195E-2</v>
      </c>
      <c r="AU116" s="1">
        <f t="shared" si="58"/>
        <v>4.8757590076540673E-2</v>
      </c>
      <c r="AV116" s="1">
        <f t="shared" si="59"/>
        <v>9.2245304496301389E-2</v>
      </c>
      <c r="AW116" s="1">
        <f t="shared" si="60"/>
        <v>3.6367724287083215E-2</v>
      </c>
      <c r="AX116" s="1">
        <f t="shared" si="61"/>
        <v>4.0945847612788085E-2</v>
      </c>
      <c r="AY116" s="1">
        <f t="shared" si="62"/>
        <v>5.3011885868710411E-2</v>
      </c>
      <c r="AZ116" s="1">
        <f t="shared" si="63"/>
        <v>2.1849953269704792E-2</v>
      </c>
      <c r="BA116" s="1">
        <f t="shared" si="64"/>
        <v>5.1302565249850308E-2</v>
      </c>
      <c r="BB116" s="1">
        <f t="shared" si="65"/>
        <v>5.2921259691041313E-2</v>
      </c>
    </row>
    <row r="117" spans="1:54" ht="13.8" x14ac:dyDescent="0.3">
      <c r="A117" s="2">
        <v>570.875</v>
      </c>
      <c r="B117" s="2">
        <v>353.34859999999998</v>
      </c>
      <c r="C117" s="3">
        <v>853.30259999999998</v>
      </c>
      <c r="D117" s="2">
        <f t="shared" si="44"/>
        <v>504.605451933702</v>
      </c>
      <c r="E117" s="1">
        <v>1129.6890000000001</v>
      </c>
      <c r="F117" s="1">
        <v>756.34</v>
      </c>
      <c r="G117" s="1">
        <v>475.851</v>
      </c>
      <c r="H117" s="1">
        <v>432.41300000000001</v>
      </c>
      <c r="I117" s="1">
        <v>862</v>
      </c>
      <c r="J117" s="1">
        <v>850.61400000000003</v>
      </c>
      <c r="K117" s="1">
        <v>942.96299999999997</v>
      </c>
      <c r="L117" s="1">
        <v>491.25299999999999</v>
      </c>
      <c r="M117" s="1">
        <v>654.97799999999995</v>
      </c>
      <c r="N117" s="2">
        <v>540.947</v>
      </c>
      <c r="O117" s="1">
        <f t="shared" si="45"/>
        <v>780.99185193370204</v>
      </c>
      <c r="P117" s="1">
        <f t="shared" si="66"/>
        <v>407.64285193370205</v>
      </c>
      <c r="Q117" s="1">
        <f t="shared" si="67"/>
        <v>127.15385193370201</v>
      </c>
      <c r="R117" s="1">
        <f t="shared" si="68"/>
        <v>83.715851933702027</v>
      </c>
      <c r="S117" s="1">
        <f t="shared" si="69"/>
        <v>513.30285193370196</v>
      </c>
      <c r="T117" s="1">
        <f t="shared" si="70"/>
        <v>501.91685193370205</v>
      </c>
      <c r="U117" s="1">
        <f t="shared" si="71"/>
        <v>594.26585193370192</v>
      </c>
      <c r="V117" s="1">
        <f t="shared" si="72"/>
        <v>142.555851933702</v>
      </c>
      <c r="W117" s="1">
        <f t="shared" si="73"/>
        <v>306.28085193370197</v>
      </c>
      <c r="X117" s="2">
        <f t="shared" si="74"/>
        <v>192.24985193370202</v>
      </c>
      <c r="Y117" s="1">
        <f t="shared" si="43"/>
        <v>1.5474317641341904</v>
      </c>
      <c r="Z117" s="1">
        <f t="shared" si="75"/>
        <v>0.80769024150844704</v>
      </c>
      <c r="AA117" s="1">
        <f t="shared" si="76"/>
        <v>0.25193849196640422</v>
      </c>
      <c r="AB117" s="1">
        <f t="shared" si="77"/>
        <v>0.1658718565667727</v>
      </c>
      <c r="AC117" s="1">
        <f t="shared" si="78"/>
        <v>1.0170415168048479</v>
      </c>
      <c r="AD117" s="1">
        <f t="shared" si="79"/>
        <v>0.99448166803970683</v>
      </c>
      <c r="AE117" s="1">
        <f t="shared" si="80"/>
        <v>1.1774589624022596</v>
      </c>
      <c r="AF117" s="1">
        <f t="shared" si="81"/>
        <v>0.28245551205078018</v>
      </c>
      <c r="AG117" s="1">
        <f t="shared" si="82"/>
        <v>0.60685488312690417</v>
      </c>
      <c r="AH117" s="2">
        <f t="shared" si="83"/>
        <v>0.38091758165686912</v>
      </c>
      <c r="AI117" s="1">
        <f t="shared" si="46"/>
        <v>2.7000093019720284E-2</v>
      </c>
      <c r="AJ117" s="1">
        <f t="shared" si="47"/>
        <v>5.9553958750558023E-2</v>
      </c>
      <c r="AK117" s="1">
        <f t="shared" si="48"/>
        <v>4.6770176541468228E-2</v>
      </c>
      <c r="AL117" s="1">
        <f t="shared" si="49"/>
        <v>3.7802507868446689E-2</v>
      </c>
      <c r="AM117" s="1">
        <f t="shared" si="50"/>
        <v>6.8711838690174942E-2</v>
      </c>
      <c r="AN117" s="1">
        <f t="shared" si="51"/>
        <v>8.7233660774887811E-2</v>
      </c>
      <c r="AO117" s="1">
        <f t="shared" si="52"/>
        <v>5.6837504099489511E-2</v>
      </c>
      <c r="AP117" s="1">
        <f t="shared" si="53"/>
        <v>2.1943643516067202E-2</v>
      </c>
      <c r="AQ117" s="1">
        <f t="shared" si="54"/>
        <v>4.3481106723259111E-2</v>
      </c>
      <c r="AR117" s="2">
        <f t="shared" si="55"/>
        <v>5.5793323500581138E-2</v>
      </c>
      <c r="AS117" s="1">
        <f t="shared" si="56"/>
        <v>9.2553539033509522E-3</v>
      </c>
      <c r="AT117" s="1">
        <f t="shared" si="57"/>
        <v>6.3921822995863936E-2</v>
      </c>
      <c r="AU117" s="1">
        <f t="shared" si="58"/>
        <v>4.9136443399937835E-2</v>
      </c>
      <c r="AV117" s="1">
        <f t="shared" si="59"/>
        <v>9.0490419275280731E-2</v>
      </c>
      <c r="AW117" s="1">
        <f t="shared" si="60"/>
        <v>3.7128954031787544E-2</v>
      </c>
      <c r="AX117" s="1">
        <f t="shared" si="61"/>
        <v>4.3060380576811698E-2</v>
      </c>
      <c r="AY117" s="1">
        <f t="shared" si="62"/>
        <v>5.6835810959404501E-2</v>
      </c>
      <c r="AZ117" s="1">
        <f t="shared" si="63"/>
        <v>2.2404243353576572E-2</v>
      </c>
      <c r="BA117" s="1">
        <f t="shared" si="64"/>
        <v>5.3364686657248132E-2</v>
      </c>
      <c r="BB117" s="1">
        <f t="shared" si="65"/>
        <v>5.4171716588753874E-2</v>
      </c>
    </row>
    <row r="118" spans="1:54" ht="13.8" x14ac:dyDescent="0.3">
      <c r="A118" s="2">
        <v>575.88300000000004</v>
      </c>
      <c r="B118" s="2">
        <v>352.78910000000002</v>
      </c>
      <c r="C118" s="3">
        <v>854.57929999999999</v>
      </c>
      <c r="D118" s="2">
        <f t="shared" si="44"/>
        <v>505.882151933702</v>
      </c>
      <c r="E118" s="1">
        <v>1128.521</v>
      </c>
      <c r="F118" s="1">
        <v>755.72699999999998</v>
      </c>
      <c r="G118" s="1">
        <v>475.51499999999999</v>
      </c>
      <c r="H118" s="1">
        <v>431.59399999999999</v>
      </c>
      <c r="I118" s="1">
        <v>861.75699999999995</v>
      </c>
      <c r="J118" s="1">
        <v>850.94500000000005</v>
      </c>
      <c r="K118" s="1">
        <v>942.63599999999997</v>
      </c>
      <c r="L118" s="1">
        <v>492.05</v>
      </c>
      <c r="M118" s="1">
        <v>653.91700000000003</v>
      </c>
      <c r="N118" s="2">
        <v>541.50300000000004</v>
      </c>
      <c r="O118" s="1">
        <f t="shared" si="45"/>
        <v>779.82385193370192</v>
      </c>
      <c r="P118" s="1">
        <f t="shared" si="66"/>
        <v>407.02985193370199</v>
      </c>
      <c r="Q118" s="1">
        <f t="shared" si="67"/>
        <v>126.817851933702</v>
      </c>
      <c r="R118" s="1">
        <f t="shared" si="68"/>
        <v>82.89685193370201</v>
      </c>
      <c r="S118" s="1">
        <f t="shared" si="69"/>
        <v>513.05985193370202</v>
      </c>
      <c r="T118" s="1">
        <f t="shared" si="70"/>
        <v>502.24785193370207</v>
      </c>
      <c r="U118" s="1">
        <f t="shared" si="71"/>
        <v>593.93885193370193</v>
      </c>
      <c r="V118" s="1">
        <f t="shared" si="72"/>
        <v>143.35285193370203</v>
      </c>
      <c r="W118" s="1">
        <f t="shared" si="73"/>
        <v>305.21985193370205</v>
      </c>
      <c r="X118" s="2">
        <f t="shared" si="74"/>
        <v>192.80585193370206</v>
      </c>
      <c r="Y118" s="1">
        <f t="shared" si="43"/>
        <v>1.5451175270572812</v>
      </c>
      <c r="Z118" s="1">
        <f t="shared" si="75"/>
        <v>0.80647566331654175</v>
      </c>
      <c r="AA118" s="1">
        <f t="shared" si="76"/>
        <v>0.25127275253332082</v>
      </c>
      <c r="AB118" s="1">
        <f t="shared" si="77"/>
        <v>0.1642491166986319</v>
      </c>
      <c r="AC118" s="1">
        <f t="shared" si="78"/>
        <v>1.0165600445362788</v>
      </c>
      <c r="AD118" s="1">
        <f t="shared" si="79"/>
        <v>0.99513750063598838</v>
      </c>
      <c r="AE118" s="1">
        <f t="shared" si="80"/>
        <v>1.1768110552754194</v>
      </c>
      <c r="AF118" s="1">
        <f t="shared" si="81"/>
        <v>0.28403466183699294</v>
      </c>
      <c r="AG118" s="1">
        <f t="shared" si="82"/>
        <v>0.60475265235755471</v>
      </c>
      <c r="AH118" s="2">
        <f t="shared" si="83"/>
        <v>0.38201922190923338</v>
      </c>
      <c r="AI118" s="1">
        <f t="shared" si="46"/>
        <v>2.4685855942811141E-2</v>
      </c>
      <c r="AJ118" s="1">
        <f t="shared" si="47"/>
        <v>5.8339380558652731E-2</v>
      </c>
      <c r="AK118" s="1">
        <f t="shared" si="48"/>
        <v>4.6104437108384827E-2</v>
      </c>
      <c r="AL118" s="1">
        <f t="shared" si="49"/>
        <v>3.6179768000305895E-2</v>
      </c>
      <c r="AM118" s="1">
        <f t="shared" si="50"/>
        <v>6.8230366421605848E-2</v>
      </c>
      <c r="AN118" s="1">
        <f t="shared" si="51"/>
        <v>8.7889493371169358E-2</v>
      </c>
      <c r="AO118" s="1">
        <f t="shared" si="52"/>
        <v>5.6189596972649358E-2</v>
      </c>
      <c r="AP118" s="1">
        <f t="shared" si="53"/>
        <v>2.3522793302279965E-2</v>
      </c>
      <c r="AQ118" s="1">
        <f t="shared" si="54"/>
        <v>4.1378875953909655E-2</v>
      </c>
      <c r="AR118" s="2">
        <f t="shared" si="55"/>
        <v>5.6894963752945393E-2</v>
      </c>
      <c r="AS118" s="1">
        <f t="shared" si="56"/>
        <v>8.4620572599872976E-3</v>
      </c>
      <c r="AT118" s="1">
        <f t="shared" si="57"/>
        <v>6.2618164031347512E-2</v>
      </c>
      <c r="AU118" s="1">
        <f t="shared" si="58"/>
        <v>4.8437021879820082E-2</v>
      </c>
      <c r="AV118" s="1">
        <f t="shared" si="59"/>
        <v>8.6605957123886232E-2</v>
      </c>
      <c r="AW118" s="1">
        <f t="shared" si="60"/>
        <v>3.6868786903850696E-2</v>
      </c>
      <c r="AX118" s="1">
        <f t="shared" si="61"/>
        <v>4.3384113421905041E-2</v>
      </c>
      <c r="AY118" s="1">
        <f t="shared" si="62"/>
        <v>5.6187923133157243E-2</v>
      </c>
      <c r="AZ118" s="1">
        <f t="shared" si="63"/>
        <v>2.4016539692429964E-2</v>
      </c>
      <c r="BA118" s="1">
        <f t="shared" si="64"/>
        <v>5.078460315105833E-2</v>
      </c>
      <c r="BB118" s="1">
        <f t="shared" si="65"/>
        <v>5.5241338181258898E-2</v>
      </c>
    </row>
    <row r="119" spans="1:54" ht="13.8" x14ac:dyDescent="0.3">
      <c r="A119" s="2">
        <v>580.89099999999996</v>
      </c>
      <c r="B119" s="2">
        <v>353.56580000000002</v>
      </c>
      <c r="C119" s="3">
        <v>856.98910000000001</v>
      </c>
      <c r="D119" s="2">
        <f t="shared" si="44"/>
        <v>508.29195193370202</v>
      </c>
      <c r="E119" s="1">
        <v>1130.7059999999999</v>
      </c>
      <c r="F119" s="1">
        <v>756.35</v>
      </c>
      <c r="G119" s="1">
        <v>476.108</v>
      </c>
      <c r="H119" s="1">
        <v>432.96</v>
      </c>
      <c r="I119" s="1">
        <v>862.79499999999996</v>
      </c>
      <c r="J119" s="1">
        <v>853.08399999999995</v>
      </c>
      <c r="K119" s="1">
        <v>940.80799999999999</v>
      </c>
      <c r="L119" s="1">
        <v>492.46</v>
      </c>
      <c r="M119" s="1">
        <v>655.93200000000002</v>
      </c>
      <c r="N119" s="2">
        <v>540.601</v>
      </c>
      <c r="O119" s="1">
        <f t="shared" si="45"/>
        <v>782.00885193370186</v>
      </c>
      <c r="P119" s="1">
        <f t="shared" si="66"/>
        <v>407.65285193370204</v>
      </c>
      <c r="Q119" s="1">
        <f t="shared" si="67"/>
        <v>127.41085193370202</v>
      </c>
      <c r="R119" s="1">
        <f t="shared" si="68"/>
        <v>84.262851933701995</v>
      </c>
      <c r="S119" s="1">
        <f t="shared" si="69"/>
        <v>514.09785193370203</v>
      </c>
      <c r="T119" s="1">
        <f t="shared" si="70"/>
        <v>504.38685193370196</v>
      </c>
      <c r="U119" s="1">
        <f t="shared" si="71"/>
        <v>592.11085193370195</v>
      </c>
      <c r="V119" s="1">
        <f t="shared" si="72"/>
        <v>143.762851933702</v>
      </c>
      <c r="W119" s="1">
        <f t="shared" si="73"/>
        <v>307.23485193370203</v>
      </c>
      <c r="X119" s="2">
        <f t="shared" si="74"/>
        <v>191.90385193370201</v>
      </c>
      <c r="Y119" s="1">
        <f t="shared" si="43"/>
        <v>1.5494468147396834</v>
      </c>
      <c r="Z119" s="1">
        <f t="shared" si="75"/>
        <v>0.80771005518205063</v>
      </c>
      <c r="AA119" s="1">
        <f t="shared" si="76"/>
        <v>0.25244770337801858</v>
      </c>
      <c r="AB119" s="1">
        <f t="shared" si="77"/>
        <v>0.16695566451289348</v>
      </c>
      <c r="AC119" s="1">
        <f t="shared" si="78"/>
        <v>1.0186167038563401</v>
      </c>
      <c r="AD119" s="1">
        <f t="shared" si="79"/>
        <v>0.99937564541981372</v>
      </c>
      <c r="AE119" s="1">
        <f t="shared" si="80"/>
        <v>1.1731891157406682</v>
      </c>
      <c r="AF119" s="1">
        <f t="shared" si="81"/>
        <v>0.28484702245474341</v>
      </c>
      <c r="AG119" s="1">
        <f t="shared" si="82"/>
        <v>0.6087451075886946</v>
      </c>
      <c r="AH119" s="2">
        <f t="shared" si="83"/>
        <v>0.38023202855018207</v>
      </c>
      <c r="AI119" s="1">
        <f t="shared" si="46"/>
        <v>2.9015143625213291E-2</v>
      </c>
      <c r="AJ119" s="1">
        <f t="shared" si="47"/>
        <v>5.957377242416162E-2</v>
      </c>
      <c r="AK119" s="1">
        <f t="shared" si="48"/>
        <v>4.7279387953082591E-2</v>
      </c>
      <c r="AL119" s="1">
        <f t="shared" si="49"/>
        <v>3.8886315814567474E-2</v>
      </c>
      <c r="AM119" s="1">
        <f t="shared" si="50"/>
        <v>7.028702574166712E-2</v>
      </c>
      <c r="AN119" s="1">
        <f t="shared" si="51"/>
        <v>9.2127638154994695E-2</v>
      </c>
      <c r="AO119" s="1">
        <f t="shared" si="52"/>
        <v>5.2567657437898152E-2</v>
      </c>
      <c r="AP119" s="1">
        <f t="shared" si="53"/>
        <v>2.4335153920030439E-2</v>
      </c>
      <c r="AQ119" s="1">
        <f t="shared" si="54"/>
        <v>4.5371331185049546E-2</v>
      </c>
      <c r="AR119" s="2">
        <f t="shared" si="55"/>
        <v>5.5107770393894084E-2</v>
      </c>
      <c r="AS119" s="1">
        <f t="shared" si="56"/>
        <v>9.946092504635691E-3</v>
      </c>
      <c r="AT119" s="1">
        <f t="shared" si="57"/>
        <v>6.3943089863147978E-2</v>
      </c>
      <c r="AU119" s="1">
        <f t="shared" si="58"/>
        <v>4.9671417598361203E-2</v>
      </c>
      <c r="AV119" s="1">
        <f t="shared" si="59"/>
        <v>9.3084803642573266E-2</v>
      </c>
      <c r="AW119" s="1">
        <f t="shared" si="60"/>
        <v>3.7980118092322025E-2</v>
      </c>
      <c r="AX119" s="1">
        <f t="shared" si="61"/>
        <v>4.5476151354396394E-2</v>
      </c>
      <c r="AY119" s="1">
        <f t="shared" si="62"/>
        <v>5.2566091492851949E-2</v>
      </c>
      <c r="AZ119" s="1">
        <f t="shared" si="63"/>
        <v>2.4845951861727059E-2</v>
      </c>
      <c r="BA119" s="1">
        <f t="shared" si="64"/>
        <v>5.5684573240570849E-2</v>
      </c>
      <c r="BB119" s="1">
        <f t="shared" si="65"/>
        <v>5.3506088763202238E-2</v>
      </c>
    </row>
    <row r="120" spans="1:54" ht="13.8" x14ac:dyDescent="0.3">
      <c r="A120" s="2">
        <v>585.89800000000002</v>
      </c>
      <c r="B120" s="2">
        <v>353</v>
      </c>
      <c r="C120" s="3">
        <v>854.0367</v>
      </c>
      <c r="D120" s="2">
        <f t="shared" si="44"/>
        <v>505.33955193370201</v>
      </c>
      <c r="E120" s="1">
        <v>1131.652</v>
      </c>
      <c r="F120" s="1">
        <v>755.64400000000001</v>
      </c>
      <c r="G120" s="1">
        <v>474.767</v>
      </c>
      <c r="H120" s="1">
        <v>433.1</v>
      </c>
      <c r="I120" s="1">
        <v>862.35</v>
      </c>
      <c r="J120" s="1">
        <v>853.25099999999998</v>
      </c>
      <c r="K120" s="1">
        <v>941.63499999999999</v>
      </c>
      <c r="L120" s="1">
        <v>492.11799999999999</v>
      </c>
      <c r="M120" s="1">
        <v>654.63599999999997</v>
      </c>
      <c r="N120" s="2">
        <v>541.64499999999998</v>
      </c>
      <c r="O120" s="1">
        <f t="shared" si="45"/>
        <v>782.954851933702</v>
      </c>
      <c r="P120" s="1">
        <f t="shared" si="66"/>
        <v>406.94685193370202</v>
      </c>
      <c r="Q120" s="1">
        <f t="shared" si="67"/>
        <v>126.06985193370201</v>
      </c>
      <c r="R120" s="1">
        <f t="shared" si="68"/>
        <v>84.402851933702038</v>
      </c>
      <c r="S120" s="1">
        <f t="shared" si="69"/>
        <v>513.6528519337021</v>
      </c>
      <c r="T120" s="1">
        <f t="shared" si="70"/>
        <v>504.55385193370199</v>
      </c>
      <c r="U120" s="1">
        <f t="shared" si="71"/>
        <v>592.93785193370195</v>
      </c>
      <c r="V120" s="1">
        <f t="shared" si="72"/>
        <v>143.42085193370201</v>
      </c>
      <c r="W120" s="1">
        <f t="shared" si="73"/>
        <v>305.93885193370198</v>
      </c>
      <c r="X120" s="2">
        <f t="shared" si="74"/>
        <v>192.947851933702</v>
      </c>
      <c r="Y120" s="1">
        <f t="shared" si="43"/>
        <v>1.551321188262591</v>
      </c>
      <c r="Z120" s="1">
        <f t="shared" si="75"/>
        <v>0.80631120982563143</v>
      </c>
      <c r="AA120" s="1">
        <f t="shared" si="76"/>
        <v>0.24979068974776614</v>
      </c>
      <c r="AB120" s="1">
        <f t="shared" si="77"/>
        <v>0.167233055943345</v>
      </c>
      <c r="AC120" s="1">
        <f t="shared" si="78"/>
        <v>1.0177349953809767</v>
      </c>
      <c r="AD120" s="1">
        <f t="shared" si="79"/>
        <v>0.9997065337689951</v>
      </c>
      <c r="AE120" s="1">
        <f t="shared" si="80"/>
        <v>1.174827706547692</v>
      </c>
      <c r="AF120" s="1">
        <f t="shared" si="81"/>
        <v>0.28416939481749787</v>
      </c>
      <c r="AG120" s="1">
        <f t="shared" si="82"/>
        <v>0.60617725548965862</v>
      </c>
      <c r="AH120" s="2">
        <f t="shared" si="83"/>
        <v>0.38230057607440543</v>
      </c>
      <c r="AI120" s="1">
        <f t="shared" si="46"/>
        <v>3.0889517148120937E-2</v>
      </c>
      <c r="AJ120" s="1">
        <f t="shared" si="47"/>
        <v>5.817492706774241E-2</v>
      </c>
      <c r="AK120" s="1">
        <f t="shared" si="48"/>
        <v>4.4622374322830144E-2</v>
      </c>
      <c r="AL120" s="1">
        <f t="shared" si="49"/>
        <v>3.9163707245018997E-2</v>
      </c>
      <c r="AM120" s="1">
        <f t="shared" si="50"/>
        <v>6.9405317266303723E-2</v>
      </c>
      <c r="AN120" s="1">
        <f t="shared" si="51"/>
        <v>9.2458526504176075E-2</v>
      </c>
      <c r="AO120" s="1">
        <f t="shared" si="52"/>
        <v>5.4206248244921929E-2</v>
      </c>
      <c r="AP120" s="1">
        <f t="shared" si="53"/>
        <v>2.3657526282784891E-2</v>
      </c>
      <c r="AQ120" s="1">
        <f t="shared" si="54"/>
        <v>4.2803479086013563E-2</v>
      </c>
      <c r="AR120" s="2">
        <f t="shared" si="55"/>
        <v>5.7176317918117447E-2</v>
      </c>
      <c r="AS120" s="1">
        <f t="shared" si="56"/>
        <v>1.0588608450373743E-2</v>
      </c>
      <c r="AT120" s="1">
        <f t="shared" si="57"/>
        <v>6.2441649032889533E-2</v>
      </c>
      <c r="AU120" s="1">
        <f t="shared" si="58"/>
        <v>4.6879976352891317E-2</v>
      </c>
      <c r="AV120" s="1">
        <f t="shared" si="59"/>
        <v>9.3748814266743516E-2</v>
      </c>
      <c r="AW120" s="1">
        <f t="shared" si="60"/>
        <v>3.7503680347746197E-2</v>
      </c>
      <c r="AX120" s="1">
        <f t="shared" si="61"/>
        <v>4.5639484844216927E-2</v>
      </c>
      <c r="AY120" s="1">
        <f t="shared" si="62"/>
        <v>5.4204633487672897E-2</v>
      </c>
      <c r="AZ120" s="1">
        <f t="shared" si="63"/>
        <v>2.4154100735142622E-2</v>
      </c>
      <c r="BA120" s="1">
        <f t="shared" si="64"/>
        <v>5.2533029202849517E-2</v>
      </c>
      <c r="BB120" s="1">
        <f t="shared" si="65"/>
        <v>5.5514514918912954E-2</v>
      </c>
    </row>
    <row r="121" spans="1:54" ht="13.8" x14ac:dyDescent="0.3">
      <c r="A121" s="2">
        <v>590.90599999999995</v>
      </c>
      <c r="B121" s="2">
        <v>352.60050000000001</v>
      </c>
      <c r="C121" s="3">
        <v>856.93449999999996</v>
      </c>
      <c r="D121" s="2">
        <f t="shared" si="44"/>
        <v>508.23735193370197</v>
      </c>
      <c r="E121" s="1">
        <v>1130.143</v>
      </c>
      <c r="F121" s="1">
        <v>756.38499999999999</v>
      </c>
      <c r="G121" s="1">
        <v>474.44900000000001</v>
      </c>
      <c r="H121" s="1">
        <v>432.65600000000001</v>
      </c>
      <c r="I121" s="1">
        <v>864.44500000000005</v>
      </c>
      <c r="J121" s="1">
        <v>852.24300000000005</v>
      </c>
      <c r="K121" s="1">
        <v>941.69799999999998</v>
      </c>
      <c r="L121" s="1">
        <v>492.14800000000002</v>
      </c>
      <c r="M121" s="1">
        <v>655.01499999999999</v>
      </c>
      <c r="N121" s="2">
        <v>540.57000000000005</v>
      </c>
      <c r="O121" s="1">
        <f t="shared" si="45"/>
        <v>781.44585193370199</v>
      </c>
      <c r="P121" s="1">
        <f t="shared" si="66"/>
        <v>407.68785193370201</v>
      </c>
      <c r="Q121" s="1">
        <f t="shared" si="67"/>
        <v>125.75185193370203</v>
      </c>
      <c r="R121" s="1">
        <f t="shared" si="68"/>
        <v>83.958851933702022</v>
      </c>
      <c r="S121" s="1">
        <f t="shared" si="69"/>
        <v>515.74785193370212</v>
      </c>
      <c r="T121" s="1">
        <f t="shared" si="70"/>
        <v>503.54585193370207</v>
      </c>
      <c r="U121" s="1">
        <f t="shared" si="71"/>
        <v>593.00085193370205</v>
      </c>
      <c r="V121" s="1">
        <f t="shared" si="72"/>
        <v>143.45085193370204</v>
      </c>
      <c r="W121" s="1">
        <f t="shared" si="73"/>
        <v>306.317851933702</v>
      </c>
      <c r="X121" s="2">
        <f t="shared" si="74"/>
        <v>191.87285193370207</v>
      </c>
      <c r="Y121" s="1">
        <f t="shared" si="43"/>
        <v>1.548331304915797</v>
      </c>
      <c r="Z121" s="1">
        <f t="shared" si="75"/>
        <v>0.80777940303966345</v>
      </c>
      <c r="AA121" s="1">
        <f t="shared" si="76"/>
        <v>0.24916061492716937</v>
      </c>
      <c r="AB121" s="1">
        <f t="shared" si="77"/>
        <v>0.1663533288353419</v>
      </c>
      <c r="AC121" s="1">
        <f t="shared" si="78"/>
        <v>1.021885960000946</v>
      </c>
      <c r="AD121" s="1">
        <f t="shared" si="79"/>
        <v>0.99770931546974506</v>
      </c>
      <c r="AE121" s="1">
        <f t="shared" si="80"/>
        <v>1.1749525326913952</v>
      </c>
      <c r="AF121" s="1">
        <f t="shared" si="81"/>
        <v>0.28422883583830894</v>
      </c>
      <c r="AG121" s="1">
        <f t="shared" si="82"/>
        <v>0.60692819371923779</v>
      </c>
      <c r="AH121" s="2">
        <f t="shared" si="83"/>
        <v>0.38017060616201076</v>
      </c>
      <c r="AI121" s="1">
        <f t="shared" si="46"/>
        <v>2.7899633801326873E-2</v>
      </c>
      <c r="AJ121" s="1">
        <f t="shared" si="47"/>
        <v>5.9643120281774431E-2</v>
      </c>
      <c r="AK121" s="1">
        <f t="shared" si="48"/>
        <v>4.3992299502233378E-2</v>
      </c>
      <c r="AL121" s="1">
        <f t="shared" si="49"/>
        <v>3.8283980137015894E-2</v>
      </c>
      <c r="AM121" s="1">
        <f t="shared" si="50"/>
        <v>7.3556281886273056E-2</v>
      </c>
      <c r="AN121" s="1">
        <f t="shared" si="51"/>
        <v>9.0461308204926039E-2</v>
      </c>
      <c r="AO121" s="1">
        <f t="shared" si="52"/>
        <v>5.4331074388625167E-2</v>
      </c>
      <c r="AP121" s="1">
        <f t="shared" si="53"/>
        <v>2.3716967303595959E-2</v>
      </c>
      <c r="AQ121" s="1">
        <f t="shared" si="54"/>
        <v>4.3554417315592731E-2</v>
      </c>
      <c r="AR121" s="2">
        <f t="shared" si="55"/>
        <v>5.5046348005722778E-2</v>
      </c>
      <c r="AS121" s="1">
        <f t="shared" si="56"/>
        <v>9.5637072219185992E-3</v>
      </c>
      <c r="AT121" s="1">
        <f t="shared" si="57"/>
        <v>6.4017523898642334E-2</v>
      </c>
      <c r="AU121" s="1">
        <f t="shared" si="58"/>
        <v>4.6218023842779898E-2</v>
      </c>
      <c r="AV121" s="1">
        <f t="shared" si="59"/>
        <v>9.1642952001518563E-2</v>
      </c>
      <c r="AW121" s="1">
        <f t="shared" si="60"/>
        <v>3.9746685010412224E-2</v>
      </c>
      <c r="AX121" s="1">
        <f t="shared" si="61"/>
        <v>4.4653615636198588E-2</v>
      </c>
      <c r="AY121" s="1">
        <f t="shared" si="62"/>
        <v>5.4329455912913285E-2</v>
      </c>
      <c r="AZ121" s="1">
        <f t="shared" si="63"/>
        <v>2.4214789430457101E-2</v>
      </c>
      <c r="BA121" s="1">
        <f t="shared" si="64"/>
        <v>5.3454661294127556E-2</v>
      </c>
      <c r="BB121" s="1">
        <f t="shared" si="65"/>
        <v>5.3446451588080632E-2</v>
      </c>
    </row>
    <row r="122" spans="1:54" ht="13.8" x14ac:dyDescent="0.3">
      <c r="A122" s="2">
        <v>595.91399999999999</v>
      </c>
      <c r="B122" s="2">
        <v>353.30399999999997</v>
      </c>
      <c r="C122" s="3">
        <v>857.69449999999995</v>
      </c>
      <c r="D122" s="2">
        <f t="shared" si="44"/>
        <v>508.99735193370196</v>
      </c>
      <c r="E122" s="1">
        <v>1132.2809999999999</v>
      </c>
      <c r="F122" s="1">
        <v>756.78499999999997</v>
      </c>
      <c r="G122" s="1">
        <v>473.67</v>
      </c>
      <c r="H122" s="1">
        <v>433.51600000000002</v>
      </c>
      <c r="I122" s="1">
        <v>865.09199999999998</v>
      </c>
      <c r="J122" s="1">
        <v>853.005</v>
      </c>
      <c r="K122" s="1">
        <v>945.18899999999996</v>
      </c>
      <c r="L122" s="1">
        <v>493.14600000000002</v>
      </c>
      <c r="M122" s="1">
        <v>655.91300000000001</v>
      </c>
      <c r="N122" s="2">
        <v>541.98800000000006</v>
      </c>
      <c r="O122" s="1">
        <f t="shared" si="45"/>
        <v>783.58385193370191</v>
      </c>
      <c r="P122" s="1">
        <f t="shared" si="66"/>
        <v>408.08785193370198</v>
      </c>
      <c r="Q122" s="1">
        <f t="shared" si="67"/>
        <v>124.97285193370203</v>
      </c>
      <c r="R122" s="1">
        <f t="shared" si="68"/>
        <v>84.818851933702035</v>
      </c>
      <c r="S122" s="1">
        <f t="shared" si="69"/>
        <v>516.39485193370206</v>
      </c>
      <c r="T122" s="1">
        <f t="shared" si="70"/>
        <v>504.30785193370201</v>
      </c>
      <c r="U122" s="1">
        <f t="shared" si="71"/>
        <v>596.49185193370204</v>
      </c>
      <c r="V122" s="1">
        <f t="shared" si="72"/>
        <v>144.44885193370203</v>
      </c>
      <c r="W122" s="1">
        <f t="shared" si="73"/>
        <v>307.21585193370203</v>
      </c>
      <c r="X122" s="2">
        <f t="shared" si="74"/>
        <v>193.29085193370207</v>
      </c>
      <c r="Y122" s="1">
        <f t="shared" si="43"/>
        <v>1.5525674683322619</v>
      </c>
      <c r="Z122" s="1">
        <f t="shared" si="75"/>
        <v>0.80857194998381032</v>
      </c>
      <c r="AA122" s="1">
        <f t="shared" si="76"/>
        <v>0.24761712975344333</v>
      </c>
      <c r="AB122" s="1">
        <f t="shared" si="77"/>
        <v>0.16805730476525776</v>
      </c>
      <c r="AC122" s="1">
        <f t="shared" si="78"/>
        <v>1.0231679046831035</v>
      </c>
      <c r="AD122" s="1">
        <f t="shared" si="79"/>
        <v>0.99921911739834479</v>
      </c>
      <c r="AE122" s="1">
        <f t="shared" si="80"/>
        <v>1.1818694861464372</v>
      </c>
      <c r="AF122" s="1">
        <f t="shared" si="81"/>
        <v>0.28620624046395543</v>
      </c>
      <c r="AG122" s="1">
        <f t="shared" si="82"/>
        <v>0.60870746160884759</v>
      </c>
      <c r="AH122" s="2">
        <f t="shared" si="83"/>
        <v>0.38298018507901149</v>
      </c>
      <c r="AI122" s="1">
        <f t="shared" si="46"/>
        <v>3.2135797217791806E-2</v>
      </c>
      <c r="AJ122" s="1">
        <f t="shared" si="47"/>
        <v>6.0435667225921308E-2</v>
      </c>
      <c r="AK122" s="1">
        <f t="shared" si="48"/>
        <v>4.2448814328507334E-2</v>
      </c>
      <c r="AL122" s="1">
        <f t="shared" si="49"/>
        <v>3.9987956066931757E-2</v>
      </c>
      <c r="AM122" s="1">
        <f t="shared" si="50"/>
        <v>7.4838226568430533E-2</v>
      </c>
      <c r="AN122" s="1">
        <f t="shared" si="51"/>
        <v>9.1971110133525769E-2</v>
      </c>
      <c r="AO122" s="1">
        <f t="shared" si="52"/>
        <v>6.1248027843667119E-2</v>
      </c>
      <c r="AP122" s="1">
        <f t="shared" si="53"/>
        <v>2.5694371929242454E-2</v>
      </c>
      <c r="AQ122" s="1">
        <f t="shared" si="54"/>
        <v>4.5333685205202534E-2</v>
      </c>
      <c r="AR122" s="2">
        <f t="shared" si="55"/>
        <v>5.7855926922723511E-2</v>
      </c>
      <c r="AS122" s="1">
        <f t="shared" si="56"/>
        <v>1.1015820426979602E-2</v>
      </c>
      <c r="AT122" s="1">
        <f t="shared" si="57"/>
        <v>6.4868198590006906E-2</v>
      </c>
      <c r="AU122" s="1">
        <f t="shared" si="58"/>
        <v>4.4596448354173625E-2</v>
      </c>
      <c r="AV122" s="1">
        <f t="shared" si="59"/>
        <v>9.5721874407134325E-2</v>
      </c>
      <c r="AW122" s="1">
        <f t="shared" si="60"/>
        <v>4.0439393371626914E-2</v>
      </c>
      <c r="AX122" s="1">
        <f t="shared" si="61"/>
        <v>4.5398885811307688E-2</v>
      </c>
      <c r="AY122" s="1">
        <f t="shared" si="62"/>
        <v>6.1246203317894689E-2</v>
      </c>
      <c r="AZ122" s="1">
        <f t="shared" si="63"/>
        <v>2.6233700027917084E-2</v>
      </c>
      <c r="BA122" s="1">
        <f t="shared" si="64"/>
        <v>5.563837004865977E-2</v>
      </c>
      <c r="BB122" s="1">
        <f t="shared" si="65"/>
        <v>5.6174371404936793E-2</v>
      </c>
    </row>
    <row r="123" spans="1:54" ht="13.8" x14ac:dyDescent="0.3">
      <c r="A123" s="2">
        <v>600.92100000000005</v>
      </c>
      <c r="B123" s="2">
        <v>352.91809999999998</v>
      </c>
      <c r="C123" s="3">
        <v>855.81849999999997</v>
      </c>
      <c r="D123" s="2">
        <f t="shared" si="44"/>
        <v>507.12135193370199</v>
      </c>
      <c r="E123" s="1">
        <v>1131.501</v>
      </c>
      <c r="F123" s="1">
        <v>755.452</v>
      </c>
      <c r="G123" s="1">
        <v>473.28300000000002</v>
      </c>
      <c r="H123" s="1">
        <v>432.32299999999998</v>
      </c>
      <c r="I123" s="1">
        <v>863.04200000000003</v>
      </c>
      <c r="J123" s="1">
        <v>852.06500000000005</v>
      </c>
      <c r="K123" s="1">
        <v>943.22</v>
      </c>
      <c r="L123" s="1">
        <v>493.09800000000001</v>
      </c>
      <c r="M123" s="1">
        <v>654.68200000000002</v>
      </c>
      <c r="N123" s="2">
        <v>541.94399999999996</v>
      </c>
      <c r="O123" s="1">
        <f t="shared" si="45"/>
        <v>782.80385193370194</v>
      </c>
      <c r="P123" s="1">
        <f t="shared" si="66"/>
        <v>406.75485193370201</v>
      </c>
      <c r="Q123" s="1">
        <f t="shared" si="67"/>
        <v>124.58585193370203</v>
      </c>
      <c r="R123" s="1">
        <f t="shared" si="68"/>
        <v>83.625851933701995</v>
      </c>
      <c r="S123" s="1">
        <f t="shared" si="69"/>
        <v>514.3448519337021</v>
      </c>
      <c r="T123" s="1">
        <f t="shared" si="70"/>
        <v>503.36785193370207</v>
      </c>
      <c r="U123" s="1">
        <f t="shared" si="71"/>
        <v>594.52285193370199</v>
      </c>
      <c r="V123" s="1">
        <f t="shared" si="72"/>
        <v>144.40085193370203</v>
      </c>
      <c r="W123" s="1">
        <f t="shared" si="73"/>
        <v>305.98485193370203</v>
      </c>
      <c r="X123" s="2">
        <f t="shared" si="74"/>
        <v>193.24685193370198</v>
      </c>
      <c r="Y123" s="1">
        <f t="shared" si="43"/>
        <v>1.5510220017911756</v>
      </c>
      <c r="Z123" s="1">
        <f t="shared" si="75"/>
        <v>0.80593078729244083</v>
      </c>
      <c r="AA123" s="1">
        <f t="shared" si="76"/>
        <v>0.2468503405849812</v>
      </c>
      <c r="AB123" s="1">
        <f t="shared" si="77"/>
        <v>0.16569353350433957</v>
      </c>
      <c r="AC123" s="1">
        <f t="shared" si="78"/>
        <v>1.0191061015943508</v>
      </c>
      <c r="AD123" s="1">
        <f t="shared" si="79"/>
        <v>0.99735663207959968</v>
      </c>
      <c r="AE123" s="1">
        <f t="shared" si="80"/>
        <v>1.1779681738138741</v>
      </c>
      <c r="AF123" s="1">
        <f t="shared" si="81"/>
        <v>0.28611113483065775</v>
      </c>
      <c r="AG123" s="1">
        <f t="shared" si="82"/>
        <v>0.60626839838823554</v>
      </c>
      <c r="AH123" s="2">
        <f t="shared" si="83"/>
        <v>0.38289300491515516</v>
      </c>
      <c r="AI123" s="1">
        <f t="shared" si="46"/>
        <v>3.0590330676705468E-2</v>
      </c>
      <c r="AJ123" s="1">
        <f t="shared" si="47"/>
        <v>5.7794504534551816E-2</v>
      </c>
      <c r="AK123" s="1">
        <f t="shared" si="48"/>
        <v>4.1682025160045211E-2</v>
      </c>
      <c r="AL123" s="1">
        <f t="shared" si="49"/>
        <v>3.7624184806013566E-2</v>
      </c>
      <c r="AM123" s="1">
        <f t="shared" si="50"/>
        <v>7.077642347967783E-2</v>
      </c>
      <c r="AN123" s="1">
        <f t="shared" si="51"/>
        <v>9.0108624814780658E-2</v>
      </c>
      <c r="AO123" s="1">
        <f t="shared" si="52"/>
        <v>5.7346715511104041E-2</v>
      </c>
      <c r="AP123" s="1">
        <f t="shared" si="53"/>
        <v>2.5599266295944778E-2</v>
      </c>
      <c r="AQ123" s="1">
        <f t="shared" si="54"/>
        <v>4.2894621984590486E-2</v>
      </c>
      <c r="AR123" s="2">
        <f t="shared" si="55"/>
        <v>5.7768746758867173E-2</v>
      </c>
      <c r="AS123" s="1">
        <f t="shared" si="56"/>
        <v>1.0486050408295054E-2</v>
      </c>
      <c r="AT123" s="1">
        <f t="shared" si="57"/>
        <v>6.2033325181034438E-2</v>
      </c>
      <c r="AU123" s="1">
        <f t="shared" si="58"/>
        <v>4.3790864639038009E-2</v>
      </c>
      <c r="AV123" s="1">
        <f t="shared" si="59"/>
        <v>9.0063555302599865E-2</v>
      </c>
      <c r="AW123" s="1">
        <f t="shared" si="60"/>
        <v>3.8244567806727046E-2</v>
      </c>
      <c r="AX123" s="1">
        <f t="shared" si="61"/>
        <v>4.4479523653036597E-2</v>
      </c>
      <c r="AY123" s="1">
        <f t="shared" si="62"/>
        <v>5.7345007202051525E-2</v>
      </c>
      <c r="AZ123" s="1">
        <f t="shared" si="63"/>
        <v>2.6136598115413946E-2</v>
      </c>
      <c r="BA123" s="1">
        <f t="shared" si="64"/>
        <v>5.2644889562213117E-2</v>
      </c>
      <c r="BB123" s="1">
        <f t="shared" si="65"/>
        <v>5.6089725091860686E-2</v>
      </c>
    </row>
    <row r="124" spans="1:54" ht="13.8" x14ac:dyDescent="0.3">
      <c r="A124" s="2">
        <v>605.92899999999997</v>
      </c>
      <c r="B124" s="2">
        <v>353.42059999999998</v>
      </c>
      <c r="C124" s="3">
        <v>854.77080000000001</v>
      </c>
      <c r="D124" s="2">
        <f t="shared" si="44"/>
        <v>506.07365193370202</v>
      </c>
      <c r="E124" s="1">
        <v>1132.7539999999999</v>
      </c>
      <c r="F124" s="1">
        <v>757.83500000000004</v>
      </c>
      <c r="G124" s="1">
        <v>474.18099999999998</v>
      </c>
      <c r="H124" s="1">
        <v>433.14100000000002</v>
      </c>
      <c r="I124" s="1">
        <v>863.23599999999999</v>
      </c>
      <c r="J124" s="1">
        <v>855.03099999999995</v>
      </c>
      <c r="K124" s="1">
        <v>945.024</v>
      </c>
      <c r="L124" s="1">
        <v>493.52100000000002</v>
      </c>
      <c r="M124" s="1">
        <v>656.38900000000001</v>
      </c>
      <c r="N124" s="2">
        <v>542.46699999999998</v>
      </c>
      <c r="O124" s="1">
        <f t="shared" si="45"/>
        <v>784.05685193370186</v>
      </c>
      <c r="P124" s="1">
        <f t="shared" si="66"/>
        <v>409.13785193370205</v>
      </c>
      <c r="Q124" s="1">
        <f t="shared" si="67"/>
        <v>125.483851933702</v>
      </c>
      <c r="R124" s="1">
        <f t="shared" si="68"/>
        <v>84.443851933702035</v>
      </c>
      <c r="S124" s="1">
        <f t="shared" si="69"/>
        <v>514.53885193370206</v>
      </c>
      <c r="T124" s="1">
        <f t="shared" si="70"/>
        <v>506.33385193370196</v>
      </c>
      <c r="U124" s="1">
        <f t="shared" si="71"/>
        <v>596.32685193370207</v>
      </c>
      <c r="V124" s="1">
        <f t="shared" si="72"/>
        <v>144.82385193370203</v>
      </c>
      <c r="W124" s="1">
        <f t="shared" si="73"/>
        <v>307.69185193370203</v>
      </c>
      <c r="X124" s="2">
        <f t="shared" si="74"/>
        <v>193.769851933702</v>
      </c>
      <c r="Y124" s="1">
        <f t="shared" si="43"/>
        <v>1.5535046550937155</v>
      </c>
      <c r="Z124" s="1">
        <f t="shared" si="75"/>
        <v>0.810652385712196</v>
      </c>
      <c r="AA124" s="1">
        <f t="shared" si="76"/>
        <v>0.2486296084745909</v>
      </c>
      <c r="AB124" s="1">
        <f t="shared" si="77"/>
        <v>0.16731429200512005</v>
      </c>
      <c r="AC124" s="1">
        <f t="shared" si="78"/>
        <v>1.0194904868622621</v>
      </c>
      <c r="AD124" s="1">
        <f t="shared" si="79"/>
        <v>1.0032333676704488</v>
      </c>
      <c r="AE124" s="1">
        <f t="shared" si="80"/>
        <v>1.1815425605319767</v>
      </c>
      <c r="AF124" s="1">
        <f t="shared" si="81"/>
        <v>0.28694925322409309</v>
      </c>
      <c r="AG124" s="1">
        <f t="shared" si="82"/>
        <v>0.6096505924723824</v>
      </c>
      <c r="AH124" s="2">
        <f t="shared" si="83"/>
        <v>0.3839292600446273</v>
      </c>
      <c r="AI124" s="1">
        <f t="shared" si="46"/>
        <v>3.3072983979245407E-2</v>
      </c>
      <c r="AJ124" s="1">
        <f t="shared" si="47"/>
        <v>6.2516102954306985E-2</v>
      </c>
      <c r="AK124" s="1">
        <f t="shared" si="48"/>
        <v>4.3461293049654903E-2</v>
      </c>
      <c r="AL124" s="1">
        <f t="shared" si="49"/>
        <v>3.9244943306794039E-2</v>
      </c>
      <c r="AM124" s="1">
        <f t="shared" si="50"/>
        <v>7.1160808747589122E-2</v>
      </c>
      <c r="AN124" s="1">
        <f t="shared" si="51"/>
        <v>9.5985360405629772E-2</v>
      </c>
      <c r="AO124" s="1">
        <f t="shared" si="52"/>
        <v>6.0921102229206658E-2</v>
      </c>
      <c r="AP124" s="1">
        <f t="shared" si="53"/>
        <v>2.6437384689380117E-2</v>
      </c>
      <c r="AQ124" s="1">
        <f t="shared" si="54"/>
        <v>4.6276816068737348E-2</v>
      </c>
      <c r="AR124" s="2">
        <f t="shared" si="55"/>
        <v>5.8805001888339314E-2</v>
      </c>
      <c r="AS124" s="1">
        <f t="shared" si="56"/>
        <v>1.1337078399848552E-2</v>
      </c>
      <c r="AT124" s="1">
        <f t="shared" si="57"/>
        <v>6.7101219654839048E-2</v>
      </c>
      <c r="AU124" s="1">
        <f t="shared" si="58"/>
        <v>4.5660151916019263E-2</v>
      </c>
      <c r="AV124" s="1">
        <f t="shared" si="59"/>
        <v>9.3943274520964695E-2</v>
      </c>
      <c r="AW124" s="1">
        <f t="shared" si="60"/>
        <v>3.8452273250429797E-2</v>
      </c>
      <c r="AX124" s="1">
        <f t="shared" si="61"/>
        <v>4.7380404675836742E-2</v>
      </c>
      <c r="AY124" s="1">
        <f t="shared" si="62"/>
        <v>6.0919287442265511E-2</v>
      </c>
      <c r="AZ124" s="1">
        <f t="shared" si="63"/>
        <v>2.6992308719347387E-2</v>
      </c>
      <c r="BA124" s="1">
        <f t="shared" si="64"/>
        <v>5.6795881593378394E-2</v>
      </c>
      <c r="BB124" s="1">
        <f t="shared" si="65"/>
        <v>5.709586194955877E-2</v>
      </c>
    </row>
    <row r="125" spans="1:54" ht="13.8" x14ac:dyDescent="0.3">
      <c r="A125" s="2">
        <v>610.93700000000001</v>
      </c>
      <c r="B125" s="2">
        <v>352.51740000000001</v>
      </c>
      <c r="C125" s="3">
        <v>856.54570000000001</v>
      </c>
      <c r="D125" s="2">
        <f t="shared" si="44"/>
        <v>507.84855193370203</v>
      </c>
      <c r="E125" s="1">
        <v>1130.67</v>
      </c>
      <c r="F125" s="1">
        <v>755.66700000000003</v>
      </c>
      <c r="G125" s="1">
        <v>472.65899999999999</v>
      </c>
      <c r="H125" s="1">
        <v>432.315</v>
      </c>
      <c r="I125" s="1">
        <v>862.97</v>
      </c>
      <c r="J125" s="1">
        <v>855.82100000000003</v>
      </c>
      <c r="K125" s="1">
        <v>941.09299999999996</v>
      </c>
      <c r="L125" s="1">
        <v>492.43299999999999</v>
      </c>
      <c r="M125" s="1">
        <v>655.39499999999998</v>
      </c>
      <c r="N125" s="2">
        <v>541.93499999999995</v>
      </c>
      <c r="O125" s="1">
        <f t="shared" si="45"/>
        <v>781.97285193370203</v>
      </c>
      <c r="P125" s="1">
        <f t="shared" si="66"/>
        <v>406.96985193370205</v>
      </c>
      <c r="Q125" s="1">
        <f t="shared" si="67"/>
        <v>123.96185193370201</v>
      </c>
      <c r="R125" s="1">
        <f t="shared" si="68"/>
        <v>83.617851933702013</v>
      </c>
      <c r="S125" s="1">
        <f t="shared" si="69"/>
        <v>514.27285193370199</v>
      </c>
      <c r="T125" s="1">
        <f t="shared" si="70"/>
        <v>507.12385193370204</v>
      </c>
      <c r="U125" s="1">
        <f t="shared" si="71"/>
        <v>592.39585193370203</v>
      </c>
      <c r="V125" s="1">
        <f t="shared" si="72"/>
        <v>143.73585193370201</v>
      </c>
      <c r="W125" s="1">
        <f t="shared" si="73"/>
        <v>306.697851933702</v>
      </c>
      <c r="X125" s="2">
        <f t="shared" si="74"/>
        <v>193.23785193370196</v>
      </c>
      <c r="Y125" s="1">
        <f t="shared" si="43"/>
        <v>1.5493754855147106</v>
      </c>
      <c r="Z125" s="1">
        <f t="shared" si="75"/>
        <v>0.80635678127491983</v>
      </c>
      <c r="AA125" s="1">
        <f t="shared" si="76"/>
        <v>0.24561396735211199</v>
      </c>
      <c r="AB125" s="1">
        <f t="shared" si="77"/>
        <v>0.16567768256545667</v>
      </c>
      <c r="AC125" s="1">
        <f t="shared" si="78"/>
        <v>1.0189634431444041</v>
      </c>
      <c r="AD125" s="1">
        <f t="shared" si="79"/>
        <v>1.004798647885139</v>
      </c>
      <c r="AE125" s="1">
        <f t="shared" si="80"/>
        <v>1.1737538054383729</v>
      </c>
      <c r="AF125" s="1">
        <f t="shared" si="81"/>
        <v>0.2847935255360135</v>
      </c>
      <c r="AG125" s="1">
        <f t="shared" si="82"/>
        <v>0.60768111331617736</v>
      </c>
      <c r="AH125" s="2">
        <f t="shared" si="83"/>
        <v>0.38287517260891185</v>
      </c>
      <c r="AI125" s="1">
        <f t="shared" si="46"/>
        <v>2.894381440024052E-2</v>
      </c>
      <c r="AJ125" s="1">
        <f t="shared" si="47"/>
        <v>5.8220498517030816E-2</v>
      </c>
      <c r="AK125" s="1">
        <f t="shared" si="48"/>
        <v>4.0445651927176002E-2</v>
      </c>
      <c r="AL125" s="1">
        <f t="shared" si="49"/>
        <v>3.7608333867130667E-2</v>
      </c>
      <c r="AM125" s="1">
        <f t="shared" si="50"/>
        <v>7.0633765029731177E-2</v>
      </c>
      <c r="AN125" s="1">
        <f t="shared" si="51"/>
        <v>9.7550640620319928E-2</v>
      </c>
      <c r="AO125" s="1">
        <f t="shared" si="52"/>
        <v>5.3132347135602886E-2</v>
      </c>
      <c r="AP125" s="1">
        <f t="shared" si="53"/>
        <v>2.4281657001300527E-2</v>
      </c>
      <c r="AQ125" s="1">
        <f t="shared" si="54"/>
        <v>4.4307336912532302E-2</v>
      </c>
      <c r="AR125" s="2">
        <f t="shared" si="55"/>
        <v>5.7750914452623869E-2</v>
      </c>
      <c r="AS125" s="1">
        <f t="shared" si="56"/>
        <v>9.9216415806965552E-3</v>
      </c>
      <c r="AT125" s="1">
        <f t="shared" si="57"/>
        <v>6.2490562827642954E-2</v>
      </c>
      <c r="AU125" s="1">
        <f t="shared" si="58"/>
        <v>4.2491938958819295E-2</v>
      </c>
      <c r="AV125" s="1">
        <f t="shared" si="59"/>
        <v>9.0025611838361663E-2</v>
      </c>
      <c r="AW125" s="1">
        <f t="shared" si="60"/>
        <v>3.8167481250301179E-2</v>
      </c>
      <c r="AX125" s="1">
        <f t="shared" si="61"/>
        <v>4.8153060106724203E-2</v>
      </c>
      <c r="AY125" s="1">
        <f t="shared" si="62"/>
        <v>5.3130764368939022E-2</v>
      </c>
      <c r="AZ125" s="1">
        <f t="shared" si="63"/>
        <v>2.4791332035944077E-2</v>
      </c>
      <c r="BA125" s="1">
        <f t="shared" si="64"/>
        <v>5.4378725132348329E-2</v>
      </c>
      <c r="BB125" s="1">
        <f t="shared" si="65"/>
        <v>5.607241107327697E-2</v>
      </c>
    </row>
    <row r="126" spans="1:54" ht="13.8" x14ac:dyDescent="0.3">
      <c r="A126" s="2">
        <v>615.94399999999996</v>
      </c>
      <c r="B126" s="2">
        <v>351.84989999999999</v>
      </c>
      <c r="C126" s="3">
        <v>857.8125</v>
      </c>
      <c r="D126" s="2">
        <f t="shared" si="44"/>
        <v>509.11535193370202</v>
      </c>
      <c r="E126" s="1">
        <v>1132.5239999999999</v>
      </c>
      <c r="F126" s="1">
        <v>755.46600000000001</v>
      </c>
      <c r="G126" s="1">
        <v>472.15300000000002</v>
      </c>
      <c r="H126" s="1">
        <v>432.42099999999999</v>
      </c>
      <c r="I126" s="1">
        <v>864.60199999999998</v>
      </c>
      <c r="J126" s="1">
        <v>853.88199999999995</v>
      </c>
      <c r="K126" s="1">
        <v>943.81799999999998</v>
      </c>
      <c r="L126" s="1">
        <v>491.88499999999999</v>
      </c>
      <c r="M126" s="1">
        <v>654.50599999999997</v>
      </c>
      <c r="N126" s="2">
        <v>541.10900000000004</v>
      </c>
      <c r="O126" s="1">
        <f t="shared" si="45"/>
        <v>783.82685193370185</v>
      </c>
      <c r="P126" s="1">
        <f t="shared" si="66"/>
        <v>406.76885193370202</v>
      </c>
      <c r="Q126" s="1">
        <f t="shared" si="67"/>
        <v>123.45585193370204</v>
      </c>
      <c r="R126" s="1">
        <f t="shared" si="68"/>
        <v>83.723851933702008</v>
      </c>
      <c r="S126" s="1">
        <f t="shared" si="69"/>
        <v>515.90485193370205</v>
      </c>
      <c r="T126" s="1">
        <f t="shared" si="70"/>
        <v>505.18485193370196</v>
      </c>
      <c r="U126" s="1">
        <f t="shared" si="71"/>
        <v>595.12085193370194</v>
      </c>
      <c r="V126" s="1">
        <f t="shared" si="72"/>
        <v>143.18785193370201</v>
      </c>
      <c r="W126" s="1">
        <f t="shared" si="73"/>
        <v>305.80885193370199</v>
      </c>
      <c r="X126" s="2">
        <f t="shared" si="74"/>
        <v>192.41185193370205</v>
      </c>
      <c r="Y126" s="1">
        <f t="shared" si="43"/>
        <v>1.553048940600831</v>
      </c>
      <c r="Z126" s="1">
        <f t="shared" si="75"/>
        <v>0.80595852643548604</v>
      </c>
      <c r="AA126" s="1">
        <f t="shared" si="76"/>
        <v>0.24461139546776625</v>
      </c>
      <c r="AB126" s="1">
        <f t="shared" si="77"/>
        <v>0.1658877075056556</v>
      </c>
      <c r="AC126" s="1">
        <f t="shared" si="78"/>
        <v>1.0221970346765237</v>
      </c>
      <c r="AD126" s="1">
        <f t="shared" si="79"/>
        <v>1.0009567765733867</v>
      </c>
      <c r="AE126" s="1">
        <f t="shared" si="80"/>
        <v>1.1791530314953735</v>
      </c>
      <c r="AF126" s="1">
        <f t="shared" si="81"/>
        <v>0.28370773622253226</v>
      </c>
      <c r="AG126" s="1">
        <f t="shared" si="82"/>
        <v>0.60591967773281086</v>
      </c>
      <c r="AH126" s="2">
        <f t="shared" si="83"/>
        <v>0.3812385631692487</v>
      </c>
      <c r="AI126" s="1">
        <f t="shared" si="46"/>
        <v>3.26172694863609E-2</v>
      </c>
      <c r="AJ126" s="1">
        <f t="shared" si="47"/>
        <v>5.7822243677597029E-2</v>
      </c>
      <c r="AK126" s="1">
        <f t="shared" si="48"/>
        <v>3.9443080042830259E-2</v>
      </c>
      <c r="AL126" s="1">
        <f t="shared" si="49"/>
        <v>3.7818358807329588E-2</v>
      </c>
      <c r="AM126" s="1">
        <f t="shared" si="50"/>
        <v>7.3867356561850728E-2</v>
      </c>
      <c r="AN126" s="1">
        <f t="shared" si="51"/>
        <v>9.3708769308567641E-2</v>
      </c>
      <c r="AO126" s="1">
        <f t="shared" si="52"/>
        <v>5.8531573192603492E-2</v>
      </c>
      <c r="AP126" s="1">
        <f t="shared" si="53"/>
        <v>2.3195867687819283E-2</v>
      </c>
      <c r="AQ126" s="1">
        <f t="shared" si="54"/>
        <v>4.2545901329165803E-2</v>
      </c>
      <c r="AR126" s="2">
        <f t="shared" si="55"/>
        <v>5.6114305012960719E-2</v>
      </c>
      <c r="AS126" s="1">
        <f t="shared" si="56"/>
        <v>1.118086416356975E-2</v>
      </c>
      <c r="AT126" s="1">
        <f t="shared" si="57"/>
        <v>6.2063098795232273E-2</v>
      </c>
      <c r="AU126" s="1">
        <f t="shared" si="58"/>
        <v>4.1438643455308732E-2</v>
      </c>
      <c r="AV126" s="1">
        <f t="shared" si="59"/>
        <v>9.0528362739518933E-2</v>
      </c>
      <c r="AW126" s="1">
        <f t="shared" si="60"/>
        <v>3.9914776529285052E-2</v>
      </c>
      <c r="AX126" s="1">
        <f t="shared" si="61"/>
        <v>4.6256631144077576E-2</v>
      </c>
      <c r="AY126" s="1">
        <f t="shared" si="62"/>
        <v>5.8529829587665498E-2</v>
      </c>
      <c r="AZ126" s="1">
        <f t="shared" si="63"/>
        <v>2.3682751868200517E-2</v>
      </c>
      <c r="BA126" s="1">
        <f t="shared" si="64"/>
        <v>5.2216902100300291E-2</v>
      </c>
      <c r="BB126" s="1">
        <f t="shared" si="65"/>
        <v>5.4483368923260798E-2</v>
      </c>
    </row>
    <row r="127" spans="1:54" ht="13.8" x14ac:dyDescent="0.3">
      <c r="A127" s="2">
        <v>620.952</v>
      </c>
      <c r="B127" s="2">
        <v>352.35359999999997</v>
      </c>
      <c r="C127" s="3">
        <v>854.7183</v>
      </c>
      <c r="D127" s="2">
        <f t="shared" si="44"/>
        <v>506.02115193370201</v>
      </c>
      <c r="E127" s="1">
        <v>1131.5060000000001</v>
      </c>
      <c r="F127" s="1">
        <v>755.89800000000002</v>
      </c>
      <c r="G127" s="1">
        <v>472.24200000000002</v>
      </c>
      <c r="H127" s="1">
        <v>431.69600000000003</v>
      </c>
      <c r="I127" s="1">
        <v>863.88800000000003</v>
      </c>
      <c r="J127" s="1">
        <v>853.49300000000005</v>
      </c>
      <c r="K127" s="1">
        <v>942.97799999999995</v>
      </c>
      <c r="L127" s="1">
        <v>492.72800000000001</v>
      </c>
      <c r="M127" s="1">
        <v>655.68499999999995</v>
      </c>
      <c r="N127" s="2">
        <v>543.25599999999997</v>
      </c>
      <c r="O127" s="1">
        <f t="shared" si="45"/>
        <v>782.80885193370204</v>
      </c>
      <c r="P127" s="1">
        <f t="shared" si="66"/>
        <v>407.20085193370204</v>
      </c>
      <c r="Q127" s="1">
        <f t="shared" si="67"/>
        <v>123.54485193370203</v>
      </c>
      <c r="R127" s="1">
        <f t="shared" si="68"/>
        <v>82.998851933702042</v>
      </c>
      <c r="S127" s="1">
        <f t="shared" si="69"/>
        <v>515.19085193370211</v>
      </c>
      <c r="T127" s="1">
        <f t="shared" si="70"/>
        <v>504.79585193370207</v>
      </c>
      <c r="U127" s="1">
        <f t="shared" si="71"/>
        <v>594.28085193370202</v>
      </c>
      <c r="V127" s="1">
        <f t="shared" si="72"/>
        <v>144.03085193370202</v>
      </c>
      <c r="W127" s="1">
        <f t="shared" si="73"/>
        <v>306.98785193370196</v>
      </c>
      <c r="X127" s="2">
        <f t="shared" si="74"/>
        <v>194.55885193370199</v>
      </c>
      <c r="Y127" s="1">
        <f t="shared" si="43"/>
        <v>1.5510319086279776</v>
      </c>
      <c r="Z127" s="1">
        <f t="shared" si="75"/>
        <v>0.80681447713516463</v>
      </c>
      <c r="AA127" s="1">
        <f t="shared" si="76"/>
        <v>0.24478773716283891</v>
      </c>
      <c r="AB127" s="1">
        <f t="shared" si="77"/>
        <v>0.1644512161693894</v>
      </c>
      <c r="AC127" s="1">
        <f t="shared" si="78"/>
        <v>1.0207823383812216</v>
      </c>
      <c r="AD127" s="1">
        <f t="shared" si="79"/>
        <v>1.0001860246702041</v>
      </c>
      <c r="AE127" s="1">
        <f t="shared" si="80"/>
        <v>1.1774886829126652</v>
      </c>
      <c r="AF127" s="1">
        <f t="shared" si="81"/>
        <v>0.28537802890732189</v>
      </c>
      <c r="AG127" s="1">
        <f t="shared" si="82"/>
        <v>0.60825570985068378</v>
      </c>
      <c r="AH127" s="2">
        <f t="shared" si="83"/>
        <v>0.38549255889195699</v>
      </c>
      <c r="AI127" s="1">
        <f t="shared" si="46"/>
        <v>3.0600237513507489E-2</v>
      </c>
      <c r="AJ127" s="1">
        <f t="shared" si="47"/>
        <v>5.8678194377275616E-2</v>
      </c>
      <c r="AK127" s="1">
        <f t="shared" si="48"/>
        <v>3.9619421737902921E-2</v>
      </c>
      <c r="AL127" s="1">
        <f t="shared" si="49"/>
        <v>3.6381867471063395E-2</v>
      </c>
      <c r="AM127" s="1">
        <f t="shared" si="50"/>
        <v>7.2452660266548619E-2</v>
      </c>
      <c r="AN127" s="1">
        <f t="shared" si="51"/>
        <v>9.2938017405385098E-2</v>
      </c>
      <c r="AO127" s="1">
        <f t="shared" si="52"/>
        <v>5.6867224609895128E-2</v>
      </c>
      <c r="AP127" s="1">
        <f t="shared" si="53"/>
        <v>2.4866160372608914E-2</v>
      </c>
      <c r="AQ127" s="1">
        <f t="shared" si="54"/>
        <v>4.4881933447038724E-2</v>
      </c>
      <c r="AR127" s="2">
        <f t="shared" si="55"/>
        <v>6.0368300735669012E-2</v>
      </c>
      <c r="AS127" s="1">
        <f t="shared" si="56"/>
        <v>1.0489446369953352E-2</v>
      </c>
      <c r="AT127" s="1">
        <f t="shared" si="57"/>
        <v>6.2981827461905976E-2</v>
      </c>
      <c r="AU127" s="1">
        <f t="shared" si="58"/>
        <v>4.1623906893673235E-2</v>
      </c>
      <c r="AV127" s="1">
        <f t="shared" si="59"/>
        <v>8.7089736292924463E-2</v>
      </c>
      <c r="AW127" s="1">
        <f t="shared" si="60"/>
        <v>3.9150334844729712E-2</v>
      </c>
      <c r="AX127" s="1">
        <f t="shared" si="61"/>
        <v>4.5876171697729361E-2</v>
      </c>
      <c r="AY127" s="1">
        <f t="shared" si="62"/>
        <v>5.6865530584461824E-2</v>
      </c>
      <c r="AZ127" s="1">
        <f t="shared" si="63"/>
        <v>2.5388104206536009E-2</v>
      </c>
      <c r="BA127" s="1">
        <f t="shared" si="64"/>
        <v>5.5083931745727226E-2</v>
      </c>
      <c r="BB127" s="1">
        <f t="shared" si="65"/>
        <v>5.8613724245397583E-2</v>
      </c>
    </row>
    <row r="128" spans="1:54" ht="13.8" x14ac:dyDescent="0.3">
      <c r="A128" s="2">
        <v>625.96</v>
      </c>
      <c r="B128" s="2">
        <v>352.68360000000001</v>
      </c>
      <c r="C128" s="3">
        <v>857.57929999999999</v>
      </c>
      <c r="D128" s="2">
        <f t="shared" si="44"/>
        <v>508.882151933702</v>
      </c>
      <c r="E128" s="1">
        <v>1133.058</v>
      </c>
      <c r="F128" s="1">
        <v>758.49400000000003</v>
      </c>
      <c r="G128" s="1">
        <v>473.90899999999999</v>
      </c>
      <c r="H128" s="1">
        <v>432.63400000000001</v>
      </c>
      <c r="I128" s="1">
        <v>865.13300000000004</v>
      </c>
      <c r="J128" s="1">
        <v>855.30200000000002</v>
      </c>
      <c r="K128" s="1">
        <v>944.89300000000003</v>
      </c>
      <c r="L128" s="1">
        <v>493.57</v>
      </c>
      <c r="M128" s="1">
        <v>656.98099999999999</v>
      </c>
      <c r="N128" s="2">
        <v>544.13599999999997</v>
      </c>
      <c r="O128" s="1">
        <f t="shared" si="45"/>
        <v>784.36085193370195</v>
      </c>
      <c r="P128" s="1">
        <f t="shared" si="66"/>
        <v>409.79685193370204</v>
      </c>
      <c r="Q128" s="1">
        <f t="shared" si="67"/>
        <v>125.21185193370201</v>
      </c>
      <c r="R128" s="1">
        <f t="shared" si="68"/>
        <v>83.93685193370203</v>
      </c>
      <c r="S128" s="1">
        <f t="shared" si="69"/>
        <v>516.435851933702</v>
      </c>
      <c r="T128" s="1">
        <f t="shared" si="70"/>
        <v>506.60485193370204</v>
      </c>
      <c r="U128" s="1">
        <f t="shared" si="71"/>
        <v>596.19585193370199</v>
      </c>
      <c r="V128" s="1">
        <f t="shared" si="72"/>
        <v>144.87285193370201</v>
      </c>
      <c r="W128" s="1">
        <f t="shared" si="73"/>
        <v>308.28385193370201</v>
      </c>
      <c r="X128" s="2">
        <f t="shared" si="74"/>
        <v>195.43885193370198</v>
      </c>
      <c r="Y128" s="1">
        <f t="shared" si="43"/>
        <v>1.5541069907712672</v>
      </c>
      <c r="Z128" s="1">
        <f t="shared" si="75"/>
        <v>0.81195810680267799</v>
      </c>
      <c r="AA128" s="1">
        <f t="shared" si="76"/>
        <v>0.24809067655257103</v>
      </c>
      <c r="AB128" s="1">
        <f t="shared" si="77"/>
        <v>0.16630973875341384</v>
      </c>
      <c r="AC128" s="1">
        <f t="shared" si="78"/>
        <v>1.0232491407448785</v>
      </c>
      <c r="AD128" s="1">
        <f t="shared" si="79"/>
        <v>1.0037703182251083</v>
      </c>
      <c r="AE128" s="1">
        <f t="shared" si="80"/>
        <v>1.1812830014077684</v>
      </c>
      <c r="AF128" s="1">
        <f t="shared" si="81"/>
        <v>0.28704634022475106</v>
      </c>
      <c r="AG128" s="1">
        <f t="shared" si="82"/>
        <v>0.61082356194971976</v>
      </c>
      <c r="AH128" s="2">
        <f t="shared" si="83"/>
        <v>0.38723616216908013</v>
      </c>
      <c r="AI128" s="1">
        <f t="shared" si="46"/>
        <v>3.3675319656797154E-2</v>
      </c>
      <c r="AJ128" s="1">
        <f t="shared" si="47"/>
        <v>6.3821824044788977E-2</v>
      </c>
      <c r="AK128" s="1">
        <f t="shared" si="48"/>
        <v>4.2922361127635034E-2</v>
      </c>
      <c r="AL128" s="1">
        <f t="shared" si="49"/>
        <v>3.8240390055087836E-2</v>
      </c>
      <c r="AM128" s="1">
        <f t="shared" si="50"/>
        <v>7.4919462630205547E-2</v>
      </c>
      <c r="AN128" s="1">
        <f t="shared" si="51"/>
        <v>9.6522310960289293E-2</v>
      </c>
      <c r="AO128" s="1">
        <f t="shared" si="52"/>
        <v>6.0661543104998383E-2</v>
      </c>
      <c r="AP128" s="1">
        <f t="shared" si="53"/>
        <v>2.6534471690038086E-2</v>
      </c>
      <c r="AQ128" s="1">
        <f t="shared" si="54"/>
        <v>4.7449785546074708E-2</v>
      </c>
      <c r="AR128" s="2">
        <f t="shared" si="55"/>
        <v>6.2111904012792152E-2</v>
      </c>
      <c r="AS128" s="1">
        <f t="shared" si="56"/>
        <v>1.1543552868669246E-2</v>
      </c>
      <c r="AT128" s="1">
        <f t="shared" si="57"/>
        <v>6.8502706208862202E-2</v>
      </c>
      <c r="AU128" s="1">
        <f t="shared" si="58"/>
        <v>4.5093953542590638E-2</v>
      </c>
      <c r="AV128" s="1">
        <f t="shared" si="59"/>
        <v>9.1538607474863337E-2</v>
      </c>
      <c r="AW128" s="1">
        <f t="shared" si="60"/>
        <v>4.0483289882924892E-2</v>
      </c>
      <c r="AX128" s="1">
        <f t="shared" si="61"/>
        <v>4.7645454829976612E-2</v>
      </c>
      <c r="AY128" s="1">
        <f t="shared" si="62"/>
        <v>6.0659736050099035E-2</v>
      </c>
      <c r="AZ128" s="1">
        <f t="shared" si="63"/>
        <v>2.7091433588360928E-2</v>
      </c>
      <c r="BA128" s="1">
        <f t="shared" si="64"/>
        <v>5.8235475783448558E-2</v>
      </c>
      <c r="BB128" s="1">
        <f t="shared" si="65"/>
        <v>6.0306650506916193E-2</v>
      </c>
    </row>
    <row r="129" spans="1:54" ht="13.8" x14ac:dyDescent="0.3">
      <c r="A129" s="2">
        <v>630.96699999999998</v>
      </c>
      <c r="B129" s="2">
        <v>353.34370000000001</v>
      </c>
      <c r="C129" s="3">
        <v>859.05060000000003</v>
      </c>
      <c r="D129" s="2">
        <f t="shared" si="44"/>
        <v>510.35345193370205</v>
      </c>
      <c r="E129" s="1">
        <v>1133.1759999999999</v>
      </c>
      <c r="F129" s="1">
        <v>759.29200000000003</v>
      </c>
      <c r="G129" s="1">
        <v>473.69900000000001</v>
      </c>
      <c r="H129" s="1">
        <v>432.50400000000002</v>
      </c>
      <c r="I129" s="1">
        <v>865.47500000000002</v>
      </c>
      <c r="J129" s="1">
        <v>857.71699999999998</v>
      </c>
      <c r="K129" s="1">
        <v>946.06399999999996</v>
      </c>
      <c r="L129" s="1">
        <v>495.46499999999997</v>
      </c>
      <c r="M129" s="1">
        <v>658.024</v>
      </c>
      <c r="N129" s="2">
        <v>545.04</v>
      </c>
      <c r="O129" s="1">
        <f t="shared" si="45"/>
        <v>784.47885193370189</v>
      </c>
      <c r="P129" s="1">
        <f t="shared" si="66"/>
        <v>410.59485193370205</v>
      </c>
      <c r="Q129" s="1">
        <f t="shared" si="67"/>
        <v>125.00185193370203</v>
      </c>
      <c r="R129" s="1">
        <f t="shared" si="68"/>
        <v>83.806851933702035</v>
      </c>
      <c r="S129" s="1">
        <f t="shared" si="69"/>
        <v>516.7778519337021</v>
      </c>
      <c r="T129" s="1">
        <f t="shared" si="70"/>
        <v>509.019851933702</v>
      </c>
      <c r="U129" s="1">
        <f t="shared" si="71"/>
        <v>597.36685193370204</v>
      </c>
      <c r="V129" s="1">
        <f t="shared" si="72"/>
        <v>146.76785193370199</v>
      </c>
      <c r="W129" s="1">
        <f t="shared" si="73"/>
        <v>309.32685193370202</v>
      </c>
      <c r="X129" s="2">
        <f t="shared" si="74"/>
        <v>196.34285193370198</v>
      </c>
      <c r="Y129" s="1">
        <f t="shared" si="43"/>
        <v>1.5543407921197905</v>
      </c>
      <c r="Z129" s="1">
        <f t="shared" si="75"/>
        <v>0.81353923795625105</v>
      </c>
      <c r="AA129" s="1">
        <f t="shared" si="76"/>
        <v>0.24767458940689396</v>
      </c>
      <c r="AB129" s="1">
        <f t="shared" si="77"/>
        <v>0.16605216099656611</v>
      </c>
      <c r="AC129" s="1">
        <f t="shared" si="78"/>
        <v>1.0239267683821243</v>
      </c>
      <c r="AD129" s="1">
        <f t="shared" si="79"/>
        <v>1.0085553204003952</v>
      </c>
      <c r="AE129" s="1">
        <f t="shared" si="80"/>
        <v>1.1836031825867586</v>
      </c>
      <c r="AF129" s="1">
        <f t="shared" si="81"/>
        <v>0.2908010313726469</v>
      </c>
      <c r="AG129" s="1">
        <f t="shared" si="82"/>
        <v>0.61289012810658283</v>
      </c>
      <c r="AH129" s="2">
        <f t="shared" si="83"/>
        <v>0.38902731826285208</v>
      </c>
      <c r="AI129" s="1">
        <f t="shared" si="46"/>
        <v>3.3909121005320397E-2</v>
      </c>
      <c r="AJ129" s="1">
        <f t="shared" si="47"/>
        <v>6.5402955198362034E-2</v>
      </c>
      <c r="AK129" s="1">
        <f t="shared" si="48"/>
        <v>4.250627398195797E-2</v>
      </c>
      <c r="AL129" s="1">
        <f t="shared" si="49"/>
        <v>3.7982812298240104E-2</v>
      </c>
      <c r="AM129" s="1">
        <f t="shared" si="50"/>
        <v>7.5597090267451317E-2</v>
      </c>
      <c r="AN129" s="1">
        <f t="shared" si="51"/>
        <v>0.10130731313557617</v>
      </c>
      <c r="AO129" s="1">
        <f t="shared" si="52"/>
        <v>6.2981724283988516E-2</v>
      </c>
      <c r="AP129" s="1">
        <f t="shared" si="53"/>
        <v>3.0289162837933925E-2</v>
      </c>
      <c r="AQ129" s="1">
        <f t="shared" si="54"/>
        <v>4.9516351702937778E-2</v>
      </c>
      <c r="AR129" s="2">
        <f t="shared" si="55"/>
        <v>6.3903060106564102E-2</v>
      </c>
      <c r="AS129" s="1">
        <f t="shared" si="56"/>
        <v>1.1623697563803551E-2</v>
      </c>
      <c r="AT129" s="1">
        <f t="shared" si="57"/>
        <v>7.0199802218134558E-2</v>
      </c>
      <c r="AU129" s="1">
        <f t="shared" si="58"/>
        <v>4.4656815092517108E-2</v>
      </c>
      <c r="AV129" s="1">
        <f t="shared" si="59"/>
        <v>9.0922026180991225E-2</v>
      </c>
      <c r="AW129" s="1">
        <f t="shared" si="60"/>
        <v>4.0849451025947316E-2</v>
      </c>
      <c r="AX129" s="1">
        <f t="shared" si="61"/>
        <v>5.0007433140854048E-2</v>
      </c>
      <c r="AY129" s="1">
        <f t="shared" si="62"/>
        <v>6.2979848112898709E-2</v>
      </c>
      <c r="AZ129" s="1">
        <f t="shared" si="63"/>
        <v>3.0924936175722249E-2</v>
      </c>
      <c r="BA129" s="1">
        <f t="shared" si="64"/>
        <v>6.0771787844670279E-2</v>
      </c>
      <c r="BB129" s="1">
        <f t="shared" si="65"/>
        <v>6.2045747484658041E-2</v>
      </c>
    </row>
    <row r="130" spans="1:54" ht="13.8" x14ac:dyDescent="0.3">
      <c r="A130" s="2">
        <v>635.97500000000002</v>
      </c>
      <c r="B130" s="2">
        <v>352.38339999999999</v>
      </c>
      <c r="C130" s="3">
        <v>855.01189999999997</v>
      </c>
      <c r="D130" s="2">
        <f t="shared" si="44"/>
        <v>506.31475193370198</v>
      </c>
      <c r="E130" s="1">
        <v>1130.7619999999999</v>
      </c>
      <c r="F130" s="1">
        <v>757.12300000000005</v>
      </c>
      <c r="G130" s="1">
        <v>473.30500000000001</v>
      </c>
      <c r="H130" s="1">
        <v>430.97399999999999</v>
      </c>
      <c r="I130" s="1">
        <v>864.19600000000003</v>
      </c>
      <c r="J130" s="1">
        <v>855.66600000000005</v>
      </c>
      <c r="K130" s="1">
        <v>944.19200000000001</v>
      </c>
      <c r="L130" s="1">
        <v>492.77499999999998</v>
      </c>
      <c r="M130" s="1">
        <v>656.43499999999995</v>
      </c>
      <c r="N130" s="2">
        <v>543.01599999999996</v>
      </c>
      <c r="O130" s="1">
        <f t="shared" si="45"/>
        <v>782.0648519337019</v>
      </c>
      <c r="P130" s="1">
        <f t="shared" si="66"/>
        <v>408.42585193370206</v>
      </c>
      <c r="Q130" s="1">
        <f t="shared" si="67"/>
        <v>124.60785193370202</v>
      </c>
      <c r="R130" s="1">
        <f t="shared" si="68"/>
        <v>82.276851933702005</v>
      </c>
      <c r="S130" s="1">
        <f t="shared" si="69"/>
        <v>515.4988519337021</v>
      </c>
      <c r="T130" s="1">
        <f t="shared" si="70"/>
        <v>506.96885193370207</v>
      </c>
      <c r="U130" s="1">
        <f t="shared" si="71"/>
        <v>595.49485193370197</v>
      </c>
      <c r="V130" s="1">
        <f t="shared" si="72"/>
        <v>144.07785193370199</v>
      </c>
      <c r="W130" s="1">
        <f t="shared" si="73"/>
        <v>307.73785193370196</v>
      </c>
      <c r="X130" s="2">
        <f t="shared" si="74"/>
        <v>194.31885193370198</v>
      </c>
      <c r="Y130" s="1">
        <f t="shared" si="43"/>
        <v>1.549557771311864</v>
      </c>
      <c r="Z130" s="1">
        <f t="shared" si="75"/>
        <v>0.80924165215161459</v>
      </c>
      <c r="AA130" s="1">
        <f t="shared" si="76"/>
        <v>0.24689393066690926</v>
      </c>
      <c r="AB130" s="1">
        <f t="shared" si="77"/>
        <v>0.1630206689352042</v>
      </c>
      <c r="AC130" s="1">
        <f t="shared" si="78"/>
        <v>1.0213925995282147</v>
      </c>
      <c r="AD130" s="1">
        <f t="shared" si="79"/>
        <v>1.0044915359442821</v>
      </c>
      <c r="AE130" s="1">
        <f t="shared" si="80"/>
        <v>1.1798940628881509</v>
      </c>
      <c r="AF130" s="1">
        <f t="shared" si="81"/>
        <v>0.28547115317325911</v>
      </c>
      <c r="AG130" s="1">
        <f t="shared" si="82"/>
        <v>0.60974173537095921</v>
      </c>
      <c r="AH130" s="2">
        <f t="shared" si="83"/>
        <v>0.38501703072546883</v>
      </c>
      <c r="AI130" s="1">
        <f t="shared" si="46"/>
        <v>2.9126100197393923E-2</v>
      </c>
      <c r="AJ130" s="1">
        <f t="shared" si="47"/>
        <v>6.1105369393725573E-2</v>
      </c>
      <c r="AK130" s="1">
        <f t="shared" si="48"/>
        <v>4.1725615241973268E-2</v>
      </c>
      <c r="AL130" s="1">
        <f t="shared" si="49"/>
        <v>3.4951320236878192E-2</v>
      </c>
      <c r="AM130" s="1">
        <f t="shared" si="50"/>
        <v>7.3062921413541759E-2</v>
      </c>
      <c r="AN130" s="1">
        <f t="shared" si="51"/>
        <v>9.7243528679463065E-2</v>
      </c>
      <c r="AO130" s="1">
        <f t="shared" si="52"/>
        <v>5.9272604585380861E-2</v>
      </c>
      <c r="AP130" s="1">
        <f t="shared" si="53"/>
        <v>2.4959284638546131E-2</v>
      </c>
      <c r="AQ130" s="1">
        <f t="shared" si="54"/>
        <v>4.636795896731416E-2</v>
      </c>
      <c r="AR130" s="2">
        <f t="shared" si="55"/>
        <v>5.9892772569180852E-2</v>
      </c>
      <c r="AS130" s="1">
        <f t="shared" si="56"/>
        <v>9.9841272752079404E-3</v>
      </c>
      <c r="AT130" s="1">
        <f t="shared" si="57"/>
        <v>6.5587018704210132E-2</v>
      </c>
      <c r="AU130" s="1">
        <f t="shared" si="58"/>
        <v>4.3836660095712368E-2</v>
      </c>
      <c r="AV130" s="1">
        <f t="shared" si="59"/>
        <v>8.3665338645419085E-2</v>
      </c>
      <c r="AW130" s="1">
        <f t="shared" si="60"/>
        <v>3.9480094002773233E-2</v>
      </c>
      <c r="AX130" s="1">
        <f t="shared" si="61"/>
        <v>4.8001463155094418E-2</v>
      </c>
      <c r="AY130" s="1">
        <f t="shared" si="62"/>
        <v>5.9270838905758641E-2</v>
      </c>
      <c r="AZ130" s="1">
        <f t="shared" si="63"/>
        <v>2.548318316252857E-2</v>
      </c>
      <c r="BA130" s="1">
        <f t="shared" si="64"/>
        <v>5.6907741952741862E-2</v>
      </c>
      <c r="BB130" s="1">
        <f t="shared" si="65"/>
        <v>5.8152017083165211E-2</v>
      </c>
    </row>
    <row r="131" spans="1:54" ht="13.8" x14ac:dyDescent="0.3">
      <c r="A131" s="2">
        <v>640.98299999999995</v>
      </c>
      <c r="B131" s="2">
        <v>352.10919999999999</v>
      </c>
      <c r="C131" s="3">
        <v>855.92560000000003</v>
      </c>
      <c r="D131" s="2">
        <f t="shared" si="44"/>
        <v>507.22845193370205</v>
      </c>
      <c r="E131" s="1">
        <v>1130.4590000000001</v>
      </c>
      <c r="F131" s="1">
        <v>755.94799999999998</v>
      </c>
      <c r="G131" s="1">
        <v>472.654</v>
      </c>
      <c r="H131" s="1">
        <v>431.36700000000002</v>
      </c>
      <c r="I131" s="1">
        <v>866.75300000000004</v>
      </c>
      <c r="J131" s="1">
        <v>854.68600000000004</v>
      </c>
      <c r="K131" s="1">
        <v>945.31200000000001</v>
      </c>
      <c r="L131" s="1">
        <v>493.05599999999998</v>
      </c>
      <c r="M131" s="1">
        <v>658.48400000000004</v>
      </c>
      <c r="N131" s="2">
        <v>543.38</v>
      </c>
      <c r="O131" s="1">
        <f t="shared" si="45"/>
        <v>781.76185193370202</v>
      </c>
      <c r="P131" s="1">
        <f t="shared" si="66"/>
        <v>407.25085193370199</v>
      </c>
      <c r="Q131" s="1">
        <f t="shared" si="67"/>
        <v>123.95685193370201</v>
      </c>
      <c r="R131" s="1">
        <f t="shared" si="68"/>
        <v>82.669851933702034</v>
      </c>
      <c r="S131" s="1">
        <f t="shared" si="69"/>
        <v>518.05585193370212</v>
      </c>
      <c r="T131" s="1">
        <f t="shared" si="70"/>
        <v>505.98885193370205</v>
      </c>
      <c r="U131" s="1">
        <f t="shared" si="71"/>
        <v>596.61485193370208</v>
      </c>
      <c r="V131" s="1">
        <f t="shared" si="72"/>
        <v>144.358851933702</v>
      </c>
      <c r="W131" s="1">
        <f t="shared" si="73"/>
        <v>309.78685193370205</v>
      </c>
      <c r="X131" s="2">
        <f t="shared" si="74"/>
        <v>194.68285193370201</v>
      </c>
      <c r="Y131" s="1">
        <f t="shared" ref="Y131:Y194" si="84">O131/504.701964917127</f>
        <v>1.5489574170016731</v>
      </c>
      <c r="Z131" s="1">
        <f t="shared" si="75"/>
        <v>0.80691354550318295</v>
      </c>
      <c r="AA131" s="1">
        <f t="shared" si="76"/>
        <v>0.24560406051531017</v>
      </c>
      <c r="AB131" s="1">
        <f t="shared" si="77"/>
        <v>0.16379934630782858</v>
      </c>
      <c r="AC131" s="1">
        <f t="shared" si="78"/>
        <v>1.0264589558686736</v>
      </c>
      <c r="AD131" s="1">
        <f t="shared" si="79"/>
        <v>1.0025497959311223</v>
      </c>
      <c r="AE131" s="1">
        <f t="shared" si="80"/>
        <v>1.1821131943317624</v>
      </c>
      <c r="AF131" s="1">
        <f t="shared" si="81"/>
        <v>0.28602791740152228</v>
      </c>
      <c r="AG131" s="1">
        <f t="shared" si="82"/>
        <v>0.61380155709235185</v>
      </c>
      <c r="AH131" s="2">
        <f t="shared" si="83"/>
        <v>0.38573824844464255</v>
      </c>
      <c r="AI131" s="1">
        <f t="shared" si="46"/>
        <v>2.8525745887203025E-2</v>
      </c>
      <c r="AJ131" s="1">
        <f t="shared" si="47"/>
        <v>5.8777262745293934E-2</v>
      </c>
      <c r="AK131" s="1">
        <f t="shared" si="48"/>
        <v>4.0435745090374176E-2</v>
      </c>
      <c r="AL131" s="1">
        <f t="shared" si="49"/>
        <v>3.5729997609502573E-2</v>
      </c>
      <c r="AM131" s="1">
        <f t="shared" si="50"/>
        <v>7.8129277754000692E-2</v>
      </c>
      <c r="AN131" s="1">
        <f t="shared" si="51"/>
        <v>9.5301788666303233E-2</v>
      </c>
      <c r="AO131" s="1">
        <f t="shared" si="52"/>
        <v>6.1491736028992383E-2</v>
      </c>
      <c r="AP131" s="1">
        <f t="shared" si="53"/>
        <v>2.5516048866809304E-2</v>
      </c>
      <c r="AQ131" s="1">
        <f t="shared" si="54"/>
        <v>5.0427780688706791E-2</v>
      </c>
      <c r="AR131" s="2">
        <f t="shared" si="55"/>
        <v>6.0613990288354569E-2</v>
      </c>
      <c r="AS131" s="1">
        <f t="shared" si="56"/>
        <v>9.7783319987190566E-3</v>
      </c>
      <c r="AT131" s="1">
        <f t="shared" si="57"/>
        <v>6.3088161798326492E-2</v>
      </c>
      <c r="AU131" s="1">
        <f t="shared" si="58"/>
        <v>4.2481530900484218E-2</v>
      </c>
      <c r="AV131" s="1">
        <f t="shared" si="59"/>
        <v>8.5529311326124985E-2</v>
      </c>
      <c r="AW131" s="1">
        <f t="shared" si="60"/>
        <v>4.2217737402504472E-2</v>
      </c>
      <c r="AX131" s="1">
        <f t="shared" si="61"/>
        <v>4.7042979202854329E-2</v>
      </c>
      <c r="AY131" s="1">
        <f t="shared" si="62"/>
        <v>6.148990424336391E-2</v>
      </c>
      <c r="AZ131" s="1">
        <f t="shared" si="63"/>
        <v>2.6051633941973695E-2</v>
      </c>
      <c r="BA131" s="1">
        <f t="shared" si="64"/>
        <v>6.1890391438306026E-2</v>
      </c>
      <c r="BB131" s="1">
        <f t="shared" si="65"/>
        <v>5.8852272945884319E-2</v>
      </c>
    </row>
    <row r="132" spans="1:54" ht="13.8" x14ac:dyDescent="0.3">
      <c r="A132" s="2">
        <v>645.99099999999999</v>
      </c>
      <c r="B132" s="2">
        <v>351.82260000000002</v>
      </c>
      <c r="C132" s="3">
        <v>856.94449999999995</v>
      </c>
      <c r="D132" s="2">
        <f t="shared" ref="D132:D195" si="85">C132-348.697148066298</f>
        <v>508.24735193370196</v>
      </c>
      <c r="E132" s="1">
        <v>1131.0060000000001</v>
      </c>
      <c r="F132" s="1">
        <v>757.69100000000003</v>
      </c>
      <c r="G132" s="1">
        <v>473.45299999999997</v>
      </c>
      <c r="H132" s="1">
        <v>431.70600000000002</v>
      </c>
      <c r="I132" s="1">
        <v>864.71</v>
      </c>
      <c r="J132" s="1">
        <v>856.952</v>
      </c>
      <c r="K132" s="1">
        <v>946.29700000000003</v>
      </c>
      <c r="L132" s="1">
        <v>493.44200000000001</v>
      </c>
      <c r="M132" s="1">
        <v>658.92899999999997</v>
      </c>
      <c r="N132" s="2">
        <v>543.95699999999999</v>
      </c>
      <c r="O132" s="1">
        <f t="shared" ref="O132:O195" si="86">E132-348.697148066298</f>
        <v>782.30885193370204</v>
      </c>
      <c r="P132" s="1">
        <f t="shared" si="66"/>
        <v>408.99385193370205</v>
      </c>
      <c r="Q132" s="1">
        <f t="shared" si="67"/>
        <v>124.75585193370199</v>
      </c>
      <c r="R132" s="1">
        <f t="shared" si="68"/>
        <v>83.008851933702033</v>
      </c>
      <c r="S132" s="1">
        <f t="shared" si="69"/>
        <v>516.012851933702</v>
      </c>
      <c r="T132" s="1">
        <f t="shared" si="70"/>
        <v>508.25485193370201</v>
      </c>
      <c r="U132" s="1">
        <f t="shared" si="71"/>
        <v>597.59985193370198</v>
      </c>
      <c r="V132" s="1">
        <f t="shared" si="72"/>
        <v>144.74485193370202</v>
      </c>
      <c r="W132" s="1">
        <f t="shared" si="73"/>
        <v>310.23185193370199</v>
      </c>
      <c r="X132" s="2">
        <f t="shared" si="74"/>
        <v>195.25985193370201</v>
      </c>
      <c r="Y132" s="1">
        <f t="shared" si="84"/>
        <v>1.5500412249477939</v>
      </c>
      <c r="Z132" s="1">
        <f t="shared" si="75"/>
        <v>0.81036706881230314</v>
      </c>
      <c r="AA132" s="1">
        <f t="shared" si="76"/>
        <v>0.24718717303624355</v>
      </c>
      <c r="AB132" s="1">
        <f t="shared" si="77"/>
        <v>0.16447102984299306</v>
      </c>
      <c r="AC132" s="1">
        <f t="shared" si="78"/>
        <v>1.0224110223514431</v>
      </c>
      <c r="AD132" s="1">
        <f t="shared" si="79"/>
        <v>1.0070395743697143</v>
      </c>
      <c r="AE132" s="1">
        <f t="shared" si="80"/>
        <v>1.1840648411817241</v>
      </c>
      <c r="AF132" s="1">
        <f t="shared" si="81"/>
        <v>0.28679272520262411</v>
      </c>
      <c r="AG132" s="1">
        <f t="shared" si="82"/>
        <v>0.61468326556771513</v>
      </c>
      <c r="AH132" s="2">
        <f t="shared" si="83"/>
        <v>0.38688149741157446</v>
      </c>
      <c r="AI132" s="1">
        <f t="shared" ref="AI132:AI195" si="87">Y132-1.52043167111447</f>
        <v>2.9609553833323865E-2</v>
      </c>
      <c r="AJ132" s="1">
        <f t="shared" ref="AJ132:AJ195" si="88">Z132-0.748136282757889</f>
        <v>6.2230786054414122E-2</v>
      </c>
      <c r="AK132" s="1">
        <f t="shared" ref="AK132:AK195" si="89">AA132-0.205168315424936</f>
        <v>4.2018857611307553E-2</v>
      </c>
      <c r="AL132" s="1">
        <f t="shared" ref="AL132:AL195" si="90">AB132-0.128069348698326</f>
        <v>3.6401681144667047E-2</v>
      </c>
      <c r="AM132" s="1">
        <f t="shared" ref="AM132:AM195" si="91">AC132-0.948329678114673</f>
        <v>7.4081344236770152E-2</v>
      </c>
      <c r="AN132" s="1">
        <f t="shared" ref="AN132:AN195" si="92">AD132-0.907248007264819</f>
        <v>9.9791567104895229E-2</v>
      </c>
      <c r="AO132" s="1">
        <f t="shared" ref="AO132:AO195" si="93">AE132-1.12062145830277</f>
        <v>6.3443382878954013E-2</v>
      </c>
      <c r="AP132" s="1">
        <f t="shared" ref="AP132:AP195" si="94">AF132-0.260511868534713</f>
        <v>2.6280856667911134E-2</v>
      </c>
      <c r="AQ132" s="1">
        <f t="shared" ref="AQ132:AQ195" si="95">AG132-0.563373776403645</f>
        <v>5.1309489164070077E-2</v>
      </c>
      <c r="AR132" s="2">
        <f t="shared" ref="AR132:AR195" si="96">AH132-0.325124258156288</f>
        <v>6.1757239255286478E-2</v>
      </c>
      <c r="AS132" s="1">
        <f t="shared" ref="AS132:AS195" si="97">AI132/2.917240475261</f>
        <v>1.0149850204129899E-2</v>
      </c>
      <c r="AT132" s="1">
        <f t="shared" ref="AT132:AT195" si="98">AJ132/0.931668653355075</f>
        <v>6.6794976765947811E-2</v>
      </c>
      <c r="AU132" s="1">
        <f t="shared" ref="AU132:AU195" si="99">AK132/0.951842935818334</f>
        <v>4.4144738622430825E-2</v>
      </c>
      <c r="AV132" s="1">
        <f t="shared" ref="AV132:AV195" si="100">AL132/0.417751494259826</f>
        <v>8.7137165623222282E-2</v>
      </c>
      <c r="AW132" s="1">
        <f t="shared" ref="AW132:AW195" si="101">AM132/1.85062683509339</f>
        <v>4.0030406363923556E-2</v>
      </c>
      <c r="AX132" s="1">
        <f t="shared" ref="AX132:AX195" si="102">AN132/2.02584509487275</f>
        <v>4.9259228831197217E-2</v>
      </c>
      <c r="AY132" s="1">
        <f t="shared" ref="AY132:AY195" si="103">AO132/1.00002979002246</f>
        <v>6.3441492955453982E-2</v>
      </c>
      <c r="AZ132" s="1">
        <f t="shared" ref="AZ132:AZ195" si="104">AP132/0.979441401780889</f>
        <v>2.6832495155019422E-2</v>
      </c>
      <c r="BA132" s="1">
        <f t="shared" ref="BA132:BA195" si="105">AQ132/0.814791755501733</f>
        <v>6.2972518827801208E-2</v>
      </c>
      <c r="BB132" s="1">
        <f t="shared" ref="BB132:BB195" si="106">AR132/1.02993456759249</f>
        <v>5.9962293915084626E-2</v>
      </c>
    </row>
    <row r="133" spans="1:54" ht="13.8" x14ac:dyDescent="0.3">
      <c r="A133" s="2">
        <v>650.99800000000005</v>
      </c>
      <c r="B133" s="2">
        <v>351.4144</v>
      </c>
      <c r="C133" s="3">
        <v>856.30460000000005</v>
      </c>
      <c r="D133" s="2">
        <f t="shared" si="85"/>
        <v>507.60745193370207</v>
      </c>
      <c r="E133" s="1">
        <v>1131.546</v>
      </c>
      <c r="F133" s="1">
        <v>757.423</v>
      </c>
      <c r="G133" s="1">
        <v>473.10700000000003</v>
      </c>
      <c r="H133" s="1">
        <v>431.017</v>
      </c>
      <c r="I133" s="1">
        <v>866.58299999999997</v>
      </c>
      <c r="J133" s="1">
        <v>855.66700000000003</v>
      </c>
      <c r="K133" s="1">
        <v>946.66700000000003</v>
      </c>
      <c r="L133" s="1">
        <v>494.65699999999998</v>
      </c>
      <c r="M133" s="1">
        <v>656.976</v>
      </c>
      <c r="N133" s="2">
        <v>545.38800000000003</v>
      </c>
      <c r="O133" s="1">
        <f t="shared" si="86"/>
        <v>782.84885193370201</v>
      </c>
      <c r="P133" s="1">
        <f t="shared" si="66"/>
        <v>408.72585193370202</v>
      </c>
      <c r="Q133" s="1">
        <f t="shared" si="67"/>
        <v>124.40985193370204</v>
      </c>
      <c r="R133" s="1">
        <f t="shared" si="68"/>
        <v>82.319851933702012</v>
      </c>
      <c r="S133" s="1">
        <f t="shared" si="69"/>
        <v>517.88585193370204</v>
      </c>
      <c r="T133" s="1">
        <f t="shared" si="70"/>
        <v>506.96985193370205</v>
      </c>
      <c r="U133" s="1">
        <f t="shared" si="71"/>
        <v>597.9698519337021</v>
      </c>
      <c r="V133" s="1">
        <f t="shared" si="72"/>
        <v>145.959851933702</v>
      </c>
      <c r="W133" s="1">
        <f t="shared" si="73"/>
        <v>308.27885193370201</v>
      </c>
      <c r="X133" s="2">
        <f t="shared" si="74"/>
        <v>196.69085193370205</v>
      </c>
      <c r="Y133" s="1">
        <f t="shared" si="84"/>
        <v>1.5511111633223922</v>
      </c>
      <c r="Z133" s="1">
        <f t="shared" si="75"/>
        <v>0.80983606235972461</v>
      </c>
      <c r="AA133" s="1">
        <f t="shared" si="76"/>
        <v>0.2465016199295566</v>
      </c>
      <c r="AB133" s="1">
        <f t="shared" si="77"/>
        <v>0.16310586773169999</v>
      </c>
      <c r="AC133" s="1">
        <f t="shared" si="78"/>
        <v>1.0261221234174112</v>
      </c>
      <c r="AD133" s="1">
        <f t="shared" si="79"/>
        <v>1.0044935173116425</v>
      </c>
      <c r="AE133" s="1">
        <f t="shared" si="80"/>
        <v>1.18479794710506</v>
      </c>
      <c r="AF133" s="1">
        <f t="shared" si="81"/>
        <v>0.28920008654547019</v>
      </c>
      <c r="AG133" s="1">
        <f t="shared" si="82"/>
        <v>0.61081365511291796</v>
      </c>
      <c r="AH133" s="2">
        <f t="shared" si="83"/>
        <v>0.38971683410426006</v>
      </c>
      <c r="AI133" s="1">
        <f t="shared" si="87"/>
        <v>3.0679492207922099E-2</v>
      </c>
      <c r="AJ133" s="1">
        <f t="shared" si="88"/>
        <v>6.1699779601835592E-2</v>
      </c>
      <c r="AK133" s="1">
        <f t="shared" si="89"/>
        <v>4.133330450462061E-2</v>
      </c>
      <c r="AL133" s="1">
        <f t="shared" si="90"/>
        <v>3.5036519033373986E-2</v>
      </c>
      <c r="AM133" s="1">
        <f t="shared" si="91"/>
        <v>7.7792445302738211E-2</v>
      </c>
      <c r="AN133" s="1">
        <f t="shared" si="92"/>
        <v>9.7245510046823469E-2</v>
      </c>
      <c r="AO133" s="1">
        <f t="shared" si="93"/>
        <v>6.4176488802289988E-2</v>
      </c>
      <c r="AP133" s="1">
        <f t="shared" si="94"/>
        <v>2.8688218010757216E-2</v>
      </c>
      <c r="AQ133" s="1">
        <f t="shared" si="95"/>
        <v>4.7439878709272909E-2</v>
      </c>
      <c r="AR133" s="2">
        <f t="shared" si="96"/>
        <v>6.4592575947972075E-2</v>
      </c>
      <c r="AS133" s="1">
        <f t="shared" si="97"/>
        <v>1.0516614063219201E-2</v>
      </c>
      <c r="AT133" s="1">
        <f t="shared" si="98"/>
        <v>6.6225024722733422E-2</v>
      </c>
      <c r="AU133" s="1">
        <f t="shared" si="99"/>
        <v>4.3424500985643037E-2</v>
      </c>
      <c r="AV133" s="1">
        <f t="shared" si="100"/>
        <v>8.3869284765699881E-2</v>
      </c>
      <c r="AW133" s="1">
        <f t="shared" si="101"/>
        <v>4.2035727477610307E-2</v>
      </c>
      <c r="AX133" s="1">
        <f t="shared" si="102"/>
        <v>4.8002441199943659E-2</v>
      </c>
      <c r="AY133" s="1">
        <f t="shared" si="103"/>
        <v>6.4174577040198605E-2</v>
      </c>
      <c r="AZ133" s="1">
        <f t="shared" si="104"/>
        <v>2.9290387315253661E-2</v>
      </c>
      <c r="BA133" s="1">
        <f t="shared" si="105"/>
        <v>5.8223317048735172E-2</v>
      </c>
      <c r="BB133" s="1">
        <f t="shared" si="106"/>
        <v>6.2715222869895129E-2</v>
      </c>
    </row>
    <row r="134" spans="1:54" ht="13.8" x14ac:dyDescent="0.3">
      <c r="A134" s="2">
        <v>656.00599999999997</v>
      </c>
      <c r="B134" s="2">
        <v>352.2022</v>
      </c>
      <c r="C134" s="3">
        <v>856.77080000000001</v>
      </c>
      <c r="D134" s="2">
        <f t="shared" si="85"/>
        <v>508.07365193370202</v>
      </c>
      <c r="E134" s="1">
        <v>1133.019</v>
      </c>
      <c r="F134" s="1">
        <v>756.96900000000005</v>
      </c>
      <c r="G134" s="1">
        <v>472.983</v>
      </c>
      <c r="H134" s="1">
        <v>431.41300000000001</v>
      </c>
      <c r="I134" s="1">
        <v>867.13800000000003</v>
      </c>
      <c r="J134" s="1">
        <v>856.53200000000004</v>
      </c>
      <c r="K134" s="1">
        <v>946.57799999999997</v>
      </c>
      <c r="L134" s="1">
        <v>495.10899999999998</v>
      </c>
      <c r="M134" s="1">
        <v>658.28599999999994</v>
      </c>
      <c r="N134" s="2">
        <v>546.38300000000004</v>
      </c>
      <c r="O134" s="1">
        <f t="shared" si="86"/>
        <v>784.32185193370196</v>
      </c>
      <c r="P134" s="1">
        <f t="shared" si="66"/>
        <v>408.27185193370207</v>
      </c>
      <c r="Q134" s="1">
        <f t="shared" si="67"/>
        <v>124.28585193370202</v>
      </c>
      <c r="R134" s="1">
        <f t="shared" si="68"/>
        <v>82.715851933702027</v>
      </c>
      <c r="S134" s="1">
        <f t="shared" si="69"/>
        <v>518.44085193370211</v>
      </c>
      <c r="T134" s="1">
        <f t="shared" si="70"/>
        <v>507.83485193370205</v>
      </c>
      <c r="U134" s="1">
        <f t="shared" si="71"/>
        <v>597.88085193370193</v>
      </c>
      <c r="V134" s="1">
        <f t="shared" si="72"/>
        <v>146.411851933702</v>
      </c>
      <c r="W134" s="1">
        <f t="shared" si="73"/>
        <v>309.58885193370196</v>
      </c>
      <c r="X134" s="2">
        <f t="shared" si="74"/>
        <v>197.68585193370205</v>
      </c>
      <c r="Y134" s="1">
        <f t="shared" si="84"/>
        <v>1.554029717444213</v>
      </c>
      <c r="Z134" s="1">
        <f t="shared" si="75"/>
        <v>0.80893652157811802</v>
      </c>
      <c r="AA134" s="1">
        <f t="shared" si="76"/>
        <v>0.24625593037687102</v>
      </c>
      <c r="AB134" s="1">
        <f t="shared" si="77"/>
        <v>0.16389048920640545</v>
      </c>
      <c r="AC134" s="1">
        <f t="shared" si="78"/>
        <v>1.027221782302415</v>
      </c>
      <c r="AD134" s="1">
        <f t="shared" si="79"/>
        <v>1.0062074000783601</v>
      </c>
      <c r="AE134" s="1">
        <f t="shared" si="80"/>
        <v>1.184621605409987</v>
      </c>
      <c r="AF134" s="1">
        <f t="shared" si="81"/>
        <v>0.29009566459235619</v>
      </c>
      <c r="AG134" s="1">
        <f t="shared" si="82"/>
        <v>0.61340924635499894</v>
      </c>
      <c r="AH134" s="2">
        <f t="shared" si="83"/>
        <v>0.39168829462782545</v>
      </c>
      <c r="AI134" s="1">
        <f t="shared" si="87"/>
        <v>3.3598046329742948E-2</v>
      </c>
      <c r="AJ134" s="1">
        <f t="shared" si="88"/>
        <v>6.0800238820229002E-2</v>
      </c>
      <c r="AK134" s="1">
        <f t="shared" si="89"/>
        <v>4.1087614951935025E-2</v>
      </c>
      <c r="AL134" s="1">
        <f t="shared" si="90"/>
        <v>3.5821140508079441E-2</v>
      </c>
      <c r="AM134" s="1">
        <f t="shared" si="91"/>
        <v>7.8892104187742063E-2</v>
      </c>
      <c r="AN134" s="1">
        <f t="shared" si="92"/>
        <v>9.8959392813541047E-2</v>
      </c>
      <c r="AO134" s="1">
        <f t="shared" si="93"/>
        <v>6.4000147107216909E-2</v>
      </c>
      <c r="AP134" s="1">
        <f t="shared" si="94"/>
        <v>2.9583796057643219E-2</v>
      </c>
      <c r="AQ134" s="1">
        <f t="shared" si="95"/>
        <v>5.0035469951353884E-2</v>
      </c>
      <c r="AR134" s="2">
        <f t="shared" si="96"/>
        <v>6.6564036471537469E-2</v>
      </c>
      <c r="AS134" s="1">
        <f t="shared" si="97"/>
        <v>1.1517064367735058E-2</v>
      </c>
      <c r="AT134" s="1">
        <f t="shared" si="98"/>
        <v>6.5259508948034756E-2</v>
      </c>
      <c r="AU134" s="1">
        <f t="shared" si="99"/>
        <v>4.3166381138932869E-2</v>
      </c>
      <c r="AV134" s="1">
        <f t="shared" si="100"/>
        <v>8.5747486245495066E-2</v>
      </c>
      <c r="AW134" s="1">
        <f t="shared" si="101"/>
        <v>4.2629936350058843E-2</v>
      </c>
      <c r="AX134" s="1">
        <f t="shared" si="102"/>
        <v>4.8848449994522911E-2</v>
      </c>
      <c r="AY134" s="1">
        <f t="shared" si="103"/>
        <v>6.3998240598192091E-2</v>
      </c>
      <c r="AZ134" s="1">
        <f t="shared" si="104"/>
        <v>3.0204763657991063E-2</v>
      </c>
      <c r="BA134" s="1">
        <f t="shared" si="105"/>
        <v>6.140890554365392E-2</v>
      </c>
      <c r="BB134" s="1">
        <f t="shared" si="106"/>
        <v>6.462938381331676E-2</v>
      </c>
    </row>
    <row r="135" spans="1:54" ht="13.8" x14ac:dyDescent="0.3">
      <c r="A135" s="2">
        <v>661.01400000000001</v>
      </c>
      <c r="B135" s="2">
        <v>350.81880000000001</v>
      </c>
      <c r="C135" s="3">
        <v>858.2192</v>
      </c>
      <c r="D135" s="2">
        <f t="shared" si="85"/>
        <v>509.52205193370202</v>
      </c>
      <c r="E135" s="1">
        <v>1131.877</v>
      </c>
      <c r="F135" s="1">
        <v>757.39800000000002</v>
      </c>
      <c r="G135" s="1">
        <v>472.91399999999999</v>
      </c>
      <c r="H135" s="1">
        <v>430.971</v>
      </c>
      <c r="I135" s="1">
        <v>868.52</v>
      </c>
      <c r="J135" s="1">
        <v>856.93499999999995</v>
      </c>
      <c r="K135" s="1">
        <v>947.16899999999998</v>
      </c>
      <c r="L135" s="1">
        <v>496.25400000000002</v>
      </c>
      <c r="M135" s="1">
        <v>658.97500000000002</v>
      </c>
      <c r="N135" s="2">
        <v>549.18899999999996</v>
      </c>
      <c r="O135" s="1">
        <f t="shared" si="86"/>
        <v>783.17985193370191</v>
      </c>
      <c r="P135" s="1">
        <f t="shared" si="66"/>
        <v>408.70085193370204</v>
      </c>
      <c r="Q135" s="1">
        <f t="shared" si="67"/>
        <v>124.216851933702</v>
      </c>
      <c r="R135" s="1">
        <f t="shared" si="68"/>
        <v>82.273851933702019</v>
      </c>
      <c r="S135" s="1">
        <f t="shared" si="69"/>
        <v>519.82285193370194</v>
      </c>
      <c r="T135" s="1">
        <f t="shared" si="70"/>
        <v>508.23785193370196</v>
      </c>
      <c r="U135" s="1">
        <f t="shared" si="71"/>
        <v>598.47185193370206</v>
      </c>
      <c r="V135" s="1">
        <f t="shared" si="72"/>
        <v>147.55685193370203</v>
      </c>
      <c r="W135" s="1">
        <f t="shared" si="73"/>
        <v>310.27785193370204</v>
      </c>
      <c r="X135" s="2">
        <f t="shared" si="74"/>
        <v>200.49185193370198</v>
      </c>
      <c r="Y135" s="1">
        <f t="shared" si="84"/>
        <v>1.5517669959186735</v>
      </c>
      <c r="Z135" s="1">
        <f t="shared" si="75"/>
        <v>0.8097865281757155</v>
      </c>
      <c r="AA135" s="1">
        <f t="shared" si="76"/>
        <v>0.24611921602900563</v>
      </c>
      <c r="AB135" s="1">
        <f t="shared" si="77"/>
        <v>0.16301472483312313</v>
      </c>
      <c r="AC135" s="1">
        <f t="shared" si="78"/>
        <v>1.0299600319944422</v>
      </c>
      <c r="AD135" s="1">
        <f t="shared" si="79"/>
        <v>1.0070058911245878</v>
      </c>
      <c r="AE135" s="1">
        <f t="shared" si="80"/>
        <v>1.1857925935199642</v>
      </c>
      <c r="AF135" s="1">
        <f t="shared" si="81"/>
        <v>0.29236433021997676</v>
      </c>
      <c r="AG135" s="1">
        <f t="shared" si="82"/>
        <v>0.61477440846629205</v>
      </c>
      <c r="AH135" s="2">
        <f t="shared" si="83"/>
        <v>0.39724801144101574</v>
      </c>
      <c r="AI135" s="1">
        <f t="shared" si="87"/>
        <v>3.1335324804203424E-2</v>
      </c>
      <c r="AJ135" s="1">
        <f t="shared" si="88"/>
        <v>6.1650245417826488E-2</v>
      </c>
      <c r="AK135" s="1">
        <f t="shared" si="89"/>
        <v>4.095090060406964E-2</v>
      </c>
      <c r="AL135" s="1">
        <f t="shared" si="90"/>
        <v>3.4945376134797118E-2</v>
      </c>
      <c r="AM135" s="1">
        <f t="shared" si="91"/>
        <v>8.1630353879769246E-2</v>
      </c>
      <c r="AN135" s="1">
        <f t="shared" si="92"/>
        <v>9.9757883859768803E-2</v>
      </c>
      <c r="AO135" s="1">
        <f t="shared" si="93"/>
        <v>6.5171135217194198E-2</v>
      </c>
      <c r="AP135" s="1">
        <f t="shared" si="94"/>
        <v>3.1852461685263789E-2</v>
      </c>
      <c r="AQ135" s="1">
        <f t="shared" si="95"/>
        <v>5.1400632062647E-2</v>
      </c>
      <c r="AR135" s="2">
        <f t="shared" si="96"/>
        <v>7.2123753284727754E-2</v>
      </c>
      <c r="AS135" s="1">
        <f t="shared" si="97"/>
        <v>1.0741426724994247E-2</v>
      </c>
      <c r="AT135" s="1">
        <f t="shared" si="98"/>
        <v>6.617185755452322E-2</v>
      </c>
      <c r="AU135" s="1">
        <f t="shared" si="99"/>
        <v>4.3022749933908644E-2</v>
      </c>
      <c r="AV135" s="1">
        <f t="shared" si="100"/>
        <v>8.3651109846329799E-2</v>
      </c>
      <c r="AW135" s="1">
        <f t="shared" si="101"/>
        <v>4.4109569974786329E-2</v>
      </c>
      <c r="AX135" s="1">
        <f t="shared" si="102"/>
        <v>4.9242602068760306E-2</v>
      </c>
      <c r="AY135" s="1">
        <f t="shared" si="103"/>
        <v>6.5169193825446448E-2</v>
      </c>
      <c r="AZ135" s="1">
        <f t="shared" si="104"/>
        <v>3.2521048862491832E-2</v>
      </c>
      <c r="BA135" s="1">
        <f t="shared" si="105"/>
        <v>6.3084379187164807E-2</v>
      </c>
      <c r="BB135" s="1">
        <f t="shared" si="106"/>
        <v>7.0027510051749869E-2</v>
      </c>
    </row>
    <row r="136" spans="1:54" ht="13.8" x14ac:dyDescent="0.3">
      <c r="A136" s="2">
        <v>666.02099999999996</v>
      </c>
      <c r="B136" s="2">
        <v>351.87720000000002</v>
      </c>
      <c r="C136" s="3">
        <v>856.60119999999995</v>
      </c>
      <c r="D136" s="2">
        <f t="shared" si="85"/>
        <v>507.90405193370196</v>
      </c>
      <c r="E136" s="1">
        <v>1134.0129999999999</v>
      </c>
      <c r="F136" s="1">
        <v>759.41899999999998</v>
      </c>
      <c r="G136" s="1">
        <v>473.35599999999999</v>
      </c>
      <c r="H136" s="1">
        <v>430.61200000000002</v>
      </c>
      <c r="I136" s="1">
        <v>868.53200000000004</v>
      </c>
      <c r="J136" s="1">
        <v>856.08799999999997</v>
      </c>
      <c r="K136" s="1">
        <v>947.76199999999994</v>
      </c>
      <c r="L136" s="1">
        <v>495.262</v>
      </c>
      <c r="M136" s="1">
        <v>659.06799999999998</v>
      </c>
      <c r="N136" s="2">
        <v>545.87</v>
      </c>
      <c r="O136" s="1">
        <f t="shared" si="86"/>
        <v>785.31585193370188</v>
      </c>
      <c r="P136" s="1">
        <f t="shared" si="66"/>
        <v>410.721851933702</v>
      </c>
      <c r="Q136" s="1">
        <f t="shared" si="67"/>
        <v>124.65885193370201</v>
      </c>
      <c r="R136" s="1">
        <f t="shared" si="68"/>
        <v>81.914851933702039</v>
      </c>
      <c r="S136" s="1">
        <f t="shared" si="69"/>
        <v>519.83485193370211</v>
      </c>
      <c r="T136" s="1">
        <f t="shared" si="70"/>
        <v>507.39085193370198</v>
      </c>
      <c r="U136" s="1">
        <f t="shared" si="71"/>
        <v>599.0648519337019</v>
      </c>
      <c r="V136" s="1">
        <f t="shared" si="72"/>
        <v>146.56485193370202</v>
      </c>
      <c r="W136" s="1">
        <f t="shared" si="73"/>
        <v>310.370851933702</v>
      </c>
      <c r="X136" s="2">
        <f t="shared" si="74"/>
        <v>197.17285193370202</v>
      </c>
      <c r="Y136" s="1">
        <f t="shared" si="84"/>
        <v>1.5559991966004179</v>
      </c>
      <c r="Z136" s="1">
        <f t="shared" si="75"/>
        <v>0.8137908716110176</v>
      </c>
      <c r="AA136" s="1">
        <f t="shared" si="76"/>
        <v>0.24699498040228796</v>
      </c>
      <c r="AB136" s="1">
        <f t="shared" si="77"/>
        <v>0.16230341395075135</v>
      </c>
      <c r="AC136" s="1">
        <f t="shared" si="78"/>
        <v>1.0299838084027668</v>
      </c>
      <c r="AD136" s="1">
        <f t="shared" si="79"/>
        <v>1.0053276729703569</v>
      </c>
      <c r="AE136" s="1">
        <f t="shared" si="80"/>
        <v>1.1869675443646619</v>
      </c>
      <c r="AF136" s="1">
        <f t="shared" si="81"/>
        <v>0.29039881379849242</v>
      </c>
      <c r="AG136" s="1">
        <f t="shared" si="82"/>
        <v>0.6149586756308062</v>
      </c>
      <c r="AH136" s="2">
        <f t="shared" si="83"/>
        <v>0.39067185317195696</v>
      </c>
      <c r="AI136" s="1">
        <f t="shared" si="87"/>
        <v>3.5567525485947771E-2</v>
      </c>
      <c r="AJ136" s="1">
        <f t="shared" si="88"/>
        <v>6.5654588853128582E-2</v>
      </c>
      <c r="AK136" s="1">
        <f t="shared" si="89"/>
        <v>4.1826664977351963E-2</v>
      </c>
      <c r="AL136" s="1">
        <f t="shared" si="90"/>
        <v>3.4234065252425339E-2</v>
      </c>
      <c r="AM136" s="1">
        <f t="shared" si="91"/>
        <v>8.1654130288093874E-2</v>
      </c>
      <c r="AN136" s="1">
        <f t="shared" si="92"/>
        <v>9.8079665705537833E-2</v>
      </c>
      <c r="AO136" s="1">
        <f t="shared" si="93"/>
        <v>6.6346086061891851E-2</v>
      </c>
      <c r="AP136" s="1">
        <f t="shared" si="94"/>
        <v>2.9886945263779441E-2</v>
      </c>
      <c r="AQ136" s="1">
        <f t="shared" si="95"/>
        <v>5.1584899227161141E-2</v>
      </c>
      <c r="AR136" s="2">
        <f t="shared" si="96"/>
        <v>6.554759501566898E-2</v>
      </c>
      <c r="AS136" s="1">
        <f t="shared" si="97"/>
        <v>1.2192181545392007E-2</v>
      </c>
      <c r="AT136" s="1">
        <f t="shared" si="98"/>
        <v>7.046989143264272E-2</v>
      </c>
      <c r="AU136" s="1">
        <f t="shared" si="99"/>
        <v>4.3942822290730203E-2</v>
      </c>
      <c r="AV136" s="1">
        <f t="shared" si="100"/>
        <v>8.1948396888636893E-2</v>
      </c>
      <c r="AW136" s="1">
        <f t="shared" si="101"/>
        <v>4.412241773419074E-2</v>
      </c>
      <c r="AX136" s="1">
        <f t="shared" si="102"/>
        <v>4.8414198081467102E-2</v>
      </c>
      <c r="AY136" s="1">
        <f t="shared" si="103"/>
        <v>6.6344109669374721E-2</v>
      </c>
      <c r="AZ136" s="1">
        <f t="shared" si="104"/>
        <v>3.0514276004094683E-2</v>
      </c>
      <c r="BA136" s="1">
        <f t="shared" si="105"/>
        <v>6.3310531652834609E-2</v>
      </c>
      <c r="BB136" s="1">
        <f t="shared" si="106"/>
        <v>6.3642484754045006E-2</v>
      </c>
    </row>
    <row r="137" spans="1:54" ht="13.8" x14ac:dyDescent="0.3">
      <c r="A137" s="2">
        <v>671.029</v>
      </c>
      <c r="B137" s="2">
        <v>351.18239999999997</v>
      </c>
      <c r="C137" s="3">
        <v>856.22619999999995</v>
      </c>
      <c r="D137" s="2">
        <f t="shared" si="85"/>
        <v>507.52905193370196</v>
      </c>
      <c r="E137" s="1">
        <v>1131.547</v>
      </c>
      <c r="F137" s="1">
        <v>758.91200000000003</v>
      </c>
      <c r="G137" s="1">
        <v>472.22500000000002</v>
      </c>
      <c r="H137" s="1">
        <v>430.97800000000001</v>
      </c>
      <c r="I137" s="1">
        <v>866.93499999999995</v>
      </c>
      <c r="J137" s="1">
        <v>857.61699999999996</v>
      </c>
      <c r="K137" s="1">
        <v>943.89099999999996</v>
      </c>
      <c r="L137" s="1">
        <v>495.20100000000002</v>
      </c>
      <c r="M137" s="1">
        <v>657.93</v>
      </c>
      <c r="N137" s="2">
        <v>546.22900000000004</v>
      </c>
      <c r="O137" s="1">
        <f t="shared" si="86"/>
        <v>782.84985193370198</v>
      </c>
      <c r="P137" s="1">
        <f t="shared" si="66"/>
        <v>410.21485193370205</v>
      </c>
      <c r="Q137" s="1">
        <f t="shared" si="67"/>
        <v>123.52785193370204</v>
      </c>
      <c r="R137" s="1">
        <f t="shared" si="68"/>
        <v>82.280851933702024</v>
      </c>
      <c r="S137" s="1">
        <f t="shared" si="69"/>
        <v>518.2378519337019</v>
      </c>
      <c r="T137" s="1">
        <f t="shared" si="70"/>
        <v>508.91985193370198</v>
      </c>
      <c r="U137" s="1">
        <f t="shared" si="71"/>
        <v>595.19385193370204</v>
      </c>
      <c r="V137" s="1">
        <f t="shared" si="72"/>
        <v>146.50385193370204</v>
      </c>
      <c r="W137" s="1">
        <f t="shared" si="73"/>
        <v>309.23285193370197</v>
      </c>
      <c r="X137" s="2">
        <f t="shared" si="74"/>
        <v>197.53185193370206</v>
      </c>
      <c r="Y137" s="1">
        <f t="shared" si="84"/>
        <v>1.5511131446897526</v>
      </c>
      <c r="Z137" s="1">
        <f t="shared" si="75"/>
        <v>0.81278631835931148</v>
      </c>
      <c r="AA137" s="1">
        <f t="shared" si="76"/>
        <v>0.24475405391771268</v>
      </c>
      <c r="AB137" s="1">
        <f t="shared" si="77"/>
        <v>0.1630285944046457</v>
      </c>
      <c r="AC137" s="1">
        <f t="shared" si="78"/>
        <v>1.0268195647282601</v>
      </c>
      <c r="AD137" s="1">
        <f t="shared" si="79"/>
        <v>1.0083571836643583</v>
      </c>
      <c r="AE137" s="1">
        <f t="shared" si="80"/>
        <v>1.1792976713126806</v>
      </c>
      <c r="AF137" s="1">
        <f t="shared" si="81"/>
        <v>0.29027795038951004</v>
      </c>
      <c r="AG137" s="1">
        <f t="shared" si="82"/>
        <v>0.61270387957470818</v>
      </c>
      <c r="AH137" s="2">
        <f t="shared" si="83"/>
        <v>0.39138316405432888</v>
      </c>
      <c r="AI137" s="1">
        <f t="shared" si="87"/>
        <v>3.0681473575282503E-2</v>
      </c>
      <c r="AJ137" s="1">
        <f t="shared" si="88"/>
        <v>6.4650035601422462E-2</v>
      </c>
      <c r="AK137" s="1">
        <f t="shared" si="89"/>
        <v>3.958573849277669E-2</v>
      </c>
      <c r="AL137" s="1">
        <f t="shared" si="90"/>
        <v>3.4959245706319697E-2</v>
      </c>
      <c r="AM137" s="1">
        <f t="shared" si="91"/>
        <v>7.8489886613587134E-2</v>
      </c>
      <c r="AN137" s="1">
        <f t="shared" si="92"/>
        <v>0.10110917639953931</v>
      </c>
      <c r="AO137" s="1">
        <f t="shared" si="93"/>
        <v>5.8676213009910549E-2</v>
      </c>
      <c r="AP137" s="1">
        <f t="shared" si="94"/>
        <v>2.9766081854797066E-2</v>
      </c>
      <c r="AQ137" s="1">
        <f t="shared" si="95"/>
        <v>4.9330103171063122E-2</v>
      </c>
      <c r="AR137" s="2">
        <f t="shared" si="96"/>
        <v>6.6258905898040898E-2</v>
      </c>
      <c r="AS137" s="1">
        <f t="shared" si="97"/>
        <v>1.051729325555086E-2</v>
      </c>
      <c r="AT137" s="1">
        <f t="shared" si="98"/>
        <v>6.9391661261338181E-2</v>
      </c>
      <c r="AU137" s="1">
        <f t="shared" si="99"/>
        <v>4.1588519495333952E-2</v>
      </c>
      <c r="AV137" s="1">
        <f t="shared" si="100"/>
        <v>8.3684310377538318E-2</v>
      </c>
      <c r="AW137" s="1">
        <f t="shared" si="101"/>
        <v>4.2412595086802694E-2</v>
      </c>
      <c r="AX137" s="1">
        <f t="shared" si="102"/>
        <v>4.9909628655931522E-2</v>
      </c>
      <c r="AY137" s="1">
        <f t="shared" si="103"/>
        <v>5.8674465096277509E-2</v>
      </c>
      <c r="AZ137" s="1">
        <f t="shared" si="104"/>
        <v>3.0390875656955373E-2</v>
      </c>
      <c r="BA137" s="1">
        <f t="shared" si="105"/>
        <v>6.0543203632057618E-2</v>
      </c>
      <c r="BB137" s="1">
        <f t="shared" si="106"/>
        <v>6.4333121717550984E-2</v>
      </c>
    </row>
    <row r="138" spans="1:54" ht="13.8" x14ac:dyDescent="0.3">
      <c r="A138" s="2">
        <v>676.03700000000003</v>
      </c>
      <c r="B138" s="2">
        <v>350.44049999999999</v>
      </c>
      <c r="C138" s="3">
        <v>858.08730000000003</v>
      </c>
      <c r="D138" s="2">
        <f t="shared" si="85"/>
        <v>509.39015193370204</v>
      </c>
      <c r="E138" s="1">
        <v>1133.0340000000001</v>
      </c>
      <c r="F138" s="1">
        <v>757.93700000000001</v>
      </c>
      <c r="G138" s="1">
        <v>472.41300000000001</v>
      </c>
      <c r="H138" s="1">
        <v>430.94200000000001</v>
      </c>
      <c r="I138" s="1">
        <v>867.55100000000004</v>
      </c>
      <c r="J138" s="1">
        <v>858.07399999999996</v>
      </c>
      <c r="K138" s="1">
        <v>944.45699999999999</v>
      </c>
      <c r="L138" s="1">
        <v>494.56799999999998</v>
      </c>
      <c r="M138" s="1">
        <v>659.40099999999995</v>
      </c>
      <c r="N138" s="2">
        <v>546.74599999999998</v>
      </c>
      <c r="O138" s="1">
        <f t="shared" si="86"/>
        <v>784.33685193370206</v>
      </c>
      <c r="P138" s="1">
        <f t="shared" si="66"/>
        <v>409.23985193370203</v>
      </c>
      <c r="Q138" s="1">
        <f t="shared" si="67"/>
        <v>123.71585193370203</v>
      </c>
      <c r="R138" s="1">
        <f t="shared" si="68"/>
        <v>82.244851933702023</v>
      </c>
      <c r="S138" s="1">
        <f t="shared" si="69"/>
        <v>518.85385193370212</v>
      </c>
      <c r="T138" s="1">
        <f t="shared" si="70"/>
        <v>509.37685193370197</v>
      </c>
      <c r="U138" s="1">
        <f t="shared" si="71"/>
        <v>595.75985193370207</v>
      </c>
      <c r="V138" s="1">
        <f t="shared" si="72"/>
        <v>145.870851933702</v>
      </c>
      <c r="W138" s="1">
        <f t="shared" si="73"/>
        <v>310.70385193370197</v>
      </c>
      <c r="X138" s="2">
        <f t="shared" si="74"/>
        <v>198.048851933702</v>
      </c>
      <c r="Y138" s="1">
        <f t="shared" si="84"/>
        <v>1.5540594379546186</v>
      </c>
      <c r="Z138" s="1">
        <f t="shared" si="75"/>
        <v>0.81085448518295344</v>
      </c>
      <c r="AA138" s="1">
        <f t="shared" si="76"/>
        <v>0.24512655098146172</v>
      </c>
      <c r="AB138" s="1">
        <f t="shared" si="77"/>
        <v>0.16295726517967249</v>
      </c>
      <c r="AC138" s="1">
        <f t="shared" si="78"/>
        <v>1.0280400870222466</v>
      </c>
      <c r="AD138" s="1">
        <f t="shared" si="79"/>
        <v>1.0092626685480461</v>
      </c>
      <c r="AE138" s="1">
        <f t="shared" si="80"/>
        <v>1.1804191252386484</v>
      </c>
      <c r="AF138" s="1">
        <f t="shared" si="81"/>
        <v>0.28902374485039756</v>
      </c>
      <c r="AG138" s="1">
        <f t="shared" si="82"/>
        <v>0.61561847096180833</v>
      </c>
      <c r="AH138" s="2">
        <f t="shared" si="83"/>
        <v>0.39240753097963865</v>
      </c>
      <c r="AI138" s="1">
        <f t="shared" si="87"/>
        <v>3.3627766840148565E-2</v>
      </c>
      <c r="AJ138" s="1">
        <f t="shared" si="88"/>
        <v>6.2718202425064429E-2</v>
      </c>
      <c r="AK138" s="1">
        <f t="shared" si="89"/>
        <v>3.9958235556525723E-2</v>
      </c>
      <c r="AL138" s="1">
        <f t="shared" si="90"/>
        <v>3.4887916481346481E-2</v>
      </c>
      <c r="AM138" s="1">
        <f t="shared" si="91"/>
        <v>7.9710408907573638E-2</v>
      </c>
      <c r="AN138" s="1">
        <f t="shared" si="92"/>
        <v>0.10201466128322711</v>
      </c>
      <c r="AO138" s="1">
        <f t="shared" si="93"/>
        <v>5.9797666935878402E-2</v>
      </c>
      <c r="AP138" s="1">
        <f t="shared" si="94"/>
        <v>2.8511876315684581E-2</v>
      </c>
      <c r="AQ138" s="1">
        <f t="shared" si="95"/>
        <v>5.2244694558163274E-2</v>
      </c>
      <c r="AR138" s="2">
        <f t="shared" si="96"/>
        <v>6.728327282335067E-2</v>
      </c>
      <c r="AS138" s="1">
        <f t="shared" si="97"/>
        <v>1.1527252252709799E-2</v>
      </c>
      <c r="AT138" s="1">
        <f t="shared" si="98"/>
        <v>6.7318141701137008E-2</v>
      </c>
      <c r="AU138" s="1">
        <f t="shared" si="99"/>
        <v>4.1979862488733158E-2</v>
      </c>
      <c r="AV138" s="1">
        <f t="shared" si="100"/>
        <v>8.3513564788466055E-2</v>
      </c>
      <c r="AW138" s="1">
        <f t="shared" si="101"/>
        <v>4.3072113402889856E-2</v>
      </c>
      <c r="AX138" s="1">
        <f t="shared" si="102"/>
        <v>5.0356595152027159E-2</v>
      </c>
      <c r="AY138" s="1">
        <f t="shared" si="103"/>
        <v>5.9795885615102913E-2</v>
      </c>
      <c r="AZ138" s="1">
        <f t="shared" si="104"/>
        <v>2.9110344185820907E-2</v>
      </c>
      <c r="BA138" s="1">
        <f t="shared" si="105"/>
        <v>6.4120303384748903E-2</v>
      </c>
      <c r="BB138" s="1">
        <f t="shared" si="106"/>
        <v>6.5327715896193086E-2</v>
      </c>
    </row>
    <row r="139" spans="1:54" ht="13.8" x14ac:dyDescent="0.3">
      <c r="A139" s="2">
        <v>681.04399999999998</v>
      </c>
      <c r="B139" s="2">
        <v>351.59429999999998</v>
      </c>
      <c r="C139" s="3">
        <v>857.4692</v>
      </c>
      <c r="D139" s="2">
        <f t="shared" si="85"/>
        <v>508.77205193370202</v>
      </c>
      <c r="E139" s="1">
        <v>1133.3520000000001</v>
      </c>
      <c r="F139" s="1">
        <v>759.96400000000006</v>
      </c>
      <c r="G139" s="1">
        <v>472.96800000000002</v>
      </c>
      <c r="H139" s="1">
        <v>430.976</v>
      </c>
      <c r="I139" s="1">
        <v>870.74099999999999</v>
      </c>
      <c r="J139" s="1">
        <v>861.17200000000003</v>
      </c>
      <c r="K139" s="1">
        <v>947.70399999999995</v>
      </c>
      <c r="L139" s="1">
        <v>496.83600000000001</v>
      </c>
      <c r="M139" s="1">
        <v>660.12599999999998</v>
      </c>
      <c r="N139" s="2">
        <v>547.11800000000005</v>
      </c>
      <c r="O139" s="1">
        <f t="shared" si="86"/>
        <v>784.65485193370205</v>
      </c>
      <c r="P139" s="1">
        <f t="shared" si="66"/>
        <v>411.26685193370207</v>
      </c>
      <c r="Q139" s="1">
        <f t="shared" si="67"/>
        <v>124.27085193370203</v>
      </c>
      <c r="R139" s="1">
        <f t="shared" si="68"/>
        <v>82.278851933702015</v>
      </c>
      <c r="S139" s="1">
        <f t="shared" si="69"/>
        <v>522.04385193370194</v>
      </c>
      <c r="T139" s="1">
        <f t="shared" si="70"/>
        <v>512.47485193370198</v>
      </c>
      <c r="U139" s="1">
        <f t="shared" si="71"/>
        <v>599.00685193370191</v>
      </c>
      <c r="V139" s="1">
        <f t="shared" si="72"/>
        <v>148.13885193370203</v>
      </c>
      <c r="W139" s="1">
        <f t="shared" si="73"/>
        <v>311.42885193370199</v>
      </c>
      <c r="X139" s="2">
        <f t="shared" si="74"/>
        <v>198.42085193370207</v>
      </c>
      <c r="Y139" s="1">
        <f t="shared" si="84"/>
        <v>1.5546895127752154</v>
      </c>
      <c r="Z139" s="1">
        <f t="shared" si="75"/>
        <v>0.81487071682241785</v>
      </c>
      <c r="AA139" s="1">
        <f t="shared" si="76"/>
        <v>0.24622620986646554</v>
      </c>
      <c r="AB139" s="1">
        <f t="shared" si="77"/>
        <v>0.16302463166992495</v>
      </c>
      <c r="AC139" s="1">
        <f t="shared" si="78"/>
        <v>1.0343606489018178</v>
      </c>
      <c r="AD139" s="1">
        <f t="shared" si="79"/>
        <v>1.0154009446304639</v>
      </c>
      <c r="AE139" s="1">
        <f t="shared" si="80"/>
        <v>1.1868526250577605</v>
      </c>
      <c r="AF139" s="1">
        <f t="shared" si="81"/>
        <v>0.29351748602371047</v>
      </c>
      <c r="AG139" s="1">
        <f t="shared" si="82"/>
        <v>0.61705496229807466</v>
      </c>
      <c r="AH139" s="2">
        <f t="shared" si="83"/>
        <v>0.39314459963769538</v>
      </c>
      <c r="AI139" s="1">
        <f t="shared" si="87"/>
        <v>3.4257841660745303E-2</v>
      </c>
      <c r="AJ139" s="1">
        <f t="shared" si="88"/>
        <v>6.6734434064528836E-2</v>
      </c>
      <c r="AK139" s="1">
        <f t="shared" si="89"/>
        <v>4.1057894441529547E-2</v>
      </c>
      <c r="AL139" s="1">
        <f t="shared" si="90"/>
        <v>3.4955282971598944E-2</v>
      </c>
      <c r="AM139" s="1">
        <f t="shared" si="91"/>
        <v>8.6030970787144834E-2</v>
      </c>
      <c r="AN139" s="1">
        <f t="shared" si="92"/>
        <v>0.10815293736564491</v>
      </c>
      <c r="AO139" s="1">
        <f t="shared" si="93"/>
        <v>6.6231166754990412E-2</v>
      </c>
      <c r="AP139" s="1">
        <f t="shared" si="94"/>
        <v>3.3005617488997496E-2</v>
      </c>
      <c r="AQ139" s="1">
        <f t="shared" si="95"/>
        <v>5.3681185894429606E-2</v>
      </c>
      <c r="AR139" s="2">
        <f t="shared" si="96"/>
        <v>6.8020341481407398E-2</v>
      </c>
      <c r="AS139" s="1">
        <f t="shared" si="97"/>
        <v>1.1743235414173499E-2</v>
      </c>
      <c r="AT139" s="1">
        <f t="shared" si="98"/>
        <v>7.1628935699627097E-2</v>
      </c>
      <c r="AU139" s="1">
        <f t="shared" si="99"/>
        <v>4.3135156963927647E-2</v>
      </c>
      <c r="AV139" s="1">
        <f t="shared" si="100"/>
        <v>8.3674824511478701E-2</v>
      </c>
      <c r="AW139" s="1">
        <f t="shared" si="101"/>
        <v>4.6487476111197405E-2</v>
      </c>
      <c r="AX139" s="1">
        <f t="shared" si="102"/>
        <v>5.3386578094925044E-2</v>
      </c>
      <c r="AY139" s="1">
        <f t="shared" si="103"/>
        <v>6.6229193785820026E-2</v>
      </c>
      <c r="AZ139" s="1">
        <f t="shared" si="104"/>
        <v>3.3698409551591722E-2</v>
      </c>
      <c r="BA139" s="1">
        <f t="shared" si="105"/>
        <v>6.5883319918196487E-2</v>
      </c>
      <c r="BB139" s="1">
        <f t="shared" si="106"/>
        <v>6.6043361997653358E-2</v>
      </c>
    </row>
    <row r="140" spans="1:54" ht="13.8" x14ac:dyDescent="0.3">
      <c r="A140" s="2">
        <v>686.05200000000002</v>
      </c>
      <c r="B140" s="2">
        <v>350.72460000000001</v>
      </c>
      <c r="C140" s="3">
        <v>857.82339999999999</v>
      </c>
      <c r="D140" s="2">
        <f t="shared" si="85"/>
        <v>509.12625193370201</v>
      </c>
      <c r="E140" s="1">
        <v>1135.114</v>
      </c>
      <c r="F140" s="1">
        <v>758.35699999999997</v>
      </c>
      <c r="G140" s="1">
        <v>472.55599999999998</v>
      </c>
      <c r="H140" s="1">
        <v>432.072</v>
      </c>
      <c r="I140" s="1">
        <v>868.32100000000003</v>
      </c>
      <c r="J140" s="1">
        <v>861.23599999999999</v>
      </c>
      <c r="K140" s="1">
        <v>948.02099999999996</v>
      </c>
      <c r="L140" s="1">
        <v>496.29700000000003</v>
      </c>
      <c r="M140" s="1">
        <v>659.93499999999995</v>
      </c>
      <c r="N140" s="2">
        <v>547.04300000000001</v>
      </c>
      <c r="O140" s="1">
        <f t="shared" si="86"/>
        <v>786.41685193370199</v>
      </c>
      <c r="P140" s="1">
        <f t="shared" si="66"/>
        <v>409.65985193370199</v>
      </c>
      <c r="Q140" s="1">
        <f t="shared" si="67"/>
        <v>123.858851933702</v>
      </c>
      <c r="R140" s="1">
        <f t="shared" si="68"/>
        <v>83.374851933702018</v>
      </c>
      <c r="S140" s="1">
        <f t="shared" si="69"/>
        <v>519.6238519337021</v>
      </c>
      <c r="T140" s="1">
        <f t="shared" si="70"/>
        <v>512.53885193370206</v>
      </c>
      <c r="U140" s="1">
        <f t="shared" si="71"/>
        <v>599.32385193370192</v>
      </c>
      <c r="V140" s="1">
        <f t="shared" si="72"/>
        <v>147.59985193370204</v>
      </c>
      <c r="W140" s="1">
        <f t="shared" si="73"/>
        <v>311.23785193370196</v>
      </c>
      <c r="X140" s="2">
        <f t="shared" si="74"/>
        <v>198.34585193370202</v>
      </c>
      <c r="Y140" s="1">
        <f t="shared" si="84"/>
        <v>1.5581806820641824</v>
      </c>
      <c r="Z140" s="1">
        <f t="shared" si="75"/>
        <v>0.81168665947430763</v>
      </c>
      <c r="AA140" s="1">
        <f t="shared" si="76"/>
        <v>0.24540988651399417</v>
      </c>
      <c r="AB140" s="1">
        <f t="shared" si="77"/>
        <v>0.16519621029688744</v>
      </c>
      <c r="AC140" s="1">
        <f t="shared" si="78"/>
        <v>1.0295657398897293</v>
      </c>
      <c r="AD140" s="1">
        <f t="shared" si="79"/>
        <v>1.0155277521415276</v>
      </c>
      <c r="AE140" s="1">
        <f t="shared" si="80"/>
        <v>1.187480718510997</v>
      </c>
      <c r="AF140" s="1">
        <f t="shared" si="81"/>
        <v>0.29244952901647253</v>
      </c>
      <c r="AG140" s="1">
        <f t="shared" si="82"/>
        <v>0.61667652113224447</v>
      </c>
      <c r="AH140" s="2">
        <f t="shared" si="83"/>
        <v>0.39299599708566774</v>
      </c>
      <c r="AI140" s="1">
        <f t="shared" si="87"/>
        <v>3.7749010949712281E-2</v>
      </c>
      <c r="AJ140" s="1">
        <f t="shared" si="88"/>
        <v>6.3550376716418611E-2</v>
      </c>
      <c r="AK140" s="1">
        <f t="shared" si="89"/>
        <v>4.0241571089058181E-2</v>
      </c>
      <c r="AL140" s="1">
        <f t="shared" si="90"/>
        <v>3.7126861598561434E-2</v>
      </c>
      <c r="AM140" s="1">
        <f t="shared" si="91"/>
        <v>8.1236061775056378E-2</v>
      </c>
      <c r="AN140" s="1">
        <f t="shared" si="92"/>
        <v>0.10827974487670855</v>
      </c>
      <c r="AO140" s="1">
        <f t="shared" si="93"/>
        <v>6.6859260208226967E-2</v>
      </c>
      <c r="AP140" s="1">
        <f t="shared" si="94"/>
        <v>3.1937660481759556E-2</v>
      </c>
      <c r="AQ140" s="1">
        <f t="shared" si="95"/>
        <v>5.3302744728599416E-2</v>
      </c>
      <c r="AR140" s="2">
        <f t="shared" si="96"/>
        <v>6.7871738929379755E-2</v>
      </c>
      <c r="AS140" s="1">
        <f t="shared" si="97"/>
        <v>1.2939972302535309E-2</v>
      </c>
      <c r="AT140" s="1">
        <f t="shared" si="98"/>
        <v>6.8211350127069761E-2</v>
      </c>
      <c r="AU140" s="1">
        <f t="shared" si="99"/>
        <v>4.2277532957116538E-2</v>
      </c>
      <c r="AV140" s="1">
        <f t="shared" si="100"/>
        <v>8.8873079112123762E-2</v>
      </c>
      <c r="AW140" s="1">
        <f t="shared" si="101"/>
        <v>4.389651129799859E-2</v>
      </c>
      <c r="AX140" s="1">
        <f t="shared" si="102"/>
        <v>5.3449172965275488E-2</v>
      </c>
      <c r="AY140" s="1">
        <f t="shared" si="103"/>
        <v>6.685726852869589E-2</v>
      </c>
      <c r="AZ140" s="1">
        <f t="shared" si="104"/>
        <v>3.260803599244249E-2</v>
      </c>
      <c r="BA140" s="1">
        <f t="shared" si="105"/>
        <v>6.5418856252143373E-2</v>
      </c>
      <c r="BB140" s="1">
        <f t="shared" si="106"/>
        <v>6.5899078509455644E-2</v>
      </c>
    </row>
    <row r="141" spans="1:54" ht="13.8" x14ac:dyDescent="0.3">
      <c r="A141" s="2">
        <v>691.06</v>
      </c>
      <c r="B141" s="2">
        <v>350.57569999999998</v>
      </c>
      <c r="C141" s="3">
        <v>856.98410000000001</v>
      </c>
      <c r="D141" s="2">
        <f t="shared" si="85"/>
        <v>508.28695193370203</v>
      </c>
      <c r="E141" s="1">
        <v>1132.4159999999999</v>
      </c>
      <c r="F141" s="1">
        <v>758.73800000000006</v>
      </c>
      <c r="G141" s="1">
        <v>472.82400000000001</v>
      </c>
      <c r="H141" s="1">
        <v>431.32499999999999</v>
      </c>
      <c r="I141" s="1">
        <v>870.077</v>
      </c>
      <c r="J141" s="1">
        <v>860.88199999999995</v>
      </c>
      <c r="K141" s="1">
        <v>947.05499999999995</v>
      </c>
      <c r="L141" s="1">
        <v>494.64800000000002</v>
      </c>
      <c r="M141" s="1">
        <v>660.053</v>
      </c>
      <c r="N141" s="2">
        <v>547.61099999999999</v>
      </c>
      <c r="O141" s="1">
        <f t="shared" si="86"/>
        <v>783.7188519337019</v>
      </c>
      <c r="P141" s="1">
        <f t="shared" si="66"/>
        <v>410.04085193370207</v>
      </c>
      <c r="Q141" s="1">
        <f t="shared" si="67"/>
        <v>124.12685193370203</v>
      </c>
      <c r="R141" s="1">
        <f t="shared" si="68"/>
        <v>82.627851933702004</v>
      </c>
      <c r="S141" s="1">
        <f t="shared" si="69"/>
        <v>521.37985193370196</v>
      </c>
      <c r="T141" s="1">
        <f t="shared" si="70"/>
        <v>512.18485193370202</v>
      </c>
      <c r="U141" s="1">
        <f t="shared" si="71"/>
        <v>598.35785193370202</v>
      </c>
      <c r="V141" s="1">
        <f t="shared" si="72"/>
        <v>145.95085193370204</v>
      </c>
      <c r="W141" s="1">
        <f t="shared" si="73"/>
        <v>311.35585193370201</v>
      </c>
      <c r="X141" s="2">
        <f t="shared" si="74"/>
        <v>198.91385193370201</v>
      </c>
      <c r="Y141" s="1">
        <f t="shared" si="84"/>
        <v>1.5528349529259116</v>
      </c>
      <c r="Z141" s="1">
        <f t="shared" si="75"/>
        <v>0.81244156043860771</v>
      </c>
      <c r="AA141" s="1">
        <f t="shared" si="76"/>
        <v>0.24594089296657265</v>
      </c>
      <c r="AB141" s="1">
        <f t="shared" si="77"/>
        <v>0.16371612887869311</v>
      </c>
      <c r="AC141" s="1">
        <f t="shared" si="78"/>
        <v>1.0330450209745339</v>
      </c>
      <c r="AD141" s="1">
        <f t="shared" si="79"/>
        <v>1.0148263480959574</v>
      </c>
      <c r="AE141" s="1">
        <f t="shared" si="80"/>
        <v>1.1855667176408824</v>
      </c>
      <c r="AF141" s="1">
        <f t="shared" si="81"/>
        <v>0.289182254239227</v>
      </c>
      <c r="AG141" s="1">
        <f t="shared" si="82"/>
        <v>0.61691032248076794</v>
      </c>
      <c r="AH141" s="2">
        <f t="shared" si="83"/>
        <v>0.39412141374635629</v>
      </c>
      <c r="AI141" s="1">
        <f t="shared" si="87"/>
        <v>3.2403281811441476E-2</v>
      </c>
      <c r="AJ141" s="1">
        <f t="shared" si="88"/>
        <v>6.4305277680718698E-2</v>
      </c>
      <c r="AK141" s="1">
        <f t="shared" si="89"/>
        <v>4.0772577541636656E-2</v>
      </c>
      <c r="AL141" s="1">
        <f t="shared" si="90"/>
        <v>3.5646780180367099E-2</v>
      </c>
      <c r="AM141" s="1">
        <f t="shared" si="91"/>
        <v>8.4715342859860931E-2</v>
      </c>
      <c r="AN141" s="1">
        <f t="shared" si="92"/>
        <v>0.10757834083113837</v>
      </c>
      <c r="AO141" s="1">
        <f t="shared" si="93"/>
        <v>6.4945259338112349E-2</v>
      </c>
      <c r="AP141" s="1">
        <f t="shared" si="94"/>
        <v>2.8670385704514023E-2</v>
      </c>
      <c r="AQ141" s="1">
        <f t="shared" si="95"/>
        <v>5.3536546077122882E-2</v>
      </c>
      <c r="AR141" s="2">
        <f t="shared" si="96"/>
        <v>6.8997155590068304E-2</v>
      </c>
      <c r="AS141" s="1">
        <f t="shared" si="97"/>
        <v>1.1107511391751966E-2</v>
      </c>
      <c r="AT141" s="1">
        <f t="shared" si="98"/>
        <v>6.902161777059472E-2</v>
      </c>
      <c r="AU141" s="1">
        <f t="shared" si="99"/>
        <v>4.283540488387718E-2</v>
      </c>
      <c r="AV141" s="1">
        <f t="shared" si="100"/>
        <v>8.5330108138873872E-2</v>
      </c>
      <c r="AW141" s="1">
        <f t="shared" si="101"/>
        <v>4.5776566757493198E-2</v>
      </c>
      <c r="AX141" s="1">
        <f t="shared" si="102"/>
        <v>5.3102945088649892E-2</v>
      </c>
      <c r="AY141" s="1">
        <f t="shared" si="103"/>
        <v>6.4943324675011654E-2</v>
      </c>
      <c r="AZ141" s="1">
        <f t="shared" si="104"/>
        <v>2.9272180706659448E-2</v>
      </c>
      <c r="BA141" s="1">
        <f t="shared" si="105"/>
        <v>6.5705802391380491E-2</v>
      </c>
      <c r="BB141" s="1">
        <f t="shared" si="106"/>
        <v>6.6991785460072187E-2</v>
      </c>
    </row>
    <row r="142" spans="1:54" ht="13.8" x14ac:dyDescent="0.3">
      <c r="A142" s="2">
        <v>696.06700000000001</v>
      </c>
      <c r="B142" s="2">
        <v>351.65140000000002</v>
      </c>
      <c r="C142" s="3">
        <v>858.80759999999998</v>
      </c>
      <c r="D142" s="2">
        <f t="shared" si="85"/>
        <v>510.110451933702</v>
      </c>
      <c r="E142" s="1">
        <v>1134.124</v>
      </c>
      <c r="F142" s="1">
        <v>759.27300000000002</v>
      </c>
      <c r="G142" s="1">
        <v>472.53800000000001</v>
      </c>
      <c r="H142" s="1">
        <v>431.197</v>
      </c>
      <c r="I142" s="1">
        <v>869.96400000000006</v>
      </c>
      <c r="J142" s="1">
        <v>861.19200000000001</v>
      </c>
      <c r="K142" s="1">
        <v>946.04700000000003</v>
      </c>
      <c r="L142" s="1">
        <v>497.065</v>
      </c>
      <c r="M142" s="1">
        <v>660.92200000000003</v>
      </c>
      <c r="N142" s="2">
        <v>548.34299999999996</v>
      </c>
      <c r="O142" s="1">
        <f t="shared" si="86"/>
        <v>785.42685193370198</v>
      </c>
      <c r="P142" s="1">
        <f t="shared" si="66"/>
        <v>410.57585193370204</v>
      </c>
      <c r="Q142" s="1">
        <f t="shared" si="67"/>
        <v>123.84085193370203</v>
      </c>
      <c r="R142" s="1">
        <f t="shared" si="68"/>
        <v>82.499851933702018</v>
      </c>
      <c r="S142" s="1">
        <f t="shared" si="69"/>
        <v>521.26685193370213</v>
      </c>
      <c r="T142" s="1">
        <f t="shared" si="70"/>
        <v>512.49485193370197</v>
      </c>
      <c r="U142" s="1">
        <f t="shared" si="71"/>
        <v>597.34985193370198</v>
      </c>
      <c r="V142" s="1">
        <f t="shared" si="72"/>
        <v>148.36785193370201</v>
      </c>
      <c r="W142" s="1">
        <f t="shared" si="73"/>
        <v>312.22485193370204</v>
      </c>
      <c r="X142" s="2">
        <f t="shared" si="74"/>
        <v>199.64585193370198</v>
      </c>
      <c r="Y142" s="1">
        <f t="shared" si="84"/>
        <v>1.5562191283774189</v>
      </c>
      <c r="Z142" s="1">
        <f t="shared" si="75"/>
        <v>0.81350159197640404</v>
      </c>
      <c r="AA142" s="1">
        <f t="shared" si="76"/>
        <v>0.24537422190150762</v>
      </c>
      <c r="AB142" s="1">
        <f t="shared" si="77"/>
        <v>0.16346251385656613</v>
      </c>
      <c r="AC142" s="1">
        <f t="shared" si="78"/>
        <v>1.0328211264628129</v>
      </c>
      <c r="AD142" s="1">
        <f t="shared" si="79"/>
        <v>1.0154405719776711</v>
      </c>
      <c r="AE142" s="1">
        <f t="shared" si="80"/>
        <v>1.1835694993416321</v>
      </c>
      <c r="AF142" s="1">
        <f t="shared" si="81"/>
        <v>0.29397121914923452</v>
      </c>
      <c r="AG142" s="1">
        <f t="shared" si="82"/>
        <v>0.61863213071692702</v>
      </c>
      <c r="AH142" s="2">
        <f t="shared" si="83"/>
        <v>0.39557177465414506</v>
      </c>
      <c r="AI142" s="1">
        <f t="shared" si="87"/>
        <v>3.5787457262948852E-2</v>
      </c>
      <c r="AJ142" s="1">
        <f t="shared" si="88"/>
        <v>6.5365309218515022E-2</v>
      </c>
      <c r="AK142" s="1">
        <f t="shared" si="89"/>
        <v>4.0205906476571629E-2</v>
      </c>
      <c r="AL142" s="1">
        <f t="shared" si="90"/>
        <v>3.539316515824012E-2</v>
      </c>
      <c r="AM142" s="1">
        <f t="shared" si="91"/>
        <v>8.449144834813993E-2</v>
      </c>
      <c r="AN142" s="1">
        <f t="shared" si="92"/>
        <v>0.1081925647128521</v>
      </c>
      <c r="AO142" s="1">
        <f t="shared" si="93"/>
        <v>6.294804103886209E-2</v>
      </c>
      <c r="AP142" s="1">
        <f t="shared" si="94"/>
        <v>3.3459350614521544E-2</v>
      </c>
      <c r="AQ142" s="1">
        <f t="shared" si="95"/>
        <v>5.5258354313281965E-2</v>
      </c>
      <c r="AR142" s="2">
        <f t="shared" si="96"/>
        <v>7.0447516497857077E-2</v>
      </c>
      <c r="AS142" s="1">
        <f t="shared" si="97"/>
        <v>1.2267571894204922E-2</v>
      </c>
      <c r="AT142" s="1">
        <f t="shared" si="98"/>
        <v>7.0159395170294708E-2</v>
      </c>
      <c r="AU142" s="1">
        <f t="shared" si="99"/>
        <v>4.2240063947110294E-2</v>
      </c>
      <c r="AV142" s="1">
        <f t="shared" si="100"/>
        <v>8.4723012711061377E-2</v>
      </c>
      <c r="AW142" s="1">
        <f t="shared" si="101"/>
        <v>4.5655583689769713E-2</v>
      </c>
      <c r="AX142" s="1">
        <f t="shared" si="102"/>
        <v>5.3406138991909463E-2</v>
      </c>
      <c r="AY142" s="1">
        <f t="shared" si="103"/>
        <v>6.2946165871167026E-2</v>
      </c>
      <c r="AZ142" s="1">
        <f t="shared" si="104"/>
        <v>3.4161666592491806E-2</v>
      </c>
      <c r="BA142" s="1">
        <f t="shared" si="105"/>
        <v>6.7818990484574723E-2</v>
      </c>
      <c r="BB142" s="1">
        <f t="shared" si="106"/>
        <v>6.8399992304880822E-2</v>
      </c>
    </row>
    <row r="143" spans="1:54" ht="13.8" x14ac:dyDescent="0.3">
      <c r="A143" s="2">
        <v>701.07500000000005</v>
      </c>
      <c r="B143" s="2">
        <v>351.21339999999998</v>
      </c>
      <c r="C143" s="3">
        <v>859.12009999999998</v>
      </c>
      <c r="D143" s="2">
        <f t="shared" si="85"/>
        <v>510.422951933702</v>
      </c>
      <c r="E143" s="1">
        <v>1133.951</v>
      </c>
      <c r="F143" s="1">
        <v>758.91600000000005</v>
      </c>
      <c r="G143" s="1">
        <v>473.19900000000001</v>
      </c>
      <c r="H143" s="1">
        <v>432.63499999999999</v>
      </c>
      <c r="I143" s="1">
        <v>870.64599999999996</v>
      </c>
      <c r="J143" s="1">
        <v>861.87199999999996</v>
      </c>
      <c r="K143" s="1">
        <v>947.47799999999995</v>
      </c>
      <c r="L143" s="1">
        <v>496.72300000000001</v>
      </c>
      <c r="M143" s="1">
        <v>660.19100000000003</v>
      </c>
      <c r="N143" s="2">
        <v>549.25400000000002</v>
      </c>
      <c r="O143" s="1">
        <f t="shared" si="86"/>
        <v>785.25385193370198</v>
      </c>
      <c r="P143" s="1">
        <f t="shared" si="66"/>
        <v>410.21885193370207</v>
      </c>
      <c r="Q143" s="1">
        <f t="shared" si="67"/>
        <v>124.50185193370203</v>
      </c>
      <c r="R143" s="1">
        <f t="shared" si="68"/>
        <v>83.937851933702007</v>
      </c>
      <c r="S143" s="1">
        <f t="shared" si="69"/>
        <v>521.94885193370192</v>
      </c>
      <c r="T143" s="1">
        <f t="shared" si="70"/>
        <v>513.17485193370203</v>
      </c>
      <c r="U143" s="1">
        <f t="shared" si="71"/>
        <v>598.78085193370202</v>
      </c>
      <c r="V143" s="1">
        <f t="shared" si="72"/>
        <v>148.02585193370203</v>
      </c>
      <c r="W143" s="1">
        <f t="shared" si="73"/>
        <v>311.49385193370205</v>
      </c>
      <c r="X143" s="2">
        <f t="shared" si="74"/>
        <v>200.55685193370203</v>
      </c>
      <c r="Y143" s="1">
        <f t="shared" si="84"/>
        <v>1.5558763518240752</v>
      </c>
      <c r="Z143" s="1">
        <f t="shared" si="75"/>
        <v>0.81279424382875298</v>
      </c>
      <c r="AA143" s="1">
        <f t="shared" si="76"/>
        <v>0.24668390572671034</v>
      </c>
      <c r="AB143" s="1">
        <f t="shared" si="77"/>
        <v>0.16631172012077416</v>
      </c>
      <c r="AC143" s="1">
        <f t="shared" si="78"/>
        <v>1.0341724190025829</v>
      </c>
      <c r="AD143" s="1">
        <f t="shared" si="79"/>
        <v>1.016787901782721</v>
      </c>
      <c r="AE143" s="1">
        <f t="shared" si="80"/>
        <v>1.1864048360343178</v>
      </c>
      <c r="AF143" s="1">
        <f t="shared" si="81"/>
        <v>0.29329359151198897</v>
      </c>
      <c r="AG143" s="1">
        <f t="shared" si="82"/>
        <v>0.6171837511764986</v>
      </c>
      <c r="AH143" s="2">
        <f t="shared" si="83"/>
        <v>0.39737680031943973</v>
      </c>
      <c r="AI143" s="1">
        <f t="shared" si="87"/>
        <v>3.5444680709605159E-2</v>
      </c>
      <c r="AJ143" s="1">
        <f t="shared" si="88"/>
        <v>6.4657961070863967E-2</v>
      </c>
      <c r="AK143" s="1">
        <f t="shared" si="89"/>
        <v>4.1515590301774347E-2</v>
      </c>
      <c r="AL143" s="1">
        <f t="shared" si="90"/>
        <v>3.8242371422448157E-2</v>
      </c>
      <c r="AM143" s="1">
        <f t="shared" si="91"/>
        <v>8.5842740887909996E-2</v>
      </c>
      <c r="AN143" s="1">
        <f t="shared" si="92"/>
        <v>0.10953989451790203</v>
      </c>
      <c r="AO143" s="1">
        <f t="shared" si="93"/>
        <v>6.5783377731547743E-2</v>
      </c>
      <c r="AP143" s="1">
        <f t="shared" si="94"/>
        <v>3.2781722977275995E-2</v>
      </c>
      <c r="AQ143" s="1">
        <f t="shared" si="95"/>
        <v>5.3809974772853542E-2</v>
      </c>
      <c r="AR143" s="2">
        <f t="shared" si="96"/>
        <v>7.2252542163151745E-2</v>
      </c>
      <c r="AS143" s="1">
        <f t="shared" si="97"/>
        <v>1.2150071620829952E-2</v>
      </c>
      <c r="AT143" s="1">
        <f t="shared" si="98"/>
        <v>6.9400168008251856E-2</v>
      </c>
      <c r="AU143" s="1">
        <f t="shared" si="99"/>
        <v>4.3616009259008562E-2</v>
      </c>
      <c r="AV143" s="1">
        <f t="shared" si="100"/>
        <v>9.1543350407893007E-2</v>
      </c>
      <c r="AW143" s="1">
        <f t="shared" si="101"/>
        <v>4.638576468258012E-2</v>
      </c>
      <c r="AX143" s="1">
        <f t="shared" si="102"/>
        <v>5.4071209489382301E-2</v>
      </c>
      <c r="AY143" s="1">
        <f t="shared" si="103"/>
        <v>6.578141810162505E-2</v>
      </c>
      <c r="AZ143" s="1">
        <f t="shared" si="104"/>
        <v>3.3469815465907375E-2</v>
      </c>
      <c r="BA143" s="1">
        <f t="shared" si="105"/>
        <v>6.6041383469471165E-2</v>
      </c>
      <c r="BB143" s="1">
        <f t="shared" si="106"/>
        <v>7.0152555741521253E-2</v>
      </c>
    </row>
    <row r="144" spans="1:54" ht="13.8" x14ac:dyDescent="0.3">
      <c r="A144" s="2">
        <v>706.08299999999997</v>
      </c>
      <c r="B144" s="2">
        <v>351.69110000000001</v>
      </c>
      <c r="C144" s="3">
        <v>861.95830000000001</v>
      </c>
      <c r="D144" s="2">
        <f t="shared" si="85"/>
        <v>513.26115193370197</v>
      </c>
      <c r="E144" s="1">
        <v>1136.2619999999999</v>
      </c>
      <c r="F144" s="1">
        <v>759.15</v>
      </c>
      <c r="G144" s="1">
        <v>473.49099999999999</v>
      </c>
      <c r="H144" s="1">
        <v>432.67700000000002</v>
      </c>
      <c r="I144" s="1">
        <v>873.35599999999999</v>
      </c>
      <c r="J144" s="1">
        <v>864.596</v>
      </c>
      <c r="K144" s="1">
        <v>949.40800000000002</v>
      </c>
      <c r="L144" s="1">
        <v>497.22199999999998</v>
      </c>
      <c r="M144" s="1">
        <v>660.61699999999996</v>
      </c>
      <c r="N144" s="2">
        <v>549.82299999999998</v>
      </c>
      <c r="O144" s="1">
        <f t="shared" si="86"/>
        <v>787.5648519337019</v>
      </c>
      <c r="P144" s="1">
        <f t="shared" si="66"/>
        <v>410.45285193370199</v>
      </c>
      <c r="Q144" s="1">
        <f t="shared" si="67"/>
        <v>124.793851933702</v>
      </c>
      <c r="R144" s="1">
        <f t="shared" si="68"/>
        <v>83.979851933702037</v>
      </c>
      <c r="S144" s="1">
        <f t="shared" si="69"/>
        <v>524.65885193370195</v>
      </c>
      <c r="T144" s="1">
        <f t="shared" si="70"/>
        <v>515.89885193370196</v>
      </c>
      <c r="U144" s="1">
        <f t="shared" si="71"/>
        <v>600.71085193370209</v>
      </c>
      <c r="V144" s="1">
        <f t="shared" si="72"/>
        <v>148.524851933702</v>
      </c>
      <c r="W144" s="1">
        <f t="shared" si="73"/>
        <v>311.91985193370198</v>
      </c>
      <c r="X144" s="2">
        <f t="shared" si="74"/>
        <v>201.12585193370199</v>
      </c>
      <c r="Y144" s="1">
        <f t="shared" si="84"/>
        <v>1.5604552917938839</v>
      </c>
      <c r="Z144" s="1">
        <f t="shared" si="75"/>
        <v>0.81325788379107877</v>
      </c>
      <c r="AA144" s="1">
        <f t="shared" si="76"/>
        <v>0.24726246499593751</v>
      </c>
      <c r="AB144" s="1">
        <f t="shared" si="77"/>
        <v>0.16639493754990964</v>
      </c>
      <c r="AC144" s="1">
        <f t="shared" si="78"/>
        <v>1.0395419245491782</v>
      </c>
      <c r="AD144" s="1">
        <f t="shared" si="79"/>
        <v>1.0221851464723613</v>
      </c>
      <c r="AE144" s="1">
        <f t="shared" si="80"/>
        <v>1.1902288750398267</v>
      </c>
      <c r="AF144" s="1">
        <f t="shared" si="81"/>
        <v>0.29428229382481214</v>
      </c>
      <c r="AG144" s="1">
        <f t="shared" si="82"/>
        <v>0.61802781367201498</v>
      </c>
      <c r="AH144" s="2">
        <f t="shared" si="83"/>
        <v>0.39850419834748857</v>
      </c>
      <c r="AI144" s="1">
        <f t="shared" si="87"/>
        <v>4.0023620679413785E-2</v>
      </c>
      <c r="AJ144" s="1">
        <f t="shared" si="88"/>
        <v>6.5121601033189758E-2</v>
      </c>
      <c r="AK144" s="1">
        <f t="shared" si="89"/>
        <v>4.2094149571001521E-2</v>
      </c>
      <c r="AL144" s="1">
        <f t="shared" si="90"/>
        <v>3.8325588851583631E-2</v>
      </c>
      <c r="AM144" s="1">
        <f t="shared" si="91"/>
        <v>9.1212246434505206E-2</v>
      </c>
      <c r="AN144" s="1">
        <f t="shared" si="92"/>
        <v>0.11493713920754223</v>
      </c>
      <c r="AO144" s="1">
        <f t="shared" si="93"/>
        <v>6.9607416737056615E-2</v>
      </c>
      <c r="AP144" s="1">
        <f t="shared" si="94"/>
        <v>3.377042529009916E-2</v>
      </c>
      <c r="AQ144" s="1">
        <f t="shared" si="95"/>
        <v>5.4654037268369926E-2</v>
      </c>
      <c r="AR144" s="2">
        <f t="shared" si="96"/>
        <v>7.3379940191200588E-2</v>
      </c>
      <c r="AS144" s="1">
        <f t="shared" si="97"/>
        <v>1.3719685099265924E-2</v>
      </c>
      <c r="AT144" s="1">
        <f t="shared" si="98"/>
        <v>6.9897812702699999E-2</v>
      </c>
      <c r="AU144" s="1">
        <f t="shared" si="99"/>
        <v>4.4223839865777485E-2</v>
      </c>
      <c r="AV144" s="1">
        <f t="shared" si="100"/>
        <v>9.1742553595144133E-2</v>
      </c>
      <c r="AW144" s="1">
        <f t="shared" si="101"/>
        <v>4.9287217014716132E-2</v>
      </c>
      <c r="AX144" s="1">
        <f t="shared" si="102"/>
        <v>5.6735403658670067E-2</v>
      </c>
      <c r="AY144" s="1">
        <f t="shared" si="103"/>
        <v>6.9605343192319577E-2</v>
      </c>
      <c r="AZ144" s="1">
        <f t="shared" si="104"/>
        <v>3.4479270764637276E-2</v>
      </c>
      <c r="BA144" s="1">
        <f t="shared" si="105"/>
        <v>6.70773076670554E-2</v>
      </c>
      <c r="BB144" s="1">
        <f t="shared" si="106"/>
        <v>7.1247186471980348E-2</v>
      </c>
    </row>
    <row r="145" spans="1:54" ht="13.8" x14ac:dyDescent="0.3">
      <c r="A145" s="2">
        <v>711.09</v>
      </c>
      <c r="B145" s="2">
        <v>351.64640000000003</v>
      </c>
      <c r="C145" s="3">
        <v>861.19240000000002</v>
      </c>
      <c r="D145" s="2">
        <f t="shared" si="85"/>
        <v>512.49525193370209</v>
      </c>
      <c r="E145" s="1">
        <v>1136.1790000000001</v>
      </c>
      <c r="F145" s="1">
        <v>758.88599999999997</v>
      </c>
      <c r="G145" s="1">
        <v>473.34500000000003</v>
      </c>
      <c r="H145" s="1">
        <v>430.49799999999999</v>
      </c>
      <c r="I145" s="1">
        <v>870.40300000000002</v>
      </c>
      <c r="J145" s="1">
        <v>864.26199999999994</v>
      </c>
      <c r="K145" s="1">
        <v>948.21600000000001</v>
      </c>
      <c r="L145" s="1">
        <v>497.392</v>
      </c>
      <c r="M145" s="1">
        <v>661.13300000000004</v>
      </c>
      <c r="N145" s="2">
        <v>550.03300000000002</v>
      </c>
      <c r="O145" s="1">
        <f t="shared" si="86"/>
        <v>787.48185193370205</v>
      </c>
      <c r="P145" s="1">
        <f t="shared" si="66"/>
        <v>410.18885193370198</v>
      </c>
      <c r="Q145" s="1">
        <f t="shared" si="67"/>
        <v>124.64785193370204</v>
      </c>
      <c r="R145" s="1">
        <f t="shared" si="68"/>
        <v>81.800851933702006</v>
      </c>
      <c r="S145" s="1">
        <f t="shared" si="69"/>
        <v>521.70585193370198</v>
      </c>
      <c r="T145" s="1">
        <f t="shared" si="70"/>
        <v>515.5648519337019</v>
      </c>
      <c r="U145" s="1">
        <f t="shared" si="71"/>
        <v>599.51885193370208</v>
      </c>
      <c r="V145" s="1">
        <f t="shared" si="72"/>
        <v>148.69485193370201</v>
      </c>
      <c r="W145" s="1">
        <f t="shared" si="73"/>
        <v>312.43585193370205</v>
      </c>
      <c r="X145" s="2">
        <f t="shared" si="74"/>
        <v>201.33585193370203</v>
      </c>
      <c r="Y145" s="1">
        <f t="shared" si="84"/>
        <v>1.5602908383029737</v>
      </c>
      <c r="Z145" s="1">
        <f t="shared" si="75"/>
        <v>0.81273480280794186</v>
      </c>
      <c r="AA145" s="1">
        <f t="shared" si="76"/>
        <v>0.24697318536132398</v>
      </c>
      <c r="AB145" s="1">
        <f t="shared" si="77"/>
        <v>0.16207753807166941</v>
      </c>
      <c r="AC145" s="1">
        <f t="shared" si="78"/>
        <v>1.0336909467340136</v>
      </c>
      <c r="AD145" s="1">
        <f t="shared" si="79"/>
        <v>1.0215233697739985</v>
      </c>
      <c r="AE145" s="1">
        <f t="shared" si="80"/>
        <v>1.1878670851462689</v>
      </c>
      <c r="AF145" s="1">
        <f t="shared" si="81"/>
        <v>0.29461912627607462</v>
      </c>
      <c r="AG145" s="1">
        <f t="shared" si="82"/>
        <v>0.61905019922996463</v>
      </c>
      <c r="AH145" s="2">
        <f t="shared" si="83"/>
        <v>0.39892028549316577</v>
      </c>
      <c r="AI145" s="1">
        <f t="shared" si="87"/>
        <v>3.9859167188503575E-2</v>
      </c>
      <c r="AJ145" s="1">
        <f t="shared" si="88"/>
        <v>6.4598520050052843E-2</v>
      </c>
      <c r="AK145" s="1">
        <f t="shared" si="89"/>
        <v>4.1804869936387989E-2</v>
      </c>
      <c r="AL145" s="1">
        <f t="shared" si="90"/>
        <v>3.4008189373343406E-2</v>
      </c>
      <c r="AM145" s="1">
        <f t="shared" si="91"/>
        <v>8.536126861934068E-2</v>
      </c>
      <c r="AN145" s="1">
        <f t="shared" si="92"/>
        <v>0.11427536250917947</v>
      </c>
      <c r="AO145" s="1">
        <f t="shared" si="93"/>
        <v>6.7245626843498885E-2</v>
      </c>
      <c r="AP145" s="1">
        <f t="shared" si="94"/>
        <v>3.4107257741361641E-2</v>
      </c>
      <c r="AQ145" s="1">
        <f t="shared" si="95"/>
        <v>5.5676422826319572E-2</v>
      </c>
      <c r="AR145" s="2">
        <f t="shared" si="96"/>
        <v>7.379602733687779E-2</v>
      </c>
      <c r="AS145" s="1">
        <f t="shared" si="97"/>
        <v>1.3663312135739325E-2</v>
      </c>
      <c r="AT145" s="1">
        <f t="shared" si="98"/>
        <v>6.9336367406399396E-2</v>
      </c>
      <c r="AU145" s="1">
        <f t="shared" si="99"/>
        <v>4.3919924562393083E-2</v>
      </c>
      <c r="AV145" s="1">
        <f t="shared" si="100"/>
        <v>8.1407702523241171E-2</v>
      </c>
      <c r="AW145" s="1">
        <f t="shared" si="101"/>
        <v>4.6125597554643155E-2</v>
      </c>
      <c r="AX145" s="1">
        <f t="shared" si="102"/>
        <v>5.6408736679028994E-2</v>
      </c>
      <c r="AY145" s="1">
        <f t="shared" si="103"/>
        <v>6.7243623654439935E-2</v>
      </c>
      <c r="AZ145" s="1">
        <f t="shared" si="104"/>
        <v>3.4823173371419089E-2</v>
      </c>
      <c r="BA145" s="1">
        <f t="shared" si="105"/>
        <v>6.8332089089481657E-2</v>
      </c>
      <c r="BB145" s="1">
        <f t="shared" si="106"/>
        <v>7.1651180238933743E-2</v>
      </c>
    </row>
    <row r="146" spans="1:54" ht="13.8" x14ac:dyDescent="0.3">
      <c r="A146" s="2">
        <v>716.09799999999996</v>
      </c>
      <c r="B146" s="2">
        <v>351.22460000000001</v>
      </c>
      <c r="C146" s="3">
        <v>860.87900000000002</v>
      </c>
      <c r="D146" s="2">
        <f t="shared" si="85"/>
        <v>512.18185193370209</v>
      </c>
      <c r="E146" s="1">
        <v>1135.364</v>
      </c>
      <c r="F146" s="1">
        <v>758.17600000000004</v>
      </c>
      <c r="G146" s="1">
        <v>472.58100000000002</v>
      </c>
      <c r="H146" s="1">
        <v>430.495</v>
      </c>
      <c r="I146" s="1">
        <v>871.02700000000004</v>
      </c>
      <c r="J146" s="1">
        <v>863.149</v>
      </c>
      <c r="K146" s="1">
        <v>948.96900000000005</v>
      </c>
      <c r="L146" s="1">
        <v>497.11399999999998</v>
      </c>
      <c r="M146" s="1">
        <v>660.10799999999995</v>
      </c>
      <c r="N146" s="2">
        <v>550.54999999999995</v>
      </c>
      <c r="O146" s="1">
        <f t="shared" si="86"/>
        <v>786.66685193370199</v>
      </c>
      <c r="P146" s="1">
        <f t="shared" si="66"/>
        <v>409.47885193370206</v>
      </c>
      <c r="Q146" s="1">
        <f t="shared" si="67"/>
        <v>123.88385193370203</v>
      </c>
      <c r="R146" s="1">
        <f t="shared" si="68"/>
        <v>81.79785193370202</v>
      </c>
      <c r="S146" s="1">
        <f t="shared" si="69"/>
        <v>522.329851933702</v>
      </c>
      <c r="T146" s="1">
        <f t="shared" si="70"/>
        <v>514.45185193370207</v>
      </c>
      <c r="U146" s="1">
        <f t="shared" si="71"/>
        <v>600.27185193370201</v>
      </c>
      <c r="V146" s="1">
        <f t="shared" si="72"/>
        <v>148.41685193370199</v>
      </c>
      <c r="W146" s="1">
        <f t="shared" si="73"/>
        <v>311.41085193370196</v>
      </c>
      <c r="X146" s="2">
        <f t="shared" si="74"/>
        <v>201.85285193370197</v>
      </c>
      <c r="Y146" s="1">
        <f t="shared" si="84"/>
        <v>1.5586760239042743</v>
      </c>
      <c r="Z146" s="1">
        <f t="shared" si="75"/>
        <v>0.81132803198208125</v>
      </c>
      <c r="AA146" s="1">
        <f t="shared" si="76"/>
        <v>0.24545942069800342</v>
      </c>
      <c r="AB146" s="1">
        <f t="shared" si="77"/>
        <v>0.16207159396958834</v>
      </c>
      <c r="AC146" s="1">
        <f t="shared" si="78"/>
        <v>1.0349273199668829</v>
      </c>
      <c r="AD146" s="1">
        <f t="shared" si="79"/>
        <v>1.01931810790191</v>
      </c>
      <c r="AE146" s="1">
        <f t="shared" si="80"/>
        <v>1.1893590547686252</v>
      </c>
      <c r="AF146" s="1">
        <f t="shared" si="81"/>
        <v>0.29406830614989249</v>
      </c>
      <c r="AG146" s="1">
        <f t="shared" si="82"/>
        <v>0.61701929768558794</v>
      </c>
      <c r="AH146" s="2">
        <f t="shared" si="83"/>
        <v>0.39994465241847549</v>
      </c>
      <c r="AI146" s="1">
        <f t="shared" si="87"/>
        <v>3.8244352789804203E-2</v>
      </c>
      <c r="AJ146" s="1">
        <f t="shared" si="88"/>
        <v>6.319174922419224E-2</v>
      </c>
      <c r="AK146" s="1">
        <f t="shared" si="89"/>
        <v>4.0291105273067424E-2</v>
      </c>
      <c r="AL146" s="1">
        <f t="shared" si="90"/>
        <v>3.4002245271262332E-2</v>
      </c>
      <c r="AM146" s="1">
        <f t="shared" si="91"/>
        <v>8.6597641852209972E-2</v>
      </c>
      <c r="AN146" s="1">
        <f t="shared" si="92"/>
        <v>0.112070100637091</v>
      </c>
      <c r="AO146" s="1">
        <f t="shared" si="93"/>
        <v>6.87375964658552E-2</v>
      </c>
      <c r="AP146" s="1">
        <f t="shared" si="94"/>
        <v>3.3556437615179513E-2</v>
      </c>
      <c r="AQ146" s="1">
        <f t="shared" si="95"/>
        <v>5.3645521281942887E-2</v>
      </c>
      <c r="AR146" s="2">
        <f t="shared" si="96"/>
        <v>7.4820394262187506E-2</v>
      </c>
      <c r="AS146" s="1">
        <f t="shared" si="97"/>
        <v>1.3109770385447073E-2</v>
      </c>
      <c r="AT146" s="1">
        <f t="shared" si="98"/>
        <v>6.7826419829227394E-2</v>
      </c>
      <c r="AU146" s="1">
        <f t="shared" si="99"/>
        <v>4.2329573248792031E-2</v>
      </c>
      <c r="AV146" s="1">
        <f t="shared" si="100"/>
        <v>8.1393473724151885E-2</v>
      </c>
      <c r="AW146" s="1">
        <f t="shared" si="101"/>
        <v>4.6793681043666435E-2</v>
      </c>
      <c r="AX146" s="1">
        <f t="shared" si="102"/>
        <v>5.5320172761842132E-2</v>
      </c>
      <c r="AY146" s="1">
        <f t="shared" si="103"/>
        <v>6.8735548832311685E-2</v>
      </c>
      <c r="AZ146" s="1">
        <f t="shared" si="104"/>
        <v>3.4260791461505347E-2</v>
      </c>
      <c r="BA146" s="1">
        <f t="shared" si="105"/>
        <v>6.5839548473227996E-2</v>
      </c>
      <c r="BB146" s="1">
        <f t="shared" si="106"/>
        <v>7.2645774417575804E-2</v>
      </c>
    </row>
    <row r="147" spans="1:54" ht="13.8" x14ac:dyDescent="0.3">
      <c r="A147" s="2">
        <v>721.10599999999999</v>
      </c>
      <c r="B147" s="2">
        <v>351.94290000000001</v>
      </c>
      <c r="C147" s="3">
        <v>862.96529999999996</v>
      </c>
      <c r="D147" s="2">
        <f t="shared" si="85"/>
        <v>514.26815193370203</v>
      </c>
      <c r="E147" s="1">
        <v>1135.1389999999999</v>
      </c>
      <c r="F147" s="1">
        <v>759.68</v>
      </c>
      <c r="G147" s="1">
        <v>472.96899999999999</v>
      </c>
      <c r="H147" s="1">
        <v>432.07100000000003</v>
      </c>
      <c r="I147" s="1">
        <v>871.21100000000001</v>
      </c>
      <c r="J147" s="1">
        <v>864.10699999999997</v>
      </c>
      <c r="K147" s="1">
        <v>949.45600000000002</v>
      </c>
      <c r="L147" s="1">
        <v>497.51600000000002</v>
      </c>
      <c r="M147" s="1">
        <v>662.274</v>
      </c>
      <c r="N147" s="2">
        <v>549.88300000000004</v>
      </c>
      <c r="O147" s="1">
        <f t="shared" si="86"/>
        <v>786.44185193370186</v>
      </c>
      <c r="P147" s="1">
        <f t="shared" ref="P147:P210" si="107">F147-348.697148066298</f>
        <v>410.98285193370197</v>
      </c>
      <c r="Q147" s="1">
        <f t="shared" ref="Q147:Q210" si="108">G147-348.697148066298</f>
        <v>124.27185193370201</v>
      </c>
      <c r="R147" s="1">
        <f t="shared" ref="R147:R210" si="109">H147-348.697148066298</f>
        <v>83.373851933702042</v>
      </c>
      <c r="S147" s="1">
        <f t="shared" ref="S147:S210" si="110">I147-348.697148066298</f>
        <v>522.51385193370197</v>
      </c>
      <c r="T147" s="1">
        <f t="shared" ref="T147:T210" si="111">J147-348.697148066298</f>
        <v>515.40985193370193</v>
      </c>
      <c r="U147" s="1">
        <f t="shared" ref="U147:U210" si="112">K147-348.697148066298</f>
        <v>600.75885193370209</v>
      </c>
      <c r="V147" s="1">
        <f t="shared" ref="V147:V210" si="113">L147-348.697148066298</f>
        <v>148.81885193370204</v>
      </c>
      <c r="W147" s="1">
        <f t="shared" ref="W147:W210" si="114">M147-348.697148066298</f>
        <v>313.57685193370202</v>
      </c>
      <c r="X147" s="2">
        <f t="shared" ref="X147:X210" si="115">N147-348.697148066298</f>
        <v>201.18585193370205</v>
      </c>
      <c r="Y147" s="1">
        <f t="shared" si="84"/>
        <v>1.5582302162481914</v>
      </c>
      <c r="Z147" s="1">
        <f t="shared" ref="Z147:Z210" si="116">P147/504.701964917127</f>
        <v>0.81430800849207341</v>
      </c>
      <c r="AA147" s="1">
        <f t="shared" ref="AA147:AA210" si="117">Q147/504.701964917127</f>
        <v>0.24622819123382586</v>
      </c>
      <c r="AB147" s="1">
        <f t="shared" ref="AB147:AB210" si="118">R147/504.701964917127</f>
        <v>0.16519422892952712</v>
      </c>
      <c r="AC147" s="1">
        <f t="shared" ref="AC147:AC210" si="119">S147/504.701964917127</f>
        <v>1.0352918915611904</v>
      </c>
      <c r="AD147" s="1">
        <f t="shared" ref="AD147:AD210" si="120">T147/504.701964917127</f>
        <v>1.0212162578331416</v>
      </c>
      <c r="AE147" s="1">
        <f t="shared" ref="AE147:AE210" si="121">U147/504.701964917127</f>
        <v>1.1903239806731243</v>
      </c>
      <c r="AF147" s="1">
        <f t="shared" ref="AF147:AF210" si="122">V147/504.701964917127</f>
        <v>0.29486481582876017</v>
      </c>
      <c r="AG147" s="1">
        <f t="shared" ref="AG147:AG210" si="123">W147/504.701964917127</f>
        <v>0.62131093938814352</v>
      </c>
      <c r="AH147" s="2">
        <f t="shared" ref="AH147:AH210" si="124">X147/504.701964917127</f>
        <v>0.39862308038911071</v>
      </c>
      <c r="AI147" s="1">
        <f t="shared" si="87"/>
        <v>3.7798545133721273E-2</v>
      </c>
      <c r="AJ147" s="1">
        <f t="shared" si="88"/>
        <v>6.6171725734184395E-2</v>
      </c>
      <c r="AK147" s="1">
        <f t="shared" si="89"/>
        <v>4.1059875808889867E-2</v>
      </c>
      <c r="AL147" s="1">
        <f t="shared" si="90"/>
        <v>3.7124880231201113E-2</v>
      </c>
      <c r="AM147" s="1">
        <f t="shared" si="91"/>
        <v>8.6962213446517445E-2</v>
      </c>
      <c r="AN147" s="1">
        <f t="shared" si="92"/>
        <v>0.1139682505683226</v>
      </c>
      <c r="AO147" s="1">
        <f t="shared" si="93"/>
        <v>6.9702522370354236E-2</v>
      </c>
      <c r="AP147" s="1">
        <f t="shared" si="94"/>
        <v>3.4352947294047198E-2</v>
      </c>
      <c r="AQ147" s="1">
        <f t="shared" si="95"/>
        <v>5.7937162984498469E-2</v>
      </c>
      <c r="AR147" s="2">
        <f t="shared" si="96"/>
        <v>7.3498822232822725E-2</v>
      </c>
      <c r="AS147" s="1">
        <f t="shared" si="97"/>
        <v>1.2956952110826416E-2</v>
      </c>
      <c r="AT147" s="1">
        <f t="shared" si="98"/>
        <v>7.1024956668758077E-2</v>
      </c>
      <c r="AU147" s="1">
        <f t="shared" si="99"/>
        <v>4.3137238575594615E-2</v>
      </c>
      <c r="AV147" s="1">
        <f t="shared" si="100"/>
        <v>8.8868336179094093E-2</v>
      </c>
      <c r="AW147" s="1">
        <f t="shared" si="101"/>
        <v>4.6990680021198862E-2</v>
      </c>
      <c r="AX147" s="1">
        <f t="shared" si="102"/>
        <v>5.6257139727399208E-2</v>
      </c>
      <c r="AY147" s="1">
        <f t="shared" si="103"/>
        <v>6.9700445992502649E-2</v>
      </c>
      <c r="AZ147" s="1">
        <f t="shared" si="104"/>
        <v>3.507401997871875E-2</v>
      </c>
      <c r="BA147" s="1">
        <f t="shared" si="105"/>
        <v>7.1106712351086426E-2</v>
      </c>
      <c r="BB147" s="1">
        <f t="shared" si="106"/>
        <v>7.1362613262538538E-2</v>
      </c>
    </row>
    <row r="148" spans="1:54" ht="13.8" x14ac:dyDescent="0.3">
      <c r="A148" s="2">
        <v>726.11300000000006</v>
      </c>
      <c r="B148" s="2">
        <v>350.33370000000002</v>
      </c>
      <c r="C148" s="3">
        <v>861.55759999999998</v>
      </c>
      <c r="D148" s="2">
        <f t="shared" si="85"/>
        <v>512.86045193370205</v>
      </c>
      <c r="E148" s="1">
        <v>1135.2739999999999</v>
      </c>
      <c r="F148" s="1">
        <v>759.43700000000001</v>
      </c>
      <c r="G148" s="1">
        <v>472.76299999999998</v>
      </c>
      <c r="H148" s="1">
        <v>429.767</v>
      </c>
      <c r="I148" s="1">
        <v>871.79499999999996</v>
      </c>
      <c r="J148" s="1">
        <v>864.23400000000004</v>
      </c>
      <c r="K148" s="1">
        <v>950.50400000000002</v>
      </c>
      <c r="L148" s="1">
        <v>498.05</v>
      </c>
      <c r="M148" s="1">
        <v>660.63800000000003</v>
      </c>
      <c r="N148" s="2">
        <v>550.36199999999997</v>
      </c>
      <c r="O148" s="1">
        <f t="shared" si="86"/>
        <v>786.57685193370185</v>
      </c>
      <c r="P148" s="1">
        <f t="shared" si="107"/>
        <v>410.73985193370203</v>
      </c>
      <c r="Q148" s="1">
        <f t="shared" si="108"/>
        <v>124.06585193370199</v>
      </c>
      <c r="R148" s="1">
        <f t="shared" si="109"/>
        <v>81.069851933702012</v>
      </c>
      <c r="S148" s="1">
        <f t="shared" si="110"/>
        <v>523.09785193370203</v>
      </c>
      <c r="T148" s="1">
        <f t="shared" si="111"/>
        <v>515.53685193370211</v>
      </c>
      <c r="U148" s="1">
        <f t="shared" si="112"/>
        <v>601.80685193370209</v>
      </c>
      <c r="V148" s="1">
        <f t="shared" si="113"/>
        <v>149.35285193370203</v>
      </c>
      <c r="W148" s="1">
        <f t="shared" si="114"/>
        <v>311.94085193370205</v>
      </c>
      <c r="X148" s="2">
        <f t="shared" si="115"/>
        <v>201.66485193370198</v>
      </c>
      <c r="Y148" s="1">
        <f t="shared" si="84"/>
        <v>1.5584977008418408</v>
      </c>
      <c r="Z148" s="1">
        <f t="shared" si="116"/>
        <v>0.81382653622350432</v>
      </c>
      <c r="AA148" s="1">
        <f t="shared" si="117"/>
        <v>0.24582002955759016</v>
      </c>
      <c r="AB148" s="1">
        <f t="shared" si="118"/>
        <v>0.16062915853124096</v>
      </c>
      <c r="AC148" s="1">
        <f t="shared" si="119"/>
        <v>1.0364490100996451</v>
      </c>
      <c r="AD148" s="1">
        <f t="shared" si="120"/>
        <v>1.0214678914879085</v>
      </c>
      <c r="AE148" s="1">
        <f t="shared" si="121"/>
        <v>1.1924004536667892</v>
      </c>
      <c r="AF148" s="1">
        <f t="shared" si="122"/>
        <v>0.29592286599919626</v>
      </c>
      <c r="AG148" s="1">
        <f t="shared" si="123"/>
        <v>0.6180694223865828</v>
      </c>
      <c r="AH148" s="2">
        <f t="shared" si="124"/>
        <v>0.39957215535472651</v>
      </c>
      <c r="AI148" s="1">
        <f t="shared" si="87"/>
        <v>3.806602972737072E-2</v>
      </c>
      <c r="AJ148" s="1">
        <f t="shared" si="88"/>
        <v>6.56902534656153E-2</v>
      </c>
      <c r="AK148" s="1">
        <f t="shared" si="89"/>
        <v>4.0651714132654171E-2</v>
      </c>
      <c r="AL148" s="1">
        <f t="shared" si="90"/>
        <v>3.2559809832914954E-2</v>
      </c>
      <c r="AM148" s="1">
        <f t="shared" si="91"/>
        <v>8.8119331984972127E-2</v>
      </c>
      <c r="AN148" s="1">
        <f t="shared" si="92"/>
        <v>0.11421988422308949</v>
      </c>
      <c r="AO148" s="1">
        <f t="shared" si="93"/>
        <v>7.1778995364019105E-2</v>
      </c>
      <c r="AP148" s="1">
        <f t="shared" si="94"/>
        <v>3.5410997464483285E-2</v>
      </c>
      <c r="AQ148" s="1">
        <f t="shared" si="95"/>
        <v>5.4695645982937746E-2</v>
      </c>
      <c r="AR148" s="2">
        <f t="shared" si="96"/>
        <v>7.4447897198438528E-2</v>
      </c>
      <c r="AS148" s="1">
        <f t="shared" si="97"/>
        <v>1.3048643075598705E-2</v>
      </c>
      <c r="AT148" s="1">
        <f t="shared" si="98"/>
        <v>7.0508171793754251E-2</v>
      </c>
      <c r="AU148" s="1">
        <f t="shared" si="99"/>
        <v>4.2708426572189047E-2</v>
      </c>
      <c r="AV148" s="1">
        <f t="shared" si="100"/>
        <v>7.7940618478467866E-2</v>
      </c>
      <c r="AW148" s="1">
        <f t="shared" si="101"/>
        <v>4.7615937645541201E-2</v>
      </c>
      <c r="AX148" s="1">
        <f t="shared" si="102"/>
        <v>5.6381351423250854E-2</v>
      </c>
      <c r="AY148" s="1">
        <f t="shared" si="103"/>
        <v>7.1776857129833102E-2</v>
      </c>
      <c r="AZ148" s="1">
        <f t="shared" si="104"/>
        <v>3.6154278755315558E-2</v>
      </c>
      <c r="BA148" s="1">
        <f t="shared" si="105"/>
        <v>6.7128374352851947E-2</v>
      </c>
      <c r="BB148" s="1">
        <f t="shared" si="106"/>
        <v>7.2284103807160521E-2</v>
      </c>
    </row>
    <row r="149" spans="1:54" ht="13.8" x14ac:dyDescent="0.3">
      <c r="A149" s="2">
        <v>731.12099999999998</v>
      </c>
      <c r="B149" s="2">
        <v>351.1687</v>
      </c>
      <c r="C149" s="3">
        <v>863.41859999999997</v>
      </c>
      <c r="D149" s="2">
        <f t="shared" si="85"/>
        <v>514.72145193370193</v>
      </c>
      <c r="E149" s="1">
        <v>1136.575</v>
      </c>
      <c r="F149" s="1">
        <v>759.98500000000001</v>
      </c>
      <c r="G149" s="1">
        <v>474.16300000000001</v>
      </c>
      <c r="H149" s="1">
        <v>431.62</v>
      </c>
      <c r="I149" s="1">
        <v>874.11199999999997</v>
      </c>
      <c r="J149" s="1">
        <v>865.226</v>
      </c>
      <c r="K149" s="1">
        <v>950.61699999999996</v>
      </c>
      <c r="L149" s="1">
        <v>497.11500000000001</v>
      </c>
      <c r="M149" s="1">
        <v>661.88800000000003</v>
      </c>
      <c r="N149" s="2">
        <v>549.31700000000001</v>
      </c>
      <c r="O149" s="1">
        <f t="shared" si="86"/>
        <v>787.877851933702</v>
      </c>
      <c r="P149" s="1">
        <f t="shared" si="107"/>
        <v>411.28785193370203</v>
      </c>
      <c r="Q149" s="1">
        <f t="shared" si="108"/>
        <v>125.46585193370203</v>
      </c>
      <c r="R149" s="1">
        <f t="shared" si="109"/>
        <v>82.92285193370202</v>
      </c>
      <c r="S149" s="1">
        <f t="shared" si="110"/>
        <v>525.41485193370204</v>
      </c>
      <c r="T149" s="1">
        <f t="shared" si="111"/>
        <v>516.52885193370207</v>
      </c>
      <c r="U149" s="1">
        <f t="shared" si="112"/>
        <v>601.91985193370192</v>
      </c>
      <c r="V149" s="1">
        <f t="shared" si="113"/>
        <v>148.41785193370202</v>
      </c>
      <c r="W149" s="1">
        <f t="shared" si="114"/>
        <v>313.19085193370205</v>
      </c>
      <c r="X149" s="2">
        <f t="shared" si="115"/>
        <v>200.61985193370202</v>
      </c>
      <c r="Y149" s="1">
        <f t="shared" si="84"/>
        <v>1.561075459777679</v>
      </c>
      <c r="Z149" s="1">
        <f t="shared" si="116"/>
        <v>0.81491232553698556</v>
      </c>
      <c r="AA149" s="1">
        <f t="shared" si="117"/>
        <v>0.24859394386210434</v>
      </c>
      <c r="AB149" s="1">
        <f t="shared" si="118"/>
        <v>0.16430063225000147</v>
      </c>
      <c r="AC149" s="1">
        <f t="shared" si="119"/>
        <v>1.0410398382736159</v>
      </c>
      <c r="AD149" s="1">
        <f t="shared" si="120"/>
        <v>1.0234334079093927</v>
      </c>
      <c r="AE149" s="1">
        <f t="shared" si="121"/>
        <v>1.1926243481785102</v>
      </c>
      <c r="AF149" s="1">
        <f t="shared" si="122"/>
        <v>0.29407028751725289</v>
      </c>
      <c r="AG149" s="1">
        <f t="shared" si="123"/>
        <v>0.62054613158704186</v>
      </c>
      <c r="AH149" s="2">
        <f t="shared" si="124"/>
        <v>0.3975016264631428</v>
      </c>
      <c r="AI149" s="1">
        <f t="shared" si="87"/>
        <v>4.0643788663208946E-2</v>
      </c>
      <c r="AJ149" s="1">
        <f t="shared" si="88"/>
        <v>6.6776042779096545E-2</v>
      </c>
      <c r="AK149" s="1">
        <f t="shared" si="89"/>
        <v>4.3425628437168351E-2</v>
      </c>
      <c r="AL149" s="1">
        <f t="shared" si="90"/>
        <v>3.6231283551675458E-2</v>
      </c>
      <c r="AM149" s="1">
        <f t="shared" si="91"/>
        <v>9.2710160158942956E-2</v>
      </c>
      <c r="AN149" s="1">
        <f t="shared" si="92"/>
        <v>0.11618540064457372</v>
      </c>
      <c r="AO149" s="1">
        <f t="shared" si="93"/>
        <v>7.2002889875740106E-2</v>
      </c>
      <c r="AP149" s="1">
        <f t="shared" si="94"/>
        <v>3.3558418982539917E-2</v>
      </c>
      <c r="AQ149" s="1">
        <f t="shared" si="95"/>
        <v>5.7172355183396806E-2</v>
      </c>
      <c r="AR149" s="2">
        <f t="shared" si="96"/>
        <v>7.2377368306854817E-2</v>
      </c>
      <c r="AS149" s="1">
        <f t="shared" si="97"/>
        <v>1.3932272299071478E-2</v>
      </c>
      <c r="AT149" s="1">
        <f t="shared" si="98"/>
        <v>7.1673596120923735E-2</v>
      </c>
      <c r="AU149" s="1">
        <f t="shared" si="99"/>
        <v>4.5622682906013012E-2</v>
      </c>
      <c r="AV149" s="1">
        <f t="shared" si="100"/>
        <v>8.672927338266069E-2</v>
      </c>
      <c r="AW149" s="1">
        <f t="shared" si="101"/>
        <v>5.0096625857186612E-2</v>
      </c>
      <c r="AX149" s="1">
        <f t="shared" si="102"/>
        <v>5.7351571913681641E-2</v>
      </c>
      <c r="AY149" s="1">
        <f t="shared" si="103"/>
        <v>7.2000744971930264E-2</v>
      </c>
      <c r="AZ149" s="1">
        <f t="shared" si="104"/>
        <v>3.4262814418015868E-2</v>
      </c>
      <c r="BA149" s="1">
        <f t="shared" si="105"/>
        <v>7.0168058031209679E-2</v>
      </c>
      <c r="BB149" s="1">
        <f t="shared" si="106"/>
        <v>7.0273753871607184E-2</v>
      </c>
    </row>
    <row r="150" spans="1:54" ht="13.8" x14ac:dyDescent="0.3">
      <c r="A150" s="2">
        <v>736.12900000000002</v>
      </c>
      <c r="B150" s="2">
        <v>350.45780000000002</v>
      </c>
      <c r="C150" s="3">
        <v>864.35609999999997</v>
      </c>
      <c r="D150" s="2">
        <f t="shared" si="85"/>
        <v>515.65895193370193</v>
      </c>
      <c r="E150" s="1">
        <v>1135.107</v>
      </c>
      <c r="F150" s="1">
        <v>759.93700000000001</v>
      </c>
      <c r="G150" s="1">
        <v>473.84899999999999</v>
      </c>
      <c r="H150" s="1">
        <v>431.81400000000002</v>
      </c>
      <c r="I150" s="1">
        <v>874.971</v>
      </c>
      <c r="J150" s="1">
        <v>865.29300000000001</v>
      </c>
      <c r="K150" s="1">
        <v>952.99</v>
      </c>
      <c r="L150" s="1">
        <v>497.76600000000002</v>
      </c>
      <c r="M150" s="1">
        <v>663.94799999999998</v>
      </c>
      <c r="N150" s="2">
        <v>550.88599999999997</v>
      </c>
      <c r="O150" s="1">
        <f t="shared" si="86"/>
        <v>786.40985193370193</v>
      </c>
      <c r="P150" s="1">
        <f t="shared" si="107"/>
        <v>411.23985193370203</v>
      </c>
      <c r="Q150" s="1">
        <f t="shared" si="108"/>
        <v>125.15185193370201</v>
      </c>
      <c r="R150" s="1">
        <f t="shared" si="109"/>
        <v>83.116851933702037</v>
      </c>
      <c r="S150" s="1">
        <f t="shared" si="110"/>
        <v>526.27385193370196</v>
      </c>
      <c r="T150" s="1">
        <f t="shared" si="111"/>
        <v>516.59585193370208</v>
      </c>
      <c r="U150" s="1">
        <f t="shared" si="112"/>
        <v>604.29285193370197</v>
      </c>
      <c r="V150" s="1">
        <f t="shared" si="113"/>
        <v>149.06885193370204</v>
      </c>
      <c r="W150" s="1">
        <f t="shared" si="114"/>
        <v>315.25085193370199</v>
      </c>
      <c r="X150" s="2">
        <f t="shared" si="115"/>
        <v>202.18885193370198</v>
      </c>
      <c r="Y150" s="1">
        <f t="shared" si="84"/>
        <v>1.5581668124926598</v>
      </c>
      <c r="Z150" s="1">
        <f t="shared" si="116"/>
        <v>0.81481721990368794</v>
      </c>
      <c r="AA150" s="1">
        <f t="shared" si="117"/>
        <v>0.247971794510949</v>
      </c>
      <c r="AB150" s="1">
        <f t="shared" si="118"/>
        <v>0.16468501751791273</v>
      </c>
      <c r="AC150" s="1">
        <f t="shared" si="119"/>
        <v>1.0427418328361713</v>
      </c>
      <c r="AD150" s="1">
        <f t="shared" si="120"/>
        <v>1.0235661595225374</v>
      </c>
      <c r="AE150" s="1">
        <f t="shared" si="121"/>
        <v>1.1973261329246618</v>
      </c>
      <c r="AF150" s="1">
        <f t="shared" si="122"/>
        <v>0.29536015766885199</v>
      </c>
      <c r="AG150" s="1">
        <f t="shared" si="123"/>
        <v>0.62462774834939816</v>
      </c>
      <c r="AH150" s="2">
        <f t="shared" si="124"/>
        <v>0.40061039185155889</v>
      </c>
      <c r="AI150" s="1">
        <f t="shared" si="87"/>
        <v>3.7735141378189674E-2</v>
      </c>
      <c r="AJ150" s="1">
        <f t="shared" si="88"/>
        <v>6.6680937145798924E-2</v>
      </c>
      <c r="AK150" s="1">
        <f t="shared" si="89"/>
        <v>4.2803479086013008E-2</v>
      </c>
      <c r="AL150" s="1">
        <f t="shared" si="90"/>
        <v>3.6615668819586722E-2</v>
      </c>
      <c r="AM150" s="1">
        <f t="shared" si="91"/>
        <v>9.4412154721498331E-2</v>
      </c>
      <c r="AN150" s="1">
        <f t="shared" si="92"/>
        <v>0.11631815225771835</v>
      </c>
      <c r="AO150" s="1">
        <f t="shared" si="93"/>
        <v>7.6704674621891789E-2</v>
      </c>
      <c r="AP150" s="1">
        <f t="shared" si="94"/>
        <v>3.484828913413901E-2</v>
      </c>
      <c r="AQ150" s="1">
        <f t="shared" si="95"/>
        <v>6.1253971945753105E-2</v>
      </c>
      <c r="AR150" s="2">
        <f t="shared" si="96"/>
        <v>7.5486133695270907E-2</v>
      </c>
      <c r="AS150" s="1">
        <f t="shared" si="97"/>
        <v>1.2935217956213768E-2</v>
      </c>
      <c r="AT150" s="1">
        <f t="shared" si="98"/>
        <v>7.1571515157959995E-2</v>
      </c>
      <c r="AU150" s="1">
        <f t="shared" si="99"/>
        <v>4.4969056842569619E-2</v>
      </c>
      <c r="AV150" s="1">
        <f t="shared" si="100"/>
        <v>8.7649402390439154E-2</v>
      </c>
      <c r="AW150" s="1">
        <f t="shared" si="101"/>
        <v>5.1016311301210496E-2</v>
      </c>
      <c r="AX150" s="1">
        <f t="shared" si="102"/>
        <v>5.7417100918579704E-2</v>
      </c>
      <c r="AY150" s="1">
        <f t="shared" si="103"/>
        <v>7.670238965598121E-2</v>
      </c>
      <c r="AZ150" s="1">
        <f t="shared" si="104"/>
        <v>3.5579759106338989E-2</v>
      </c>
      <c r="BA150" s="1">
        <f t="shared" si="105"/>
        <v>7.5177456733142925E-2</v>
      </c>
      <c r="BB150" s="1">
        <f t="shared" si="106"/>
        <v>7.3292164444701102E-2</v>
      </c>
    </row>
    <row r="151" spans="1:54" ht="13.8" x14ac:dyDescent="0.3">
      <c r="A151" s="2">
        <v>741.13599999999997</v>
      </c>
      <c r="B151" s="2">
        <v>351.01859999999999</v>
      </c>
      <c r="C151" s="3">
        <v>864.28380000000004</v>
      </c>
      <c r="D151" s="2">
        <f t="shared" si="85"/>
        <v>515.58665193370211</v>
      </c>
      <c r="E151" s="1">
        <v>1134.865</v>
      </c>
      <c r="F151" s="1">
        <v>760.27499999999998</v>
      </c>
      <c r="G151" s="1">
        <v>473.154</v>
      </c>
      <c r="H151" s="1">
        <v>431.34199999999998</v>
      </c>
      <c r="I151" s="1">
        <v>875.40200000000004</v>
      </c>
      <c r="J151" s="1">
        <v>866.52</v>
      </c>
      <c r="K151" s="1">
        <v>952.69799999999998</v>
      </c>
      <c r="L151" s="1">
        <v>497.89600000000002</v>
      </c>
      <c r="M151" s="1">
        <v>663.79700000000003</v>
      </c>
      <c r="N151" s="2">
        <v>550.83100000000002</v>
      </c>
      <c r="O151" s="1">
        <f t="shared" si="86"/>
        <v>786.16785193370197</v>
      </c>
      <c r="P151" s="1">
        <f t="shared" si="107"/>
        <v>411.57785193370199</v>
      </c>
      <c r="Q151" s="1">
        <f t="shared" si="108"/>
        <v>124.45685193370201</v>
      </c>
      <c r="R151" s="1">
        <f t="shared" si="109"/>
        <v>82.644851933702</v>
      </c>
      <c r="S151" s="1">
        <f t="shared" si="110"/>
        <v>526.704851933702</v>
      </c>
      <c r="T151" s="1">
        <f t="shared" si="111"/>
        <v>517.82285193370194</v>
      </c>
      <c r="U151" s="1">
        <f t="shared" si="112"/>
        <v>604.00085193370205</v>
      </c>
      <c r="V151" s="1">
        <f t="shared" si="113"/>
        <v>149.19885193370203</v>
      </c>
      <c r="W151" s="1">
        <f t="shared" si="114"/>
        <v>315.09985193370204</v>
      </c>
      <c r="X151" s="2">
        <f t="shared" si="115"/>
        <v>202.13385193370203</v>
      </c>
      <c r="Y151" s="1">
        <f t="shared" si="84"/>
        <v>1.5576873215914508</v>
      </c>
      <c r="Z151" s="1">
        <f t="shared" si="116"/>
        <v>0.81548692207149198</v>
      </c>
      <c r="AA151" s="1">
        <f t="shared" si="117"/>
        <v>0.24659474419549379</v>
      </c>
      <c r="AB151" s="1">
        <f t="shared" si="118"/>
        <v>0.16374981212381934</v>
      </c>
      <c r="AC151" s="1">
        <f t="shared" si="119"/>
        <v>1.0435958021684895</v>
      </c>
      <c r="AD151" s="1">
        <f t="shared" si="120"/>
        <v>1.0259972972737077</v>
      </c>
      <c r="AE151" s="1">
        <f t="shared" si="121"/>
        <v>1.1967475736554347</v>
      </c>
      <c r="AF151" s="1">
        <f t="shared" si="122"/>
        <v>0.29561773542569975</v>
      </c>
      <c r="AG151" s="1">
        <f t="shared" si="123"/>
        <v>0.6243285618779828</v>
      </c>
      <c r="AH151" s="2">
        <f t="shared" si="124"/>
        <v>0.40050141664673883</v>
      </c>
      <c r="AI151" s="1">
        <f t="shared" si="87"/>
        <v>3.7255650476980762E-2</v>
      </c>
      <c r="AJ151" s="1">
        <f t="shared" si="88"/>
        <v>6.7350639313602967E-2</v>
      </c>
      <c r="AK151" s="1">
        <f t="shared" si="89"/>
        <v>4.1426428770557799E-2</v>
      </c>
      <c r="AL151" s="1">
        <f t="shared" si="90"/>
        <v>3.5680463425493331E-2</v>
      </c>
      <c r="AM151" s="1">
        <f t="shared" si="91"/>
        <v>9.5266124053816514E-2</v>
      </c>
      <c r="AN151" s="1">
        <f t="shared" si="92"/>
        <v>0.11874929000888867</v>
      </c>
      <c r="AO151" s="1">
        <f t="shared" si="93"/>
        <v>7.6126115352664669E-2</v>
      </c>
      <c r="AP151" s="1">
        <f t="shared" si="94"/>
        <v>3.510586689098677E-2</v>
      </c>
      <c r="AQ151" s="1">
        <f t="shared" si="95"/>
        <v>6.0954785474337747E-2</v>
      </c>
      <c r="AR151" s="2">
        <f t="shared" si="96"/>
        <v>7.5377158490450846E-2</v>
      </c>
      <c r="AS151" s="1">
        <f t="shared" si="97"/>
        <v>1.2770853411955205E-2</v>
      </c>
      <c r="AT151" s="1">
        <f t="shared" si="98"/>
        <v>7.2290335272162984E-2</v>
      </c>
      <c r="AU151" s="1">
        <f t="shared" si="99"/>
        <v>4.3522336733992771E-2</v>
      </c>
      <c r="AV151" s="1">
        <f t="shared" si="100"/>
        <v>8.5410738000380196E-2</v>
      </c>
      <c r="AW151" s="1">
        <f t="shared" si="101"/>
        <v>5.1477759993147944E-2</v>
      </c>
      <c r="AX151" s="1">
        <f t="shared" si="102"/>
        <v>5.8617161948578161E-2</v>
      </c>
      <c r="AY151" s="1">
        <f t="shared" si="103"/>
        <v>7.6123847621534291E-2</v>
      </c>
      <c r="AZ151" s="1">
        <f t="shared" si="104"/>
        <v>3.5842743452701532E-2</v>
      </c>
      <c r="BA151" s="1">
        <f t="shared" si="105"/>
        <v>7.4810262944797437E-2</v>
      </c>
      <c r="BB151" s="1">
        <f t="shared" si="106"/>
        <v>7.3186356553356327E-2</v>
      </c>
    </row>
    <row r="152" spans="1:54" ht="13.8" x14ac:dyDescent="0.3">
      <c r="A152" s="2">
        <v>746.14400000000001</v>
      </c>
      <c r="B152" s="2">
        <v>350.82510000000002</v>
      </c>
      <c r="C152" s="3">
        <v>862.88589999999999</v>
      </c>
      <c r="D152" s="2">
        <f t="shared" si="85"/>
        <v>514.18875193370195</v>
      </c>
      <c r="E152" s="1">
        <v>1133.933</v>
      </c>
      <c r="F152" s="1">
        <v>759.00699999999995</v>
      </c>
      <c r="G152" s="1">
        <v>473.625</v>
      </c>
      <c r="H152" s="1">
        <v>432.00400000000002</v>
      </c>
      <c r="I152" s="1">
        <v>875.37099999999998</v>
      </c>
      <c r="J152" s="1">
        <v>865.68</v>
      </c>
      <c r="K152" s="1">
        <v>950.45299999999997</v>
      </c>
      <c r="L152" s="1">
        <v>498.02199999999999</v>
      </c>
      <c r="M152" s="1">
        <v>661.55</v>
      </c>
      <c r="N152" s="2">
        <v>550.40099999999995</v>
      </c>
      <c r="O152" s="1">
        <f t="shared" si="86"/>
        <v>785.23585193370195</v>
      </c>
      <c r="P152" s="1">
        <f t="shared" si="107"/>
        <v>410.30985193370196</v>
      </c>
      <c r="Q152" s="1">
        <f t="shared" si="108"/>
        <v>124.92785193370202</v>
      </c>
      <c r="R152" s="1">
        <f t="shared" si="109"/>
        <v>83.306851933702035</v>
      </c>
      <c r="S152" s="1">
        <f t="shared" si="110"/>
        <v>526.67385193370205</v>
      </c>
      <c r="T152" s="1">
        <f t="shared" si="111"/>
        <v>516.98285193370202</v>
      </c>
      <c r="U152" s="1">
        <f t="shared" si="112"/>
        <v>601.75585193370193</v>
      </c>
      <c r="V152" s="1">
        <f t="shared" si="113"/>
        <v>149.32485193370201</v>
      </c>
      <c r="W152" s="1">
        <f t="shared" si="114"/>
        <v>312.85285193370197</v>
      </c>
      <c r="X152" s="2">
        <f t="shared" si="115"/>
        <v>201.70385193370197</v>
      </c>
      <c r="Y152" s="1">
        <f t="shared" si="84"/>
        <v>1.5558406872115886</v>
      </c>
      <c r="Z152" s="1">
        <f t="shared" si="116"/>
        <v>0.8129745482585462</v>
      </c>
      <c r="AA152" s="1">
        <f t="shared" si="117"/>
        <v>0.24752796822222675</v>
      </c>
      <c r="AB152" s="1">
        <f t="shared" si="118"/>
        <v>0.16506147731638252</v>
      </c>
      <c r="AC152" s="1">
        <f t="shared" si="119"/>
        <v>1.0435343797803183</v>
      </c>
      <c r="AD152" s="1">
        <f t="shared" si="120"/>
        <v>1.0243329486909993</v>
      </c>
      <c r="AE152" s="1">
        <f t="shared" si="121"/>
        <v>1.1922994039314101</v>
      </c>
      <c r="AF152" s="1">
        <f t="shared" si="122"/>
        <v>0.29586738771310594</v>
      </c>
      <c r="AG152" s="1">
        <f t="shared" si="123"/>
        <v>0.6198764294192376</v>
      </c>
      <c r="AH152" s="2">
        <f t="shared" si="124"/>
        <v>0.39964942868178077</v>
      </c>
      <c r="AI152" s="1">
        <f t="shared" si="87"/>
        <v>3.5409016097118551E-2</v>
      </c>
      <c r="AJ152" s="1">
        <f t="shared" si="88"/>
        <v>6.4838265500657188E-2</v>
      </c>
      <c r="AK152" s="1">
        <f t="shared" si="89"/>
        <v>4.2359652797290759E-2</v>
      </c>
      <c r="AL152" s="1">
        <f t="shared" si="90"/>
        <v>3.6992128618056508E-2</v>
      </c>
      <c r="AM152" s="1">
        <f t="shared" si="91"/>
        <v>9.5204701665645319E-2</v>
      </c>
      <c r="AN152" s="1">
        <f t="shared" si="92"/>
        <v>0.11708494142618031</v>
      </c>
      <c r="AO152" s="1">
        <f t="shared" si="93"/>
        <v>7.167794562864005E-2</v>
      </c>
      <c r="AP152" s="1">
        <f t="shared" si="94"/>
        <v>3.5355519178392969E-2</v>
      </c>
      <c r="AQ152" s="1">
        <f t="shared" si="95"/>
        <v>5.6502653015592541E-2</v>
      </c>
      <c r="AR152" s="2">
        <f t="shared" si="96"/>
        <v>7.452517052549279E-2</v>
      </c>
      <c r="AS152" s="1">
        <f t="shared" si="97"/>
        <v>1.2137846158860309E-2</v>
      </c>
      <c r="AT152" s="1">
        <f t="shared" si="98"/>
        <v>6.9593696500537094E-2</v>
      </c>
      <c r="AU152" s="1">
        <f t="shared" si="99"/>
        <v>4.4502775829157806E-2</v>
      </c>
      <c r="AV152" s="1">
        <f t="shared" si="100"/>
        <v>8.8550559666098455E-2</v>
      </c>
      <c r="AW152" s="1">
        <f t="shared" si="101"/>
        <v>5.144456994802029E-2</v>
      </c>
      <c r="AX152" s="1">
        <f t="shared" si="102"/>
        <v>5.7795604275229541E-2</v>
      </c>
      <c r="AY152" s="1">
        <f t="shared" si="103"/>
        <v>7.167581040463826E-2</v>
      </c>
      <c r="AZ152" s="1">
        <f t="shared" si="104"/>
        <v>3.6097635973022055E-2</v>
      </c>
      <c r="BA152" s="1">
        <f t="shared" si="105"/>
        <v>6.9346127564581583E-2</v>
      </c>
      <c r="BB152" s="1">
        <f t="shared" si="106"/>
        <v>7.2359131221023221E-2</v>
      </c>
    </row>
    <row r="153" spans="1:54" ht="13.8" x14ac:dyDescent="0.3">
      <c r="A153" s="2">
        <v>751.15200000000004</v>
      </c>
      <c r="B153" s="2">
        <v>351.56580000000002</v>
      </c>
      <c r="C153" s="3">
        <v>863.40480000000002</v>
      </c>
      <c r="D153" s="2">
        <f t="shared" si="85"/>
        <v>514.70765193370198</v>
      </c>
      <c r="E153" s="1">
        <v>1134.317</v>
      </c>
      <c r="F153" s="1">
        <v>758.81899999999996</v>
      </c>
      <c r="G153" s="1">
        <v>474.54</v>
      </c>
      <c r="H153" s="1">
        <v>431.767</v>
      </c>
      <c r="I153" s="1">
        <v>875.71100000000001</v>
      </c>
      <c r="J153" s="1">
        <v>866.43499999999995</v>
      </c>
      <c r="K153" s="1">
        <v>953.33600000000001</v>
      </c>
      <c r="L153" s="1">
        <v>499.27800000000002</v>
      </c>
      <c r="M153" s="1">
        <v>663.49099999999999</v>
      </c>
      <c r="N153" s="2">
        <v>553.27499999999998</v>
      </c>
      <c r="O153" s="1">
        <f t="shared" si="86"/>
        <v>785.61985193370197</v>
      </c>
      <c r="P153" s="1">
        <f t="shared" si="107"/>
        <v>410.12185193370198</v>
      </c>
      <c r="Q153" s="1">
        <f t="shared" si="108"/>
        <v>125.84285193370204</v>
      </c>
      <c r="R153" s="1">
        <f t="shared" si="109"/>
        <v>83.069851933702012</v>
      </c>
      <c r="S153" s="1">
        <f t="shared" si="110"/>
        <v>527.01385193370197</v>
      </c>
      <c r="T153" s="1">
        <f t="shared" si="111"/>
        <v>517.7378519337019</v>
      </c>
      <c r="U153" s="1">
        <f t="shared" si="112"/>
        <v>604.63885193370197</v>
      </c>
      <c r="V153" s="1">
        <f t="shared" si="113"/>
        <v>150.58085193370204</v>
      </c>
      <c r="W153" s="1">
        <f t="shared" si="114"/>
        <v>314.793851933702</v>
      </c>
      <c r="X153" s="2">
        <f t="shared" si="115"/>
        <v>204.57785193370199</v>
      </c>
      <c r="Y153" s="1">
        <f t="shared" si="84"/>
        <v>1.5566015322779696</v>
      </c>
      <c r="Z153" s="1">
        <f t="shared" si="116"/>
        <v>0.81260205119479723</v>
      </c>
      <c r="AA153" s="1">
        <f t="shared" si="117"/>
        <v>0.24934091935696281</v>
      </c>
      <c r="AB153" s="1">
        <f t="shared" si="118"/>
        <v>0.16459189325197543</v>
      </c>
      <c r="AC153" s="1">
        <f t="shared" si="119"/>
        <v>1.044208044682843</v>
      </c>
      <c r="AD153" s="1">
        <f t="shared" si="120"/>
        <v>1.0258288810480765</v>
      </c>
      <c r="AE153" s="1">
        <f t="shared" si="121"/>
        <v>1.1980116860313488</v>
      </c>
      <c r="AF153" s="1">
        <f t="shared" si="122"/>
        <v>0.29835598511772726</v>
      </c>
      <c r="AG153" s="1">
        <f t="shared" si="123"/>
        <v>0.62372226346571036</v>
      </c>
      <c r="AH153" s="2">
        <f t="shared" si="124"/>
        <v>0.40534387847547626</v>
      </c>
      <c r="AI153" s="1">
        <f t="shared" si="87"/>
        <v>3.6169861163499517E-2</v>
      </c>
      <c r="AJ153" s="1">
        <f t="shared" si="88"/>
        <v>6.4465768436908211E-2</v>
      </c>
      <c r="AK153" s="1">
        <f t="shared" si="89"/>
        <v>4.4172603932026822E-2</v>
      </c>
      <c r="AL153" s="1">
        <f t="shared" si="90"/>
        <v>3.6522544553649422E-2</v>
      </c>
      <c r="AM153" s="1">
        <f t="shared" si="91"/>
        <v>9.5878366568170059E-2</v>
      </c>
      <c r="AN153" s="1">
        <f t="shared" si="92"/>
        <v>0.11858087378325743</v>
      </c>
      <c r="AO153" s="1">
        <f t="shared" si="93"/>
        <v>7.7390227728578731E-2</v>
      </c>
      <c r="AP153" s="1">
        <f t="shared" si="94"/>
        <v>3.7844116583014287E-2</v>
      </c>
      <c r="AQ153" s="1">
        <f t="shared" si="95"/>
        <v>6.0348487062065304E-2</v>
      </c>
      <c r="AR153" s="2">
        <f t="shared" si="96"/>
        <v>8.0219620319188278E-2</v>
      </c>
      <c r="AS153" s="1">
        <f t="shared" si="97"/>
        <v>1.2398656014212701E-2</v>
      </c>
      <c r="AT153" s="1">
        <f t="shared" si="98"/>
        <v>6.9193879395595806E-2</v>
      </c>
      <c r="AU153" s="1">
        <f t="shared" si="99"/>
        <v>4.6407450504478483E-2</v>
      </c>
      <c r="AV153" s="1">
        <f t="shared" si="100"/>
        <v>8.742648453803914E-2</v>
      </c>
      <c r="AW153" s="1">
        <f t="shared" si="101"/>
        <v>5.1808589797808509E-2</v>
      </c>
      <c r="AX153" s="1">
        <f t="shared" si="102"/>
        <v>5.8534028136394058E-2</v>
      </c>
      <c r="AY153" s="1">
        <f t="shared" si="103"/>
        <v>7.7387922340634074E-2</v>
      </c>
      <c r="AZ153" s="1">
        <f t="shared" si="104"/>
        <v>3.8638469350186201E-2</v>
      </c>
      <c r="BA153" s="1">
        <f t="shared" si="105"/>
        <v>7.4066148380335387E-2</v>
      </c>
      <c r="BB153" s="1">
        <f t="shared" si="106"/>
        <v>7.7888074488755718E-2</v>
      </c>
    </row>
    <row r="154" spans="1:54" ht="13.8" x14ac:dyDescent="0.3">
      <c r="A154" s="2">
        <v>756.15899999999999</v>
      </c>
      <c r="B154" s="2">
        <v>352.02850000000001</v>
      </c>
      <c r="C154" s="3">
        <v>863.36310000000003</v>
      </c>
      <c r="D154" s="2">
        <f t="shared" si="85"/>
        <v>514.66595193370199</v>
      </c>
      <c r="E154" s="1">
        <v>1137.902</v>
      </c>
      <c r="F154" s="1">
        <v>760.87800000000004</v>
      </c>
      <c r="G154" s="1">
        <v>472.952</v>
      </c>
      <c r="H154" s="1">
        <v>431.65800000000002</v>
      </c>
      <c r="I154" s="1">
        <v>874.25900000000001</v>
      </c>
      <c r="J154" s="1">
        <v>868.82899999999995</v>
      </c>
      <c r="K154" s="1">
        <v>953.29399999999998</v>
      </c>
      <c r="L154" s="1">
        <v>498.399</v>
      </c>
      <c r="M154" s="1">
        <v>665.93799999999999</v>
      </c>
      <c r="N154" s="2">
        <v>553.73800000000006</v>
      </c>
      <c r="O154" s="1">
        <f t="shared" si="86"/>
        <v>789.204851933702</v>
      </c>
      <c r="P154" s="1">
        <f t="shared" si="107"/>
        <v>412.18085193370206</v>
      </c>
      <c r="Q154" s="1">
        <f t="shared" si="108"/>
        <v>124.25485193370201</v>
      </c>
      <c r="R154" s="1">
        <f t="shared" si="109"/>
        <v>82.960851933702031</v>
      </c>
      <c r="S154" s="1">
        <f t="shared" si="110"/>
        <v>525.56185193370197</v>
      </c>
      <c r="T154" s="1">
        <f t="shared" si="111"/>
        <v>520.13185193370191</v>
      </c>
      <c r="U154" s="1">
        <f t="shared" si="112"/>
        <v>604.59685193370206</v>
      </c>
      <c r="V154" s="1">
        <f t="shared" si="113"/>
        <v>149.70185193370202</v>
      </c>
      <c r="W154" s="1">
        <f t="shared" si="114"/>
        <v>317.240851933702</v>
      </c>
      <c r="X154" s="2">
        <f t="shared" si="115"/>
        <v>205.04085193370207</v>
      </c>
      <c r="Y154" s="1">
        <f t="shared" si="84"/>
        <v>1.5637047342648862</v>
      </c>
      <c r="Z154" s="1">
        <f t="shared" si="116"/>
        <v>0.81668168658979345</v>
      </c>
      <c r="AA154" s="1">
        <f t="shared" si="117"/>
        <v>0.24619450798869963</v>
      </c>
      <c r="AB154" s="1">
        <f t="shared" si="118"/>
        <v>0.16437592420969543</v>
      </c>
      <c r="AC154" s="1">
        <f t="shared" si="119"/>
        <v>1.0413310992755898</v>
      </c>
      <c r="AD154" s="1">
        <f t="shared" si="120"/>
        <v>1.0305722745087955</v>
      </c>
      <c r="AE154" s="1">
        <f t="shared" si="121"/>
        <v>1.1979284686022136</v>
      </c>
      <c r="AF154" s="1">
        <f t="shared" si="122"/>
        <v>0.29661436320796442</v>
      </c>
      <c r="AG154" s="1">
        <f t="shared" si="123"/>
        <v>0.62857066939652895</v>
      </c>
      <c r="AH154" s="2">
        <f t="shared" si="124"/>
        <v>0.40626125156332643</v>
      </c>
      <c r="AI154" s="1">
        <f t="shared" si="87"/>
        <v>4.3273063150416125E-2</v>
      </c>
      <c r="AJ154" s="1">
        <f t="shared" si="88"/>
        <v>6.8545403831904439E-2</v>
      </c>
      <c r="AK154" s="1">
        <f t="shared" si="89"/>
        <v>4.1026192563763636E-2</v>
      </c>
      <c r="AL154" s="1">
        <f t="shared" si="90"/>
        <v>3.6306575511369427E-2</v>
      </c>
      <c r="AM154" s="1">
        <f t="shared" si="91"/>
        <v>9.3001421160916808E-2</v>
      </c>
      <c r="AN154" s="1">
        <f t="shared" si="92"/>
        <v>0.12332426724397649</v>
      </c>
      <c r="AO154" s="1">
        <f t="shared" si="93"/>
        <v>7.7307010299443535E-2</v>
      </c>
      <c r="AP154" s="1">
        <f t="shared" si="94"/>
        <v>3.610249467325144E-2</v>
      </c>
      <c r="AQ154" s="1">
        <f t="shared" si="95"/>
        <v>6.5196892992883893E-2</v>
      </c>
      <c r="AR154" s="2">
        <f t="shared" si="96"/>
        <v>8.1136993407038449E-2</v>
      </c>
      <c r="AS154" s="1">
        <f t="shared" si="97"/>
        <v>1.483356052316687E-2</v>
      </c>
      <c r="AT154" s="1">
        <f t="shared" si="98"/>
        <v>7.3572727369395144E-2</v>
      </c>
      <c r="AU154" s="1">
        <f t="shared" si="99"/>
        <v>4.3101851177255339E-2</v>
      </c>
      <c r="AV154" s="1">
        <f t="shared" si="100"/>
        <v>8.6909504837792584E-2</v>
      </c>
      <c r="AW154" s="1">
        <f t="shared" si="101"/>
        <v>5.0254010909889124E-2</v>
      </c>
      <c r="AX154" s="1">
        <f t="shared" si="102"/>
        <v>6.0875467505437722E-2</v>
      </c>
      <c r="AY154" s="1">
        <f t="shared" si="103"/>
        <v>7.7304707390474112E-2</v>
      </c>
      <c r="AZ154" s="1">
        <f t="shared" si="104"/>
        <v>3.6860290577473399E-2</v>
      </c>
      <c r="BA154" s="1">
        <f t="shared" si="105"/>
        <v>8.0016633149088398E-2</v>
      </c>
      <c r="BB154" s="1">
        <f t="shared" si="106"/>
        <v>7.8778784555895778E-2</v>
      </c>
    </row>
    <row r="155" spans="1:54" ht="13.8" x14ac:dyDescent="0.3">
      <c r="A155" s="2">
        <v>761.16700000000003</v>
      </c>
      <c r="B155" s="2">
        <v>351.32380000000001</v>
      </c>
      <c r="C155" s="3">
        <v>864.25490000000002</v>
      </c>
      <c r="D155" s="2">
        <f t="shared" si="85"/>
        <v>515.55775193370209</v>
      </c>
      <c r="E155" s="1">
        <v>1135.6300000000001</v>
      </c>
      <c r="F155" s="1">
        <v>760.35599999999999</v>
      </c>
      <c r="G155" s="1">
        <v>473.41199999999998</v>
      </c>
      <c r="H155" s="1">
        <v>430.86200000000002</v>
      </c>
      <c r="I155" s="1">
        <v>874.96900000000005</v>
      </c>
      <c r="J155" s="1">
        <v>867.95</v>
      </c>
      <c r="K155" s="1">
        <v>952.74599999999998</v>
      </c>
      <c r="L155" s="1">
        <v>498.52100000000002</v>
      </c>
      <c r="M155" s="1">
        <v>664.15200000000004</v>
      </c>
      <c r="N155" s="2">
        <v>552.61099999999999</v>
      </c>
      <c r="O155" s="1">
        <f t="shared" si="86"/>
        <v>786.93285193370207</v>
      </c>
      <c r="P155" s="1">
        <f t="shared" si="107"/>
        <v>411.65885193370201</v>
      </c>
      <c r="Q155" s="1">
        <f t="shared" si="108"/>
        <v>124.71485193370199</v>
      </c>
      <c r="R155" s="1">
        <f t="shared" si="109"/>
        <v>82.164851933702039</v>
      </c>
      <c r="S155" s="1">
        <f t="shared" si="110"/>
        <v>526.27185193370201</v>
      </c>
      <c r="T155" s="1">
        <f t="shared" si="111"/>
        <v>519.252851933702</v>
      </c>
      <c r="U155" s="1">
        <f t="shared" si="112"/>
        <v>604.04885193370205</v>
      </c>
      <c r="V155" s="1">
        <f t="shared" si="113"/>
        <v>149.82385193370203</v>
      </c>
      <c r="W155" s="1">
        <f t="shared" si="114"/>
        <v>315.45485193370206</v>
      </c>
      <c r="X155" s="2">
        <f t="shared" si="115"/>
        <v>203.91385193370201</v>
      </c>
      <c r="Y155" s="1">
        <f t="shared" si="84"/>
        <v>1.559203067622132</v>
      </c>
      <c r="Z155" s="1">
        <f t="shared" si="116"/>
        <v>0.81564741282768172</v>
      </c>
      <c r="AA155" s="1">
        <f t="shared" si="117"/>
        <v>0.2471059369744685</v>
      </c>
      <c r="AB155" s="1">
        <f t="shared" si="118"/>
        <v>0.16279875579084313</v>
      </c>
      <c r="AC155" s="1">
        <f t="shared" si="119"/>
        <v>1.0427378701014505</v>
      </c>
      <c r="AD155" s="1">
        <f t="shared" si="120"/>
        <v>1.0288306525990329</v>
      </c>
      <c r="AE155" s="1">
        <f t="shared" si="121"/>
        <v>1.1968426792887323</v>
      </c>
      <c r="AF155" s="1">
        <f t="shared" si="122"/>
        <v>0.29685609002592922</v>
      </c>
      <c r="AG155" s="1">
        <f t="shared" si="123"/>
        <v>0.62503194729091327</v>
      </c>
      <c r="AH155" s="2">
        <f t="shared" si="124"/>
        <v>0.40402825054819241</v>
      </c>
      <c r="AI155" s="1">
        <f t="shared" si="87"/>
        <v>3.8771396507661926E-2</v>
      </c>
      <c r="AJ155" s="1">
        <f t="shared" si="88"/>
        <v>6.7511130069792702E-2</v>
      </c>
      <c r="AK155" s="1">
        <f t="shared" si="89"/>
        <v>4.1937621549532511E-2</v>
      </c>
      <c r="AL155" s="1">
        <f t="shared" si="90"/>
        <v>3.4729407092517123E-2</v>
      </c>
      <c r="AM155" s="1">
        <f t="shared" si="91"/>
        <v>9.4408191986777523E-2</v>
      </c>
      <c r="AN155" s="1">
        <f t="shared" si="92"/>
        <v>0.12158264533421392</v>
      </c>
      <c r="AO155" s="1">
        <f t="shared" si="93"/>
        <v>7.622122098596229E-2</v>
      </c>
      <c r="AP155" s="1">
        <f t="shared" si="94"/>
        <v>3.6344221491216244E-2</v>
      </c>
      <c r="AQ155" s="1">
        <f t="shared" si="95"/>
        <v>6.1658170887268215E-2</v>
      </c>
      <c r="AR155" s="2">
        <f t="shared" si="96"/>
        <v>7.8903992391904432E-2</v>
      </c>
      <c r="AS155" s="1">
        <f t="shared" si="97"/>
        <v>1.3290435545665162E-2</v>
      </c>
      <c r="AT155" s="1">
        <f t="shared" si="98"/>
        <v>7.2462596897164305E-2</v>
      </c>
      <c r="AU155" s="1">
        <f t="shared" si="99"/>
        <v>4.4059392544083135E-2</v>
      </c>
      <c r="AV155" s="1">
        <f t="shared" si="100"/>
        <v>8.3134130146083243E-2</v>
      </c>
      <c r="AW155" s="1">
        <f t="shared" si="101"/>
        <v>5.1014170007976409E-2</v>
      </c>
      <c r="AX155" s="1">
        <f t="shared" si="102"/>
        <v>6.0015766082969407E-2</v>
      </c>
      <c r="AY155" s="1">
        <f t="shared" si="103"/>
        <v>7.6218950421717349E-2</v>
      </c>
      <c r="AZ155" s="1">
        <f t="shared" si="104"/>
        <v>3.7107091271752074E-2</v>
      </c>
      <c r="BA155" s="1">
        <f t="shared" si="105"/>
        <v>7.5673533109451144E-2</v>
      </c>
      <c r="BB155" s="1">
        <f t="shared" si="106"/>
        <v>7.6610684673246207E-2</v>
      </c>
    </row>
    <row r="156" spans="1:54" ht="13.8" x14ac:dyDescent="0.3">
      <c r="A156" s="2">
        <v>766.17499999999995</v>
      </c>
      <c r="B156" s="2">
        <v>350.7097</v>
      </c>
      <c r="C156" s="3">
        <v>860.35820000000001</v>
      </c>
      <c r="D156" s="2">
        <f t="shared" si="85"/>
        <v>511.66105193370203</v>
      </c>
      <c r="E156" s="1">
        <v>1132.806</v>
      </c>
      <c r="F156" s="1">
        <v>760.54300000000001</v>
      </c>
      <c r="G156" s="1">
        <v>473.33699999999999</v>
      </c>
      <c r="H156" s="1">
        <v>429.86</v>
      </c>
      <c r="I156" s="1">
        <v>874.74900000000002</v>
      </c>
      <c r="J156" s="1">
        <v>867.68600000000004</v>
      </c>
      <c r="K156" s="1">
        <v>953.303</v>
      </c>
      <c r="L156" s="1">
        <v>497.14499999999998</v>
      </c>
      <c r="M156" s="1">
        <v>663.82399999999996</v>
      </c>
      <c r="N156" s="2">
        <v>550.72199999999998</v>
      </c>
      <c r="O156" s="1">
        <f t="shared" si="86"/>
        <v>784.108851933702</v>
      </c>
      <c r="P156" s="1">
        <f t="shared" si="107"/>
        <v>411.84585193370202</v>
      </c>
      <c r="Q156" s="1">
        <f t="shared" si="108"/>
        <v>124.639851933702</v>
      </c>
      <c r="R156" s="1">
        <f t="shared" si="109"/>
        <v>81.162851933702029</v>
      </c>
      <c r="S156" s="1">
        <f t="shared" si="110"/>
        <v>526.05185193370198</v>
      </c>
      <c r="T156" s="1">
        <f t="shared" si="111"/>
        <v>518.98885193370211</v>
      </c>
      <c r="U156" s="1">
        <f t="shared" si="112"/>
        <v>604.60585193370207</v>
      </c>
      <c r="V156" s="1">
        <f t="shared" si="113"/>
        <v>148.447851933702</v>
      </c>
      <c r="W156" s="1">
        <f t="shared" si="114"/>
        <v>315.12685193370197</v>
      </c>
      <c r="X156" s="2">
        <f t="shared" si="115"/>
        <v>202.024851933702</v>
      </c>
      <c r="Y156" s="1">
        <f t="shared" si="84"/>
        <v>1.553607686196455</v>
      </c>
      <c r="Z156" s="1">
        <f t="shared" si="116"/>
        <v>0.8160179285240704</v>
      </c>
      <c r="AA156" s="1">
        <f t="shared" si="117"/>
        <v>0.24695733442244097</v>
      </c>
      <c r="AB156" s="1">
        <f t="shared" si="118"/>
        <v>0.16081342569575516</v>
      </c>
      <c r="AC156" s="1">
        <f t="shared" si="119"/>
        <v>1.0423019692821698</v>
      </c>
      <c r="AD156" s="1">
        <f t="shared" si="120"/>
        <v>1.0283075716158963</v>
      </c>
      <c r="AE156" s="1">
        <f t="shared" si="121"/>
        <v>1.197946300908457</v>
      </c>
      <c r="AF156" s="1">
        <f t="shared" si="122"/>
        <v>0.29412972853806385</v>
      </c>
      <c r="AG156" s="1">
        <f t="shared" si="123"/>
        <v>0.6243820587967126</v>
      </c>
      <c r="AH156" s="2">
        <f t="shared" si="124"/>
        <v>0.40028544760445872</v>
      </c>
      <c r="AI156" s="1">
        <f t="shared" si="87"/>
        <v>3.3176015081984866E-2</v>
      </c>
      <c r="AJ156" s="1">
        <f t="shared" si="88"/>
        <v>6.7881645766181387E-2</v>
      </c>
      <c r="AK156" s="1">
        <f t="shared" si="89"/>
        <v>4.1789018997504979E-2</v>
      </c>
      <c r="AL156" s="1">
        <f t="shared" si="90"/>
        <v>3.274407699742915E-2</v>
      </c>
      <c r="AM156" s="1">
        <f t="shared" si="91"/>
        <v>9.3972291167496835E-2</v>
      </c>
      <c r="AN156" s="1">
        <f t="shared" si="92"/>
        <v>0.12105956435107723</v>
      </c>
      <c r="AO156" s="1">
        <f t="shared" si="93"/>
        <v>7.732484260568695E-2</v>
      </c>
      <c r="AP156" s="1">
        <f t="shared" si="94"/>
        <v>3.3617860003350875E-2</v>
      </c>
      <c r="AQ156" s="1">
        <f t="shared" si="95"/>
        <v>6.1008282393067548E-2</v>
      </c>
      <c r="AR156" s="2">
        <f t="shared" si="96"/>
        <v>7.516118944817074E-2</v>
      </c>
      <c r="AS156" s="1">
        <f t="shared" si="97"/>
        <v>1.1372396401094316E-2</v>
      </c>
      <c r="AT156" s="1">
        <f t="shared" si="98"/>
        <v>7.2860287315377262E-2</v>
      </c>
      <c r="AU156" s="1">
        <f t="shared" si="99"/>
        <v>4.3903271669056866E-2</v>
      </c>
      <c r="AV156" s="1">
        <f t="shared" si="100"/>
        <v>7.8381711250238031E-2</v>
      </c>
      <c r="AW156" s="1">
        <f t="shared" si="101"/>
        <v>5.0778627752231104E-2</v>
      </c>
      <c r="AX156" s="1">
        <f t="shared" si="102"/>
        <v>5.9757562242774231E-2</v>
      </c>
      <c r="AY156" s="1">
        <f t="shared" si="103"/>
        <v>7.7322539165508547E-2</v>
      </c>
      <c r="AZ156" s="1">
        <f t="shared" si="104"/>
        <v>3.4323503113330239E-2</v>
      </c>
      <c r="BA156" s="1">
        <f t="shared" si="105"/>
        <v>7.4875920112249819E-2</v>
      </c>
      <c r="BB156" s="1">
        <f t="shared" si="106"/>
        <v>7.2976664550509052E-2</v>
      </c>
    </row>
    <row r="157" spans="1:54" ht="13.8" x14ac:dyDescent="0.3">
      <c r="A157" s="2">
        <v>771.18200000000002</v>
      </c>
      <c r="B157" s="2">
        <v>351.76799999999997</v>
      </c>
      <c r="C157" s="3">
        <v>863.81050000000005</v>
      </c>
      <c r="D157" s="2">
        <f t="shared" si="85"/>
        <v>515.11335193370201</v>
      </c>
      <c r="E157" s="1">
        <v>1134.0840000000001</v>
      </c>
      <c r="F157" s="1">
        <v>762.97799999999995</v>
      </c>
      <c r="G157" s="1">
        <v>474.06900000000002</v>
      </c>
      <c r="H157" s="1">
        <v>431.464</v>
      </c>
      <c r="I157" s="1">
        <v>875.774</v>
      </c>
      <c r="J157" s="1">
        <v>870.04</v>
      </c>
      <c r="K157" s="1">
        <v>953.26599999999996</v>
      </c>
      <c r="L157" s="1">
        <v>498.21499999999997</v>
      </c>
      <c r="M157" s="1">
        <v>664.39200000000005</v>
      </c>
      <c r="N157" s="2">
        <v>551.29</v>
      </c>
      <c r="O157" s="1">
        <f t="shared" si="86"/>
        <v>785.38685193370202</v>
      </c>
      <c r="P157" s="1">
        <f t="shared" si="107"/>
        <v>414.28085193370197</v>
      </c>
      <c r="Q157" s="1">
        <f t="shared" si="108"/>
        <v>125.37185193370203</v>
      </c>
      <c r="R157" s="1">
        <f t="shared" si="109"/>
        <v>82.766851933702014</v>
      </c>
      <c r="S157" s="1">
        <f t="shared" si="110"/>
        <v>527.07685193370207</v>
      </c>
      <c r="T157" s="1">
        <f t="shared" si="111"/>
        <v>521.34285193370192</v>
      </c>
      <c r="U157" s="1">
        <f t="shared" si="112"/>
        <v>604.56885193370204</v>
      </c>
      <c r="V157" s="1">
        <f t="shared" si="113"/>
        <v>149.51785193370199</v>
      </c>
      <c r="W157" s="1">
        <f t="shared" si="114"/>
        <v>315.69485193370207</v>
      </c>
      <c r="X157" s="2">
        <f t="shared" si="115"/>
        <v>202.59285193370198</v>
      </c>
      <c r="Y157" s="1">
        <f t="shared" si="84"/>
        <v>1.5561398736830043</v>
      </c>
      <c r="Z157" s="1">
        <f t="shared" si="116"/>
        <v>0.82084255804656447</v>
      </c>
      <c r="AA157" s="1">
        <f t="shared" si="117"/>
        <v>0.24840769533022986</v>
      </c>
      <c r="AB157" s="1">
        <f t="shared" si="118"/>
        <v>0.16399153894178417</v>
      </c>
      <c r="AC157" s="1">
        <f t="shared" si="119"/>
        <v>1.0443328708265462</v>
      </c>
      <c r="AD157" s="1">
        <f t="shared" si="120"/>
        <v>1.0329717103822003</v>
      </c>
      <c r="AE157" s="1">
        <f t="shared" si="121"/>
        <v>1.1978729903161232</v>
      </c>
      <c r="AF157" s="1">
        <f t="shared" si="122"/>
        <v>0.29624979161365678</v>
      </c>
      <c r="AG157" s="1">
        <f t="shared" si="123"/>
        <v>0.62550747545740137</v>
      </c>
      <c r="AH157" s="2">
        <f t="shared" si="124"/>
        <v>0.40141086426514727</v>
      </c>
      <c r="AI157" s="1">
        <f t="shared" si="87"/>
        <v>3.5708202568534242E-2</v>
      </c>
      <c r="AJ157" s="1">
        <f t="shared" si="88"/>
        <v>7.2706275288675459E-2</v>
      </c>
      <c r="AK157" s="1">
        <f t="shared" si="89"/>
        <v>4.3239379905293862E-2</v>
      </c>
      <c r="AL157" s="1">
        <f t="shared" si="90"/>
        <v>3.5922190243458163E-2</v>
      </c>
      <c r="AM157" s="1">
        <f t="shared" si="91"/>
        <v>9.6003192711873298E-2</v>
      </c>
      <c r="AN157" s="1">
        <f t="shared" si="92"/>
        <v>0.12572370311738124</v>
      </c>
      <c r="AO157" s="1">
        <f t="shared" si="93"/>
        <v>7.7251532013353108E-2</v>
      </c>
      <c r="AP157" s="1">
        <f t="shared" si="94"/>
        <v>3.5737923078943801E-2</v>
      </c>
      <c r="AQ157" s="1">
        <f t="shared" si="95"/>
        <v>6.2133699053756319E-2</v>
      </c>
      <c r="AR157" s="2">
        <f t="shared" si="96"/>
        <v>7.6286606108859289E-2</v>
      </c>
      <c r="AS157" s="1">
        <f t="shared" si="97"/>
        <v>1.2240404200939073E-2</v>
      </c>
      <c r="AT157" s="1">
        <f t="shared" si="98"/>
        <v>7.8038769499059066E-2</v>
      </c>
      <c r="AU157" s="1">
        <f t="shared" si="99"/>
        <v>4.5427011409313441E-2</v>
      </c>
      <c r="AV157" s="1">
        <f t="shared" si="100"/>
        <v>8.598937583001412E-2</v>
      </c>
      <c r="AW157" s="1">
        <f t="shared" si="101"/>
        <v>5.1876040534681096E-2</v>
      </c>
      <c r="AX157" s="1">
        <f t="shared" si="102"/>
        <v>6.2059879817848738E-2</v>
      </c>
      <c r="AY157" s="1">
        <f t="shared" si="103"/>
        <v>7.724923075703384E-2</v>
      </c>
      <c r="AZ157" s="1">
        <f t="shared" si="104"/>
        <v>3.6488066579544835E-2</v>
      </c>
      <c r="BA157" s="1">
        <f t="shared" si="105"/>
        <v>7.6257152375695789E-2</v>
      </c>
      <c r="BB157" s="1">
        <f t="shared" si="106"/>
        <v>7.4069371501125594E-2</v>
      </c>
    </row>
    <row r="158" spans="1:54" ht="13.8" x14ac:dyDescent="0.3">
      <c r="A158" s="2">
        <v>776.19</v>
      </c>
      <c r="B158" s="2">
        <v>351.46530000000001</v>
      </c>
      <c r="C158" s="3">
        <v>862.63689999999997</v>
      </c>
      <c r="D158" s="2">
        <f t="shared" si="85"/>
        <v>513.93975193370193</v>
      </c>
      <c r="E158" s="1">
        <v>1134.8019999999999</v>
      </c>
      <c r="F158" s="1">
        <v>760.84100000000001</v>
      </c>
      <c r="G158" s="1">
        <v>473.50099999999998</v>
      </c>
      <c r="H158" s="1">
        <v>430.46</v>
      </c>
      <c r="I158" s="1">
        <v>874.95399999999995</v>
      </c>
      <c r="J158" s="1">
        <v>870.48400000000004</v>
      </c>
      <c r="K158" s="1">
        <v>953.03300000000002</v>
      </c>
      <c r="L158" s="1">
        <v>498.81200000000001</v>
      </c>
      <c r="M158" s="1">
        <v>662.553</v>
      </c>
      <c r="N158" s="2">
        <v>552.73800000000006</v>
      </c>
      <c r="O158" s="1">
        <f t="shared" si="86"/>
        <v>786.10485193370187</v>
      </c>
      <c r="P158" s="1">
        <f t="shared" si="107"/>
        <v>412.14385193370202</v>
      </c>
      <c r="Q158" s="1">
        <f t="shared" si="108"/>
        <v>124.80385193370199</v>
      </c>
      <c r="R158" s="1">
        <f t="shared" si="109"/>
        <v>81.762851933701995</v>
      </c>
      <c r="S158" s="1">
        <f t="shared" si="110"/>
        <v>526.25685193370191</v>
      </c>
      <c r="T158" s="1">
        <f t="shared" si="111"/>
        <v>521.78685193370211</v>
      </c>
      <c r="U158" s="1">
        <f t="shared" si="112"/>
        <v>604.33585193370209</v>
      </c>
      <c r="V158" s="1">
        <f t="shared" si="113"/>
        <v>150.11485193370203</v>
      </c>
      <c r="W158" s="1">
        <f t="shared" si="114"/>
        <v>313.85585193370201</v>
      </c>
      <c r="X158" s="2">
        <f t="shared" si="115"/>
        <v>204.04085193370207</v>
      </c>
      <c r="Y158" s="1">
        <f t="shared" si="84"/>
        <v>1.5575624954477476</v>
      </c>
      <c r="Z158" s="1">
        <f t="shared" si="116"/>
        <v>0.81660837599745983</v>
      </c>
      <c r="AA158" s="1">
        <f t="shared" si="117"/>
        <v>0.24728227866954119</v>
      </c>
      <c r="AB158" s="1">
        <f t="shared" si="118"/>
        <v>0.16200224611197542</v>
      </c>
      <c r="AC158" s="1">
        <f t="shared" si="119"/>
        <v>1.0427081495910449</v>
      </c>
      <c r="AD158" s="1">
        <f t="shared" si="120"/>
        <v>1.0338514374902037</v>
      </c>
      <c r="AE158" s="1">
        <f t="shared" si="121"/>
        <v>1.1974113317211579</v>
      </c>
      <c r="AF158" s="1">
        <f t="shared" si="122"/>
        <v>0.2974326679277961</v>
      </c>
      <c r="AG158" s="1">
        <f t="shared" si="123"/>
        <v>0.62186374088168594</v>
      </c>
      <c r="AH158" s="2">
        <f t="shared" si="124"/>
        <v>0.40427988420295918</v>
      </c>
      <c r="AI158" s="1">
        <f t="shared" si="87"/>
        <v>3.7130824333277523E-2</v>
      </c>
      <c r="AJ158" s="1">
        <f t="shared" si="88"/>
        <v>6.8472093239570819E-2</v>
      </c>
      <c r="AK158" s="1">
        <f t="shared" si="89"/>
        <v>4.2113963244605201E-2</v>
      </c>
      <c r="AL158" s="1">
        <f t="shared" si="90"/>
        <v>3.393289741364941E-2</v>
      </c>
      <c r="AM158" s="1">
        <f t="shared" si="91"/>
        <v>9.4378471476371906E-2</v>
      </c>
      <c r="AN158" s="1">
        <f t="shared" si="92"/>
        <v>0.12660343022538467</v>
      </c>
      <c r="AO158" s="1">
        <f t="shared" si="93"/>
        <v>7.6789873418387833E-2</v>
      </c>
      <c r="AP158" s="1">
        <f t="shared" si="94"/>
        <v>3.6920799393083126E-2</v>
      </c>
      <c r="AQ158" s="1">
        <f t="shared" si="95"/>
        <v>5.848996447804089E-2</v>
      </c>
      <c r="AR158" s="2">
        <f t="shared" si="96"/>
        <v>7.9155626046671201E-2</v>
      </c>
      <c r="AS158" s="1">
        <f t="shared" si="97"/>
        <v>1.2728064295061414E-2</v>
      </c>
      <c r="AT158" s="1">
        <f t="shared" si="98"/>
        <v>7.3494039960443888E-2</v>
      </c>
      <c r="AU158" s="1">
        <f t="shared" si="99"/>
        <v>4.4244655982447666E-2</v>
      </c>
      <c r="AV158" s="1">
        <f t="shared" si="100"/>
        <v>8.1227471068109222E-2</v>
      </c>
      <c r="AW158" s="1">
        <f t="shared" si="101"/>
        <v>5.0998110308720986E-2</v>
      </c>
      <c r="AX158" s="1">
        <f t="shared" si="102"/>
        <v>6.2494131730904651E-2</v>
      </c>
      <c r="AY158" s="1">
        <f t="shared" si="103"/>
        <v>7.678758591447879E-2</v>
      </c>
      <c r="AZ158" s="1">
        <f t="shared" si="104"/>
        <v>3.7695771616302047E-2</v>
      </c>
      <c r="BA158" s="1">
        <f t="shared" si="105"/>
        <v>7.1785169748095817E-2</v>
      </c>
      <c r="BB158" s="1">
        <f t="shared" si="106"/>
        <v>7.6855004713260955E-2</v>
      </c>
    </row>
    <row r="159" spans="1:54" ht="13.8" x14ac:dyDescent="0.3">
      <c r="A159" s="2">
        <v>781.19799999999998</v>
      </c>
      <c r="B159" s="2">
        <v>351.14519999999999</v>
      </c>
      <c r="C159" s="3">
        <v>863.07740000000001</v>
      </c>
      <c r="D159" s="2">
        <f t="shared" si="85"/>
        <v>514.38025193370208</v>
      </c>
      <c r="E159" s="1">
        <v>1134.8309999999999</v>
      </c>
      <c r="F159" s="1">
        <v>761.84100000000001</v>
      </c>
      <c r="G159" s="1">
        <v>474.33300000000003</v>
      </c>
      <c r="H159" s="1">
        <v>432.06099999999998</v>
      </c>
      <c r="I159" s="1">
        <v>877.43399999999997</v>
      </c>
      <c r="J159" s="1">
        <v>871.18200000000002</v>
      </c>
      <c r="K159" s="1">
        <v>954.69200000000001</v>
      </c>
      <c r="L159" s="1">
        <v>499.512</v>
      </c>
      <c r="M159" s="1">
        <v>665.04100000000005</v>
      </c>
      <c r="N159" s="2">
        <v>554.22299999999996</v>
      </c>
      <c r="O159" s="1">
        <f t="shared" si="86"/>
        <v>786.13385193370186</v>
      </c>
      <c r="P159" s="1">
        <f t="shared" si="107"/>
        <v>413.14385193370202</v>
      </c>
      <c r="Q159" s="1">
        <f t="shared" si="108"/>
        <v>125.63585193370204</v>
      </c>
      <c r="R159" s="1">
        <f t="shared" si="109"/>
        <v>83.363851933701994</v>
      </c>
      <c r="S159" s="1">
        <f t="shared" si="110"/>
        <v>528.73685193370193</v>
      </c>
      <c r="T159" s="1">
        <f t="shared" si="111"/>
        <v>522.48485193370198</v>
      </c>
      <c r="U159" s="1">
        <f t="shared" si="112"/>
        <v>605.99485193370197</v>
      </c>
      <c r="V159" s="1">
        <f t="shared" si="113"/>
        <v>150.81485193370202</v>
      </c>
      <c r="W159" s="1">
        <f t="shared" si="114"/>
        <v>316.34385193370207</v>
      </c>
      <c r="X159" s="2">
        <f t="shared" si="115"/>
        <v>205.52585193370197</v>
      </c>
      <c r="Y159" s="1">
        <f t="shared" si="84"/>
        <v>1.5576199551011982</v>
      </c>
      <c r="Z159" s="1">
        <f t="shared" si="116"/>
        <v>0.81858974335782708</v>
      </c>
      <c r="AA159" s="1">
        <f t="shared" si="117"/>
        <v>0.24893077631336682</v>
      </c>
      <c r="AB159" s="1">
        <f t="shared" si="118"/>
        <v>0.16517441525592336</v>
      </c>
      <c r="AC159" s="1">
        <f t="shared" si="119"/>
        <v>1.0476219406447556</v>
      </c>
      <c r="AD159" s="1">
        <f t="shared" si="120"/>
        <v>1.0352344319077398</v>
      </c>
      <c r="AE159" s="1">
        <f t="shared" si="121"/>
        <v>1.2006984201720068</v>
      </c>
      <c r="AF159" s="1">
        <f t="shared" si="122"/>
        <v>0.29881962508005311</v>
      </c>
      <c r="AG159" s="1">
        <f t="shared" si="123"/>
        <v>0.62679338287427977</v>
      </c>
      <c r="AH159" s="2">
        <f t="shared" si="124"/>
        <v>0.40722221473310433</v>
      </c>
      <c r="AI159" s="1">
        <f t="shared" si="87"/>
        <v>3.7188283986728132E-2</v>
      </c>
      <c r="AJ159" s="1">
        <f t="shared" si="88"/>
        <v>7.0453460599938067E-2</v>
      </c>
      <c r="AK159" s="1">
        <f t="shared" si="89"/>
        <v>4.3762460888430832E-2</v>
      </c>
      <c r="AL159" s="1">
        <f t="shared" si="90"/>
        <v>3.7105066557597349E-2</v>
      </c>
      <c r="AM159" s="1">
        <f t="shared" si="91"/>
        <v>9.9292262530082609E-2</v>
      </c>
      <c r="AN159" s="1">
        <f t="shared" si="92"/>
        <v>0.12798642464292076</v>
      </c>
      <c r="AO159" s="1">
        <f t="shared" si="93"/>
        <v>8.007696186923674E-2</v>
      </c>
      <c r="AP159" s="1">
        <f t="shared" si="94"/>
        <v>3.8307756545340133E-2</v>
      </c>
      <c r="AQ159" s="1">
        <f t="shared" si="95"/>
        <v>6.3419606470634715E-2</v>
      </c>
      <c r="AR159" s="2">
        <f t="shared" si="96"/>
        <v>8.2097956576816344E-2</v>
      </c>
      <c r="AS159" s="1">
        <f t="shared" si="97"/>
        <v>1.274776087267916E-2</v>
      </c>
      <c r="AT159" s="1">
        <f t="shared" si="98"/>
        <v>7.5620726688855375E-2</v>
      </c>
      <c r="AU159" s="1">
        <f t="shared" si="99"/>
        <v>4.5976556889405974E-2</v>
      </c>
      <c r="AV159" s="1">
        <f t="shared" si="100"/>
        <v>8.8820906848796025E-2</v>
      </c>
      <c r="AW159" s="1">
        <f t="shared" si="101"/>
        <v>5.3653313918941375E-2</v>
      </c>
      <c r="AX159" s="1">
        <f t="shared" si="102"/>
        <v>6.3176807035663307E-2</v>
      </c>
      <c r="AY159" s="1">
        <f t="shared" si="103"/>
        <v>8.0074576445805942E-2</v>
      </c>
      <c r="AZ159" s="1">
        <f t="shared" si="104"/>
        <v>3.9111841173638653E-2</v>
      </c>
      <c r="BA159" s="1">
        <f t="shared" si="105"/>
        <v>7.7835356141499182E-2</v>
      </c>
      <c r="BB159" s="1">
        <f t="shared" si="106"/>
        <v>7.9711817779573452E-2</v>
      </c>
    </row>
    <row r="160" spans="1:54" ht="13.8" x14ac:dyDescent="0.3">
      <c r="A160" s="2">
        <v>786.20600000000002</v>
      </c>
      <c r="B160" s="2">
        <v>351.59429999999998</v>
      </c>
      <c r="C160" s="3">
        <v>864.34720000000004</v>
      </c>
      <c r="D160" s="2">
        <f t="shared" si="85"/>
        <v>515.65005193370212</v>
      </c>
      <c r="E160" s="1">
        <v>1135.3979999999999</v>
      </c>
      <c r="F160" s="1">
        <v>760.37099999999998</v>
      </c>
      <c r="G160" s="1">
        <v>474.69600000000003</v>
      </c>
      <c r="H160" s="1">
        <v>432.72699999999998</v>
      </c>
      <c r="I160" s="1">
        <v>878.76599999999996</v>
      </c>
      <c r="J160" s="1">
        <v>871.54499999999996</v>
      </c>
      <c r="K160" s="1">
        <v>954.77700000000004</v>
      </c>
      <c r="L160" s="1">
        <v>499.65699999999998</v>
      </c>
      <c r="M160" s="1">
        <v>665.11800000000005</v>
      </c>
      <c r="N160" s="2">
        <v>554.76</v>
      </c>
      <c r="O160" s="1">
        <f t="shared" si="86"/>
        <v>786.70085193370187</v>
      </c>
      <c r="P160" s="1">
        <f t="shared" si="107"/>
        <v>411.673851933702</v>
      </c>
      <c r="Q160" s="1">
        <f t="shared" si="108"/>
        <v>125.99885193370204</v>
      </c>
      <c r="R160" s="1">
        <f t="shared" si="109"/>
        <v>84.029851933701991</v>
      </c>
      <c r="S160" s="1">
        <f t="shared" si="110"/>
        <v>530.06885193370204</v>
      </c>
      <c r="T160" s="1">
        <f t="shared" si="111"/>
        <v>522.84785193370203</v>
      </c>
      <c r="U160" s="1">
        <f t="shared" si="112"/>
        <v>606.079851933702</v>
      </c>
      <c r="V160" s="1">
        <f t="shared" si="113"/>
        <v>150.959851933702</v>
      </c>
      <c r="W160" s="1">
        <f t="shared" si="114"/>
        <v>316.42085193370207</v>
      </c>
      <c r="X160" s="2">
        <f t="shared" si="115"/>
        <v>206.06285193370201</v>
      </c>
      <c r="Y160" s="1">
        <f t="shared" si="84"/>
        <v>1.5587433903945265</v>
      </c>
      <c r="Z160" s="1">
        <f t="shared" si="116"/>
        <v>0.81567713333808722</v>
      </c>
      <c r="AA160" s="1">
        <f t="shared" si="117"/>
        <v>0.24965001266518011</v>
      </c>
      <c r="AB160" s="1">
        <f t="shared" si="118"/>
        <v>0.16649400591792793</v>
      </c>
      <c r="AC160" s="1">
        <f t="shared" si="119"/>
        <v>1.050261121968765</v>
      </c>
      <c r="AD160" s="1">
        <f t="shared" si="120"/>
        <v>1.0359536682595532</v>
      </c>
      <c r="AE160" s="1">
        <f t="shared" si="121"/>
        <v>1.200866836397638</v>
      </c>
      <c r="AF160" s="1">
        <f t="shared" si="122"/>
        <v>0.29910692334730632</v>
      </c>
      <c r="AG160" s="1">
        <f t="shared" si="123"/>
        <v>0.626945948161028</v>
      </c>
      <c r="AH160" s="2">
        <f t="shared" si="124"/>
        <v>0.40828620900562157</v>
      </c>
      <c r="AI160" s="1">
        <f t="shared" si="87"/>
        <v>3.8311719280056389E-2</v>
      </c>
      <c r="AJ160" s="1">
        <f t="shared" si="88"/>
        <v>6.7540850580198208E-2</v>
      </c>
      <c r="AK160" s="1">
        <f t="shared" si="89"/>
        <v>4.4481697240244117E-2</v>
      </c>
      <c r="AL160" s="1">
        <f t="shared" si="90"/>
        <v>3.8424657219601921E-2</v>
      </c>
      <c r="AM160" s="1">
        <f t="shared" si="91"/>
        <v>0.10193144385409203</v>
      </c>
      <c r="AN160" s="1">
        <f t="shared" si="92"/>
        <v>0.12870566099473413</v>
      </c>
      <c r="AO160" s="1">
        <f t="shared" si="93"/>
        <v>8.0245378094867981E-2</v>
      </c>
      <c r="AP160" s="1">
        <f t="shared" si="94"/>
        <v>3.8595054812593343E-2</v>
      </c>
      <c r="AQ160" s="1">
        <f t="shared" si="95"/>
        <v>6.3572171757382945E-2</v>
      </c>
      <c r="AR160" s="2">
        <f t="shared" si="96"/>
        <v>8.3161950849333588E-2</v>
      </c>
      <c r="AS160" s="1">
        <f t="shared" si="97"/>
        <v>1.3132862924722965E-2</v>
      </c>
      <c r="AT160" s="1">
        <f t="shared" si="98"/>
        <v>7.249449719809048E-2</v>
      </c>
      <c r="AU160" s="1">
        <f t="shared" si="99"/>
        <v>4.6732181924533149E-2</v>
      </c>
      <c r="AV160" s="1">
        <f t="shared" si="100"/>
        <v>9.1979700246633239E-2</v>
      </c>
      <c r="AW160" s="1">
        <f t="shared" si="101"/>
        <v>5.5079415212817964E-2</v>
      </c>
      <c r="AX160" s="1">
        <f t="shared" si="102"/>
        <v>6.3531837315931872E-2</v>
      </c>
      <c r="AY160" s="1">
        <f t="shared" si="103"/>
        <v>8.0242987654463499E-2</v>
      </c>
      <c r="AZ160" s="1">
        <f t="shared" si="104"/>
        <v>3.9405169867658352E-2</v>
      </c>
      <c r="BA160" s="1">
        <f t="shared" si="105"/>
        <v>7.8022600656085961E-2</v>
      </c>
      <c r="BB160" s="1">
        <f t="shared" si="106"/>
        <v>8.0744887555068381E-2</v>
      </c>
    </row>
    <row r="161" spans="1:54" ht="13.8" x14ac:dyDescent="0.3">
      <c r="A161" s="2">
        <v>791.21299999999997</v>
      </c>
      <c r="B161" s="2">
        <v>350.69970000000001</v>
      </c>
      <c r="C161" s="3">
        <v>864.03970000000004</v>
      </c>
      <c r="D161" s="2">
        <f t="shared" si="85"/>
        <v>515.342551933702</v>
      </c>
      <c r="E161" s="1">
        <v>1134.287</v>
      </c>
      <c r="F161" s="1">
        <v>762.20299999999997</v>
      </c>
      <c r="G161" s="1">
        <v>474.565</v>
      </c>
      <c r="H161" s="1">
        <v>431.82900000000001</v>
      </c>
      <c r="I161" s="1">
        <v>882.08799999999997</v>
      </c>
      <c r="J161" s="1">
        <v>872.029</v>
      </c>
      <c r="K161" s="1">
        <v>954.15099999999995</v>
      </c>
      <c r="L161" s="1">
        <v>498.71199999999999</v>
      </c>
      <c r="M161" s="1">
        <v>665.09299999999996</v>
      </c>
      <c r="N161" s="2">
        <v>554.851</v>
      </c>
      <c r="O161" s="1">
        <f t="shared" si="86"/>
        <v>785.58985193370199</v>
      </c>
      <c r="P161" s="1">
        <f t="shared" si="107"/>
        <v>413.50585193370199</v>
      </c>
      <c r="Q161" s="1">
        <f t="shared" si="108"/>
        <v>125.86785193370201</v>
      </c>
      <c r="R161" s="1">
        <f t="shared" si="109"/>
        <v>83.131851933702023</v>
      </c>
      <c r="S161" s="1">
        <f t="shared" si="110"/>
        <v>533.39085193370192</v>
      </c>
      <c r="T161" s="1">
        <f t="shared" si="111"/>
        <v>523.33185193370196</v>
      </c>
      <c r="U161" s="1">
        <f t="shared" si="112"/>
        <v>605.45385193370203</v>
      </c>
      <c r="V161" s="1">
        <f t="shared" si="113"/>
        <v>150.014851933702</v>
      </c>
      <c r="W161" s="1">
        <f t="shared" si="114"/>
        <v>316.39585193370198</v>
      </c>
      <c r="X161" s="2">
        <f t="shared" si="115"/>
        <v>206.15385193370201</v>
      </c>
      <c r="Y161" s="1">
        <f t="shared" si="84"/>
        <v>1.5565420912571588</v>
      </c>
      <c r="Z161" s="1">
        <f t="shared" si="116"/>
        <v>0.81930699834227994</v>
      </c>
      <c r="AA161" s="1">
        <f t="shared" si="117"/>
        <v>0.24939045354097195</v>
      </c>
      <c r="AB161" s="1">
        <f t="shared" si="118"/>
        <v>0.16471473802831821</v>
      </c>
      <c r="AC161" s="1">
        <f t="shared" si="119"/>
        <v>1.0568432243399046</v>
      </c>
      <c r="AD161" s="1">
        <f t="shared" si="120"/>
        <v>1.0369126500619708</v>
      </c>
      <c r="AE161" s="1">
        <f t="shared" si="121"/>
        <v>1.1996265004300481</v>
      </c>
      <c r="AF161" s="1">
        <f t="shared" si="122"/>
        <v>0.29723453119175935</v>
      </c>
      <c r="AG161" s="1">
        <f t="shared" si="123"/>
        <v>0.62689641397701867</v>
      </c>
      <c r="AH161" s="2">
        <f t="shared" si="124"/>
        <v>0.40846651343541501</v>
      </c>
      <c r="AI161" s="1">
        <f t="shared" si="87"/>
        <v>3.6110420142688726E-2</v>
      </c>
      <c r="AJ161" s="1">
        <f t="shared" si="88"/>
        <v>7.117071558439092E-2</v>
      </c>
      <c r="AK161" s="1">
        <f t="shared" si="89"/>
        <v>4.4222138116035953E-2</v>
      </c>
      <c r="AL161" s="1">
        <f t="shared" si="90"/>
        <v>3.6645389329992201E-2</v>
      </c>
      <c r="AM161" s="1">
        <f t="shared" si="91"/>
        <v>0.10851354622523168</v>
      </c>
      <c r="AN161" s="1">
        <f t="shared" si="92"/>
        <v>0.12966464279715173</v>
      </c>
      <c r="AO161" s="1">
        <f t="shared" si="93"/>
        <v>7.9005042127278102E-2</v>
      </c>
      <c r="AP161" s="1">
        <f t="shared" si="94"/>
        <v>3.6722662657046379E-2</v>
      </c>
      <c r="AQ161" s="1">
        <f t="shared" si="95"/>
        <v>6.3522637573373619E-2</v>
      </c>
      <c r="AR161" s="2">
        <f t="shared" si="96"/>
        <v>8.3342255279127031E-2</v>
      </c>
      <c r="AS161" s="1">
        <f t="shared" si="97"/>
        <v>1.2378280244263372E-2</v>
      </c>
      <c r="AT161" s="1">
        <f t="shared" si="98"/>
        <v>7.6390587284540235E-2</v>
      </c>
      <c r="AU161" s="1">
        <f t="shared" si="99"/>
        <v>4.6459490796153857E-2</v>
      </c>
      <c r="AV161" s="1">
        <f t="shared" si="100"/>
        <v>8.7720546385885875E-2</v>
      </c>
      <c r="AW161" s="1">
        <f t="shared" si="101"/>
        <v>5.8636103274572721E-2</v>
      </c>
      <c r="AX161" s="1">
        <f t="shared" si="102"/>
        <v>6.4005211022956518E-2</v>
      </c>
      <c r="AY161" s="1">
        <f t="shared" si="103"/>
        <v>7.9002688635409254E-2</v>
      </c>
      <c r="AZ161" s="1">
        <f t="shared" si="104"/>
        <v>3.7493475965253931E-2</v>
      </c>
      <c r="BA161" s="1">
        <f t="shared" si="105"/>
        <v>7.7961806982518631E-2</v>
      </c>
      <c r="BB161" s="1">
        <f t="shared" si="106"/>
        <v>8.0919951520748185E-2</v>
      </c>
    </row>
    <row r="162" spans="1:54" ht="13.8" x14ac:dyDescent="0.3">
      <c r="A162" s="2">
        <v>796.221</v>
      </c>
      <c r="B162" s="2">
        <v>350.5335</v>
      </c>
      <c r="C162" s="3">
        <v>862.79759999999999</v>
      </c>
      <c r="D162" s="2">
        <f t="shared" si="85"/>
        <v>514.10045193370206</v>
      </c>
      <c r="E162" s="1">
        <v>1134.288</v>
      </c>
      <c r="F162" s="1">
        <v>760.92899999999997</v>
      </c>
      <c r="G162" s="1">
        <v>475.13600000000002</v>
      </c>
      <c r="H162" s="1">
        <v>431.42899999999997</v>
      </c>
      <c r="I162" s="1">
        <v>877.404</v>
      </c>
      <c r="J162" s="1">
        <v>870.73599999999999</v>
      </c>
      <c r="K162" s="1">
        <v>953.30600000000004</v>
      </c>
      <c r="L162" s="1">
        <v>499.03399999999999</v>
      </c>
      <c r="M162" s="1">
        <v>664.65099999999995</v>
      </c>
      <c r="N162" s="2">
        <v>552.71600000000001</v>
      </c>
      <c r="O162" s="1">
        <f t="shared" si="86"/>
        <v>785.59085193370197</v>
      </c>
      <c r="P162" s="1">
        <f t="shared" si="107"/>
        <v>412.23185193370199</v>
      </c>
      <c r="Q162" s="1">
        <f t="shared" si="108"/>
        <v>126.43885193370204</v>
      </c>
      <c r="R162" s="1">
        <f t="shared" si="109"/>
        <v>82.731851933701989</v>
      </c>
      <c r="S162" s="1">
        <f t="shared" si="110"/>
        <v>528.70685193370196</v>
      </c>
      <c r="T162" s="1">
        <f t="shared" si="111"/>
        <v>522.03885193370206</v>
      </c>
      <c r="U162" s="1">
        <f t="shared" si="112"/>
        <v>604.608851933702</v>
      </c>
      <c r="V162" s="1">
        <f t="shared" si="113"/>
        <v>150.33685193370201</v>
      </c>
      <c r="W162" s="1">
        <f t="shared" si="114"/>
        <v>315.95385193370197</v>
      </c>
      <c r="X162" s="2">
        <f t="shared" si="115"/>
        <v>204.01885193370202</v>
      </c>
      <c r="Y162" s="1">
        <f t="shared" si="84"/>
        <v>1.556544072624519</v>
      </c>
      <c r="Z162" s="1">
        <f t="shared" si="116"/>
        <v>0.81678273632517207</v>
      </c>
      <c r="AA162" s="1">
        <f t="shared" si="117"/>
        <v>0.25052181430374171</v>
      </c>
      <c r="AB162" s="1">
        <f t="shared" si="118"/>
        <v>0.16392219108417125</v>
      </c>
      <c r="AC162" s="1">
        <f t="shared" si="119"/>
        <v>1.0475624996239445</v>
      </c>
      <c r="AD162" s="1">
        <f t="shared" si="120"/>
        <v>1.0343507420650162</v>
      </c>
      <c r="AE162" s="1">
        <f t="shared" si="121"/>
        <v>1.197952245010538</v>
      </c>
      <c r="AF162" s="1">
        <f t="shared" si="122"/>
        <v>0.2978725314817976</v>
      </c>
      <c r="AG162" s="1">
        <f t="shared" si="123"/>
        <v>0.62602064960373627</v>
      </c>
      <c r="AH162" s="2">
        <f t="shared" si="124"/>
        <v>0.40423629412103101</v>
      </c>
      <c r="AI162" s="1">
        <f t="shared" si="87"/>
        <v>3.6112401510048908E-2</v>
      </c>
      <c r="AJ162" s="1">
        <f t="shared" si="88"/>
        <v>6.864645356728305E-2</v>
      </c>
      <c r="AK162" s="1">
        <f t="shared" si="89"/>
        <v>4.5353498878805715E-2</v>
      </c>
      <c r="AL162" s="1">
        <f t="shared" si="90"/>
        <v>3.5852842385845241E-2</v>
      </c>
      <c r="AM162" s="1">
        <f t="shared" si="91"/>
        <v>9.9232821509271596E-2</v>
      </c>
      <c r="AN162" s="1">
        <f t="shared" si="92"/>
        <v>0.12710273480019718</v>
      </c>
      <c r="AO162" s="1">
        <f t="shared" si="93"/>
        <v>7.733078670776794E-2</v>
      </c>
      <c r="AP162" s="1">
        <f t="shared" si="94"/>
        <v>3.7360662947084622E-2</v>
      </c>
      <c r="AQ162" s="1">
        <f t="shared" si="95"/>
        <v>6.2646873200091213E-2</v>
      </c>
      <c r="AR162" s="2">
        <f t="shared" si="96"/>
        <v>7.9112035964743033E-2</v>
      </c>
      <c r="AS162" s="1">
        <f t="shared" si="97"/>
        <v>1.2378959436594955E-2</v>
      </c>
      <c r="AT162" s="1">
        <f t="shared" si="98"/>
        <v>7.3681188392544006E-2</v>
      </c>
      <c r="AU162" s="1">
        <f t="shared" si="99"/>
        <v>4.7648091058020682E-2</v>
      </c>
      <c r="AV162" s="1">
        <f t="shared" si="100"/>
        <v>8.5823373173971457E-2</v>
      </c>
      <c r="AW162" s="1">
        <f t="shared" si="101"/>
        <v>5.3621194520430647E-2</v>
      </c>
      <c r="AX162" s="1">
        <f t="shared" si="102"/>
        <v>6.2740599032909239E-2</v>
      </c>
      <c r="AY162" s="1">
        <f t="shared" si="103"/>
        <v>7.7328483090519873E-2</v>
      </c>
      <c r="AZ162" s="1">
        <f t="shared" si="104"/>
        <v>3.8144867961628789E-2</v>
      </c>
      <c r="BA162" s="1">
        <f t="shared" si="105"/>
        <v>7.6886974833851235E-2</v>
      </c>
      <c r="BB162" s="1">
        <f t="shared" si="106"/>
        <v>7.6812681556722898E-2</v>
      </c>
    </row>
    <row r="163" spans="1:54" ht="13.8" x14ac:dyDescent="0.3">
      <c r="A163" s="2">
        <v>801.22900000000004</v>
      </c>
      <c r="B163" s="2">
        <v>351.07940000000002</v>
      </c>
      <c r="C163" s="3">
        <v>863.85220000000004</v>
      </c>
      <c r="D163" s="2">
        <f t="shared" si="85"/>
        <v>515.155051933702</v>
      </c>
      <c r="E163" s="1">
        <v>1133.6300000000001</v>
      </c>
      <c r="F163" s="1">
        <v>762.67100000000005</v>
      </c>
      <c r="G163" s="1">
        <v>475.262</v>
      </c>
      <c r="H163" s="1">
        <v>432.72699999999998</v>
      </c>
      <c r="I163" s="1">
        <v>879.41899999999998</v>
      </c>
      <c r="J163" s="1">
        <v>871.95899999999995</v>
      </c>
      <c r="K163" s="1">
        <v>956.07</v>
      </c>
      <c r="L163" s="1">
        <v>499.72199999999998</v>
      </c>
      <c r="M163" s="1">
        <v>665.72500000000002</v>
      </c>
      <c r="N163" s="2">
        <v>554.22</v>
      </c>
      <c r="O163" s="1">
        <f t="shared" si="86"/>
        <v>784.93285193370207</v>
      </c>
      <c r="P163" s="1">
        <f t="shared" si="107"/>
        <v>413.97385193370206</v>
      </c>
      <c r="Q163" s="1">
        <f t="shared" si="108"/>
        <v>126.56485193370202</v>
      </c>
      <c r="R163" s="1">
        <f t="shared" si="109"/>
        <v>84.029851933701991</v>
      </c>
      <c r="S163" s="1">
        <f t="shared" si="110"/>
        <v>530.72185193370206</v>
      </c>
      <c r="T163" s="1">
        <f t="shared" si="111"/>
        <v>523.26185193370202</v>
      </c>
      <c r="U163" s="1">
        <f t="shared" si="112"/>
        <v>607.37285193370212</v>
      </c>
      <c r="V163" s="1">
        <f t="shared" si="113"/>
        <v>151.024851933702</v>
      </c>
      <c r="W163" s="1">
        <f t="shared" si="114"/>
        <v>317.02785193370204</v>
      </c>
      <c r="X163" s="2">
        <f t="shared" si="115"/>
        <v>205.52285193370204</v>
      </c>
      <c r="Y163" s="1">
        <f t="shared" si="84"/>
        <v>1.5552403329013975</v>
      </c>
      <c r="Z163" s="1">
        <f t="shared" si="116"/>
        <v>0.82023427826693196</v>
      </c>
      <c r="AA163" s="1">
        <f t="shared" si="117"/>
        <v>0.25077146659114791</v>
      </c>
      <c r="AB163" s="1">
        <f t="shared" si="118"/>
        <v>0.16649400591792793</v>
      </c>
      <c r="AC163" s="1">
        <f t="shared" si="119"/>
        <v>1.0515549548550849</v>
      </c>
      <c r="AD163" s="1">
        <f t="shared" si="120"/>
        <v>1.0367739543467451</v>
      </c>
      <c r="AE163" s="1">
        <f t="shared" si="121"/>
        <v>1.2034287443945932</v>
      </c>
      <c r="AF163" s="1">
        <f t="shared" si="122"/>
        <v>0.2992357122257302</v>
      </c>
      <c r="AG163" s="1">
        <f t="shared" si="123"/>
        <v>0.62814863814877087</v>
      </c>
      <c r="AH163" s="2">
        <f t="shared" si="124"/>
        <v>0.40721627063102339</v>
      </c>
      <c r="AI163" s="1">
        <f t="shared" si="87"/>
        <v>3.4808661786927431E-2</v>
      </c>
      <c r="AJ163" s="1">
        <f t="shared" si="88"/>
        <v>7.2097995509042945E-2</v>
      </c>
      <c r="AK163" s="1">
        <f t="shared" si="89"/>
        <v>4.5603151166211914E-2</v>
      </c>
      <c r="AL163" s="1">
        <f t="shared" si="90"/>
        <v>3.8424657219601921E-2</v>
      </c>
      <c r="AM163" s="1">
        <f t="shared" si="91"/>
        <v>0.10322527674041193</v>
      </c>
      <c r="AN163" s="1">
        <f t="shared" si="92"/>
        <v>0.12952594708192611</v>
      </c>
      <c r="AO163" s="1">
        <f t="shared" si="93"/>
        <v>8.2807286091823196E-2</v>
      </c>
      <c r="AP163" s="1">
        <f t="shared" si="94"/>
        <v>3.8723843691017223E-2</v>
      </c>
      <c r="AQ163" s="1">
        <f t="shared" si="95"/>
        <v>6.4774861745125811E-2</v>
      </c>
      <c r="AR163" s="2">
        <f t="shared" si="96"/>
        <v>8.209201247473541E-2</v>
      </c>
      <c r="AS163" s="1">
        <f t="shared" si="97"/>
        <v>1.1932050882371349E-2</v>
      </c>
      <c r="AT163" s="1">
        <f t="shared" si="98"/>
        <v>7.7385876673436979E-2</v>
      </c>
      <c r="AU163" s="1">
        <f t="shared" si="99"/>
        <v>4.7910374128064759E-2</v>
      </c>
      <c r="AV163" s="1">
        <f t="shared" si="100"/>
        <v>9.1979700246633239E-2</v>
      </c>
      <c r="AW163" s="1">
        <f t="shared" si="101"/>
        <v>5.5778547453734922E-2</v>
      </c>
      <c r="AX163" s="1">
        <f t="shared" si="102"/>
        <v>6.3936747883510836E-2</v>
      </c>
      <c r="AY163" s="1">
        <f t="shared" si="103"/>
        <v>8.280481933439543E-2</v>
      </c>
      <c r="AZ163" s="1">
        <f t="shared" si="104"/>
        <v>3.9536662040839624E-2</v>
      </c>
      <c r="BA163" s="1">
        <f t="shared" si="105"/>
        <v>7.9498671050296413E-2</v>
      </c>
      <c r="BB163" s="1">
        <f t="shared" si="106"/>
        <v>7.9706046440045711E-2</v>
      </c>
    </row>
    <row r="164" spans="1:54" ht="13.8" x14ac:dyDescent="0.3">
      <c r="A164" s="2">
        <v>806.23599999999999</v>
      </c>
      <c r="B164" s="2">
        <v>351.32139999999998</v>
      </c>
      <c r="C164" s="3">
        <v>864.04859999999996</v>
      </c>
      <c r="D164" s="2">
        <f t="shared" si="85"/>
        <v>515.35145193370204</v>
      </c>
      <c r="E164" s="1">
        <v>1135.5250000000001</v>
      </c>
      <c r="F164" s="1">
        <v>762.46199999999999</v>
      </c>
      <c r="G164" s="1">
        <v>474.67899999999997</v>
      </c>
      <c r="H164" s="1">
        <v>432.77699999999999</v>
      </c>
      <c r="I164" s="1">
        <v>879.40099999999995</v>
      </c>
      <c r="J164" s="1">
        <v>870.40899999999999</v>
      </c>
      <c r="K164" s="1">
        <v>955.62400000000002</v>
      </c>
      <c r="L164" s="1">
        <v>499.06200000000001</v>
      </c>
      <c r="M164" s="1">
        <v>666.94500000000005</v>
      </c>
      <c r="N164" s="2">
        <v>554.65099999999995</v>
      </c>
      <c r="O164" s="1">
        <f t="shared" si="86"/>
        <v>786.82785193370205</v>
      </c>
      <c r="P164" s="1">
        <f t="shared" si="107"/>
        <v>413.764851933702</v>
      </c>
      <c r="Q164" s="1">
        <f t="shared" si="108"/>
        <v>125.98185193370199</v>
      </c>
      <c r="R164" s="1">
        <f t="shared" si="109"/>
        <v>84.079851933702002</v>
      </c>
      <c r="S164" s="1">
        <f t="shared" si="110"/>
        <v>530.70385193370203</v>
      </c>
      <c r="T164" s="1">
        <f t="shared" si="111"/>
        <v>521.71185193370206</v>
      </c>
      <c r="U164" s="1">
        <f t="shared" si="112"/>
        <v>606.92685193370198</v>
      </c>
      <c r="V164" s="1">
        <f t="shared" si="113"/>
        <v>150.36485193370203</v>
      </c>
      <c r="W164" s="1">
        <f t="shared" si="114"/>
        <v>318.24785193370207</v>
      </c>
      <c r="X164" s="2">
        <f t="shared" si="115"/>
        <v>205.95385193370197</v>
      </c>
      <c r="Y164" s="1">
        <f t="shared" si="84"/>
        <v>1.5589950240492934</v>
      </c>
      <c r="Z164" s="1">
        <f t="shared" si="116"/>
        <v>0.81982017248861505</v>
      </c>
      <c r="AA164" s="1">
        <f t="shared" si="117"/>
        <v>0.24961632942005377</v>
      </c>
      <c r="AB164" s="1">
        <f t="shared" si="118"/>
        <v>0.1665930742859463</v>
      </c>
      <c r="AC164" s="1">
        <f t="shared" si="119"/>
        <v>1.051519290242598</v>
      </c>
      <c r="AD164" s="1">
        <f t="shared" si="120"/>
        <v>1.0337028349381761</v>
      </c>
      <c r="AE164" s="1">
        <f t="shared" si="121"/>
        <v>1.202545054551869</v>
      </c>
      <c r="AF164" s="1">
        <f t="shared" si="122"/>
        <v>0.29792800976788791</v>
      </c>
      <c r="AG164" s="1">
        <f t="shared" si="123"/>
        <v>0.63056590632841891</v>
      </c>
      <c r="AH164" s="2">
        <f t="shared" si="124"/>
        <v>0.40807023996334152</v>
      </c>
      <c r="AI164" s="1">
        <f t="shared" si="87"/>
        <v>3.856335293482327E-2</v>
      </c>
      <c r="AJ164" s="1">
        <f t="shared" si="88"/>
        <v>7.1683889730726036E-2</v>
      </c>
      <c r="AK164" s="1">
        <f t="shared" si="89"/>
        <v>4.4448013995117774E-2</v>
      </c>
      <c r="AL164" s="1">
        <f t="shared" si="90"/>
        <v>3.8523725587620294E-2</v>
      </c>
      <c r="AM164" s="1">
        <f t="shared" si="91"/>
        <v>0.1031896121279251</v>
      </c>
      <c r="AN164" s="1">
        <f t="shared" si="92"/>
        <v>0.12645482767335703</v>
      </c>
      <c r="AO164" s="1">
        <f t="shared" si="93"/>
        <v>8.1923596249098951E-2</v>
      </c>
      <c r="AP164" s="1">
        <f t="shared" si="94"/>
        <v>3.7416141233174938E-2</v>
      </c>
      <c r="AQ164" s="1">
        <f t="shared" si="95"/>
        <v>6.7192129924773858E-2</v>
      </c>
      <c r="AR164" s="2">
        <f t="shared" si="96"/>
        <v>8.2945981807053537E-2</v>
      </c>
      <c r="AS164" s="1">
        <f t="shared" si="97"/>
        <v>1.3219120350842205E-2</v>
      </c>
      <c r="AT164" s="1">
        <f t="shared" si="98"/>
        <v>7.6941399147198816E-2</v>
      </c>
      <c r="AU164" s="1">
        <f t="shared" si="99"/>
        <v>4.6696794526193755E-2</v>
      </c>
      <c r="AV164" s="1">
        <f t="shared" si="100"/>
        <v>9.2216846898122554E-2</v>
      </c>
      <c r="AW164" s="1">
        <f t="shared" si="101"/>
        <v>5.5759275814628362E-2</v>
      </c>
      <c r="AX164" s="1">
        <f t="shared" si="102"/>
        <v>6.2420778367212756E-2</v>
      </c>
      <c r="AY164" s="1">
        <f t="shared" si="103"/>
        <v>8.1921155816027241E-2</v>
      </c>
      <c r="AZ164" s="1">
        <f t="shared" si="104"/>
        <v>3.8201510743922286E-2</v>
      </c>
      <c r="BA164" s="1">
        <f t="shared" si="105"/>
        <v>8.2465402320373554E-2</v>
      </c>
      <c r="BB164" s="1">
        <f t="shared" si="106"/>
        <v>8.0535195552221175E-2</v>
      </c>
    </row>
    <row r="165" spans="1:54" ht="13.8" x14ac:dyDescent="0.3">
      <c r="A165" s="2">
        <v>811.24400000000003</v>
      </c>
      <c r="B165" s="2">
        <v>351.19229999999999</v>
      </c>
      <c r="C165" s="3">
        <v>864.94240000000002</v>
      </c>
      <c r="D165" s="2">
        <f t="shared" si="85"/>
        <v>516.24525193370209</v>
      </c>
      <c r="E165" s="1">
        <v>1136.883</v>
      </c>
      <c r="F165" s="1">
        <v>760.93399999999997</v>
      </c>
      <c r="G165" s="1">
        <v>475.51100000000002</v>
      </c>
      <c r="H165" s="1">
        <v>432.40600000000001</v>
      </c>
      <c r="I165" s="1">
        <v>881.73199999999997</v>
      </c>
      <c r="J165" s="1">
        <v>871.92100000000005</v>
      </c>
      <c r="K165" s="1">
        <v>955.68799999999999</v>
      </c>
      <c r="L165" s="1">
        <v>498.19799999999998</v>
      </c>
      <c r="M165" s="1">
        <v>667.42700000000002</v>
      </c>
      <c r="N165" s="2">
        <v>553.60500000000002</v>
      </c>
      <c r="O165" s="1">
        <f t="shared" si="86"/>
        <v>788.185851933702</v>
      </c>
      <c r="P165" s="1">
        <f t="shared" si="107"/>
        <v>412.23685193370198</v>
      </c>
      <c r="Q165" s="1">
        <f t="shared" si="108"/>
        <v>126.81385193370204</v>
      </c>
      <c r="R165" s="1">
        <f t="shared" si="109"/>
        <v>83.708851933702022</v>
      </c>
      <c r="S165" s="1">
        <f t="shared" si="110"/>
        <v>533.03485193370193</v>
      </c>
      <c r="T165" s="1">
        <f t="shared" si="111"/>
        <v>523.22385193370201</v>
      </c>
      <c r="U165" s="1">
        <f t="shared" si="112"/>
        <v>606.99085193370206</v>
      </c>
      <c r="V165" s="1">
        <f t="shared" si="113"/>
        <v>149.50085193370199</v>
      </c>
      <c r="W165" s="1">
        <f t="shared" si="114"/>
        <v>318.72985193370204</v>
      </c>
      <c r="X165" s="2">
        <f t="shared" si="115"/>
        <v>204.90785193370203</v>
      </c>
      <c r="Y165" s="1">
        <f t="shared" si="84"/>
        <v>1.5616857209246719</v>
      </c>
      <c r="Z165" s="1">
        <f t="shared" si="116"/>
        <v>0.81679264316197397</v>
      </c>
      <c r="AA165" s="1">
        <f t="shared" si="117"/>
        <v>0.25126482706387943</v>
      </c>
      <c r="AB165" s="1">
        <f t="shared" si="118"/>
        <v>0.16585798699525009</v>
      </c>
      <c r="AC165" s="1">
        <f t="shared" si="119"/>
        <v>1.0561378575596139</v>
      </c>
      <c r="AD165" s="1">
        <f t="shared" si="120"/>
        <v>1.0366986623870513</v>
      </c>
      <c r="AE165" s="1">
        <f t="shared" si="121"/>
        <v>1.2026718620629326</v>
      </c>
      <c r="AF165" s="1">
        <f t="shared" si="122"/>
        <v>0.29621610836853057</v>
      </c>
      <c r="AG165" s="1">
        <f t="shared" si="123"/>
        <v>0.63152092539611582</v>
      </c>
      <c r="AH165" s="2">
        <f t="shared" si="124"/>
        <v>0.40599772970439751</v>
      </c>
      <c r="AI165" s="1">
        <f t="shared" si="87"/>
        <v>4.1254049810201865E-2</v>
      </c>
      <c r="AJ165" s="1">
        <f t="shared" si="88"/>
        <v>6.865636040408496E-2</v>
      </c>
      <c r="AK165" s="1">
        <f t="shared" si="89"/>
        <v>4.6096511638943433E-2</v>
      </c>
      <c r="AL165" s="1">
        <f t="shared" si="90"/>
        <v>3.7788638296924082E-2</v>
      </c>
      <c r="AM165" s="1">
        <f t="shared" si="91"/>
        <v>0.10780817944494092</v>
      </c>
      <c r="AN165" s="1">
        <f t="shared" si="92"/>
        <v>0.12945065512223231</v>
      </c>
      <c r="AO165" s="1">
        <f t="shared" si="93"/>
        <v>8.2050403760162594E-2</v>
      </c>
      <c r="AP165" s="1">
        <f t="shared" si="94"/>
        <v>3.5704239833817597E-2</v>
      </c>
      <c r="AQ165" s="1">
        <f t="shared" si="95"/>
        <v>6.8147148992470763E-2</v>
      </c>
      <c r="AR165" s="2">
        <f t="shared" si="96"/>
        <v>8.0873471548109532E-2</v>
      </c>
      <c r="AS165" s="1">
        <f t="shared" si="97"/>
        <v>1.414146353721866E-2</v>
      </c>
      <c r="AT165" s="1">
        <f t="shared" si="98"/>
        <v>7.3691821826186138E-2</v>
      </c>
      <c r="AU165" s="1">
        <f t="shared" si="99"/>
        <v>4.8428695433152091E-2</v>
      </c>
      <c r="AV165" s="1">
        <f t="shared" si="100"/>
        <v>9.0457218744072157E-2</v>
      </c>
      <c r="AW165" s="1">
        <f t="shared" si="101"/>
        <v>5.8254953078912035E-2</v>
      </c>
      <c r="AX165" s="1">
        <f t="shared" si="102"/>
        <v>6.3899582179240383E-2</v>
      </c>
      <c r="AY165" s="1">
        <f t="shared" si="103"/>
        <v>8.2047959549604824E-2</v>
      </c>
      <c r="AZ165" s="1">
        <f t="shared" si="104"/>
        <v>3.6453676318866701E-2</v>
      </c>
      <c r="BA165" s="1">
        <f t="shared" si="105"/>
        <v>8.3637504346748173E-2</v>
      </c>
      <c r="BB165" s="1">
        <f t="shared" si="106"/>
        <v>7.8522921836825271E-2</v>
      </c>
    </row>
    <row r="166" spans="1:54" ht="13.8" x14ac:dyDescent="0.3">
      <c r="A166" s="2">
        <v>816.25199999999995</v>
      </c>
      <c r="B166" s="2">
        <v>351.19479999999999</v>
      </c>
      <c r="C166" s="3">
        <v>864.03769999999997</v>
      </c>
      <c r="D166" s="2">
        <f t="shared" si="85"/>
        <v>515.34055193370205</v>
      </c>
      <c r="E166" s="1">
        <v>1135.404</v>
      </c>
      <c r="F166" s="1">
        <v>761.60699999999997</v>
      </c>
      <c r="G166" s="1">
        <v>475.04199999999997</v>
      </c>
      <c r="H166" s="1">
        <v>432.96300000000002</v>
      </c>
      <c r="I166" s="1">
        <v>879.86099999999999</v>
      </c>
      <c r="J166" s="1">
        <v>870.98800000000006</v>
      </c>
      <c r="K166" s="1">
        <v>955.10500000000002</v>
      </c>
      <c r="L166" s="1">
        <v>499.34899999999999</v>
      </c>
      <c r="M166" s="1">
        <v>664.31500000000005</v>
      </c>
      <c r="N166" s="2">
        <v>554.44399999999996</v>
      </c>
      <c r="O166" s="1">
        <f t="shared" si="86"/>
        <v>786.70685193370196</v>
      </c>
      <c r="P166" s="1">
        <f t="shared" si="107"/>
        <v>412.90985193370199</v>
      </c>
      <c r="Q166" s="1">
        <f t="shared" si="108"/>
        <v>126.34485193370199</v>
      </c>
      <c r="R166" s="1">
        <f t="shared" si="109"/>
        <v>84.265851933702038</v>
      </c>
      <c r="S166" s="1">
        <f t="shared" si="110"/>
        <v>531.16385193370206</v>
      </c>
      <c r="T166" s="1">
        <f t="shared" si="111"/>
        <v>522.29085193370202</v>
      </c>
      <c r="U166" s="1">
        <f t="shared" si="112"/>
        <v>606.40785193370198</v>
      </c>
      <c r="V166" s="1">
        <f t="shared" si="113"/>
        <v>150.65185193370201</v>
      </c>
      <c r="W166" s="1">
        <f t="shared" si="114"/>
        <v>315.61785193370207</v>
      </c>
      <c r="X166" s="2">
        <f t="shared" si="115"/>
        <v>205.74685193370198</v>
      </c>
      <c r="Y166" s="1">
        <f t="shared" si="84"/>
        <v>1.5587552785986889</v>
      </c>
      <c r="Z166" s="1">
        <f t="shared" si="116"/>
        <v>0.81812610339550107</v>
      </c>
      <c r="AA166" s="1">
        <f t="shared" si="117"/>
        <v>0.25033556577186705</v>
      </c>
      <c r="AB166" s="1">
        <f t="shared" si="118"/>
        <v>0.16696160861497469</v>
      </c>
      <c r="AC166" s="1">
        <f t="shared" si="119"/>
        <v>1.0524307192283671</v>
      </c>
      <c r="AD166" s="1">
        <f t="shared" si="120"/>
        <v>1.0348500466398287</v>
      </c>
      <c r="AE166" s="1">
        <f t="shared" si="121"/>
        <v>1.2015167248918384</v>
      </c>
      <c r="AF166" s="1">
        <f t="shared" si="122"/>
        <v>0.29849666220031323</v>
      </c>
      <c r="AG166" s="1">
        <f t="shared" si="123"/>
        <v>0.62535491017065314</v>
      </c>
      <c r="AH166" s="2">
        <f t="shared" si="124"/>
        <v>0.40766009691974547</v>
      </c>
      <c r="AI166" s="1">
        <f t="shared" si="87"/>
        <v>3.8323607484218813E-2</v>
      </c>
      <c r="AJ166" s="1">
        <f t="shared" si="88"/>
        <v>6.9989820637612055E-2</v>
      </c>
      <c r="AK166" s="1">
        <f t="shared" si="89"/>
        <v>4.5167250346931059E-2</v>
      </c>
      <c r="AL166" s="1">
        <f t="shared" si="90"/>
        <v>3.8892259916648686E-2</v>
      </c>
      <c r="AM166" s="1">
        <f t="shared" si="91"/>
        <v>0.10410104111369411</v>
      </c>
      <c r="AN166" s="1">
        <f t="shared" si="92"/>
        <v>0.12760203937500969</v>
      </c>
      <c r="AO166" s="1">
        <f t="shared" si="93"/>
        <v>8.0895266589068315E-2</v>
      </c>
      <c r="AP166" s="1">
        <f t="shared" si="94"/>
        <v>3.7984793665600258E-2</v>
      </c>
      <c r="AQ166" s="1">
        <f t="shared" si="95"/>
        <v>6.198113376700809E-2</v>
      </c>
      <c r="AR166" s="2">
        <f t="shared" si="96"/>
        <v>8.2535838763457492E-2</v>
      </c>
      <c r="AS166" s="1">
        <f t="shared" si="97"/>
        <v>1.3136938078712922E-2</v>
      </c>
      <c r="AT166" s="1">
        <f t="shared" si="98"/>
        <v>7.5123081994407009E-2</v>
      </c>
      <c r="AU166" s="1">
        <f t="shared" si="99"/>
        <v>4.7452419561320937E-2</v>
      </c>
      <c r="AV166" s="1">
        <f t="shared" si="100"/>
        <v>9.3099032441662885E-2</v>
      </c>
      <c r="AW166" s="1">
        <f t="shared" si="101"/>
        <v>5.6251773258459613E-2</v>
      </c>
      <c r="AX166" s="1">
        <f t="shared" si="102"/>
        <v>6.2987066334913827E-2</v>
      </c>
      <c r="AY166" s="1">
        <f t="shared" si="103"/>
        <v>8.0892856789047715E-2</v>
      </c>
      <c r="AZ166" s="1">
        <f t="shared" si="104"/>
        <v>3.8782099262430245E-2</v>
      </c>
      <c r="BA166" s="1">
        <f t="shared" si="105"/>
        <v>7.606990786110901E-2</v>
      </c>
      <c r="BB166" s="1">
        <f t="shared" si="106"/>
        <v>8.0136973124795743E-2</v>
      </c>
    </row>
    <row r="167" spans="1:54" ht="13.8" x14ac:dyDescent="0.3">
      <c r="A167" s="2">
        <v>821.25900000000001</v>
      </c>
      <c r="B167" s="2">
        <v>352.1601</v>
      </c>
      <c r="C167" s="3">
        <v>865.08230000000003</v>
      </c>
      <c r="D167" s="2">
        <f t="shared" si="85"/>
        <v>516.38515193370199</v>
      </c>
      <c r="E167" s="1">
        <v>1137.663</v>
      </c>
      <c r="F167" s="1">
        <v>763.62199999999996</v>
      </c>
      <c r="G167" s="1">
        <v>475.05599999999998</v>
      </c>
      <c r="H167" s="1">
        <v>433.10300000000001</v>
      </c>
      <c r="I167" s="1">
        <v>879.53599999999994</v>
      </c>
      <c r="J167" s="1">
        <v>873.79200000000003</v>
      </c>
      <c r="K167" s="1">
        <v>956.78099999999995</v>
      </c>
      <c r="L167" s="1">
        <v>500.08699999999999</v>
      </c>
      <c r="M167" s="1">
        <v>666.32500000000005</v>
      </c>
      <c r="N167" s="2">
        <v>555.34900000000005</v>
      </c>
      <c r="O167" s="1">
        <f t="shared" si="86"/>
        <v>788.96585193370197</v>
      </c>
      <c r="P167" s="1">
        <f t="shared" si="107"/>
        <v>414.92485193370197</v>
      </c>
      <c r="Q167" s="1">
        <f t="shared" si="108"/>
        <v>126.358851933702</v>
      </c>
      <c r="R167" s="1">
        <f t="shared" si="109"/>
        <v>84.405851933702024</v>
      </c>
      <c r="S167" s="1">
        <f t="shared" si="110"/>
        <v>530.83885193370202</v>
      </c>
      <c r="T167" s="1">
        <f t="shared" si="111"/>
        <v>525.0948519337021</v>
      </c>
      <c r="U167" s="1">
        <f t="shared" si="112"/>
        <v>608.08385193370191</v>
      </c>
      <c r="V167" s="1">
        <f t="shared" si="113"/>
        <v>151.389851933702</v>
      </c>
      <c r="W167" s="1">
        <f t="shared" si="114"/>
        <v>317.62785193370206</v>
      </c>
      <c r="X167" s="2">
        <f t="shared" si="115"/>
        <v>206.65185193370206</v>
      </c>
      <c r="Y167" s="1">
        <f t="shared" si="84"/>
        <v>1.5632311874657585</v>
      </c>
      <c r="Z167" s="1">
        <f t="shared" si="116"/>
        <v>0.82211855862664096</v>
      </c>
      <c r="AA167" s="1">
        <f t="shared" si="117"/>
        <v>0.25036330491491221</v>
      </c>
      <c r="AB167" s="1">
        <f t="shared" si="118"/>
        <v>0.16723900004542608</v>
      </c>
      <c r="AC167" s="1">
        <f t="shared" si="119"/>
        <v>1.0517867748362477</v>
      </c>
      <c r="AD167" s="1">
        <f t="shared" si="120"/>
        <v>1.0404058007182986</v>
      </c>
      <c r="AE167" s="1">
        <f t="shared" si="121"/>
        <v>1.2048374965878137</v>
      </c>
      <c r="AF167" s="1">
        <f t="shared" si="122"/>
        <v>0.29995891131226426</v>
      </c>
      <c r="AG167" s="1">
        <f t="shared" si="123"/>
        <v>0.62933745856499124</v>
      </c>
      <c r="AH167" s="2">
        <f t="shared" si="124"/>
        <v>0.409453234380878</v>
      </c>
      <c r="AI167" s="1">
        <f t="shared" si="87"/>
        <v>4.2799516351288425E-2</v>
      </c>
      <c r="AJ167" s="1">
        <f t="shared" si="88"/>
        <v>7.3982275868751946E-2</v>
      </c>
      <c r="AK167" s="1">
        <f t="shared" si="89"/>
        <v>4.5194989489976217E-2</v>
      </c>
      <c r="AL167" s="1">
        <f t="shared" si="90"/>
        <v>3.9169651347100071E-2</v>
      </c>
      <c r="AM167" s="1">
        <f t="shared" si="91"/>
        <v>0.10345709672157477</v>
      </c>
      <c r="AN167" s="1">
        <f t="shared" si="92"/>
        <v>0.13315779345347956</v>
      </c>
      <c r="AO167" s="1">
        <f t="shared" si="93"/>
        <v>8.4216038285043648E-2</v>
      </c>
      <c r="AP167" s="1">
        <f t="shared" si="94"/>
        <v>3.9447042777551289E-2</v>
      </c>
      <c r="AQ167" s="1">
        <f t="shared" si="95"/>
        <v>6.5963682161346182E-2</v>
      </c>
      <c r="AR167" s="2">
        <f t="shared" si="96"/>
        <v>8.4328976224590013E-2</v>
      </c>
      <c r="AS167" s="1">
        <f t="shared" si="97"/>
        <v>1.4671233555903284E-2</v>
      </c>
      <c r="AT167" s="1">
        <f t="shared" si="98"/>
        <v>7.9408355752156046E-2</v>
      </c>
      <c r="AU167" s="1">
        <f t="shared" si="99"/>
        <v>4.7481562124659191E-2</v>
      </c>
      <c r="AV167" s="1">
        <f t="shared" si="100"/>
        <v>9.3763043065832802E-2</v>
      </c>
      <c r="AW167" s="1">
        <f t="shared" si="101"/>
        <v>5.5903813107926706E-2</v>
      </c>
      <c r="AX167" s="1">
        <f t="shared" si="102"/>
        <v>6.5729504092139693E-2</v>
      </c>
      <c r="AY167" s="1">
        <f t="shared" si="103"/>
        <v>8.4213529562106565E-2</v>
      </c>
      <c r="AZ167" s="1">
        <f t="shared" si="104"/>
        <v>4.0275041167165196E-2</v>
      </c>
      <c r="BA167" s="1">
        <f t="shared" si="105"/>
        <v>8.095771921590815E-2</v>
      </c>
      <c r="BB167" s="1">
        <f t="shared" si="106"/>
        <v>8.1877993882380415E-2</v>
      </c>
    </row>
    <row r="168" spans="1:54" ht="13.8" x14ac:dyDescent="0.3">
      <c r="A168" s="2">
        <v>826.26700000000005</v>
      </c>
      <c r="B168" s="2">
        <v>350.9504</v>
      </c>
      <c r="C168" s="3">
        <v>865.29570000000001</v>
      </c>
      <c r="D168" s="2">
        <f t="shared" si="85"/>
        <v>516.59855193370208</v>
      </c>
      <c r="E168" s="1">
        <v>1137.1120000000001</v>
      </c>
      <c r="F168" s="1">
        <v>762.50599999999997</v>
      </c>
      <c r="G168" s="1">
        <v>473.93200000000002</v>
      </c>
      <c r="H168" s="1">
        <v>433.61700000000002</v>
      </c>
      <c r="I168" s="1">
        <v>881.81100000000004</v>
      </c>
      <c r="J168" s="1">
        <v>875.99400000000003</v>
      </c>
      <c r="K168" s="1">
        <v>957.52499999999998</v>
      </c>
      <c r="L168" s="1">
        <v>501.22500000000002</v>
      </c>
      <c r="M168" s="1">
        <v>666.67899999999997</v>
      </c>
      <c r="N168" s="2">
        <v>558.62</v>
      </c>
      <c r="O168" s="1">
        <f t="shared" si="86"/>
        <v>788.41485193370204</v>
      </c>
      <c r="P168" s="1">
        <f t="shared" si="107"/>
        <v>413.80885193370199</v>
      </c>
      <c r="Q168" s="1">
        <f t="shared" si="108"/>
        <v>125.23485193370203</v>
      </c>
      <c r="R168" s="1">
        <f t="shared" si="109"/>
        <v>84.919851933702034</v>
      </c>
      <c r="S168" s="1">
        <f t="shared" si="110"/>
        <v>533.11385193370211</v>
      </c>
      <c r="T168" s="1">
        <f t="shared" si="111"/>
        <v>527.2968519337021</v>
      </c>
      <c r="U168" s="1">
        <f t="shared" si="112"/>
        <v>608.82785193370205</v>
      </c>
      <c r="V168" s="1">
        <f t="shared" si="113"/>
        <v>152.52785193370204</v>
      </c>
      <c r="W168" s="1">
        <f t="shared" si="114"/>
        <v>317.98185193370199</v>
      </c>
      <c r="X168" s="2">
        <f t="shared" si="115"/>
        <v>209.92285193370202</v>
      </c>
      <c r="Y168" s="1">
        <f t="shared" si="84"/>
        <v>1.5621394540501963</v>
      </c>
      <c r="Z168" s="1">
        <f t="shared" si="116"/>
        <v>0.81990735265247117</v>
      </c>
      <c r="AA168" s="1">
        <f t="shared" si="117"/>
        <v>0.24813624800185954</v>
      </c>
      <c r="AB168" s="1">
        <f t="shared" si="118"/>
        <v>0.16825742286865483</v>
      </c>
      <c r="AC168" s="1">
        <f t="shared" si="119"/>
        <v>1.0562943855810834</v>
      </c>
      <c r="AD168" s="1">
        <f t="shared" si="120"/>
        <v>1.0447687716458272</v>
      </c>
      <c r="AE168" s="1">
        <f t="shared" si="121"/>
        <v>1.2063116339039273</v>
      </c>
      <c r="AF168" s="1">
        <f t="shared" si="122"/>
        <v>0.30221370736836223</v>
      </c>
      <c r="AG168" s="1">
        <f t="shared" si="123"/>
        <v>0.63003886261056108</v>
      </c>
      <c r="AH168" s="2">
        <f t="shared" si="124"/>
        <v>0.41593428701663909</v>
      </c>
      <c r="AI168" s="1">
        <f t="shared" si="87"/>
        <v>4.170778293572619E-2</v>
      </c>
      <c r="AJ168" s="1">
        <f t="shared" si="88"/>
        <v>7.1771069894582151E-2</v>
      </c>
      <c r="AK168" s="1">
        <f t="shared" si="89"/>
        <v>4.2967932576923551E-2</v>
      </c>
      <c r="AL168" s="1">
        <f t="shared" si="90"/>
        <v>4.0188074170328825E-2</v>
      </c>
      <c r="AM168" s="1">
        <f t="shared" si="91"/>
        <v>0.1079647074664104</v>
      </c>
      <c r="AN168" s="1">
        <f t="shared" si="92"/>
        <v>0.13752076438100813</v>
      </c>
      <c r="AO168" s="1">
        <f t="shared" si="93"/>
        <v>8.5690175601157215E-2</v>
      </c>
      <c r="AP168" s="1">
        <f t="shared" si="94"/>
        <v>4.1701838833649252E-2</v>
      </c>
      <c r="AQ168" s="1">
        <f t="shared" si="95"/>
        <v>6.6665086206916024E-2</v>
      </c>
      <c r="AR168" s="2">
        <f t="shared" si="96"/>
        <v>9.0810028860351111E-2</v>
      </c>
      <c r="AS168" s="1">
        <f t="shared" si="97"/>
        <v>1.4296998581165879E-2</v>
      </c>
      <c r="AT168" s="1">
        <f t="shared" si="98"/>
        <v>7.7034973363248882E-2</v>
      </c>
      <c r="AU168" s="1">
        <f t="shared" si="99"/>
        <v>4.5141830610932104E-2</v>
      </c>
      <c r="AV168" s="1">
        <f t="shared" si="100"/>
        <v>9.6200910643142609E-2</v>
      </c>
      <c r="AW168" s="1">
        <f t="shared" si="101"/>
        <v>5.8339534161657214E-2</v>
      </c>
      <c r="AX168" s="1">
        <f t="shared" si="102"/>
        <v>6.7883158850132255E-2</v>
      </c>
      <c r="AY168" s="1">
        <f t="shared" si="103"/>
        <v>8.5687622964944546E-2</v>
      </c>
      <c r="AZ168" s="1">
        <f t="shared" si="104"/>
        <v>4.2577165676092564E-2</v>
      </c>
      <c r="BA168" s="1">
        <f t="shared" si="105"/>
        <v>8.1818557633618852E-2</v>
      </c>
      <c r="BB168" s="1">
        <f t="shared" si="106"/>
        <v>8.8170677747638759E-2</v>
      </c>
    </row>
    <row r="169" spans="1:54" ht="13.8" x14ac:dyDescent="0.3">
      <c r="A169" s="2">
        <v>831.27499999999998</v>
      </c>
      <c r="B169" s="2">
        <v>351.56079999999997</v>
      </c>
      <c r="C169" s="3">
        <v>865.49699999999996</v>
      </c>
      <c r="D169" s="2">
        <f t="shared" si="85"/>
        <v>516.79985193370203</v>
      </c>
      <c r="E169" s="1">
        <v>1136.2739999999999</v>
      </c>
      <c r="F169" s="1">
        <v>763.15800000000002</v>
      </c>
      <c r="G169" s="1">
        <v>475.80900000000003</v>
      </c>
      <c r="H169" s="1">
        <v>433.20600000000002</v>
      </c>
      <c r="I169" s="1">
        <v>883.71</v>
      </c>
      <c r="J169" s="1">
        <v>874.92700000000002</v>
      </c>
      <c r="K169" s="1">
        <v>957.97500000000002</v>
      </c>
      <c r="L169" s="1">
        <v>500.81799999999998</v>
      </c>
      <c r="M169" s="1">
        <v>668.02099999999996</v>
      </c>
      <c r="N169" s="2">
        <v>557.46699999999998</v>
      </c>
      <c r="O169" s="1">
        <f t="shared" si="86"/>
        <v>787.57685193370185</v>
      </c>
      <c r="P169" s="1">
        <f t="shared" si="107"/>
        <v>414.46085193370203</v>
      </c>
      <c r="Q169" s="1">
        <f t="shared" si="108"/>
        <v>127.11185193370204</v>
      </c>
      <c r="R169" s="1">
        <f t="shared" si="109"/>
        <v>84.508851933702033</v>
      </c>
      <c r="S169" s="1">
        <f t="shared" si="110"/>
        <v>535.012851933702</v>
      </c>
      <c r="T169" s="1">
        <f t="shared" si="111"/>
        <v>526.22985193370209</v>
      </c>
      <c r="U169" s="1">
        <f t="shared" si="112"/>
        <v>609.2778519337021</v>
      </c>
      <c r="V169" s="1">
        <f t="shared" si="113"/>
        <v>152.120851933702</v>
      </c>
      <c r="W169" s="1">
        <f t="shared" si="114"/>
        <v>319.32385193370197</v>
      </c>
      <c r="X169" s="2">
        <f t="shared" si="115"/>
        <v>208.769851933702</v>
      </c>
      <c r="Y169" s="1">
        <f t="shared" si="84"/>
        <v>1.5604790682022081</v>
      </c>
      <c r="Z169" s="1">
        <f t="shared" si="116"/>
        <v>0.82119920417143077</v>
      </c>
      <c r="AA169" s="1">
        <f t="shared" si="117"/>
        <v>0.25185527453726886</v>
      </c>
      <c r="AB169" s="1">
        <f t="shared" si="118"/>
        <v>0.1674430808835439</v>
      </c>
      <c r="AC169" s="1">
        <f t="shared" si="119"/>
        <v>1.0600570021984204</v>
      </c>
      <c r="AD169" s="1">
        <f t="shared" si="120"/>
        <v>1.0426546526723153</v>
      </c>
      <c r="AE169" s="1">
        <f t="shared" si="121"/>
        <v>1.2072032492160927</v>
      </c>
      <c r="AF169" s="1">
        <f t="shared" si="122"/>
        <v>0.30140729085269269</v>
      </c>
      <c r="AG169" s="1">
        <f t="shared" si="123"/>
        <v>0.63269785760817387</v>
      </c>
      <c r="AH169" s="2">
        <f t="shared" si="124"/>
        <v>0.41364977045013568</v>
      </c>
      <c r="AI169" s="1">
        <f t="shared" si="87"/>
        <v>4.0047397087737968E-2</v>
      </c>
      <c r="AJ169" s="1">
        <f t="shared" si="88"/>
        <v>7.3062921413541759E-2</v>
      </c>
      <c r="AK169" s="1">
        <f t="shared" si="89"/>
        <v>4.6686959112332865E-2</v>
      </c>
      <c r="AL169" s="1">
        <f t="shared" si="90"/>
        <v>3.9373732185217891E-2</v>
      </c>
      <c r="AM169" s="1">
        <f t="shared" si="91"/>
        <v>0.11172732408374741</v>
      </c>
      <c r="AN169" s="1">
        <f t="shared" si="92"/>
        <v>0.13540664540749625</v>
      </c>
      <c r="AO169" s="1">
        <f t="shared" si="93"/>
        <v>8.6581790913322632E-2</v>
      </c>
      <c r="AP169" s="1">
        <f t="shared" si="94"/>
        <v>4.0895422317979713E-2</v>
      </c>
      <c r="AQ169" s="1">
        <f t="shared" si="95"/>
        <v>6.932408120452882E-2</v>
      </c>
      <c r="AR169" s="2">
        <f t="shared" si="96"/>
        <v>8.8525512293847697E-2</v>
      </c>
      <c r="AS169" s="1">
        <f t="shared" si="97"/>
        <v>1.3727835407245611E-2</v>
      </c>
      <c r="AT169" s="1">
        <f t="shared" si="98"/>
        <v>7.8421573110173351E-2</v>
      </c>
      <c r="AU169" s="1">
        <f t="shared" si="99"/>
        <v>4.9049015709923177E-2</v>
      </c>
      <c r="AV169" s="1">
        <f t="shared" si="100"/>
        <v>9.4251565167900717E-2</v>
      </c>
      <c r="AW169" s="1">
        <f t="shared" si="101"/>
        <v>6.037269208738627E-2</v>
      </c>
      <c r="AX169" s="1">
        <f t="shared" si="102"/>
        <v>6.6839584996009574E-2</v>
      </c>
      <c r="AY169" s="1">
        <f t="shared" si="103"/>
        <v>8.6579211716661025E-2</v>
      </c>
      <c r="AZ169" s="1">
        <f t="shared" si="104"/>
        <v>4.1753822376326744E-2</v>
      </c>
      <c r="BA169" s="1">
        <f t="shared" si="105"/>
        <v>8.5081962030703659E-2</v>
      </c>
      <c r="BB169" s="1">
        <f t="shared" si="106"/>
        <v>8.5952559589080824E-2</v>
      </c>
    </row>
    <row r="170" spans="1:54" ht="13.8" x14ac:dyDescent="0.3">
      <c r="A170" s="2">
        <v>836.28200000000004</v>
      </c>
      <c r="B170" s="2">
        <v>351.34859999999998</v>
      </c>
      <c r="C170" s="3">
        <v>864.96730000000002</v>
      </c>
      <c r="D170" s="2">
        <f t="shared" si="85"/>
        <v>516.27015193370198</v>
      </c>
      <c r="E170" s="1">
        <v>1135.5150000000001</v>
      </c>
      <c r="F170" s="1">
        <v>763.49</v>
      </c>
      <c r="G170" s="1">
        <v>475.512</v>
      </c>
      <c r="H170" s="1">
        <v>433.06599999999997</v>
      </c>
      <c r="I170" s="1">
        <v>882.23900000000003</v>
      </c>
      <c r="J170" s="1">
        <v>875.00699999999995</v>
      </c>
      <c r="K170" s="1">
        <v>956.86400000000003</v>
      </c>
      <c r="L170" s="1">
        <v>499.97300000000001</v>
      </c>
      <c r="M170" s="1">
        <v>666.60199999999998</v>
      </c>
      <c r="N170" s="2">
        <v>556.66399999999999</v>
      </c>
      <c r="O170" s="1">
        <f t="shared" si="86"/>
        <v>786.81785193370206</v>
      </c>
      <c r="P170" s="1">
        <f t="shared" si="107"/>
        <v>414.79285193370202</v>
      </c>
      <c r="Q170" s="1">
        <f t="shared" si="108"/>
        <v>126.81485193370202</v>
      </c>
      <c r="R170" s="1">
        <f t="shared" si="109"/>
        <v>84.36885193370199</v>
      </c>
      <c r="S170" s="1">
        <f t="shared" si="110"/>
        <v>533.54185193370199</v>
      </c>
      <c r="T170" s="1">
        <f t="shared" si="111"/>
        <v>526.30985193370202</v>
      </c>
      <c r="U170" s="1">
        <f t="shared" si="112"/>
        <v>608.16685193370199</v>
      </c>
      <c r="V170" s="1">
        <f t="shared" si="113"/>
        <v>151.27585193370203</v>
      </c>
      <c r="W170" s="1">
        <f t="shared" si="114"/>
        <v>317.90485193370199</v>
      </c>
      <c r="X170" s="2">
        <f t="shared" si="115"/>
        <v>207.966851933702</v>
      </c>
      <c r="Y170" s="1">
        <f t="shared" si="84"/>
        <v>1.5589752103756898</v>
      </c>
      <c r="Z170" s="1">
        <f t="shared" si="116"/>
        <v>0.82185701813507261</v>
      </c>
      <c r="AA170" s="1">
        <f t="shared" si="117"/>
        <v>0.25126680843123972</v>
      </c>
      <c r="AB170" s="1">
        <f t="shared" si="118"/>
        <v>0.1671656894530924</v>
      </c>
      <c r="AC170" s="1">
        <f t="shared" si="119"/>
        <v>1.0571424108113203</v>
      </c>
      <c r="AD170" s="1">
        <f t="shared" si="120"/>
        <v>1.0428131620611445</v>
      </c>
      <c r="AE170" s="1">
        <f t="shared" si="121"/>
        <v>1.2050019500787243</v>
      </c>
      <c r="AF170" s="1">
        <f t="shared" si="122"/>
        <v>0.29973303543318247</v>
      </c>
      <c r="AG170" s="1">
        <f t="shared" si="123"/>
        <v>0.62988629732381285</v>
      </c>
      <c r="AH170" s="2">
        <f t="shared" si="124"/>
        <v>0.41205873245976077</v>
      </c>
      <c r="AI170" s="1">
        <f t="shared" si="87"/>
        <v>3.8543539261219673E-2</v>
      </c>
      <c r="AJ170" s="1">
        <f t="shared" si="88"/>
        <v>7.3720735377183599E-2</v>
      </c>
      <c r="AK170" s="1">
        <f t="shared" si="89"/>
        <v>4.6098493006303726E-2</v>
      </c>
      <c r="AL170" s="1">
        <f t="shared" si="90"/>
        <v>3.9096340754766395E-2</v>
      </c>
      <c r="AM170" s="1">
        <f t="shared" si="91"/>
        <v>0.10881273269664737</v>
      </c>
      <c r="AN170" s="1">
        <f t="shared" si="92"/>
        <v>0.13556515479632547</v>
      </c>
      <c r="AO170" s="1">
        <f t="shared" si="93"/>
        <v>8.4380491775954303E-2</v>
      </c>
      <c r="AP170" s="1">
        <f t="shared" si="94"/>
        <v>3.9221166898469495E-2</v>
      </c>
      <c r="AQ170" s="1">
        <f t="shared" si="95"/>
        <v>6.6512520920167795E-2</v>
      </c>
      <c r="AR170" s="2">
        <f t="shared" si="96"/>
        <v>8.6934474303472786E-2</v>
      </c>
      <c r="AS170" s="1">
        <f t="shared" si="97"/>
        <v>1.3212328427525762E-2</v>
      </c>
      <c r="AT170" s="1">
        <f t="shared" si="98"/>
        <v>7.9127633104005862E-2</v>
      </c>
      <c r="AU170" s="1">
        <f t="shared" si="99"/>
        <v>4.8430777044819032E-2</v>
      </c>
      <c r="AV170" s="1">
        <f t="shared" si="100"/>
        <v>9.3587554543730522E-2</v>
      </c>
      <c r="AW170" s="1">
        <f t="shared" si="101"/>
        <v>5.8797770913743531E-2</v>
      </c>
      <c r="AX170" s="1">
        <f t="shared" si="102"/>
        <v>6.6917828583947458E-2</v>
      </c>
      <c r="AY170" s="1">
        <f t="shared" si="103"/>
        <v>8.4377978154089969E-2</v>
      </c>
      <c r="AZ170" s="1">
        <f t="shared" si="104"/>
        <v>4.0044424124970439E-2</v>
      </c>
      <c r="BA170" s="1">
        <f t="shared" si="105"/>
        <v>8.1631313119032073E-2</v>
      </c>
      <c r="BB170" s="1">
        <f t="shared" si="106"/>
        <v>8.440776437544506E-2</v>
      </c>
    </row>
    <row r="171" spans="1:54" ht="13.8" x14ac:dyDescent="0.3">
      <c r="A171" s="2">
        <v>841.29</v>
      </c>
      <c r="B171" s="2">
        <v>350.1266</v>
      </c>
      <c r="C171" s="3">
        <v>864.04570000000001</v>
      </c>
      <c r="D171" s="2">
        <f t="shared" si="85"/>
        <v>515.34855193370208</v>
      </c>
      <c r="E171" s="1">
        <v>1135.0640000000001</v>
      </c>
      <c r="F171" s="1">
        <v>762.27300000000002</v>
      </c>
      <c r="G171" s="1">
        <v>474.75599999999997</v>
      </c>
      <c r="H171" s="1">
        <v>433.36099999999999</v>
      </c>
      <c r="I171" s="1">
        <v>881.54600000000005</v>
      </c>
      <c r="J171" s="1">
        <v>873.70500000000004</v>
      </c>
      <c r="K171" s="1">
        <v>955.89800000000002</v>
      </c>
      <c r="L171" s="1">
        <v>500.54599999999999</v>
      </c>
      <c r="M171" s="1">
        <v>666.94500000000005</v>
      </c>
      <c r="N171" s="2">
        <v>557.577</v>
      </c>
      <c r="O171" s="1">
        <f t="shared" si="86"/>
        <v>786.36685193370204</v>
      </c>
      <c r="P171" s="1">
        <f t="shared" si="107"/>
        <v>413.57585193370204</v>
      </c>
      <c r="Q171" s="1">
        <f t="shared" si="108"/>
        <v>126.05885193370199</v>
      </c>
      <c r="R171" s="1">
        <f t="shared" si="109"/>
        <v>84.663851933702006</v>
      </c>
      <c r="S171" s="1">
        <f t="shared" si="110"/>
        <v>532.84885193370201</v>
      </c>
      <c r="T171" s="1">
        <f t="shared" si="111"/>
        <v>525.00785193370211</v>
      </c>
      <c r="U171" s="1">
        <f t="shared" si="112"/>
        <v>607.2008519337021</v>
      </c>
      <c r="V171" s="1">
        <f t="shared" si="113"/>
        <v>151.84885193370201</v>
      </c>
      <c r="W171" s="1">
        <f t="shared" si="114"/>
        <v>318.24785193370207</v>
      </c>
      <c r="X171" s="2">
        <f t="shared" si="115"/>
        <v>208.87985193370201</v>
      </c>
      <c r="Y171" s="1">
        <f t="shared" si="84"/>
        <v>1.5580816136961642</v>
      </c>
      <c r="Z171" s="1">
        <f t="shared" si="116"/>
        <v>0.81944569405750578</v>
      </c>
      <c r="AA171" s="1">
        <f t="shared" si="117"/>
        <v>0.24976889470680205</v>
      </c>
      <c r="AB171" s="1">
        <f t="shared" si="118"/>
        <v>0.16775019282440076</v>
      </c>
      <c r="AC171" s="1">
        <f t="shared" si="119"/>
        <v>1.0557693232305858</v>
      </c>
      <c r="AD171" s="1">
        <f t="shared" si="120"/>
        <v>1.0402334217579465</v>
      </c>
      <c r="AE171" s="1">
        <f t="shared" si="121"/>
        <v>1.20308794920861</v>
      </c>
      <c r="AF171" s="1">
        <f t="shared" si="122"/>
        <v>0.30086835893067282</v>
      </c>
      <c r="AG171" s="1">
        <f t="shared" si="123"/>
        <v>0.63056590632841891</v>
      </c>
      <c r="AH171" s="2">
        <f t="shared" si="124"/>
        <v>0.41386772085977608</v>
      </c>
      <c r="AI171" s="1">
        <f t="shared" si="87"/>
        <v>3.7649942581694074E-2</v>
      </c>
      <c r="AJ171" s="1">
        <f t="shared" si="88"/>
        <v>7.1309411299616765E-2</v>
      </c>
      <c r="AK171" s="1">
        <f t="shared" si="89"/>
        <v>4.460057928186606E-2</v>
      </c>
      <c r="AL171" s="1">
        <f t="shared" si="90"/>
        <v>3.9680844126074755E-2</v>
      </c>
      <c r="AM171" s="1">
        <f t="shared" si="91"/>
        <v>0.10743964511591286</v>
      </c>
      <c r="AN171" s="1">
        <f t="shared" si="92"/>
        <v>0.13298541449312751</v>
      </c>
      <c r="AO171" s="1">
        <f t="shared" si="93"/>
        <v>8.2466490905839906E-2</v>
      </c>
      <c r="AP171" s="1">
        <f t="shared" si="94"/>
        <v>4.0356490395959843E-2</v>
      </c>
      <c r="AQ171" s="1">
        <f t="shared" si="95"/>
        <v>6.7192129924773858E-2</v>
      </c>
      <c r="AR171" s="2">
        <f t="shared" si="96"/>
        <v>8.8743462703488096E-2</v>
      </c>
      <c r="AS171" s="1">
        <f t="shared" si="97"/>
        <v>1.2906012685953016E-2</v>
      </c>
      <c r="AT171" s="1">
        <f t="shared" si="98"/>
        <v>7.6539455355529196E-2</v>
      </c>
      <c r="AU171" s="1">
        <f t="shared" si="99"/>
        <v>4.6857078624554079E-2</v>
      </c>
      <c r="AV171" s="1">
        <f t="shared" si="100"/>
        <v>9.4986719787517354E-2</v>
      </c>
      <c r="AW171" s="1">
        <f t="shared" si="101"/>
        <v>5.8055812808145639E-2</v>
      </c>
      <c r="AX171" s="1">
        <f t="shared" si="102"/>
        <v>6.5644414190257114E-2</v>
      </c>
      <c r="AY171" s="1">
        <f t="shared" si="103"/>
        <v>8.2464034300405956E-2</v>
      </c>
      <c r="AZ171" s="1">
        <f t="shared" si="104"/>
        <v>4.1203578205475939E-2</v>
      </c>
      <c r="BA171" s="1">
        <f t="shared" si="105"/>
        <v>8.2465402320373554E-2</v>
      </c>
      <c r="BB171" s="1">
        <f t="shared" si="106"/>
        <v>8.6164175371770665E-2</v>
      </c>
    </row>
    <row r="172" spans="1:54" ht="13.8" x14ac:dyDescent="0.3">
      <c r="A172" s="2">
        <v>846.298</v>
      </c>
      <c r="B172" s="2">
        <v>350.73079999999999</v>
      </c>
      <c r="C172" s="3">
        <v>865.24509999999998</v>
      </c>
      <c r="D172" s="2">
        <f t="shared" si="85"/>
        <v>516.54795193370205</v>
      </c>
      <c r="E172" s="1">
        <v>1137.2739999999999</v>
      </c>
      <c r="F172" s="1">
        <v>762.98</v>
      </c>
      <c r="G172" s="1">
        <v>474.952</v>
      </c>
      <c r="H172" s="1">
        <v>434.18400000000003</v>
      </c>
      <c r="I172" s="1">
        <v>884.75199999999995</v>
      </c>
      <c r="J172" s="1">
        <v>875.01</v>
      </c>
      <c r="K172" s="1">
        <v>956.91700000000003</v>
      </c>
      <c r="L172" s="1">
        <v>500.05</v>
      </c>
      <c r="M172" s="1">
        <v>666.80799999999999</v>
      </c>
      <c r="N172" s="2">
        <v>558.04600000000005</v>
      </c>
      <c r="O172" s="1">
        <f t="shared" si="86"/>
        <v>788.57685193370185</v>
      </c>
      <c r="P172" s="1">
        <f t="shared" si="107"/>
        <v>414.28285193370203</v>
      </c>
      <c r="Q172" s="1">
        <f t="shared" si="108"/>
        <v>126.25485193370201</v>
      </c>
      <c r="R172" s="1">
        <f t="shared" si="109"/>
        <v>85.486851933702042</v>
      </c>
      <c r="S172" s="1">
        <f t="shared" si="110"/>
        <v>536.05485193370191</v>
      </c>
      <c r="T172" s="1">
        <f t="shared" si="111"/>
        <v>526.31285193370195</v>
      </c>
      <c r="U172" s="1">
        <f t="shared" si="112"/>
        <v>608.2198519337021</v>
      </c>
      <c r="V172" s="1">
        <f t="shared" si="113"/>
        <v>151.35285193370203</v>
      </c>
      <c r="W172" s="1">
        <f t="shared" si="114"/>
        <v>318.11085193370201</v>
      </c>
      <c r="X172" s="2">
        <f t="shared" si="115"/>
        <v>209.34885193370206</v>
      </c>
      <c r="Y172" s="1">
        <f t="shared" si="84"/>
        <v>1.5624604355625753</v>
      </c>
      <c r="Z172" s="1">
        <f t="shared" si="116"/>
        <v>0.82084652078128539</v>
      </c>
      <c r="AA172" s="1">
        <f t="shared" si="117"/>
        <v>0.25015724270943407</v>
      </c>
      <c r="AB172" s="1">
        <f t="shared" si="118"/>
        <v>0.16938085816198306</v>
      </c>
      <c r="AC172" s="1">
        <f t="shared" si="119"/>
        <v>1.062121586987923</v>
      </c>
      <c r="AD172" s="1">
        <f t="shared" si="120"/>
        <v>1.0428191061632255</v>
      </c>
      <c r="AE172" s="1">
        <f t="shared" si="121"/>
        <v>1.2051069625488242</v>
      </c>
      <c r="AF172" s="1">
        <f t="shared" si="122"/>
        <v>0.2998856007199307</v>
      </c>
      <c r="AG172" s="1">
        <f t="shared" si="123"/>
        <v>0.63029445900004855</v>
      </c>
      <c r="AH172" s="2">
        <f t="shared" si="124"/>
        <v>0.4147969821517884</v>
      </c>
      <c r="AI172" s="1">
        <f t="shared" si="87"/>
        <v>4.2028764448105216E-2</v>
      </c>
      <c r="AJ172" s="1">
        <f t="shared" si="88"/>
        <v>7.2710238023396379E-2</v>
      </c>
      <c r="AK172" s="1">
        <f t="shared" si="89"/>
        <v>4.4988927284498076E-2</v>
      </c>
      <c r="AL172" s="1">
        <f t="shared" si="90"/>
        <v>4.1311509463657053E-2</v>
      </c>
      <c r="AM172" s="1">
        <f t="shared" si="91"/>
        <v>0.11379190887325008</v>
      </c>
      <c r="AN172" s="1">
        <f t="shared" si="92"/>
        <v>0.13557109889840646</v>
      </c>
      <c r="AO172" s="1">
        <f t="shared" si="93"/>
        <v>8.4485504246054166E-2</v>
      </c>
      <c r="AP172" s="1">
        <f t="shared" si="94"/>
        <v>3.9373732185217725E-2</v>
      </c>
      <c r="AQ172" s="1">
        <f t="shared" si="95"/>
        <v>6.6920682596403491E-2</v>
      </c>
      <c r="AR172" s="2">
        <f t="shared" si="96"/>
        <v>8.9672723995500414E-2</v>
      </c>
      <c r="AS172" s="1">
        <f t="shared" si="97"/>
        <v>1.4407027738892518E-2</v>
      </c>
      <c r="AT172" s="1">
        <f t="shared" si="98"/>
        <v>7.8043022872516091E-2</v>
      </c>
      <c r="AU172" s="1">
        <f t="shared" si="99"/>
        <v>4.7265074511289466E-2</v>
      </c>
      <c r="AV172" s="1">
        <f t="shared" si="100"/>
        <v>9.8890153671031086E-2</v>
      </c>
      <c r="AW172" s="1">
        <f t="shared" si="101"/>
        <v>6.1488305862325662E-2</v>
      </c>
      <c r="AX172" s="1">
        <f t="shared" si="102"/>
        <v>6.6920762718495078E-2</v>
      </c>
      <c r="AY172" s="1">
        <f t="shared" si="103"/>
        <v>8.4482987495959172E-2</v>
      </c>
      <c r="AZ172" s="1">
        <f t="shared" si="104"/>
        <v>4.0200191776277421E-2</v>
      </c>
      <c r="BA172" s="1">
        <f t="shared" si="105"/>
        <v>8.2132252989225482E-2</v>
      </c>
      <c r="BB172" s="1">
        <f t="shared" si="106"/>
        <v>8.7066428117966471E-2</v>
      </c>
    </row>
    <row r="173" spans="1:54" ht="13.8" x14ac:dyDescent="0.3">
      <c r="A173" s="2">
        <v>851.30499999999995</v>
      </c>
      <c r="B173" s="2">
        <v>350.40940000000001</v>
      </c>
      <c r="C173" s="3">
        <v>865.56050000000005</v>
      </c>
      <c r="D173" s="2">
        <f t="shared" si="85"/>
        <v>516.86335193370201</v>
      </c>
      <c r="E173" s="1">
        <v>1136.3119999999999</v>
      </c>
      <c r="F173" s="1">
        <v>763.64499999999998</v>
      </c>
      <c r="G173" s="1">
        <v>475.56900000000002</v>
      </c>
      <c r="H173" s="1">
        <v>433.24099999999999</v>
      </c>
      <c r="I173" s="1">
        <v>884.82899999999995</v>
      </c>
      <c r="J173" s="1">
        <v>874.50099999999998</v>
      </c>
      <c r="K173" s="1">
        <v>956.84500000000003</v>
      </c>
      <c r="L173" s="1">
        <v>500.54399999999998</v>
      </c>
      <c r="M173" s="1">
        <v>666.76900000000001</v>
      </c>
      <c r="N173" s="2">
        <v>557.50099999999998</v>
      </c>
      <c r="O173" s="1">
        <f t="shared" si="86"/>
        <v>787.61485193370186</v>
      </c>
      <c r="P173" s="1">
        <f t="shared" si="107"/>
        <v>414.947851933702</v>
      </c>
      <c r="Q173" s="1">
        <f t="shared" si="108"/>
        <v>126.87185193370203</v>
      </c>
      <c r="R173" s="1">
        <f t="shared" si="109"/>
        <v>84.543851933702001</v>
      </c>
      <c r="S173" s="1">
        <f t="shared" si="110"/>
        <v>536.13185193370191</v>
      </c>
      <c r="T173" s="1">
        <f t="shared" si="111"/>
        <v>525.80385193370194</v>
      </c>
      <c r="U173" s="1">
        <f t="shared" si="112"/>
        <v>608.14785193370199</v>
      </c>
      <c r="V173" s="1">
        <f t="shared" si="113"/>
        <v>151.846851933702</v>
      </c>
      <c r="W173" s="1">
        <f t="shared" si="114"/>
        <v>318.07185193370202</v>
      </c>
      <c r="X173" s="2">
        <f t="shared" si="115"/>
        <v>208.80385193370199</v>
      </c>
      <c r="Y173" s="1">
        <f t="shared" si="84"/>
        <v>1.5605543601619021</v>
      </c>
      <c r="Z173" s="1">
        <f t="shared" si="116"/>
        <v>0.82216413007592948</v>
      </c>
      <c r="AA173" s="1">
        <f t="shared" si="117"/>
        <v>0.2513797463707807</v>
      </c>
      <c r="AB173" s="1">
        <f t="shared" si="118"/>
        <v>0.16751242874115668</v>
      </c>
      <c r="AC173" s="1">
        <f t="shared" si="119"/>
        <v>1.0622741522746713</v>
      </c>
      <c r="AD173" s="1">
        <f t="shared" si="120"/>
        <v>1.0418105901767984</v>
      </c>
      <c r="AE173" s="1">
        <f t="shared" si="121"/>
        <v>1.2049643040988776</v>
      </c>
      <c r="AF173" s="1">
        <f t="shared" si="122"/>
        <v>0.30086439619595207</v>
      </c>
      <c r="AG173" s="1">
        <f t="shared" si="123"/>
        <v>0.63021718567299423</v>
      </c>
      <c r="AH173" s="2">
        <f t="shared" si="124"/>
        <v>0.41371713694038814</v>
      </c>
      <c r="AI173" s="1">
        <f t="shared" si="87"/>
        <v>4.0122689047431992E-2</v>
      </c>
      <c r="AJ173" s="1">
        <f t="shared" si="88"/>
        <v>7.4027847318040463E-2</v>
      </c>
      <c r="AK173" s="1">
        <f t="shared" si="89"/>
        <v>4.6211430945844706E-2</v>
      </c>
      <c r="AL173" s="1">
        <f t="shared" si="90"/>
        <v>3.9443080042830675E-2</v>
      </c>
      <c r="AM173" s="1">
        <f t="shared" si="91"/>
        <v>0.11394447415999831</v>
      </c>
      <c r="AN173" s="1">
        <f t="shared" si="92"/>
        <v>0.13456258291197942</v>
      </c>
      <c r="AO173" s="1">
        <f t="shared" si="93"/>
        <v>8.4342845796107513E-2</v>
      </c>
      <c r="AP173" s="1">
        <f t="shared" si="94"/>
        <v>4.035252766123909E-2</v>
      </c>
      <c r="AQ173" s="1">
        <f t="shared" si="95"/>
        <v>6.6843409269349174E-2</v>
      </c>
      <c r="AR173" s="2">
        <f t="shared" si="96"/>
        <v>8.859287878410016E-2</v>
      </c>
      <c r="AS173" s="1">
        <f t="shared" si="97"/>
        <v>1.3753644715848216E-2</v>
      </c>
      <c r="AT173" s="1">
        <f t="shared" si="98"/>
        <v>7.9457269546909584E-2</v>
      </c>
      <c r="AU173" s="1">
        <f t="shared" si="99"/>
        <v>4.8549428909839057E-2</v>
      </c>
      <c r="AV173" s="1">
        <f t="shared" si="100"/>
        <v>9.4417567823943047E-2</v>
      </c>
      <c r="AW173" s="1">
        <f t="shared" si="101"/>
        <v>6.1570745651836511E-2</v>
      </c>
      <c r="AX173" s="1">
        <f t="shared" si="102"/>
        <v>6.6422937890239703E-2</v>
      </c>
      <c r="AY173" s="1">
        <f t="shared" si="103"/>
        <v>8.4340333295684355E-2</v>
      </c>
      <c r="AZ173" s="1">
        <f t="shared" si="104"/>
        <v>4.119953229245496E-2</v>
      </c>
      <c r="BA173" s="1">
        <f t="shared" si="105"/>
        <v>8.2037414858460736E-2</v>
      </c>
      <c r="BB173" s="1">
        <f t="shared" si="106"/>
        <v>8.6017968103730386E-2</v>
      </c>
    </row>
    <row r="174" spans="1:54" ht="13.8" x14ac:dyDescent="0.3">
      <c r="A174" s="2">
        <v>856.31299999999999</v>
      </c>
      <c r="B174" s="2">
        <v>351.75189999999998</v>
      </c>
      <c r="C174" s="3">
        <v>866.06550000000004</v>
      </c>
      <c r="D174" s="2">
        <f t="shared" si="85"/>
        <v>517.36835193370212</v>
      </c>
      <c r="E174" s="1">
        <v>1135.58</v>
      </c>
      <c r="F174" s="1">
        <v>762.54200000000003</v>
      </c>
      <c r="G174" s="1">
        <v>474.935</v>
      </c>
      <c r="H174" s="1">
        <v>433.79700000000003</v>
      </c>
      <c r="I174" s="1">
        <v>883.69600000000003</v>
      </c>
      <c r="J174" s="1">
        <v>874.17600000000004</v>
      </c>
      <c r="K174" s="1">
        <v>957.89800000000002</v>
      </c>
      <c r="L174" s="1">
        <v>500.89600000000002</v>
      </c>
      <c r="M174" s="1">
        <v>668.98400000000004</v>
      </c>
      <c r="N174" s="2">
        <v>557.20399999999995</v>
      </c>
      <c r="O174" s="1">
        <f t="shared" si="86"/>
        <v>786.88285193370189</v>
      </c>
      <c r="P174" s="1">
        <f t="shared" si="107"/>
        <v>413.84485193370205</v>
      </c>
      <c r="Q174" s="1">
        <f t="shared" si="108"/>
        <v>126.23785193370202</v>
      </c>
      <c r="R174" s="1">
        <f t="shared" si="109"/>
        <v>85.099851933702041</v>
      </c>
      <c r="S174" s="1">
        <f t="shared" si="110"/>
        <v>534.9988519337021</v>
      </c>
      <c r="T174" s="1">
        <f t="shared" si="111"/>
        <v>525.47885193370212</v>
      </c>
      <c r="U174" s="1">
        <f t="shared" si="112"/>
        <v>609.2008519337021</v>
      </c>
      <c r="V174" s="1">
        <f t="shared" si="113"/>
        <v>152.19885193370203</v>
      </c>
      <c r="W174" s="1">
        <f t="shared" si="114"/>
        <v>320.28685193370205</v>
      </c>
      <c r="X174" s="2">
        <f t="shared" si="115"/>
        <v>208.50685193370197</v>
      </c>
      <c r="Y174" s="1">
        <f t="shared" si="84"/>
        <v>1.5591039992541134</v>
      </c>
      <c r="Z174" s="1">
        <f t="shared" si="116"/>
        <v>0.81997868187744449</v>
      </c>
      <c r="AA174" s="1">
        <f t="shared" si="117"/>
        <v>0.25012355946430781</v>
      </c>
      <c r="AB174" s="1">
        <f t="shared" si="118"/>
        <v>0.16861406899352097</v>
      </c>
      <c r="AC174" s="1">
        <f t="shared" si="119"/>
        <v>1.0600292630553756</v>
      </c>
      <c r="AD174" s="1">
        <f t="shared" si="120"/>
        <v>1.0411666457846795</v>
      </c>
      <c r="AE174" s="1">
        <f t="shared" si="121"/>
        <v>1.2070506839293444</v>
      </c>
      <c r="AF174" s="1">
        <f t="shared" si="122"/>
        <v>0.30156183750680138</v>
      </c>
      <c r="AG174" s="1">
        <f t="shared" si="123"/>
        <v>0.63460591437620761</v>
      </c>
      <c r="AH174" s="2">
        <f t="shared" si="124"/>
        <v>0.413128670834359</v>
      </c>
      <c r="AI174" s="1">
        <f t="shared" si="87"/>
        <v>3.8672328139643275E-2</v>
      </c>
      <c r="AJ174" s="1">
        <f t="shared" si="88"/>
        <v>7.1842399119555478E-2</v>
      </c>
      <c r="AK174" s="1">
        <f t="shared" si="89"/>
        <v>4.4955244039371817E-2</v>
      </c>
      <c r="AL174" s="1">
        <f t="shared" si="90"/>
        <v>4.0544720295194958E-2</v>
      </c>
      <c r="AM174" s="1">
        <f t="shared" si="91"/>
        <v>0.11169958494070265</v>
      </c>
      <c r="AN174" s="1">
        <f t="shared" si="92"/>
        <v>0.13391863851986052</v>
      </c>
      <c r="AO174" s="1">
        <f t="shared" si="93"/>
        <v>8.6429225626574402E-2</v>
      </c>
      <c r="AP174" s="1">
        <f t="shared" si="94"/>
        <v>4.1049968972088402E-2</v>
      </c>
      <c r="AQ174" s="1">
        <f t="shared" si="95"/>
        <v>7.1232137972562559E-2</v>
      </c>
      <c r="AR174" s="2">
        <f t="shared" si="96"/>
        <v>8.800441267807102E-2</v>
      </c>
      <c r="AS174" s="1">
        <f t="shared" si="97"/>
        <v>1.3256475929082719E-2</v>
      </c>
      <c r="AT174" s="1">
        <f t="shared" si="98"/>
        <v>7.7111534085471806E-2</v>
      </c>
      <c r="AU174" s="1">
        <f t="shared" si="99"/>
        <v>4.7229687112950162E-2</v>
      </c>
      <c r="AV174" s="1">
        <f t="shared" si="100"/>
        <v>9.7054638588504105E-2</v>
      </c>
      <c r="AW174" s="1">
        <f t="shared" si="101"/>
        <v>6.0357703034748134E-2</v>
      </c>
      <c r="AX174" s="1">
        <f t="shared" si="102"/>
        <v>6.6105073314241924E-2</v>
      </c>
      <c r="AY174" s="1">
        <f t="shared" si="103"/>
        <v>8.6426650974700731E-2</v>
      </c>
      <c r="AZ174" s="1">
        <f t="shared" si="104"/>
        <v>4.1911612984144302E-2</v>
      </c>
      <c r="BA174" s="1">
        <f t="shared" si="105"/>
        <v>8.7423734336510545E-2</v>
      </c>
      <c r="BB174" s="1">
        <f t="shared" si="106"/>
        <v>8.5446605490467786E-2</v>
      </c>
    </row>
    <row r="175" spans="1:54" ht="13.8" x14ac:dyDescent="0.3">
      <c r="A175" s="2">
        <v>861.32100000000003</v>
      </c>
      <c r="B175" s="2">
        <v>352.04590000000002</v>
      </c>
      <c r="C175" s="3">
        <v>865.11009999999999</v>
      </c>
      <c r="D175" s="2">
        <f t="shared" si="85"/>
        <v>516.41295193370206</v>
      </c>
      <c r="E175" s="1">
        <v>1137.5309999999999</v>
      </c>
      <c r="F175" s="1">
        <v>763.47500000000002</v>
      </c>
      <c r="G175" s="1">
        <v>475.13499999999999</v>
      </c>
      <c r="H175" s="1">
        <v>433.90300000000002</v>
      </c>
      <c r="I175" s="1">
        <v>884.95500000000004</v>
      </c>
      <c r="J175" s="1">
        <v>875.63300000000004</v>
      </c>
      <c r="K175" s="1">
        <v>957.596</v>
      </c>
      <c r="L175" s="1">
        <v>501.20100000000002</v>
      </c>
      <c r="M175" s="1">
        <v>670.01</v>
      </c>
      <c r="N175" s="2">
        <v>558.28800000000001</v>
      </c>
      <c r="O175" s="1">
        <f t="shared" si="86"/>
        <v>788.83385193370191</v>
      </c>
      <c r="P175" s="1">
        <f t="shared" si="107"/>
        <v>414.77785193370204</v>
      </c>
      <c r="Q175" s="1">
        <f t="shared" si="108"/>
        <v>126.43785193370201</v>
      </c>
      <c r="R175" s="1">
        <f t="shared" si="109"/>
        <v>85.205851933702036</v>
      </c>
      <c r="S175" s="1">
        <f t="shared" si="110"/>
        <v>536.25785193370211</v>
      </c>
      <c r="T175" s="1">
        <f t="shared" si="111"/>
        <v>526.935851933702</v>
      </c>
      <c r="U175" s="1">
        <f t="shared" si="112"/>
        <v>608.89885193370196</v>
      </c>
      <c r="V175" s="1">
        <f t="shared" si="113"/>
        <v>152.50385193370204</v>
      </c>
      <c r="W175" s="1">
        <f t="shared" si="114"/>
        <v>321.31285193370201</v>
      </c>
      <c r="X175" s="2">
        <f t="shared" si="115"/>
        <v>209.59085193370203</v>
      </c>
      <c r="Y175" s="1">
        <f t="shared" si="84"/>
        <v>1.5629696469741898</v>
      </c>
      <c r="Z175" s="1">
        <f t="shared" si="116"/>
        <v>0.82182729762466711</v>
      </c>
      <c r="AA175" s="1">
        <f t="shared" si="117"/>
        <v>0.25051983293638125</v>
      </c>
      <c r="AB175" s="1">
        <f t="shared" si="118"/>
        <v>0.16882409393371986</v>
      </c>
      <c r="AC175" s="1">
        <f t="shared" si="119"/>
        <v>1.062523804562078</v>
      </c>
      <c r="AD175" s="1">
        <f t="shared" si="120"/>
        <v>1.0440534980287344</v>
      </c>
      <c r="AE175" s="1">
        <f t="shared" si="121"/>
        <v>1.2064523109865133</v>
      </c>
      <c r="AF175" s="1">
        <f t="shared" si="122"/>
        <v>0.30216615455171342</v>
      </c>
      <c r="AG175" s="1">
        <f t="shared" si="123"/>
        <v>0.63663879728794437</v>
      </c>
      <c r="AH175" s="2">
        <f t="shared" si="124"/>
        <v>0.4152764730529972</v>
      </c>
      <c r="AI175" s="1">
        <f t="shared" si="87"/>
        <v>4.2537975859719745E-2</v>
      </c>
      <c r="AJ175" s="1">
        <f t="shared" si="88"/>
        <v>7.3691014866778093E-2</v>
      </c>
      <c r="AK175" s="1">
        <f t="shared" si="89"/>
        <v>4.5351517511445255E-2</v>
      </c>
      <c r="AL175" s="1">
        <f t="shared" si="90"/>
        <v>4.0754745235393852E-2</v>
      </c>
      <c r="AM175" s="1">
        <f t="shared" si="91"/>
        <v>0.11419412644740501</v>
      </c>
      <c r="AN175" s="1">
        <f t="shared" si="92"/>
        <v>0.13680549076391535</v>
      </c>
      <c r="AO175" s="1">
        <f t="shared" si="93"/>
        <v>8.5830852683743242E-2</v>
      </c>
      <c r="AP175" s="1">
        <f t="shared" si="94"/>
        <v>4.1654286017000441E-2</v>
      </c>
      <c r="AQ175" s="1">
        <f t="shared" si="95"/>
        <v>7.3265020884299314E-2</v>
      </c>
      <c r="AR175" s="2">
        <f t="shared" si="96"/>
        <v>9.0152214896709215E-2</v>
      </c>
      <c r="AS175" s="1">
        <f t="shared" si="97"/>
        <v>1.4581580168125823E-2</v>
      </c>
      <c r="AT175" s="1">
        <f t="shared" si="98"/>
        <v>7.9095732803079702E-2</v>
      </c>
      <c r="AU175" s="1">
        <f t="shared" si="99"/>
        <v>4.7646009446353568E-2</v>
      </c>
      <c r="AV175" s="1">
        <f t="shared" si="100"/>
        <v>9.7557389489661306E-2</v>
      </c>
      <c r="AW175" s="1">
        <f t="shared" si="101"/>
        <v>6.1705647125581811E-2</v>
      </c>
      <c r="AX175" s="1">
        <f t="shared" si="102"/>
        <v>6.7530084659562062E-2</v>
      </c>
      <c r="AY175" s="1">
        <f t="shared" si="103"/>
        <v>8.5828295856881967E-2</v>
      </c>
      <c r="AZ175" s="1">
        <f t="shared" si="104"/>
        <v>4.2528614719841019E-2</v>
      </c>
      <c r="BA175" s="1">
        <f t="shared" si="105"/>
        <v>8.9918706699706516E-2</v>
      </c>
      <c r="BB175" s="1">
        <f t="shared" si="106"/>
        <v>8.7531982839884032E-2</v>
      </c>
    </row>
    <row r="176" spans="1:54" ht="13.8" x14ac:dyDescent="0.3">
      <c r="A176" s="2">
        <v>866.32799999999997</v>
      </c>
      <c r="B176" s="2">
        <v>351.26920000000001</v>
      </c>
      <c r="C176" s="3">
        <v>865.80060000000003</v>
      </c>
      <c r="D176" s="2">
        <f t="shared" si="85"/>
        <v>517.10345193370199</v>
      </c>
      <c r="E176" s="1">
        <v>1138.8389999999999</v>
      </c>
      <c r="F176" s="1">
        <v>763.61900000000003</v>
      </c>
      <c r="G176" s="1">
        <v>476.44900000000001</v>
      </c>
      <c r="H176" s="1">
        <v>434.69</v>
      </c>
      <c r="I176" s="1">
        <v>884.68200000000002</v>
      </c>
      <c r="J176" s="1">
        <v>874.17499999999995</v>
      </c>
      <c r="K176" s="1">
        <v>959.29700000000003</v>
      </c>
      <c r="L176" s="1">
        <v>500.524</v>
      </c>
      <c r="M176" s="1">
        <v>668.71600000000001</v>
      </c>
      <c r="N176" s="2">
        <v>557.846</v>
      </c>
      <c r="O176" s="1">
        <f t="shared" si="86"/>
        <v>790.1418519337019</v>
      </c>
      <c r="P176" s="1">
        <f t="shared" si="107"/>
        <v>414.92185193370204</v>
      </c>
      <c r="Q176" s="1">
        <f t="shared" si="108"/>
        <v>127.75185193370203</v>
      </c>
      <c r="R176" s="1">
        <f t="shared" si="109"/>
        <v>85.992851933702013</v>
      </c>
      <c r="S176" s="1">
        <f t="shared" si="110"/>
        <v>535.98485193370198</v>
      </c>
      <c r="T176" s="1">
        <f t="shared" si="111"/>
        <v>525.47785193370191</v>
      </c>
      <c r="U176" s="1">
        <f t="shared" si="112"/>
        <v>610.59985193370198</v>
      </c>
      <c r="V176" s="1">
        <f t="shared" si="113"/>
        <v>151.82685193370202</v>
      </c>
      <c r="W176" s="1">
        <f t="shared" si="114"/>
        <v>320.01885193370202</v>
      </c>
      <c r="X176" s="2">
        <f t="shared" si="115"/>
        <v>209.14885193370202</v>
      </c>
      <c r="Y176" s="1">
        <f t="shared" si="84"/>
        <v>1.5655612754815502</v>
      </c>
      <c r="Z176" s="1">
        <f t="shared" si="116"/>
        <v>0.82211261452456008</v>
      </c>
      <c r="AA176" s="1">
        <f t="shared" si="117"/>
        <v>0.25312334964790384</v>
      </c>
      <c r="AB176" s="1">
        <f t="shared" si="118"/>
        <v>0.17038343004632883</v>
      </c>
      <c r="AC176" s="1">
        <f t="shared" si="119"/>
        <v>1.0619828912726974</v>
      </c>
      <c r="AD176" s="1">
        <f t="shared" si="120"/>
        <v>1.0411646644173187</v>
      </c>
      <c r="AE176" s="1">
        <f t="shared" si="121"/>
        <v>1.2098226168664978</v>
      </c>
      <c r="AF176" s="1">
        <f t="shared" si="122"/>
        <v>0.30082476884874476</v>
      </c>
      <c r="AG176" s="1">
        <f t="shared" si="123"/>
        <v>0.63407490792362919</v>
      </c>
      <c r="AH176" s="2">
        <f t="shared" si="124"/>
        <v>0.4144007086797149</v>
      </c>
      <c r="AI176" s="1">
        <f t="shared" si="87"/>
        <v>4.5129604367080134E-2</v>
      </c>
      <c r="AJ176" s="1">
        <f t="shared" si="88"/>
        <v>7.3976331766671066E-2</v>
      </c>
      <c r="AK176" s="1">
        <f t="shared" si="89"/>
        <v>4.7955034222967846E-2</v>
      </c>
      <c r="AL176" s="1">
        <f t="shared" si="90"/>
        <v>4.2314081348002824E-2</v>
      </c>
      <c r="AM176" s="1">
        <f t="shared" si="91"/>
        <v>0.11365321315802446</v>
      </c>
      <c r="AN176" s="1">
        <f t="shared" si="92"/>
        <v>0.13391665715249967</v>
      </c>
      <c r="AO176" s="1">
        <f t="shared" si="93"/>
        <v>8.9201158563727789E-2</v>
      </c>
      <c r="AP176" s="1">
        <f t="shared" si="94"/>
        <v>4.0312900314031785E-2</v>
      </c>
      <c r="AQ176" s="1">
        <f t="shared" si="95"/>
        <v>7.0701131519984139E-2</v>
      </c>
      <c r="AR176" s="2">
        <f t="shared" si="96"/>
        <v>8.927645052342692E-2</v>
      </c>
      <c r="AS176" s="1">
        <f t="shared" si="97"/>
        <v>1.5469963737919985E-2</v>
      </c>
      <c r="AT176" s="1">
        <f t="shared" si="98"/>
        <v>7.940197569197105E-2</v>
      </c>
      <c r="AU176" s="1">
        <f t="shared" si="99"/>
        <v>5.038124717681406E-2</v>
      </c>
      <c r="AV176" s="1">
        <f t="shared" si="100"/>
        <v>0.1012900777841025</v>
      </c>
      <c r="AW176" s="1">
        <f t="shared" si="101"/>
        <v>6.1413360599134E-2</v>
      </c>
      <c r="AX176" s="1">
        <f t="shared" si="102"/>
        <v>6.6104095269392454E-2</v>
      </c>
      <c r="AY176" s="1">
        <f t="shared" si="103"/>
        <v>8.9198501338369526E-2</v>
      </c>
      <c r="AZ176" s="1">
        <f t="shared" si="104"/>
        <v>4.1159073162245381E-2</v>
      </c>
      <c r="BA176" s="1">
        <f t="shared" si="105"/>
        <v>8.6772026155870652E-2</v>
      </c>
      <c r="BB176" s="1">
        <f t="shared" si="106"/>
        <v>8.6681672149439462E-2</v>
      </c>
    </row>
    <row r="177" spans="1:54" ht="13.8" x14ac:dyDescent="0.3">
      <c r="A177" s="2">
        <v>871.33600000000001</v>
      </c>
      <c r="B177" s="2">
        <v>350.52980000000002</v>
      </c>
      <c r="C177" s="3">
        <v>866.64689999999996</v>
      </c>
      <c r="D177" s="2">
        <f t="shared" si="85"/>
        <v>517.94975193370192</v>
      </c>
      <c r="E177" s="1">
        <v>1139.21</v>
      </c>
      <c r="F177" s="1">
        <v>764.41099999999994</v>
      </c>
      <c r="G177" s="1">
        <v>476.13200000000001</v>
      </c>
      <c r="H177" s="1">
        <v>434.42700000000002</v>
      </c>
      <c r="I177" s="1">
        <v>883.87</v>
      </c>
      <c r="J177" s="1">
        <v>876.40300000000002</v>
      </c>
      <c r="K177" s="1">
        <v>959.58</v>
      </c>
      <c r="L177" s="1">
        <v>502.26299999999998</v>
      </c>
      <c r="M177" s="1">
        <v>668.77200000000005</v>
      </c>
      <c r="N177" s="2">
        <v>559.13300000000004</v>
      </c>
      <c r="O177" s="1">
        <f t="shared" si="86"/>
        <v>790.512851933702</v>
      </c>
      <c r="P177" s="1">
        <f t="shared" si="107"/>
        <v>415.71385193370196</v>
      </c>
      <c r="Q177" s="1">
        <f t="shared" si="108"/>
        <v>127.43485193370202</v>
      </c>
      <c r="R177" s="1">
        <f t="shared" si="109"/>
        <v>85.729851933702037</v>
      </c>
      <c r="S177" s="1">
        <f t="shared" si="110"/>
        <v>535.17285193370208</v>
      </c>
      <c r="T177" s="1">
        <f t="shared" si="111"/>
        <v>527.70585193370198</v>
      </c>
      <c r="U177" s="1">
        <f t="shared" si="112"/>
        <v>610.88285193370211</v>
      </c>
      <c r="V177" s="1">
        <f t="shared" si="113"/>
        <v>153.56585193370199</v>
      </c>
      <c r="W177" s="1">
        <f t="shared" si="114"/>
        <v>320.07485193370206</v>
      </c>
      <c r="X177" s="2">
        <f t="shared" si="115"/>
        <v>210.43585193370205</v>
      </c>
      <c r="Y177" s="1">
        <f t="shared" si="84"/>
        <v>1.5662963627722466</v>
      </c>
      <c r="Z177" s="1">
        <f t="shared" si="116"/>
        <v>0.82368185747397071</v>
      </c>
      <c r="AA177" s="1">
        <f t="shared" si="117"/>
        <v>0.25249525619466739</v>
      </c>
      <c r="AB177" s="1">
        <f t="shared" si="118"/>
        <v>0.16986233043055229</v>
      </c>
      <c r="AC177" s="1">
        <f t="shared" si="119"/>
        <v>1.0603740209760792</v>
      </c>
      <c r="AD177" s="1">
        <f t="shared" si="120"/>
        <v>1.0455791508962171</v>
      </c>
      <c r="AE177" s="1">
        <f t="shared" si="121"/>
        <v>1.210383343829482</v>
      </c>
      <c r="AF177" s="1">
        <f t="shared" si="122"/>
        <v>0.30427036668842333</v>
      </c>
      <c r="AG177" s="1">
        <f t="shared" si="123"/>
        <v>0.63418586449580983</v>
      </c>
      <c r="AH177" s="2">
        <f t="shared" si="124"/>
        <v>0.41695072847250758</v>
      </c>
      <c r="AI177" s="1">
        <f t="shared" si="87"/>
        <v>4.5864691657776513E-2</v>
      </c>
      <c r="AJ177" s="1">
        <f t="shared" si="88"/>
        <v>7.5545574716081698E-2</v>
      </c>
      <c r="AK177" s="1">
        <f t="shared" si="89"/>
        <v>4.7326940769731402E-2</v>
      </c>
      <c r="AL177" s="1">
        <f t="shared" si="90"/>
        <v>4.1792981732226286E-2</v>
      </c>
      <c r="AM177" s="1">
        <f t="shared" si="91"/>
        <v>0.1120443428614063</v>
      </c>
      <c r="AN177" s="1">
        <f t="shared" si="92"/>
        <v>0.13833114363139809</v>
      </c>
      <c r="AO177" s="1">
        <f t="shared" si="93"/>
        <v>8.9761885526711938E-2</v>
      </c>
      <c r="AP177" s="1">
        <f t="shared" si="94"/>
        <v>4.3758498153710357E-2</v>
      </c>
      <c r="AQ177" s="1">
        <f t="shared" si="95"/>
        <v>7.0812088092164771E-2</v>
      </c>
      <c r="AR177" s="2">
        <f t="shared" si="96"/>
        <v>9.1826470316219599E-2</v>
      </c>
      <c r="AS177" s="1">
        <f t="shared" si="97"/>
        <v>1.5721944092961033E-2</v>
      </c>
      <c r="AT177" s="1">
        <f t="shared" si="98"/>
        <v>8.1086311580872705E-2</v>
      </c>
      <c r="AU177" s="1">
        <f t="shared" si="99"/>
        <v>4.972137627836961E-2</v>
      </c>
      <c r="AV177" s="1">
        <f t="shared" si="100"/>
        <v>0.10004268639726899</v>
      </c>
      <c r="AW177" s="1">
        <f t="shared" si="101"/>
        <v>6.0543995546110237E-2</v>
      </c>
      <c r="AX177" s="1">
        <f t="shared" si="102"/>
        <v>6.8283179193464993E-2</v>
      </c>
      <c r="AY177" s="1">
        <f t="shared" si="103"/>
        <v>8.9759211597782454E-2</v>
      </c>
      <c r="AZ177" s="1">
        <f t="shared" si="104"/>
        <v>4.4676994533971698E-2</v>
      </c>
      <c r="BA177" s="1">
        <f t="shared" si="105"/>
        <v>8.6908203984661161E-2</v>
      </c>
      <c r="BB177" s="1">
        <f t="shared" si="106"/>
        <v>8.9157576806910513E-2</v>
      </c>
    </row>
    <row r="178" spans="1:54" ht="13.8" x14ac:dyDescent="0.3">
      <c r="A178" s="2">
        <v>876.34400000000005</v>
      </c>
      <c r="B178" s="2">
        <v>351.10300000000001</v>
      </c>
      <c r="C178" s="3">
        <v>866.66369999999995</v>
      </c>
      <c r="D178" s="2">
        <f t="shared" si="85"/>
        <v>517.96655193370202</v>
      </c>
      <c r="E178" s="1">
        <v>1138.867</v>
      </c>
      <c r="F178" s="1">
        <v>764.22500000000002</v>
      </c>
      <c r="G178" s="1">
        <v>475.13299999999998</v>
      </c>
      <c r="H178" s="1">
        <v>433.46300000000002</v>
      </c>
      <c r="I178" s="1">
        <v>883.971</v>
      </c>
      <c r="J178" s="1">
        <v>876.471</v>
      </c>
      <c r="K178" s="1">
        <v>960.34199999999998</v>
      </c>
      <c r="L178" s="1">
        <v>501.52800000000002</v>
      </c>
      <c r="M178" s="1">
        <v>668.45</v>
      </c>
      <c r="N178" s="2">
        <v>559.12</v>
      </c>
      <c r="O178" s="1">
        <f t="shared" si="86"/>
        <v>790.16985193370192</v>
      </c>
      <c r="P178" s="1">
        <f t="shared" si="107"/>
        <v>415.52785193370204</v>
      </c>
      <c r="Q178" s="1">
        <f t="shared" si="108"/>
        <v>126.435851933702</v>
      </c>
      <c r="R178" s="1">
        <f t="shared" si="109"/>
        <v>84.765851933702038</v>
      </c>
      <c r="S178" s="1">
        <f t="shared" si="110"/>
        <v>535.27385193370196</v>
      </c>
      <c r="T178" s="1">
        <f t="shared" si="111"/>
        <v>527.77385193370196</v>
      </c>
      <c r="U178" s="1">
        <f t="shared" si="112"/>
        <v>611.64485193370206</v>
      </c>
      <c r="V178" s="1">
        <f t="shared" si="113"/>
        <v>152.83085193370204</v>
      </c>
      <c r="W178" s="1">
        <f t="shared" si="114"/>
        <v>319.75285193370206</v>
      </c>
      <c r="X178" s="2">
        <f t="shared" si="115"/>
        <v>210.42285193370202</v>
      </c>
      <c r="Y178" s="1">
        <f t="shared" si="84"/>
        <v>1.5656167537676404</v>
      </c>
      <c r="Z178" s="1">
        <f t="shared" si="116"/>
        <v>0.82331332314494254</v>
      </c>
      <c r="AA178" s="1">
        <f t="shared" si="117"/>
        <v>0.2505158702016605</v>
      </c>
      <c r="AB178" s="1">
        <f t="shared" si="118"/>
        <v>0.16795229229515829</v>
      </c>
      <c r="AC178" s="1">
        <f t="shared" si="119"/>
        <v>1.0605741390794763</v>
      </c>
      <c r="AD178" s="1">
        <f t="shared" si="120"/>
        <v>1.0457138838767219</v>
      </c>
      <c r="AE178" s="1">
        <f t="shared" si="121"/>
        <v>1.2118931457580817</v>
      </c>
      <c r="AF178" s="1">
        <f t="shared" si="122"/>
        <v>0.30281406167855351</v>
      </c>
      <c r="AG178" s="1">
        <f t="shared" si="123"/>
        <v>0.63354786420577158</v>
      </c>
      <c r="AH178" s="2">
        <f t="shared" si="124"/>
        <v>0.41692497069682272</v>
      </c>
      <c r="AI178" s="1">
        <f t="shared" si="87"/>
        <v>4.5185082653170339E-2</v>
      </c>
      <c r="AJ178" s="1">
        <f t="shared" si="88"/>
        <v>7.5177040387053529E-2</v>
      </c>
      <c r="AK178" s="1">
        <f t="shared" si="89"/>
        <v>4.5347554776724502E-2</v>
      </c>
      <c r="AL178" s="1">
        <f t="shared" si="90"/>
        <v>3.9882943596832282E-2</v>
      </c>
      <c r="AM178" s="1">
        <f t="shared" si="91"/>
        <v>0.11224446096480334</v>
      </c>
      <c r="AN178" s="1">
        <f t="shared" si="92"/>
        <v>0.1384658766119029</v>
      </c>
      <c r="AO178" s="1">
        <f t="shared" si="93"/>
        <v>9.1271687455311667E-2</v>
      </c>
      <c r="AP178" s="1">
        <f t="shared" si="94"/>
        <v>4.2302193143840539E-2</v>
      </c>
      <c r="AQ178" s="1">
        <f t="shared" si="95"/>
        <v>7.0174087802126528E-2</v>
      </c>
      <c r="AR178" s="2">
        <f t="shared" si="96"/>
        <v>9.1800712540534735E-2</v>
      </c>
      <c r="AS178" s="1">
        <f t="shared" si="97"/>
        <v>1.5488981123206073E-2</v>
      </c>
      <c r="AT178" s="1">
        <f t="shared" si="98"/>
        <v>8.0690747849388317E-2</v>
      </c>
      <c r="AU178" s="1">
        <f t="shared" si="99"/>
        <v>4.7641846223019514E-2</v>
      </c>
      <c r="AV178" s="1">
        <f t="shared" si="100"/>
        <v>9.5470498956555655E-2</v>
      </c>
      <c r="AW178" s="1">
        <f t="shared" si="101"/>
        <v>6.0652130854429671E-2</v>
      </c>
      <c r="AX178" s="1">
        <f t="shared" si="102"/>
        <v>6.8349686243212193E-2</v>
      </c>
      <c r="AY178" s="1">
        <f t="shared" si="103"/>
        <v>9.1268968550688639E-2</v>
      </c>
      <c r="AZ178" s="1">
        <f t="shared" si="104"/>
        <v>4.3190121498768302E-2</v>
      </c>
      <c r="BA178" s="1">
        <f t="shared" si="105"/>
        <v>8.6125181469116213E-2</v>
      </c>
      <c r="BB178" s="1">
        <f t="shared" si="106"/>
        <v>8.9132567668956178E-2</v>
      </c>
    </row>
    <row r="179" spans="1:54" ht="13.8" x14ac:dyDescent="0.3">
      <c r="A179" s="2">
        <v>881.351</v>
      </c>
      <c r="B179" s="2">
        <v>350.8288</v>
      </c>
      <c r="C179" s="3">
        <v>866.49900000000002</v>
      </c>
      <c r="D179" s="2">
        <f t="shared" si="85"/>
        <v>517.80185193370198</v>
      </c>
      <c r="E179" s="1">
        <v>1136.825</v>
      </c>
      <c r="F179" s="1">
        <v>764.82100000000003</v>
      </c>
      <c r="G179" s="1">
        <v>475.80799999999999</v>
      </c>
      <c r="H179" s="1">
        <v>434.98099999999999</v>
      </c>
      <c r="I179" s="1">
        <v>885.18200000000002</v>
      </c>
      <c r="J179" s="1">
        <v>878.51599999999996</v>
      </c>
      <c r="K179" s="1">
        <v>958.827</v>
      </c>
      <c r="L179" s="1">
        <v>501.197</v>
      </c>
      <c r="M179" s="1">
        <v>669.73199999999997</v>
      </c>
      <c r="N179" s="2">
        <v>559.12099999999998</v>
      </c>
      <c r="O179" s="1">
        <f t="shared" si="86"/>
        <v>788.127851933702</v>
      </c>
      <c r="P179" s="1">
        <f t="shared" si="107"/>
        <v>416.12385193370204</v>
      </c>
      <c r="Q179" s="1">
        <f t="shared" si="108"/>
        <v>127.11085193370201</v>
      </c>
      <c r="R179" s="1">
        <f t="shared" si="109"/>
        <v>86.28385193370201</v>
      </c>
      <c r="S179" s="1">
        <f t="shared" si="110"/>
        <v>536.48485193370198</v>
      </c>
      <c r="T179" s="1">
        <f t="shared" si="111"/>
        <v>529.81885193370204</v>
      </c>
      <c r="U179" s="1">
        <f t="shared" si="112"/>
        <v>610.12985193370196</v>
      </c>
      <c r="V179" s="1">
        <f t="shared" si="113"/>
        <v>152.49985193370202</v>
      </c>
      <c r="W179" s="1">
        <f t="shared" si="114"/>
        <v>321.03485193370199</v>
      </c>
      <c r="X179" s="2">
        <f t="shared" si="115"/>
        <v>210.423851933702</v>
      </c>
      <c r="Y179" s="1">
        <f t="shared" si="84"/>
        <v>1.5615708016177707</v>
      </c>
      <c r="Z179" s="1">
        <f t="shared" si="116"/>
        <v>0.82449421809172141</v>
      </c>
      <c r="AA179" s="1">
        <f t="shared" si="117"/>
        <v>0.2518532931699084</v>
      </c>
      <c r="AB179" s="1">
        <f t="shared" si="118"/>
        <v>0.17096000794819569</v>
      </c>
      <c r="AC179" s="1">
        <f t="shared" si="119"/>
        <v>1.062973574952881</v>
      </c>
      <c r="AD179" s="1">
        <f t="shared" si="120"/>
        <v>1.0497657801286731</v>
      </c>
      <c r="AE179" s="1">
        <f t="shared" si="121"/>
        <v>1.2088913742071252</v>
      </c>
      <c r="AF179" s="1">
        <f t="shared" si="122"/>
        <v>0.30215822908227191</v>
      </c>
      <c r="AG179" s="1">
        <f t="shared" si="123"/>
        <v>0.63608797716176224</v>
      </c>
      <c r="AH179" s="2">
        <f t="shared" si="124"/>
        <v>0.41692695206418307</v>
      </c>
      <c r="AI179" s="1">
        <f t="shared" si="87"/>
        <v>4.1139130503300647E-2</v>
      </c>
      <c r="AJ179" s="1">
        <f t="shared" si="88"/>
        <v>7.6357935333832394E-2</v>
      </c>
      <c r="AK179" s="1">
        <f t="shared" si="89"/>
        <v>4.6684977744972406E-2</v>
      </c>
      <c r="AL179" s="1">
        <f t="shared" si="90"/>
        <v>4.2890659249869678E-2</v>
      </c>
      <c r="AM179" s="1">
        <f t="shared" si="91"/>
        <v>0.11464389683820808</v>
      </c>
      <c r="AN179" s="1">
        <f t="shared" si="92"/>
        <v>0.14251777286385403</v>
      </c>
      <c r="AO179" s="1">
        <f t="shared" si="93"/>
        <v>8.8269915904355178E-2</v>
      </c>
      <c r="AP179" s="1">
        <f t="shared" si="94"/>
        <v>4.1646360547558936E-2</v>
      </c>
      <c r="AQ179" s="1">
        <f t="shared" si="95"/>
        <v>7.2714200758117187E-2</v>
      </c>
      <c r="AR179" s="2">
        <f t="shared" si="96"/>
        <v>9.1802693907895083E-2</v>
      </c>
      <c r="AS179" s="1">
        <f t="shared" si="97"/>
        <v>1.4102070381983167E-2</v>
      </c>
      <c r="AT179" s="1">
        <f t="shared" si="98"/>
        <v>8.1958253139521556E-2</v>
      </c>
      <c r="AU179" s="1">
        <f t="shared" si="99"/>
        <v>4.9046934098256063E-2</v>
      </c>
      <c r="AV179" s="1">
        <f t="shared" si="100"/>
        <v>0.1026702712957701</v>
      </c>
      <c r="AW179" s="1">
        <f t="shared" si="101"/>
        <v>6.1948683907646185E-2</v>
      </c>
      <c r="AX179" s="1">
        <f t="shared" si="102"/>
        <v>7.0349787959876592E-2</v>
      </c>
      <c r="AY179" s="1">
        <f t="shared" si="103"/>
        <v>8.8267286419910246E-2</v>
      </c>
      <c r="AZ179" s="1">
        <f t="shared" si="104"/>
        <v>4.2520522893799061E-2</v>
      </c>
      <c r="BA179" s="1">
        <f t="shared" si="105"/>
        <v>8.9242681049639713E-2</v>
      </c>
      <c r="BB179" s="1">
        <f t="shared" si="106"/>
        <v>8.9134491448798786E-2</v>
      </c>
    </row>
    <row r="180" spans="1:54" ht="13.8" x14ac:dyDescent="0.3">
      <c r="A180" s="2">
        <v>886.35900000000004</v>
      </c>
      <c r="B180" s="2">
        <v>351.5025</v>
      </c>
      <c r="C180" s="3">
        <v>866.79759999999999</v>
      </c>
      <c r="D180" s="2">
        <f t="shared" si="85"/>
        <v>518.10045193370206</v>
      </c>
      <c r="E180" s="1">
        <v>1141.2429999999999</v>
      </c>
      <c r="F180" s="1">
        <v>764.93499999999995</v>
      </c>
      <c r="G180" s="1">
        <v>476.18</v>
      </c>
      <c r="H180" s="1">
        <v>434.495</v>
      </c>
      <c r="I180" s="1">
        <v>887.44899999999996</v>
      </c>
      <c r="J180" s="1">
        <v>878.774</v>
      </c>
      <c r="K180" s="1">
        <v>960.26300000000003</v>
      </c>
      <c r="L180" s="1">
        <v>502.17500000000001</v>
      </c>
      <c r="M180" s="1">
        <v>670.03700000000003</v>
      </c>
      <c r="N180" s="2">
        <v>558.65099999999995</v>
      </c>
      <c r="O180" s="1">
        <f t="shared" si="86"/>
        <v>792.5458519337019</v>
      </c>
      <c r="P180" s="1">
        <f t="shared" si="107"/>
        <v>416.23785193370196</v>
      </c>
      <c r="Q180" s="1">
        <f t="shared" si="108"/>
        <v>127.48285193370202</v>
      </c>
      <c r="R180" s="1">
        <f t="shared" si="109"/>
        <v>85.79785193370202</v>
      </c>
      <c r="S180" s="1">
        <f t="shared" si="110"/>
        <v>538.75185193370203</v>
      </c>
      <c r="T180" s="1">
        <f t="shared" si="111"/>
        <v>530.07685193370207</v>
      </c>
      <c r="U180" s="1">
        <f t="shared" si="112"/>
        <v>611.56585193370211</v>
      </c>
      <c r="V180" s="1">
        <f t="shared" si="113"/>
        <v>153.47785193370203</v>
      </c>
      <c r="W180" s="1">
        <f t="shared" si="114"/>
        <v>321.33985193370205</v>
      </c>
      <c r="X180" s="2">
        <f t="shared" si="115"/>
        <v>209.95385193370197</v>
      </c>
      <c r="Y180" s="1">
        <f t="shared" si="84"/>
        <v>1.5703244826158729</v>
      </c>
      <c r="Z180" s="1">
        <f t="shared" si="116"/>
        <v>0.82472009397080315</v>
      </c>
      <c r="AA180" s="1">
        <f t="shared" si="117"/>
        <v>0.25259036182796502</v>
      </c>
      <c r="AB180" s="1">
        <f t="shared" si="118"/>
        <v>0.16999706341105725</v>
      </c>
      <c r="AC180" s="1">
        <f t="shared" si="119"/>
        <v>1.0674653347588337</v>
      </c>
      <c r="AD180" s="1">
        <f t="shared" si="120"/>
        <v>1.050276972907648</v>
      </c>
      <c r="AE180" s="1">
        <f t="shared" si="121"/>
        <v>1.2117366177366129</v>
      </c>
      <c r="AF180" s="1">
        <f t="shared" si="122"/>
        <v>0.3040960063607111</v>
      </c>
      <c r="AG180" s="1">
        <f t="shared" si="123"/>
        <v>0.63669229420667439</v>
      </c>
      <c r="AH180" s="2">
        <f t="shared" si="124"/>
        <v>0.4159957094048104</v>
      </c>
      <c r="AI180" s="1">
        <f t="shared" si="87"/>
        <v>4.989281150140279E-2</v>
      </c>
      <c r="AJ180" s="1">
        <f t="shared" si="88"/>
        <v>7.6583811212914132E-2</v>
      </c>
      <c r="AK180" s="1">
        <f t="shared" si="89"/>
        <v>4.7422046403029022E-2</v>
      </c>
      <c r="AL180" s="1">
        <f t="shared" si="90"/>
        <v>4.192771471273124E-2</v>
      </c>
      <c r="AM180" s="1">
        <f t="shared" si="91"/>
        <v>0.1191356566441607</v>
      </c>
      <c r="AN180" s="1">
        <f t="shared" si="92"/>
        <v>0.14302896564282896</v>
      </c>
      <c r="AO180" s="1">
        <f t="shared" si="93"/>
        <v>9.1115159433842852E-2</v>
      </c>
      <c r="AP180" s="1">
        <f t="shared" si="94"/>
        <v>4.3584137825998126E-2</v>
      </c>
      <c r="AQ180" s="1">
        <f t="shared" si="95"/>
        <v>7.3318517803029337E-2</v>
      </c>
      <c r="AR180" s="2">
        <f t="shared" si="96"/>
        <v>9.0871451248522417E-2</v>
      </c>
      <c r="AS180" s="1">
        <f t="shared" si="97"/>
        <v>1.7102742103199078E-2</v>
      </c>
      <c r="AT180" s="1">
        <f t="shared" si="98"/>
        <v>8.2200695426560333E-2</v>
      </c>
      <c r="AU180" s="1">
        <f t="shared" si="99"/>
        <v>4.9821293638386423E-2</v>
      </c>
      <c r="AV180" s="1">
        <f t="shared" si="100"/>
        <v>0.10036520584329436</v>
      </c>
      <c r="AW180" s="1">
        <f t="shared" si="101"/>
        <v>6.4375839788440456E-2</v>
      </c>
      <c r="AX180" s="1">
        <f t="shared" si="102"/>
        <v>7.0602123530976627E-2</v>
      </c>
      <c r="AY180" s="1">
        <f t="shared" si="103"/>
        <v>9.1112445192054206E-2</v>
      </c>
      <c r="AZ180" s="1">
        <f t="shared" si="104"/>
        <v>4.4498974361049465E-2</v>
      </c>
      <c r="BA180" s="1">
        <f t="shared" si="105"/>
        <v>8.9984363867159176E-2</v>
      </c>
      <c r="BB180" s="1">
        <f t="shared" si="106"/>
        <v>8.8230314922760372E-2</v>
      </c>
    </row>
    <row r="181" spans="1:54" ht="13.8" x14ac:dyDescent="0.3">
      <c r="A181" s="2">
        <v>891.36699999999996</v>
      </c>
      <c r="B181" s="2">
        <v>350.90320000000003</v>
      </c>
      <c r="C181" s="3">
        <v>866.64480000000003</v>
      </c>
      <c r="D181" s="2">
        <f t="shared" si="85"/>
        <v>517.94765193370199</v>
      </c>
      <c r="E181" s="1">
        <v>1137.259</v>
      </c>
      <c r="F181" s="1">
        <v>764.59400000000005</v>
      </c>
      <c r="G181" s="1">
        <v>475.471</v>
      </c>
      <c r="H181" s="1">
        <v>433.81400000000002</v>
      </c>
      <c r="I181" s="1">
        <v>885.37099999999998</v>
      </c>
      <c r="J181" s="1">
        <v>878.50699999999995</v>
      </c>
      <c r="K181" s="1">
        <v>958.05899999999997</v>
      </c>
      <c r="L181" s="1">
        <v>501.51</v>
      </c>
      <c r="M181" s="1">
        <v>667.69799999999998</v>
      </c>
      <c r="N181" s="2">
        <v>559.43299999999999</v>
      </c>
      <c r="O181" s="1">
        <f t="shared" si="86"/>
        <v>788.56185193370197</v>
      </c>
      <c r="P181" s="1">
        <f t="shared" si="107"/>
        <v>415.89685193370207</v>
      </c>
      <c r="Q181" s="1">
        <f t="shared" si="108"/>
        <v>126.77385193370202</v>
      </c>
      <c r="R181" s="1">
        <f t="shared" si="109"/>
        <v>85.116851933702037</v>
      </c>
      <c r="S181" s="1">
        <f t="shared" si="110"/>
        <v>536.67385193370205</v>
      </c>
      <c r="T181" s="1">
        <f t="shared" si="111"/>
        <v>529.80985193370202</v>
      </c>
      <c r="U181" s="1">
        <f t="shared" si="112"/>
        <v>609.36185193370193</v>
      </c>
      <c r="V181" s="1">
        <f t="shared" si="113"/>
        <v>152.81285193370201</v>
      </c>
      <c r="W181" s="1">
        <f t="shared" si="114"/>
        <v>319.00085193370199</v>
      </c>
      <c r="X181" s="2">
        <f t="shared" si="115"/>
        <v>210.73585193370201</v>
      </c>
      <c r="Y181" s="1">
        <f t="shared" si="84"/>
        <v>1.5624307150521701</v>
      </c>
      <c r="Z181" s="1">
        <f t="shared" si="116"/>
        <v>0.82404444770091811</v>
      </c>
      <c r="AA181" s="1">
        <f t="shared" si="117"/>
        <v>0.25118557236946465</v>
      </c>
      <c r="AB181" s="1">
        <f t="shared" si="118"/>
        <v>0.1686477522386472</v>
      </c>
      <c r="AC181" s="1">
        <f t="shared" si="119"/>
        <v>1.0633480533839905</v>
      </c>
      <c r="AD181" s="1">
        <f t="shared" si="120"/>
        <v>1.0497479478224299</v>
      </c>
      <c r="AE181" s="1">
        <f t="shared" si="121"/>
        <v>1.2073696840743631</v>
      </c>
      <c r="AF181" s="1">
        <f t="shared" si="122"/>
        <v>0.30277839706606685</v>
      </c>
      <c r="AG181" s="1">
        <f t="shared" si="123"/>
        <v>0.63205787595077534</v>
      </c>
      <c r="AH181" s="2">
        <f t="shared" si="124"/>
        <v>0.41754513868061766</v>
      </c>
      <c r="AI181" s="1">
        <f t="shared" si="87"/>
        <v>4.1999043937700042E-2</v>
      </c>
      <c r="AJ181" s="1">
        <f t="shared" si="88"/>
        <v>7.5908164943029099E-2</v>
      </c>
      <c r="AK181" s="1">
        <f t="shared" si="89"/>
        <v>4.6017256944528656E-2</v>
      </c>
      <c r="AL181" s="1">
        <f t="shared" si="90"/>
        <v>4.057840354032119E-2</v>
      </c>
      <c r="AM181" s="1">
        <f t="shared" si="91"/>
        <v>0.11501837526931757</v>
      </c>
      <c r="AN181" s="1">
        <f t="shared" si="92"/>
        <v>0.14249994055761084</v>
      </c>
      <c r="AO181" s="1">
        <f t="shared" si="93"/>
        <v>8.6748225771593024E-2</v>
      </c>
      <c r="AP181" s="1">
        <f t="shared" si="94"/>
        <v>4.2266528531353875E-2</v>
      </c>
      <c r="AQ181" s="1">
        <f t="shared" si="95"/>
        <v>6.8684099547130284E-2</v>
      </c>
      <c r="AR181" s="2">
        <f t="shared" si="96"/>
        <v>9.2420880524329674E-2</v>
      </c>
      <c r="AS181" s="1">
        <f t="shared" si="97"/>
        <v>1.4396839853917929E-2</v>
      </c>
      <c r="AT181" s="1">
        <f t="shared" si="98"/>
        <v>8.1475495252172223E-2</v>
      </c>
      <c r="AU181" s="1">
        <f t="shared" si="99"/>
        <v>4.8345430966471314E-2</v>
      </c>
      <c r="AV181" s="1">
        <f t="shared" si="100"/>
        <v>9.7135268450010429E-2</v>
      </c>
      <c r="AW181" s="1">
        <f t="shared" si="101"/>
        <v>6.2151036118263836E-2</v>
      </c>
      <c r="AX181" s="1">
        <f t="shared" si="102"/>
        <v>7.0340985556233623E-2</v>
      </c>
      <c r="AY181" s="1">
        <f t="shared" si="103"/>
        <v>8.6745641616980951E-2</v>
      </c>
      <c r="AZ181" s="1">
        <f t="shared" si="104"/>
        <v>4.3153708281579592E-2</v>
      </c>
      <c r="BA181" s="1">
        <f t="shared" si="105"/>
        <v>8.4296507768216122E-2</v>
      </c>
      <c r="BB181" s="1">
        <f t="shared" si="106"/>
        <v>8.9734710759700867E-2</v>
      </c>
    </row>
    <row r="182" spans="1:54" ht="13.8" x14ac:dyDescent="0.3">
      <c r="A182" s="2">
        <v>896.37400000000002</v>
      </c>
      <c r="B182" s="2">
        <v>350.87720000000002</v>
      </c>
      <c r="C182" s="3">
        <v>866.79759999999999</v>
      </c>
      <c r="D182" s="2">
        <f t="shared" si="85"/>
        <v>518.10045193370206</v>
      </c>
      <c r="E182" s="1">
        <v>1137.7719999999999</v>
      </c>
      <c r="F182" s="1">
        <v>764.32799999999997</v>
      </c>
      <c r="G182" s="1">
        <v>476.21199999999999</v>
      </c>
      <c r="H182" s="1">
        <v>434.21800000000002</v>
      </c>
      <c r="I182" s="1">
        <v>885.73900000000003</v>
      </c>
      <c r="J182" s="1">
        <v>878.85500000000002</v>
      </c>
      <c r="K182" s="1">
        <v>959.28300000000002</v>
      </c>
      <c r="L182" s="1">
        <v>502.69200000000001</v>
      </c>
      <c r="M182" s="1">
        <v>669.02700000000004</v>
      </c>
      <c r="N182" s="2">
        <v>561.077</v>
      </c>
      <c r="O182" s="1">
        <f t="shared" si="86"/>
        <v>789.07485193370189</v>
      </c>
      <c r="P182" s="1">
        <f t="shared" si="107"/>
        <v>415.63085193370199</v>
      </c>
      <c r="Q182" s="1">
        <f t="shared" si="108"/>
        <v>127.514851933702</v>
      </c>
      <c r="R182" s="1">
        <f t="shared" si="109"/>
        <v>85.520851933702033</v>
      </c>
      <c r="S182" s="1">
        <f t="shared" si="110"/>
        <v>537.04185193370199</v>
      </c>
      <c r="T182" s="1">
        <f t="shared" si="111"/>
        <v>530.15785193370198</v>
      </c>
      <c r="U182" s="1">
        <f t="shared" si="112"/>
        <v>610.58585193370209</v>
      </c>
      <c r="V182" s="1">
        <f t="shared" si="113"/>
        <v>153.99485193370202</v>
      </c>
      <c r="W182" s="1">
        <f t="shared" si="114"/>
        <v>320.32985193370206</v>
      </c>
      <c r="X182" s="2">
        <f t="shared" si="115"/>
        <v>212.37985193370201</v>
      </c>
      <c r="Y182" s="1">
        <f t="shared" si="84"/>
        <v>1.5634471565080383</v>
      </c>
      <c r="Z182" s="1">
        <f t="shared" si="116"/>
        <v>0.82351740398306028</v>
      </c>
      <c r="AA182" s="1">
        <f t="shared" si="117"/>
        <v>0.25265376558349678</v>
      </c>
      <c r="AB182" s="1">
        <f t="shared" si="118"/>
        <v>0.16944822465223555</v>
      </c>
      <c r="AC182" s="1">
        <f t="shared" si="119"/>
        <v>1.0640771965726055</v>
      </c>
      <c r="AD182" s="1">
        <f t="shared" si="120"/>
        <v>1.0504374636638376</v>
      </c>
      <c r="AE182" s="1">
        <f t="shared" si="121"/>
        <v>1.2097948777234531</v>
      </c>
      <c r="AF182" s="1">
        <f t="shared" si="122"/>
        <v>0.30512037328602093</v>
      </c>
      <c r="AG182" s="1">
        <f t="shared" si="123"/>
        <v>0.63469111317270344</v>
      </c>
      <c r="AH182" s="2">
        <f t="shared" si="124"/>
        <v>0.42080250662106139</v>
      </c>
      <c r="AI182" s="1">
        <f t="shared" si="87"/>
        <v>4.3015485393568254E-2</v>
      </c>
      <c r="AJ182" s="1">
        <f t="shared" si="88"/>
        <v>7.5381121225171266E-2</v>
      </c>
      <c r="AK182" s="1">
        <f t="shared" si="89"/>
        <v>4.7485450158560788E-2</v>
      </c>
      <c r="AL182" s="1">
        <f t="shared" si="90"/>
        <v>4.1378875953909544E-2</v>
      </c>
      <c r="AM182" s="1">
        <f t="shared" si="91"/>
        <v>0.11574751845793252</v>
      </c>
      <c r="AN182" s="1">
        <f t="shared" si="92"/>
        <v>0.14318945639901859</v>
      </c>
      <c r="AO182" s="1">
        <f t="shared" si="93"/>
        <v>8.917341942068302E-2</v>
      </c>
      <c r="AP182" s="1">
        <f t="shared" si="94"/>
        <v>4.4608504751307954E-2</v>
      </c>
      <c r="AQ182" s="1">
        <f t="shared" si="95"/>
        <v>7.1317336769058381E-2</v>
      </c>
      <c r="AR182" s="2">
        <f t="shared" si="96"/>
        <v>9.5678248464773408E-2</v>
      </c>
      <c r="AS182" s="1">
        <f t="shared" si="97"/>
        <v>1.4745265520052727E-2</v>
      </c>
      <c r="AT182" s="1">
        <f t="shared" si="98"/>
        <v>8.0909796582414609E-2</v>
      </c>
      <c r="AU182" s="1">
        <f t="shared" si="99"/>
        <v>4.9887905211730983E-2</v>
      </c>
      <c r="AV182" s="1">
        <f t="shared" si="100"/>
        <v>9.9051413394043802E-2</v>
      </c>
      <c r="AW182" s="1">
        <f t="shared" si="101"/>
        <v>6.254503407332869E-2</v>
      </c>
      <c r="AX182" s="1">
        <f t="shared" si="102"/>
        <v>7.0681345163763759E-2</v>
      </c>
      <c r="AY182" s="1">
        <f t="shared" si="103"/>
        <v>8.9170763021649835E-2</v>
      </c>
      <c r="AZ182" s="1">
        <f t="shared" si="104"/>
        <v>4.5544842876968077E-2</v>
      </c>
      <c r="BA182" s="1">
        <f t="shared" si="105"/>
        <v>8.7528299455046088E-2</v>
      </c>
      <c r="BB182" s="1">
        <f t="shared" si="106"/>
        <v>9.2897404820992499E-2</v>
      </c>
    </row>
    <row r="183" spans="1:54" ht="13.8" x14ac:dyDescent="0.3">
      <c r="A183" s="2">
        <v>901.38199999999995</v>
      </c>
      <c r="B183" s="2">
        <v>351.4975</v>
      </c>
      <c r="C183" s="3">
        <v>868.19640000000004</v>
      </c>
      <c r="D183" s="2">
        <f t="shared" si="85"/>
        <v>519.499251933702</v>
      </c>
      <c r="E183" s="1">
        <v>1139.3399999999999</v>
      </c>
      <c r="F183" s="1">
        <v>765.26599999999996</v>
      </c>
      <c r="G183" s="1">
        <v>476.59100000000001</v>
      </c>
      <c r="H183" s="1">
        <v>434.59800000000001</v>
      </c>
      <c r="I183" s="1">
        <v>887.06600000000003</v>
      </c>
      <c r="J183" s="1">
        <v>878.90899999999999</v>
      </c>
      <c r="K183" s="1">
        <v>959.28300000000002</v>
      </c>
      <c r="L183" s="1">
        <v>501.71699999999998</v>
      </c>
      <c r="M183" s="1">
        <v>670.94399999999996</v>
      </c>
      <c r="N183" s="2">
        <v>560.76900000000001</v>
      </c>
      <c r="O183" s="1">
        <f t="shared" si="86"/>
        <v>790.64285193370188</v>
      </c>
      <c r="P183" s="1">
        <f t="shared" si="107"/>
        <v>416.56885193370198</v>
      </c>
      <c r="Q183" s="1">
        <f t="shared" si="108"/>
        <v>127.89385193370202</v>
      </c>
      <c r="R183" s="1">
        <f t="shared" si="109"/>
        <v>85.900851933702029</v>
      </c>
      <c r="S183" s="1">
        <f t="shared" si="110"/>
        <v>538.36885193370199</v>
      </c>
      <c r="T183" s="1">
        <f t="shared" si="111"/>
        <v>530.21185193370206</v>
      </c>
      <c r="U183" s="1">
        <f t="shared" si="112"/>
        <v>610.58585193370209</v>
      </c>
      <c r="V183" s="1">
        <f t="shared" si="113"/>
        <v>153.019851933702</v>
      </c>
      <c r="W183" s="1">
        <f t="shared" si="114"/>
        <v>322.24685193370198</v>
      </c>
      <c r="X183" s="2">
        <f t="shared" si="115"/>
        <v>212.07185193370202</v>
      </c>
      <c r="Y183" s="1">
        <f t="shared" si="84"/>
        <v>1.566553940529094</v>
      </c>
      <c r="Z183" s="1">
        <f t="shared" si="116"/>
        <v>0.82537592656708469</v>
      </c>
      <c r="AA183" s="1">
        <f t="shared" si="117"/>
        <v>0.25340470381307595</v>
      </c>
      <c r="AB183" s="1">
        <f t="shared" si="118"/>
        <v>0.17020114424917507</v>
      </c>
      <c r="AC183" s="1">
        <f t="shared" si="119"/>
        <v>1.0667064710598129</v>
      </c>
      <c r="AD183" s="1">
        <f t="shared" si="120"/>
        <v>1.0505444575012974</v>
      </c>
      <c r="AE183" s="1">
        <f t="shared" si="121"/>
        <v>1.2097948777234531</v>
      </c>
      <c r="AF183" s="1">
        <f t="shared" si="122"/>
        <v>0.30318854010966284</v>
      </c>
      <c r="AG183" s="1">
        <f t="shared" si="123"/>
        <v>0.63848939440252728</v>
      </c>
      <c r="AH183" s="2">
        <f t="shared" si="124"/>
        <v>0.4201922454740683</v>
      </c>
      <c r="AI183" s="1">
        <f t="shared" si="87"/>
        <v>4.612226941462394E-2</v>
      </c>
      <c r="AJ183" s="1">
        <f t="shared" si="88"/>
        <v>7.7239643809195679E-2</v>
      </c>
      <c r="AK183" s="1">
        <f t="shared" si="89"/>
        <v>4.8236388388139956E-2</v>
      </c>
      <c r="AL183" s="1">
        <f t="shared" si="90"/>
        <v>4.213179555084906E-2</v>
      </c>
      <c r="AM183" s="1">
        <f t="shared" si="91"/>
        <v>0.11837679294513992</v>
      </c>
      <c r="AN183" s="1">
        <f t="shared" si="92"/>
        <v>0.14329645023647841</v>
      </c>
      <c r="AO183" s="1">
        <f t="shared" si="93"/>
        <v>8.917341942068302E-2</v>
      </c>
      <c r="AP183" s="1">
        <f t="shared" si="94"/>
        <v>4.2676671574949865E-2</v>
      </c>
      <c r="AQ183" s="1">
        <f t="shared" si="95"/>
        <v>7.5115617998882223E-2</v>
      </c>
      <c r="AR183" s="2">
        <f t="shared" si="96"/>
        <v>9.5067987317780323E-2</v>
      </c>
      <c r="AS183" s="1">
        <f t="shared" si="97"/>
        <v>1.5810239096075023E-2</v>
      </c>
      <c r="AT183" s="1">
        <f t="shared" si="98"/>
        <v>8.2904628733664526E-2</v>
      </c>
      <c r="AU183" s="1">
        <f t="shared" si="99"/>
        <v>5.0676836033530445E-2</v>
      </c>
      <c r="AV183" s="1">
        <f t="shared" si="100"/>
        <v>0.10085372794536228</v>
      </c>
      <c r="AW183" s="1">
        <f t="shared" si="101"/>
        <v>6.3965782134120061E-2</v>
      </c>
      <c r="AX183" s="1">
        <f t="shared" si="102"/>
        <v>7.0734159585621889E-2</v>
      </c>
      <c r="AY183" s="1">
        <f t="shared" si="103"/>
        <v>8.9170763021649835E-2</v>
      </c>
      <c r="AZ183" s="1">
        <f t="shared" si="104"/>
        <v>4.3572460279249117E-2</v>
      </c>
      <c r="BA183" s="1">
        <f t="shared" si="105"/>
        <v>9.2189958344175288E-2</v>
      </c>
      <c r="BB183" s="1">
        <f t="shared" si="106"/>
        <v>9.2304880629461003E-2</v>
      </c>
    </row>
    <row r="184" spans="1:54" ht="13.8" x14ac:dyDescent="0.3">
      <c r="A184" s="2">
        <v>906.39</v>
      </c>
      <c r="B184" s="2">
        <v>350.02359999999999</v>
      </c>
      <c r="C184" s="3">
        <v>865.54960000000005</v>
      </c>
      <c r="D184" s="2">
        <f t="shared" si="85"/>
        <v>516.85245193370201</v>
      </c>
      <c r="E184" s="1">
        <v>1136.107</v>
      </c>
      <c r="F184" s="1">
        <v>764.32899999999995</v>
      </c>
      <c r="G184" s="1">
        <v>474.95299999999997</v>
      </c>
      <c r="H184" s="1">
        <v>433.91300000000001</v>
      </c>
      <c r="I184" s="1">
        <v>886.351</v>
      </c>
      <c r="J184" s="1">
        <v>878.17100000000005</v>
      </c>
      <c r="K184" s="1">
        <v>958.29899999999998</v>
      </c>
      <c r="L184" s="1">
        <v>500.72199999999998</v>
      </c>
      <c r="M184" s="1">
        <v>670.60699999999997</v>
      </c>
      <c r="N184" s="2">
        <v>558.37599999999998</v>
      </c>
      <c r="O184" s="1">
        <f t="shared" si="86"/>
        <v>787.40985193370193</v>
      </c>
      <c r="P184" s="1">
        <f t="shared" si="107"/>
        <v>415.63185193370197</v>
      </c>
      <c r="Q184" s="1">
        <f t="shared" si="108"/>
        <v>126.25585193370199</v>
      </c>
      <c r="R184" s="1">
        <f t="shared" si="109"/>
        <v>85.215851933702027</v>
      </c>
      <c r="S184" s="1">
        <f t="shared" si="110"/>
        <v>537.65385193370207</v>
      </c>
      <c r="T184" s="1">
        <f t="shared" si="111"/>
        <v>529.47385193370201</v>
      </c>
      <c r="U184" s="1">
        <f t="shared" si="112"/>
        <v>609.60185193370194</v>
      </c>
      <c r="V184" s="1">
        <f t="shared" si="113"/>
        <v>152.024851933702</v>
      </c>
      <c r="W184" s="1">
        <f t="shared" si="114"/>
        <v>321.90985193370199</v>
      </c>
      <c r="X184" s="2">
        <f t="shared" si="115"/>
        <v>209.67885193370199</v>
      </c>
      <c r="Y184" s="1">
        <f t="shared" si="84"/>
        <v>1.560148179853027</v>
      </c>
      <c r="Z184" s="1">
        <f t="shared" si="116"/>
        <v>0.82351938535042057</v>
      </c>
      <c r="AA184" s="1">
        <f t="shared" si="117"/>
        <v>0.25015922407679436</v>
      </c>
      <c r="AB184" s="1">
        <f t="shared" si="118"/>
        <v>0.16884390760732351</v>
      </c>
      <c r="AC184" s="1">
        <f t="shared" si="119"/>
        <v>1.0652897933971504</v>
      </c>
      <c r="AD184" s="1">
        <f t="shared" si="120"/>
        <v>1.0490822083893463</v>
      </c>
      <c r="AE184" s="1">
        <f t="shared" si="121"/>
        <v>1.2078452122408514</v>
      </c>
      <c r="AF184" s="1">
        <f t="shared" si="122"/>
        <v>0.30121707958609745</v>
      </c>
      <c r="AG184" s="1">
        <f t="shared" si="123"/>
        <v>0.63782167360208353</v>
      </c>
      <c r="AH184" s="2">
        <f t="shared" si="124"/>
        <v>0.41545083338070943</v>
      </c>
      <c r="AI184" s="1">
        <f t="shared" si="87"/>
        <v>3.9716508738556922E-2</v>
      </c>
      <c r="AJ184" s="1">
        <f t="shared" si="88"/>
        <v>7.5383102592531559E-2</v>
      </c>
      <c r="AK184" s="1">
        <f t="shared" si="89"/>
        <v>4.4990908651858369E-2</v>
      </c>
      <c r="AL184" s="1">
        <f t="shared" si="90"/>
        <v>4.0774558908997505E-2</v>
      </c>
      <c r="AM184" s="1">
        <f t="shared" si="91"/>
        <v>0.11696011528247741</v>
      </c>
      <c r="AN184" s="1">
        <f t="shared" si="92"/>
        <v>0.14183420112452727</v>
      </c>
      <c r="AO184" s="1">
        <f t="shared" si="93"/>
        <v>8.722375393808135E-2</v>
      </c>
      <c r="AP184" s="1">
        <f t="shared" si="94"/>
        <v>4.0705211051384471E-2</v>
      </c>
      <c r="AQ184" s="1">
        <f t="shared" si="95"/>
        <v>7.4447897198438473E-2</v>
      </c>
      <c r="AR184" s="2">
        <f t="shared" si="96"/>
        <v>9.0326575224421446E-2</v>
      </c>
      <c r="AS184" s="1">
        <f t="shared" si="97"/>
        <v>1.3614410287860675E-2</v>
      </c>
      <c r="AT184" s="1">
        <f t="shared" si="98"/>
        <v>8.0911923269142941E-2</v>
      </c>
      <c r="AU184" s="1">
        <f t="shared" si="99"/>
        <v>4.7267156122956407E-2</v>
      </c>
      <c r="AV184" s="1">
        <f t="shared" si="100"/>
        <v>9.760481881995911E-2</v>
      </c>
      <c r="AW184" s="1">
        <f t="shared" si="101"/>
        <v>6.320026980294767E-2</v>
      </c>
      <c r="AX184" s="1">
        <f t="shared" si="102"/>
        <v>7.0012362486894061E-2</v>
      </c>
      <c r="AY184" s="1">
        <f t="shared" si="103"/>
        <v>8.7221155617896506E-2</v>
      </c>
      <c r="AZ184" s="1">
        <f t="shared" si="104"/>
        <v>4.1559618551320586E-2</v>
      </c>
      <c r="BA184" s="1">
        <f t="shared" si="105"/>
        <v>9.1370459624490058E-2</v>
      </c>
      <c r="BB184" s="1">
        <f t="shared" si="106"/>
        <v>8.7701275466035816E-2</v>
      </c>
    </row>
    <row r="185" spans="1:54" ht="13.8" x14ac:dyDescent="0.3">
      <c r="A185" s="2">
        <v>911.39700000000005</v>
      </c>
      <c r="B185" s="2">
        <v>350.04469999999998</v>
      </c>
      <c r="C185" s="3">
        <v>866.45640000000003</v>
      </c>
      <c r="D185" s="2">
        <f t="shared" si="85"/>
        <v>517.75925193370199</v>
      </c>
      <c r="E185" s="1">
        <v>1139.087</v>
      </c>
      <c r="F185" s="1">
        <v>765.01700000000005</v>
      </c>
      <c r="G185" s="1">
        <v>476.20600000000002</v>
      </c>
      <c r="H185" s="1">
        <v>434.36500000000001</v>
      </c>
      <c r="I185" s="1">
        <v>887.78700000000003</v>
      </c>
      <c r="J185" s="1">
        <v>879.98400000000004</v>
      </c>
      <c r="K185" s="1">
        <v>964.53700000000003</v>
      </c>
      <c r="L185" s="1">
        <v>502.41699999999997</v>
      </c>
      <c r="M185" s="1">
        <v>672.94100000000003</v>
      </c>
      <c r="N185" s="2">
        <v>561.41999999999996</v>
      </c>
      <c r="O185" s="1">
        <f t="shared" si="86"/>
        <v>790.38985193370195</v>
      </c>
      <c r="P185" s="1">
        <f t="shared" si="107"/>
        <v>416.31985193370207</v>
      </c>
      <c r="Q185" s="1">
        <f t="shared" si="108"/>
        <v>127.50885193370203</v>
      </c>
      <c r="R185" s="1">
        <f t="shared" si="109"/>
        <v>85.667851933702025</v>
      </c>
      <c r="S185" s="1">
        <f t="shared" si="110"/>
        <v>539.08985193370199</v>
      </c>
      <c r="T185" s="1">
        <f t="shared" si="111"/>
        <v>531.28685193370211</v>
      </c>
      <c r="U185" s="1">
        <f t="shared" si="112"/>
        <v>615.83985193370199</v>
      </c>
      <c r="V185" s="1">
        <f t="shared" si="113"/>
        <v>153.71985193370199</v>
      </c>
      <c r="W185" s="1">
        <f t="shared" si="114"/>
        <v>324.24385193370205</v>
      </c>
      <c r="X185" s="2">
        <f t="shared" si="115"/>
        <v>212.72285193370197</v>
      </c>
      <c r="Y185" s="1">
        <f t="shared" si="84"/>
        <v>1.5660526545869213</v>
      </c>
      <c r="Z185" s="1">
        <f t="shared" si="116"/>
        <v>0.82488256609435351</v>
      </c>
      <c r="AA185" s="1">
        <f t="shared" si="117"/>
        <v>0.25264187737933463</v>
      </c>
      <c r="AB185" s="1">
        <f t="shared" si="118"/>
        <v>0.16973948565420952</v>
      </c>
      <c r="AC185" s="1">
        <f t="shared" si="119"/>
        <v>1.0681350369266376</v>
      </c>
      <c r="AD185" s="1">
        <f t="shared" si="120"/>
        <v>1.0526744274136923</v>
      </c>
      <c r="AE185" s="1">
        <f t="shared" si="121"/>
        <v>1.2202049818348222</v>
      </c>
      <c r="AF185" s="1">
        <f t="shared" si="122"/>
        <v>0.30457549726191985</v>
      </c>
      <c r="AG185" s="1">
        <f t="shared" si="123"/>
        <v>0.64244618502118078</v>
      </c>
      <c r="AH185" s="2">
        <f t="shared" si="124"/>
        <v>0.42148211562566723</v>
      </c>
      <c r="AI185" s="1">
        <f t="shared" si="87"/>
        <v>4.5620983472451249E-2</v>
      </c>
      <c r="AJ185" s="1">
        <f t="shared" si="88"/>
        <v>7.6746283336464494E-2</v>
      </c>
      <c r="AK185" s="1">
        <f t="shared" si="89"/>
        <v>4.7473561954398641E-2</v>
      </c>
      <c r="AL185" s="1">
        <f t="shared" si="90"/>
        <v>4.1670136955883508E-2</v>
      </c>
      <c r="AM185" s="1">
        <f t="shared" si="91"/>
        <v>0.11980535881196464</v>
      </c>
      <c r="AN185" s="1">
        <f t="shared" si="92"/>
        <v>0.1454264201488733</v>
      </c>
      <c r="AO185" s="1">
        <f t="shared" si="93"/>
        <v>9.9583523532052132E-2</v>
      </c>
      <c r="AP185" s="1">
        <f t="shared" si="94"/>
        <v>4.4063628727206872E-2</v>
      </c>
      <c r="AQ185" s="1">
        <f t="shared" si="95"/>
        <v>7.9072408617535728E-2</v>
      </c>
      <c r="AR185" s="2">
        <f t="shared" si="96"/>
        <v>9.6357857469379249E-2</v>
      </c>
      <c r="AS185" s="1">
        <f t="shared" si="97"/>
        <v>1.563840343616843E-2</v>
      </c>
      <c r="AT185" s="1">
        <f t="shared" si="98"/>
        <v>8.2375083738290333E-2</v>
      </c>
      <c r="AU185" s="1">
        <f t="shared" si="99"/>
        <v>4.9875415541728946E-2</v>
      </c>
      <c r="AV185" s="1">
        <f t="shared" si="100"/>
        <v>9.9748624549422252E-2</v>
      </c>
      <c r="AW185" s="1">
        <f t="shared" si="101"/>
        <v>6.4737718344994588E-2</v>
      </c>
      <c r="AX185" s="1">
        <f t="shared" si="102"/>
        <v>7.1785557798538402E-2</v>
      </c>
      <c r="AY185" s="1">
        <f t="shared" si="103"/>
        <v>9.9580557025021776E-2</v>
      </c>
      <c r="AZ185" s="1">
        <f t="shared" si="104"/>
        <v>4.4988529836585724E-2</v>
      </c>
      <c r="BA185" s="1">
        <f t="shared" si="105"/>
        <v>9.704615698871974E-2</v>
      </c>
      <c r="BB185" s="1">
        <f t="shared" si="106"/>
        <v>9.3557261307016124E-2</v>
      </c>
    </row>
    <row r="186" spans="1:54" ht="13.8" x14ac:dyDescent="0.3">
      <c r="A186" s="2">
        <v>916.40499999999997</v>
      </c>
      <c r="B186" s="2">
        <v>350.9975</v>
      </c>
      <c r="C186" s="3">
        <v>866.95640000000003</v>
      </c>
      <c r="D186" s="2">
        <f t="shared" si="85"/>
        <v>518.25925193370199</v>
      </c>
      <c r="E186" s="1">
        <v>1137.6420000000001</v>
      </c>
      <c r="F186" s="1">
        <v>764.87</v>
      </c>
      <c r="G186" s="1">
        <v>474.89600000000002</v>
      </c>
      <c r="H186" s="1">
        <v>434.26299999999998</v>
      </c>
      <c r="I186" s="1">
        <v>887.58299999999997</v>
      </c>
      <c r="J186" s="1">
        <v>880.41800000000001</v>
      </c>
      <c r="K186" s="1">
        <v>963.38300000000004</v>
      </c>
      <c r="L186" s="1">
        <v>502.55</v>
      </c>
      <c r="M186" s="1">
        <v>673.06200000000001</v>
      </c>
      <c r="N186" s="2">
        <v>562.17600000000004</v>
      </c>
      <c r="O186" s="1">
        <f t="shared" si="86"/>
        <v>788.94485193370201</v>
      </c>
      <c r="P186" s="1">
        <f t="shared" si="107"/>
        <v>416.17285193370202</v>
      </c>
      <c r="Q186" s="1">
        <f t="shared" si="108"/>
        <v>126.19885193370203</v>
      </c>
      <c r="R186" s="1">
        <f t="shared" si="109"/>
        <v>85.565851933701992</v>
      </c>
      <c r="S186" s="1">
        <f t="shared" si="110"/>
        <v>538.88585193370204</v>
      </c>
      <c r="T186" s="1">
        <f t="shared" si="111"/>
        <v>531.72085193370208</v>
      </c>
      <c r="U186" s="1">
        <f t="shared" si="112"/>
        <v>614.685851933702</v>
      </c>
      <c r="V186" s="1">
        <f t="shared" si="113"/>
        <v>153.85285193370203</v>
      </c>
      <c r="W186" s="1">
        <f t="shared" si="114"/>
        <v>324.36485193370203</v>
      </c>
      <c r="X186" s="2">
        <f t="shared" si="115"/>
        <v>213.47885193370206</v>
      </c>
      <c r="Y186" s="1">
        <f t="shared" si="84"/>
        <v>1.5631895787511909</v>
      </c>
      <c r="Z186" s="1">
        <f t="shared" si="116"/>
        <v>0.82459130509237943</v>
      </c>
      <c r="AA186" s="1">
        <f t="shared" si="117"/>
        <v>0.25004628613725355</v>
      </c>
      <c r="AB186" s="1">
        <f t="shared" si="118"/>
        <v>0.16953738618345199</v>
      </c>
      <c r="AC186" s="1">
        <f t="shared" si="119"/>
        <v>1.0677308379851227</v>
      </c>
      <c r="AD186" s="1">
        <f t="shared" si="120"/>
        <v>1.0535343408480917</v>
      </c>
      <c r="AE186" s="1">
        <f t="shared" si="121"/>
        <v>1.2179184839009585</v>
      </c>
      <c r="AF186" s="1">
        <f t="shared" si="122"/>
        <v>0.30483901912084876</v>
      </c>
      <c r="AG186" s="1">
        <f t="shared" si="123"/>
        <v>0.64268593047178513</v>
      </c>
      <c r="AH186" s="2">
        <f t="shared" si="124"/>
        <v>0.42298002935010504</v>
      </c>
      <c r="AI186" s="1">
        <f t="shared" si="87"/>
        <v>4.2757907636720827E-2</v>
      </c>
      <c r="AJ186" s="1">
        <f t="shared" si="88"/>
        <v>7.6455022334490419E-2</v>
      </c>
      <c r="AK186" s="1">
        <f t="shared" si="89"/>
        <v>4.4877970712317555E-2</v>
      </c>
      <c r="AL186" s="1">
        <f t="shared" si="90"/>
        <v>4.146803748512598E-2</v>
      </c>
      <c r="AM186" s="1">
        <f t="shared" si="91"/>
        <v>0.11940115987044975</v>
      </c>
      <c r="AN186" s="1">
        <f t="shared" si="92"/>
        <v>0.1462863335832727</v>
      </c>
      <c r="AO186" s="1">
        <f t="shared" si="93"/>
        <v>9.7297025598188425E-2</v>
      </c>
      <c r="AP186" s="1">
        <f t="shared" si="94"/>
        <v>4.4327150586135788E-2</v>
      </c>
      <c r="AQ186" s="1">
        <f t="shared" si="95"/>
        <v>7.9312154068140073E-2</v>
      </c>
      <c r="AR186" s="2">
        <f t="shared" si="96"/>
        <v>9.7855771193817054E-2</v>
      </c>
      <c r="AS186" s="1">
        <f t="shared" si="97"/>
        <v>1.4656970516938737E-2</v>
      </c>
      <c r="AT186" s="1">
        <f t="shared" si="98"/>
        <v>8.2062460789213754E-2</v>
      </c>
      <c r="AU186" s="1">
        <f t="shared" si="99"/>
        <v>4.7148504257936555E-2</v>
      </c>
      <c r="AV186" s="1">
        <f t="shared" si="100"/>
        <v>9.9264845380383951E-2</v>
      </c>
      <c r="AW186" s="1">
        <f t="shared" si="101"/>
        <v>6.4519306435121632E-2</v>
      </c>
      <c r="AX186" s="1">
        <f t="shared" si="102"/>
        <v>7.2210029263101883E-2</v>
      </c>
      <c r="AY186" s="1">
        <f t="shared" si="103"/>
        <v>9.7294127203953792E-2</v>
      </c>
      <c r="AZ186" s="1">
        <f t="shared" si="104"/>
        <v>4.5257583052479768E-2</v>
      </c>
      <c r="BA186" s="1">
        <f t="shared" si="105"/>
        <v>9.734039836878465E-2</v>
      </c>
      <c r="BB186" s="1">
        <f t="shared" si="106"/>
        <v>9.5011638868048212E-2</v>
      </c>
    </row>
    <row r="187" spans="1:54" ht="13.8" x14ac:dyDescent="0.3">
      <c r="A187" s="2">
        <v>921.41300000000001</v>
      </c>
      <c r="B187" s="2">
        <v>350.60300000000001</v>
      </c>
      <c r="C187" s="3">
        <v>866.85609999999997</v>
      </c>
      <c r="D187" s="2">
        <f t="shared" si="85"/>
        <v>518.15895193370193</v>
      </c>
      <c r="E187" s="1">
        <v>1136.9110000000001</v>
      </c>
      <c r="F187" s="1">
        <v>764.98099999999999</v>
      </c>
      <c r="G187" s="1">
        <v>476.55500000000001</v>
      </c>
      <c r="H187" s="1">
        <v>434.25299999999999</v>
      </c>
      <c r="I187" s="1">
        <v>889.625</v>
      </c>
      <c r="J187" s="1">
        <v>881.35400000000004</v>
      </c>
      <c r="K187" s="1">
        <v>961.66700000000003</v>
      </c>
      <c r="L187" s="1">
        <v>503.56200000000001</v>
      </c>
      <c r="M187" s="1">
        <v>670.70899999999995</v>
      </c>
      <c r="N187" s="2">
        <v>561.42600000000004</v>
      </c>
      <c r="O187" s="1">
        <f t="shared" si="86"/>
        <v>788.21385193370202</v>
      </c>
      <c r="P187" s="1">
        <f t="shared" si="107"/>
        <v>416.28385193370201</v>
      </c>
      <c r="Q187" s="1">
        <f t="shared" si="108"/>
        <v>127.85785193370202</v>
      </c>
      <c r="R187" s="1">
        <f t="shared" si="109"/>
        <v>85.555851933702002</v>
      </c>
      <c r="S187" s="1">
        <f t="shared" si="110"/>
        <v>540.92785193370196</v>
      </c>
      <c r="T187" s="1">
        <f t="shared" si="111"/>
        <v>532.656851933702</v>
      </c>
      <c r="U187" s="1">
        <f t="shared" si="112"/>
        <v>612.9698519337021</v>
      </c>
      <c r="V187" s="1">
        <f t="shared" si="113"/>
        <v>154.86485193370203</v>
      </c>
      <c r="W187" s="1">
        <f t="shared" si="114"/>
        <v>322.01185193370196</v>
      </c>
      <c r="X187" s="2">
        <f t="shared" si="115"/>
        <v>212.72885193370206</v>
      </c>
      <c r="Y187" s="1">
        <f t="shared" si="84"/>
        <v>1.5617411992107624</v>
      </c>
      <c r="Z187" s="1">
        <f t="shared" si="116"/>
        <v>0.82481123686938018</v>
      </c>
      <c r="AA187" s="1">
        <f t="shared" si="117"/>
        <v>0.25333337458810273</v>
      </c>
      <c r="AB187" s="1">
        <f t="shared" si="118"/>
        <v>0.16951757250984834</v>
      </c>
      <c r="AC187" s="1">
        <f t="shared" si="119"/>
        <v>1.0717767901349926</v>
      </c>
      <c r="AD187" s="1">
        <f t="shared" si="120"/>
        <v>1.0553889006973953</v>
      </c>
      <c r="AE187" s="1">
        <f t="shared" si="121"/>
        <v>1.2145184575105685</v>
      </c>
      <c r="AF187" s="1">
        <f t="shared" si="122"/>
        <v>0.30684416288954042</v>
      </c>
      <c r="AG187" s="1">
        <f t="shared" si="123"/>
        <v>0.63802377307284097</v>
      </c>
      <c r="AH187" s="2">
        <f t="shared" si="124"/>
        <v>0.4214940038298296</v>
      </c>
      <c r="AI187" s="1">
        <f t="shared" si="87"/>
        <v>4.1309528096292292E-2</v>
      </c>
      <c r="AJ187" s="1">
        <f t="shared" si="88"/>
        <v>7.6674954111491167E-2</v>
      </c>
      <c r="AK187" s="1">
        <f t="shared" si="89"/>
        <v>4.816505916316674E-2</v>
      </c>
      <c r="AL187" s="1">
        <f t="shared" si="90"/>
        <v>4.1448223811522328E-2</v>
      </c>
      <c r="AM187" s="1">
        <f t="shared" si="91"/>
        <v>0.12344711202031966</v>
      </c>
      <c r="AN187" s="1">
        <f t="shared" si="92"/>
        <v>0.1481408934325763</v>
      </c>
      <c r="AO187" s="1">
        <f t="shared" si="93"/>
        <v>9.3896999207798482E-2</v>
      </c>
      <c r="AP187" s="1">
        <f t="shared" si="94"/>
        <v>4.6332294354827441E-2</v>
      </c>
      <c r="AQ187" s="1">
        <f t="shared" si="95"/>
        <v>7.4649996669195917E-2</v>
      </c>
      <c r="AR187" s="2">
        <f t="shared" si="96"/>
        <v>9.6369745673541618E-2</v>
      </c>
      <c r="AS187" s="1">
        <f t="shared" si="97"/>
        <v>1.4160480922504822E-2</v>
      </c>
      <c r="AT187" s="1">
        <f t="shared" si="98"/>
        <v>8.229852301606741E-2</v>
      </c>
      <c r="AU187" s="1">
        <f t="shared" si="99"/>
        <v>5.0601898013517832E-2</v>
      </c>
      <c r="AV187" s="1">
        <f t="shared" si="100"/>
        <v>9.9217416050086146E-2</v>
      </c>
      <c r="AW187" s="1">
        <f t="shared" si="101"/>
        <v>6.670556682708538E-2</v>
      </c>
      <c r="AX187" s="1">
        <f t="shared" si="102"/>
        <v>7.3125479241976057E-2</v>
      </c>
      <c r="AY187" s="1">
        <f t="shared" si="103"/>
        <v>9.3894202097409146E-2</v>
      </c>
      <c r="AZ187" s="1">
        <f t="shared" si="104"/>
        <v>4.7304815041086495E-2</v>
      </c>
      <c r="BA187" s="1">
        <f t="shared" si="105"/>
        <v>9.1618497812644029E-2</v>
      </c>
      <c r="BB187" s="1">
        <f t="shared" si="106"/>
        <v>9.3568803986072091E-2</v>
      </c>
    </row>
    <row r="188" spans="1:54" ht="13.8" x14ac:dyDescent="0.3">
      <c r="A188" s="2">
        <v>926.42100000000005</v>
      </c>
      <c r="B188" s="2">
        <v>350.35359999999997</v>
      </c>
      <c r="C188" s="3">
        <v>865.55949999999996</v>
      </c>
      <c r="D188" s="2">
        <f t="shared" si="85"/>
        <v>516.86235193370203</v>
      </c>
      <c r="E188" s="1">
        <v>1137.287</v>
      </c>
      <c r="F188" s="1">
        <v>764.85900000000004</v>
      </c>
      <c r="G188" s="1">
        <v>476.46800000000002</v>
      </c>
      <c r="H188" s="1">
        <v>434.86799999999999</v>
      </c>
      <c r="I188" s="1">
        <v>888.79899999999998</v>
      </c>
      <c r="J188" s="1">
        <v>881.13800000000003</v>
      </c>
      <c r="K188" s="1">
        <v>961.84299999999996</v>
      </c>
      <c r="L188" s="1">
        <v>503.62599999999998</v>
      </c>
      <c r="M188" s="1">
        <v>672.07100000000003</v>
      </c>
      <c r="N188" s="2">
        <v>561.76199999999994</v>
      </c>
      <c r="O188" s="1">
        <f t="shared" si="86"/>
        <v>788.58985193370199</v>
      </c>
      <c r="P188" s="1">
        <f t="shared" si="107"/>
        <v>416.16185193370205</v>
      </c>
      <c r="Q188" s="1">
        <f t="shared" si="108"/>
        <v>127.77085193370203</v>
      </c>
      <c r="R188" s="1">
        <f t="shared" si="109"/>
        <v>86.170851933702011</v>
      </c>
      <c r="S188" s="1">
        <f t="shared" si="110"/>
        <v>540.10185193370194</v>
      </c>
      <c r="T188" s="1">
        <f t="shared" si="111"/>
        <v>532.44085193370211</v>
      </c>
      <c r="U188" s="1">
        <f t="shared" si="112"/>
        <v>613.14585193370203</v>
      </c>
      <c r="V188" s="1">
        <f t="shared" si="113"/>
        <v>154.92885193370199</v>
      </c>
      <c r="W188" s="1">
        <f t="shared" si="114"/>
        <v>323.37385193370204</v>
      </c>
      <c r="X188" s="2">
        <f t="shared" si="115"/>
        <v>213.06485193370196</v>
      </c>
      <c r="Y188" s="1">
        <f t="shared" si="84"/>
        <v>1.5624861933382603</v>
      </c>
      <c r="Z188" s="1">
        <f t="shared" si="116"/>
        <v>0.82456951005141543</v>
      </c>
      <c r="AA188" s="1">
        <f t="shared" si="117"/>
        <v>0.2531609956277508</v>
      </c>
      <c r="AB188" s="1">
        <f t="shared" si="118"/>
        <v>0.17073611343647419</v>
      </c>
      <c r="AC188" s="1">
        <f t="shared" si="119"/>
        <v>1.0701401806953292</v>
      </c>
      <c r="AD188" s="1">
        <f t="shared" si="120"/>
        <v>1.0549609253475563</v>
      </c>
      <c r="AE188" s="1">
        <f t="shared" si="121"/>
        <v>1.214867178165993</v>
      </c>
      <c r="AF188" s="1">
        <f t="shared" si="122"/>
        <v>0.30697097040060384</v>
      </c>
      <c r="AG188" s="1">
        <f t="shared" si="123"/>
        <v>0.64072239541766129</v>
      </c>
      <c r="AH188" s="2">
        <f t="shared" si="124"/>
        <v>0.42215974326291283</v>
      </c>
      <c r="AI188" s="1">
        <f t="shared" si="87"/>
        <v>4.2054522223790247E-2</v>
      </c>
      <c r="AJ188" s="1">
        <f t="shared" si="88"/>
        <v>7.6433227293526418E-2</v>
      </c>
      <c r="AK188" s="1">
        <f t="shared" si="89"/>
        <v>4.7992680202814803E-2</v>
      </c>
      <c r="AL188" s="1">
        <f t="shared" si="90"/>
        <v>4.2666764738148177E-2</v>
      </c>
      <c r="AM188" s="1">
        <f t="shared" si="91"/>
        <v>0.12181050258065629</v>
      </c>
      <c r="AN188" s="1">
        <f t="shared" si="92"/>
        <v>0.14771291808273723</v>
      </c>
      <c r="AO188" s="1">
        <f t="shared" si="93"/>
        <v>9.4245719863222943E-2</v>
      </c>
      <c r="AP188" s="1">
        <f t="shared" si="94"/>
        <v>4.6459101865890862E-2</v>
      </c>
      <c r="AQ188" s="1">
        <f t="shared" si="95"/>
        <v>7.734861901401624E-2</v>
      </c>
      <c r="AR188" s="2">
        <f t="shared" si="96"/>
        <v>9.7035485106624852E-2</v>
      </c>
      <c r="AS188" s="1">
        <f t="shared" si="97"/>
        <v>1.4415857239204015E-2</v>
      </c>
      <c r="AT188" s="1">
        <f t="shared" si="98"/>
        <v>8.2039067235201268E-2</v>
      </c>
      <c r="AU188" s="1">
        <f t="shared" si="99"/>
        <v>5.0420797798487363E-2</v>
      </c>
      <c r="AV188" s="1">
        <f t="shared" si="100"/>
        <v>0.10213431986340431</v>
      </c>
      <c r="AW188" s="1">
        <f t="shared" si="101"/>
        <v>6.5821212721423245E-2</v>
      </c>
      <c r="AX188" s="1">
        <f t="shared" si="102"/>
        <v>7.2914221554543676E-2</v>
      </c>
      <c r="AY188" s="1">
        <f t="shared" si="103"/>
        <v>9.4242912364746911E-2</v>
      </c>
      <c r="AZ188" s="1">
        <f t="shared" si="104"/>
        <v>4.7434284257757191E-2</v>
      </c>
      <c r="BA188" s="1">
        <f t="shared" si="105"/>
        <v>9.493053714858278E-2</v>
      </c>
      <c r="BB188" s="1">
        <f t="shared" si="106"/>
        <v>9.4215194013197237E-2</v>
      </c>
    </row>
    <row r="189" spans="1:54" ht="13.8" x14ac:dyDescent="0.3">
      <c r="A189" s="2">
        <v>931.428</v>
      </c>
      <c r="B189" s="2">
        <v>350.37720000000002</v>
      </c>
      <c r="C189" s="3">
        <v>868.69150000000002</v>
      </c>
      <c r="D189" s="2">
        <f t="shared" si="85"/>
        <v>519.99435193370209</v>
      </c>
      <c r="E189" s="1">
        <v>1138.4359999999999</v>
      </c>
      <c r="F189" s="1">
        <v>765.36</v>
      </c>
      <c r="G189" s="1">
        <v>476.85399999999998</v>
      </c>
      <c r="H189" s="1">
        <v>434.90899999999999</v>
      </c>
      <c r="I189" s="1">
        <v>889.89099999999996</v>
      </c>
      <c r="J189" s="1">
        <v>883.54700000000003</v>
      </c>
      <c r="K189" s="1">
        <v>961.86099999999999</v>
      </c>
      <c r="L189" s="1">
        <v>503.56799999999998</v>
      </c>
      <c r="M189" s="1">
        <v>671.07100000000003</v>
      </c>
      <c r="N189" s="2">
        <v>563.90200000000004</v>
      </c>
      <c r="O189" s="1">
        <f t="shared" si="86"/>
        <v>789.73885193370188</v>
      </c>
      <c r="P189" s="1">
        <f t="shared" si="107"/>
        <v>416.66285193370203</v>
      </c>
      <c r="Q189" s="1">
        <f t="shared" si="108"/>
        <v>128.156851933702</v>
      </c>
      <c r="R189" s="1">
        <f t="shared" si="109"/>
        <v>86.211851933702007</v>
      </c>
      <c r="S189" s="1">
        <f t="shared" si="110"/>
        <v>541.19385193370204</v>
      </c>
      <c r="T189" s="1">
        <f t="shared" si="111"/>
        <v>534.84985193370198</v>
      </c>
      <c r="U189" s="1">
        <f t="shared" si="112"/>
        <v>613.16385193370206</v>
      </c>
      <c r="V189" s="1">
        <f t="shared" si="113"/>
        <v>154.870851933702</v>
      </c>
      <c r="W189" s="1">
        <f t="shared" si="114"/>
        <v>322.37385193370204</v>
      </c>
      <c r="X189" s="2">
        <f t="shared" si="115"/>
        <v>215.20485193370206</v>
      </c>
      <c r="Y189" s="1">
        <f t="shared" si="84"/>
        <v>1.564762784435322</v>
      </c>
      <c r="Z189" s="1">
        <f t="shared" si="116"/>
        <v>0.82556217509895935</v>
      </c>
      <c r="AA189" s="1">
        <f t="shared" si="117"/>
        <v>0.25392580342885251</v>
      </c>
      <c r="AB189" s="1">
        <f t="shared" si="118"/>
        <v>0.17081734949824925</v>
      </c>
      <c r="AC189" s="1">
        <f t="shared" si="119"/>
        <v>1.0723038338528503</v>
      </c>
      <c r="AD189" s="1">
        <f t="shared" si="120"/>
        <v>1.0597340393186805</v>
      </c>
      <c r="AE189" s="1">
        <f t="shared" si="121"/>
        <v>1.2149028427784796</v>
      </c>
      <c r="AF189" s="1">
        <f t="shared" si="122"/>
        <v>0.30685605109370256</v>
      </c>
      <c r="AG189" s="1">
        <f t="shared" si="123"/>
        <v>0.63874102805729405</v>
      </c>
      <c r="AH189" s="2">
        <f t="shared" si="124"/>
        <v>0.42639986941409885</v>
      </c>
      <c r="AI189" s="1">
        <f t="shared" si="87"/>
        <v>4.4331113320851934E-2</v>
      </c>
      <c r="AJ189" s="1">
        <f t="shared" si="88"/>
        <v>7.7425892341070335E-2</v>
      </c>
      <c r="AK189" s="1">
        <f t="shared" si="89"/>
        <v>4.8757488003916521E-2</v>
      </c>
      <c r="AL189" s="1">
        <f t="shared" si="90"/>
        <v>4.2748000799923247E-2</v>
      </c>
      <c r="AM189" s="1">
        <f t="shared" si="91"/>
        <v>0.12397415573817738</v>
      </c>
      <c r="AN189" s="1">
        <f t="shared" si="92"/>
        <v>0.15248603205386146</v>
      </c>
      <c r="AO189" s="1">
        <f t="shared" si="93"/>
        <v>9.4281384475709551E-2</v>
      </c>
      <c r="AP189" s="1">
        <f t="shared" si="94"/>
        <v>4.6344182558989588E-2</v>
      </c>
      <c r="AQ189" s="1">
        <f t="shared" si="95"/>
        <v>7.5367251653648992E-2</v>
      </c>
      <c r="AR189" s="2">
        <f t="shared" si="96"/>
        <v>0.10127561125781087</v>
      </c>
      <c r="AS189" s="1">
        <f t="shared" si="97"/>
        <v>1.5196249228266213E-2</v>
      </c>
      <c r="AT189" s="1">
        <f t="shared" si="98"/>
        <v>8.3104537286135344E-2</v>
      </c>
      <c r="AU189" s="1">
        <f t="shared" si="99"/>
        <v>5.1224299901955921E-2</v>
      </c>
      <c r="AV189" s="1">
        <f t="shared" si="100"/>
        <v>0.10232878011762556</v>
      </c>
      <c r="AW189" s="1">
        <f t="shared" si="101"/>
        <v>6.6990358827213881E-2</v>
      </c>
      <c r="AX189" s="1">
        <f t="shared" si="102"/>
        <v>7.527033159632554E-2</v>
      </c>
      <c r="AY189" s="1">
        <f t="shared" si="103"/>
        <v>9.427857591481556E-2</v>
      </c>
      <c r="AZ189" s="1">
        <f t="shared" si="104"/>
        <v>4.7316952780149323E-2</v>
      </c>
      <c r="BA189" s="1">
        <f t="shared" si="105"/>
        <v>9.2498790205896589E-2</v>
      </c>
      <c r="BB189" s="1">
        <f t="shared" si="106"/>
        <v>9.833208287643587E-2</v>
      </c>
    </row>
    <row r="190" spans="1:54" ht="13.8" x14ac:dyDescent="0.3">
      <c r="A190" s="2">
        <v>936.43600000000004</v>
      </c>
      <c r="B190" s="2">
        <v>350.41559999999998</v>
      </c>
      <c r="C190" s="3">
        <v>868.32839999999999</v>
      </c>
      <c r="D190" s="2">
        <f t="shared" si="85"/>
        <v>519.63125193370206</v>
      </c>
      <c r="E190" s="1">
        <v>1138.25</v>
      </c>
      <c r="F190" s="1">
        <v>764.12800000000004</v>
      </c>
      <c r="G190" s="1">
        <v>476.95800000000003</v>
      </c>
      <c r="H190" s="1">
        <v>433.416</v>
      </c>
      <c r="I190" s="1">
        <v>889.77800000000002</v>
      </c>
      <c r="J190" s="1">
        <v>880.64599999999996</v>
      </c>
      <c r="K190" s="1">
        <v>962.72299999999996</v>
      </c>
      <c r="L190" s="1">
        <v>503.51600000000002</v>
      </c>
      <c r="M190" s="1">
        <v>671.54600000000005</v>
      </c>
      <c r="N190" s="2">
        <v>563.48800000000006</v>
      </c>
      <c r="O190" s="1">
        <f t="shared" si="86"/>
        <v>789.55285193370196</v>
      </c>
      <c r="P190" s="1">
        <f t="shared" si="107"/>
        <v>415.43085193370206</v>
      </c>
      <c r="Q190" s="1">
        <f t="shared" si="108"/>
        <v>128.26085193370204</v>
      </c>
      <c r="R190" s="1">
        <f t="shared" si="109"/>
        <v>84.718851933702013</v>
      </c>
      <c r="S190" s="1">
        <f t="shared" si="110"/>
        <v>541.08085193370198</v>
      </c>
      <c r="T190" s="1">
        <f t="shared" si="111"/>
        <v>531.94885193370192</v>
      </c>
      <c r="U190" s="1">
        <f t="shared" si="112"/>
        <v>614.02585193370192</v>
      </c>
      <c r="V190" s="1">
        <f t="shared" si="113"/>
        <v>154.81885193370204</v>
      </c>
      <c r="W190" s="1">
        <f t="shared" si="114"/>
        <v>322.84885193370206</v>
      </c>
      <c r="X190" s="2">
        <f t="shared" si="115"/>
        <v>214.79085193370207</v>
      </c>
      <c r="Y190" s="1">
        <f t="shared" si="84"/>
        <v>1.564394250106294</v>
      </c>
      <c r="Z190" s="1">
        <f t="shared" si="116"/>
        <v>0.82312113051098701</v>
      </c>
      <c r="AA190" s="1">
        <f t="shared" si="117"/>
        <v>0.25413186563433077</v>
      </c>
      <c r="AB190" s="1">
        <f t="shared" si="118"/>
        <v>0.16785916802922099</v>
      </c>
      <c r="AC190" s="1">
        <f t="shared" si="119"/>
        <v>1.0720799393411287</v>
      </c>
      <c r="AD190" s="1">
        <f t="shared" si="120"/>
        <v>1.0539860926062552</v>
      </c>
      <c r="AE190" s="1">
        <f t="shared" si="121"/>
        <v>1.216610781443116</v>
      </c>
      <c r="AF190" s="1">
        <f t="shared" si="122"/>
        <v>0.30675301999096355</v>
      </c>
      <c r="AG190" s="1">
        <f t="shared" si="123"/>
        <v>0.63968217755346857</v>
      </c>
      <c r="AH190" s="2">
        <f t="shared" si="124"/>
        <v>0.42557958332690687</v>
      </c>
      <c r="AI190" s="1">
        <f t="shared" si="87"/>
        <v>4.3962578991823875E-2</v>
      </c>
      <c r="AJ190" s="1">
        <f t="shared" si="88"/>
        <v>7.4984847753097994E-2</v>
      </c>
      <c r="AK190" s="1">
        <f t="shared" si="89"/>
        <v>4.8963550209394774E-2</v>
      </c>
      <c r="AL190" s="1">
        <f t="shared" si="90"/>
        <v>3.9789819330894982E-2</v>
      </c>
      <c r="AM190" s="1">
        <f t="shared" si="91"/>
        <v>0.12375026122645572</v>
      </c>
      <c r="AN190" s="1">
        <f t="shared" si="92"/>
        <v>0.14673808534143618</v>
      </c>
      <c r="AO190" s="1">
        <f t="shared" si="93"/>
        <v>9.5989323140345917E-2</v>
      </c>
      <c r="AP190" s="1">
        <f t="shared" si="94"/>
        <v>4.6241151456250573E-2</v>
      </c>
      <c r="AQ190" s="1">
        <f t="shared" si="95"/>
        <v>7.6308401149823513E-2</v>
      </c>
      <c r="AR190" s="2">
        <f t="shared" si="96"/>
        <v>0.10045532517061889</v>
      </c>
      <c r="AS190" s="1">
        <f t="shared" si="97"/>
        <v>1.5069919454579975E-2</v>
      </c>
      <c r="AT190" s="1">
        <f t="shared" si="98"/>
        <v>8.0484459236732503E-2</v>
      </c>
      <c r="AU190" s="1">
        <f t="shared" si="99"/>
        <v>5.1440787515325756E-2</v>
      </c>
      <c r="AV190" s="1">
        <f t="shared" si="100"/>
        <v>9.5247581104155626E-2</v>
      </c>
      <c r="AW190" s="1">
        <f t="shared" si="101"/>
        <v>6.6869375759490049E-2</v>
      </c>
      <c r="AX190" s="1">
        <f t="shared" si="102"/>
        <v>7.2433023488724976E-2</v>
      </c>
      <c r="AY190" s="1">
        <f t="shared" si="103"/>
        <v>9.5986463701436403E-2</v>
      </c>
      <c r="AZ190" s="1">
        <f t="shared" si="104"/>
        <v>4.7211759041604399E-2</v>
      </c>
      <c r="BA190" s="1">
        <f t="shared" si="105"/>
        <v>9.3653870003672632E-2</v>
      </c>
      <c r="BB190" s="1">
        <f t="shared" si="106"/>
        <v>9.7535638021585117E-2</v>
      </c>
    </row>
    <row r="191" spans="1:54" ht="13.8" x14ac:dyDescent="0.3">
      <c r="A191" s="2">
        <v>941.44399999999996</v>
      </c>
      <c r="B191" s="2">
        <v>351.5136</v>
      </c>
      <c r="C191" s="3">
        <v>867.86800000000005</v>
      </c>
      <c r="D191" s="2">
        <f t="shared" si="85"/>
        <v>519.17085193370212</v>
      </c>
      <c r="E191" s="1">
        <v>1138.24</v>
      </c>
      <c r="F191" s="1">
        <v>766.70799999999997</v>
      </c>
      <c r="G191" s="1">
        <v>475.89299999999997</v>
      </c>
      <c r="H191" s="1">
        <v>434.488</v>
      </c>
      <c r="I191" s="1">
        <v>889.82399999999996</v>
      </c>
      <c r="J191" s="1">
        <v>883.92700000000002</v>
      </c>
      <c r="K191" s="1">
        <v>964.84199999999998</v>
      </c>
      <c r="L191" s="1">
        <v>503.61799999999999</v>
      </c>
      <c r="M191" s="1">
        <v>671.67600000000004</v>
      </c>
      <c r="N191" s="2">
        <v>563.61400000000003</v>
      </c>
      <c r="O191" s="1">
        <f t="shared" si="86"/>
        <v>789.54285193370197</v>
      </c>
      <c r="P191" s="1">
        <f t="shared" si="107"/>
        <v>418.01085193370199</v>
      </c>
      <c r="Q191" s="1">
        <f t="shared" si="108"/>
        <v>127.19585193370199</v>
      </c>
      <c r="R191" s="1">
        <f t="shared" si="109"/>
        <v>85.790851933702015</v>
      </c>
      <c r="S191" s="1">
        <f t="shared" si="110"/>
        <v>541.12685193370203</v>
      </c>
      <c r="T191" s="1">
        <f t="shared" si="111"/>
        <v>535.22985193370209</v>
      </c>
      <c r="U191" s="1">
        <f t="shared" si="112"/>
        <v>616.14485193370206</v>
      </c>
      <c r="V191" s="1">
        <f t="shared" si="113"/>
        <v>154.92085193370201</v>
      </c>
      <c r="W191" s="1">
        <f t="shared" si="114"/>
        <v>322.97885193370206</v>
      </c>
      <c r="X191" s="2">
        <f t="shared" si="115"/>
        <v>214.91685193370205</v>
      </c>
      <c r="Y191" s="1">
        <f t="shared" si="84"/>
        <v>1.5643744364326904</v>
      </c>
      <c r="Z191" s="1">
        <f t="shared" si="116"/>
        <v>0.82823305830073424</v>
      </c>
      <c r="AA191" s="1">
        <f t="shared" si="117"/>
        <v>0.25202170939553958</v>
      </c>
      <c r="AB191" s="1">
        <f t="shared" si="118"/>
        <v>0.16998319383953464</v>
      </c>
      <c r="AC191" s="1">
        <f t="shared" si="119"/>
        <v>1.0721710822397057</v>
      </c>
      <c r="AD191" s="1">
        <f t="shared" si="120"/>
        <v>1.0604869589156203</v>
      </c>
      <c r="AE191" s="1">
        <f t="shared" si="121"/>
        <v>1.2208092988797343</v>
      </c>
      <c r="AF191" s="1">
        <f t="shared" si="122"/>
        <v>0.30695511946172094</v>
      </c>
      <c r="AG191" s="1">
        <f t="shared" si="123"/>
        <v>0.63993975531031622</v>
      </c>
      <c r="AH191" s="2">
        <f t="shared" si="124"/>
        <v>0.42582923561431307</v>
      </c>
      <c r="AI191" s="1">
        <f t="shared" si="87"/>
        <v>4.3942765318220278E-2</v>
      </c>
      <c r="AJ191" s="1">
        <f t="shared" si="88"/>
        <v>8.0096775542845222E-2</v>
      </c>
      <c r="AK191" s="1">
        <f t="shared" si="89"/>
        <v>4.6853393970603591E-2</v>
      </c>
      <c r="AL191" s="1">
        <f t="shared" si="90"/>
        <v>4.1913845141208633E-2</v>
      </c>
      <c r="AM191" s="1">
        <f t="shared" si="91"/>
        <v>0.12384140412503275</v>
      </c>
      <c r="AN191" s="1">
        <f t="shared" si="92"/>
        <v>0.15323895165080126</v>
      </c>
      <c r="AO191" s="1">
        <f t="shared" si="93"/>
        <v>0.10018784057696428</v>
      </c>
      <c r="AP191" s="1">
        <f t="shared" si="94"/>
        <v>4.6443250927007962E-2</v>
      </c>
      <c r="AQ191" s="1">
        <f t="shared" si="95"/>
        <v>7.6565978906671162E-2</v>
      </c>
      <c r="AR191" s="2">
        <f t="shared" si="96"/>
        <v>0.10070497745802509</v>
      </c>
      <c r="AS191" s="1">
        <f t="shared" si="97"/>
        <v>1.5063127531263532E-2</v>
      </c>
      <c r="AT191" s="1">
        <f t="shared" si="98"/>
        <v>8.5971310996033862E-2</v>
      </c>
      <c r="AU191" s="1">
        <f t="shared" si="99"/>
        <v>4.9223871089952485E-2</v>
      </c>
      <c r="AV191" s="1">
        <f t="shared" si="100"/>
        <v>0.10033200531208578</v>
      </c>
      <c r="AW191" s="1">
        <f t="shared" si="101"/>
        <v>6.6918625503873244E-2</v>
      </c>
      <c r="AX191" s="1">
        <f t="shared" si="102"/>
        <v>7.5641988639031016E-2</v>
      </c>
      <c r="AY191" s="1">
        <f t="shared" si="103"/>
        <v>0.10018485606785188</v>
      </c>
      <c r="AZ191" s="1">
        <f t="shared" si="104"/>
        <v>4.7418100605673384E-2</v>
      </c>
      <c r="BA191" s="1">
        <f t="shared" si="105"/>
        <v>9.3969997106221712E-2</v>
      </c>
      <c r="BB191" s="1">
        <f t="shared" si="106"/>
        <v>9.7778034281757034E-2</v>
      </c>
    </row>
    <row r="192" spans="1:54" ht="13.8" x14ac:dyDescent="0.3">
      <c r="A192" s="2">
        <v>946.45100000000002</v>
      </c>
      <c r="B192" s="2">
        <v>350.3424</v>
      </c>
      <c r="C192" s="3">
        <v>868.22130000000004</v>
      </c>
      <c r="D192" s="2">
        <f t="shared" si="85"/>
        <v>519.52415193370211</v>
      </c>
      <c r="E192" s="1">
        <v>1140.4960000000001</v>
      </c>
      <c r="F192" s="1">
        <v>767.35400000000004</v>
      </c>
      <c r="G192" s="1">
        <v>477.654</v>
      </c>
      <c r="H192" s="1">
        <v>434.43099999999998</v>
      </c>
      <c r="I192" s="1">
        <v>889.94299999999998</v>
      </c>
      <c r="J192" s="1">
        <v>885.01900000000001</v>
      </c>
      <c r="K192" s="1">
        <v>965.33299999999997</v>
      </c>
      <c r="L192" s="1">
        <v>503.53300000000002</v>
      </c>
      <c r="M192" s="1">
        <v>672.17200000000003</v>
      </c>
      <c r="N192" s="2">
        <v>564.61099999999999</v>
      </c>
      <c r="O192" s="1">
        <f t="shared" si="86"/>
        <v>791.79885193370205</v>
      </c>
      <c r="P192" s="1">
        <f t="shared" si="107"/>
        <v>418.65685193370206</v>
      </c>
      <c r="Q192" s="1">
        <f t="shared" si="108"/>
        <v>128.95685193370201</v>
      </c>
      <c r="R192" s="1">
        <f t="shared" si="109"/>
        <v>85.733851933701999</v>
      </c>
      <c r="S192" s="1">
        <f t="shared" si="110"/>
        <v>541.24585193370194</v>
      </c>
      <c r="T192" s="1">
        <f t="shared" si="111"/>
        <v>536.32185193370196</v>
      </c>
      <c r="U192" s="1">
        <f t="shared" si="112"/>
        <v>616.63585193370204</v>
      </c>
      <c r="V192" s="1">
        <f t="shared" si="113"/>
        <v>154.83585193370203</v>
      </c>
      <c r="W192" s="1">
        <f t="shared" si="114"/>
        <v>323.47485193370204</v>
      </c>
      <c r="X192" s="2">
        <f t="shared" si="115"/>
        <v>215.91385193370201</v>
      </c>
      <c r="Y192" s="1">
        <f t="shared" si="84"/>
        <v>1.568844401197679</v>
      </c>
      <c r="Z192" s="1">
        <f t="shared" si="116"/>
        <v>0.82951302161553164</v>
      </c>
      <c r="AA192" s="1">
        <f t="shared" si="117"/>
        <v>0.25551089731714632</v>
      </c>
      <c r="AB192" s="1">
        <f t="shared" si="118"/>
        <v>0.16987025589999369</v>
      </c>
      <c r="AC192" s="1">
        <f t="shared" si="119"/>
        <v>1.0724068649555893</v>
      </c>
      <c r="AD192" s="1">
        <f t="shared" si="120"/>
        <v>1.0626506120731412</v>
      </c>
      <c r="AE192" s="1">
        <f t="shared" si="121"/>
        <v>1.2217821502536745</v>
      </c>
      <c r="AF192" s="1">
        <f t="shared" si="122"/>
        <v>0.30678670323608975</v>
      </c>
      <c r="AG192" s="1">
        <f t="shared" si="123"/>
        <v>0.64092251352105833</v>
      </c>
      <c r="AH192" s="2">
        <f t="shared" si="124"/>
        <v>0.42780465887259911</v>
      </c>
      <c r="AI192" s="1">
        <f t="shared" si="87"/>
        <v>4.8412730083208899E-2</v>
      </c>
      <c r="AJ192" s="1">
        <f t="shared" si="88"/>
        <v>8.1376738857642628E-2</v>
      </c>
      <c r="AK192" s="1">
        <f t="shared" si="89"/>
        <v>5.0342581892210331E-2</v>
      </c>
      <c r="AL192" s="1">
        <f t="shared" si="90"/>
        <v>4.1800907201667681E-2</v>
      </c>
      <c r="AM192" s="1">
        <f t="shared" si="91"/>
        <v>0.1240771868409164</v>
      </c>
      <c r="AN192" s="1">
        <f t="shared" si="92"/>
        <v>0.15540260480832213</v>
      </c>
      <c r="AO192" s="1">
        <f t="shared" si="93"/>
        <v>0.10116069195090449</v>
      </c>
      <c r="AP192" s="1">
        <f t="shared" si="94"/>
        <v>4.6274834701376777E-2</v>
      </c>
      <c r="AQ192" s="1">
        <f t="shared" si="95"/>
        <v>7.754873711741328E-2</v>
      </c>
      <c r="AR192" s="2">
        <f t="shared" si="96"/>
        <v>0.10268040071631113</v>
      </c>
      <c r="AS192" s="1">
        <f t="shared" si="97"/>
        <v>1.6595385431458991E-2</v>
      </c>
      <c r="AT192" s="1">
        <f t="shared" si="98"/>
        <v>8.7345150622587867E-2</v>
      </c>
      <c r="AU192" s="1">
        <f t="shared" si="99"/>
        <v>5.2889589235569606E-2</v>
      </c>
      <c r="AV192" s="1">
        <f t="shared" si="100"/>
        <v>0.10006165812938794</v>
      </c>
      <c r="AW192" s="1">
        <f t="shared" si="101"/>
        <v>6.7046032451299115E-2</v>
      </c>
      <c r="AX192" s="1">
        <f t="shared" si="102"/>
        <v>7.6710013614384218E-2</v>
      </c>
      <c r="AY192" s="1">
        <f t="shared" si="103"/>
        <v>0.10115767846139113</v>
      </c>
      <c r="AZ192" s="1">
        <f t="shared" si="104"/>
        <v>4.7246149302282534E-2</v>
      </c>
      <c r="BA192" s="1">
        <f t="shared" si="105"/>
        <v>9.5176143589794024E-2</v>
      </c>
      <c r="BB192" s="1">
        <f t="shared" si="106"/>
        <v>9.9696042784863839E-2</v>
      </c>
    </row>
    <row r="193" spans="1:54" ht="13.8" x14ac:dyDescent="0.3">
      <c r="A193" s="2">
        <v>951.45899999999995</v>
      </c>
      <c r="B193" s="2">
        <v>351.4615</v>
      </c>
      <c r="C193" s="3">
        <v>868.39089999999999</v>
      </c>
      <c r="D193" s="2">
        <f t="shared" si="85"/>
        <v>519.69375193370206</v>
      </c>
      <c r="E193" s="1">
        <v>1139.8330000000001</v>
      </c>
      <c r="F193" s="1">
        <v>765.46900000000005</v>
      </c>
      <c r="G193" s="1">
        <v>477.517</v>
      </c>
      <c r="H193" s="1">
        <v>435.18599999999998</v>
      </c>
      <c r="I193" s="1">
        <v>891.12400000000002</v>
      </c>
      <c r="J193" s="1">
        <v>884.05100000000004</v>
      </c>
      <c r="K193" s="1">
        <v>965.97900000000004</v>
      </c>
      <c r="L193" s="1">
        <v>504.13799999999998</v>
      </c>
      <c r="M193" s="1">
        <v>671.98099999999999</v>
      </c>
      <c r="N193" s="2">
        <v>564.54100000000005</v>
      </c>
      <c r="O193" s="1">
        <f t="shared" si="86"/>
        <v>791.13585193370204</v>
      </c>
      <c r="P193" s="1">
        <f t="shared" si="107"/>
        <v>416.77185193370207</v>
      </c>
      <c r="Q193" s="1">
        <f t="shared" si="108"/>
        <v>128.81985193370201</v>
      </c>
      <c r="R193" s="1">
        <f t="shared" si="109"/>
        <v>86.488851933701994</v>
      </c>
      <c r="S193" s="1">
        <f t="shared" si="110"/>
        <v>542.42685193370198</v>
      </c>
      <c r="T193" s="1">
        <f t="shared" si="111"/>
        <v>535.35385193370212</v>
      </c>
      <c r="U193" s="1">
        <f t="shared" si="112"/>
        <v>617.281851933702</v>
      </c>
      <c r="V193" s="1">
        <f t="shared" si="113"/>
        <v>155.44085193370199</v>
      </c>
      <c r="W193" s="1">
        <f t="shared" si="114"/>
        <v>323.28385193370201</v>
      </c>
      <c r="X193" s="2">
        <f t="shared" si="115"/>
        <v>215.84385193370207</v>
      </c>
      <c r="Y193" s="1">
        <f t="shared" si="84"/>
        <v>1.5675307546377555</v>
      </c>
      <c r="Z193" s="1">
        <f t="shared" si="116"/>
        <v>0.8257781441412394</v>
      </c>
      <c r="AA193" s="1">
        <f t="shared" si="117"/>
        <v>0.25523944998877601</v>
      </c>
      <c r="AB193" s="1">
        <f t="shared" si="118"/>
        <v>0.17136618825707092</v>
      </c>
      <c r="AC193" s="1">
        <f t="shared" si="119"/>
        <v>1.0747468598081831</v>
      </c>
      <c r="AD193" s="1">
        <f t="shared" si="120"/>
        <v>1.0607326484683059</v>
      </c>
      <c r="AE193" s="1">
        <f t="shared" si="121"/>
        <v>1.2230621135684718</v>
      </c>
      <c r="AF193" s="1">
        <f t="shared" si="122"/>
        <v>0.30798543048911187</v>
      </c>
      <c r="AG193" s="1">
        <f t="shared" si="123"/>
        <v>0.64054407235522814</v>
      </c>
      <c r="AH193" s="2">
        <f t="shared" si="124"/>
        <v>0.42766596315737354</v>
      </c>
      <c r="AI193" s="1">
        <f t="shared" si="87"/>
        <v>4.7099083523285401E-2</v>
      </c>
      <c r="AJ193" s="1">
        <f t="shared" si="88"/>
        <v>7.7641861383350386E-2</v>
      </c>
      <c r="AK193" s="1">
        <f t="shared" si="89"/>
        <v>5.007113456384002E-2</v>
      </c>
      <c r="AL193" s="1">
        <f t="shared" si="90"/>
        <v>4.3296839558744915E-2</v>
      </c>
      <c r="AM193" s="1">
        <f t="shared" si="91"/>
        <v>0.12641718169351013</v>
      </c>
      <c r="AN193" s="1">
        <f t="shared" si="92"/>
        <v>0.15348464120348693</v>
      </c>
      <c r="AO193" s="1">
        <f t="shared" si="93"/>
        <v>0.10244065526570179</v>
      </c>
      <c r="AP193" s="1">
        <f t="shared" si="94"/>
        <v>4.7473561954398891E-2</v>
      </c>
      <c r="AQ193" s="1">
        <f t="shared" si="95"/>
        <v>7.717029595158309E-2</v>
      </c>
      <c r="AR193" s="2">
        <f t="shared" si="96"/>
        <v>0.10254170500108556</v>
      </c>
      <c r="AS193" s="1">
        <f t="shared" si="97"/>
        <v>1.6145080915577086E-2</v>
      </c>
      <c r="AT193" s="1">
        <f t="shared" si="98"/>
        <v>8.3336346139532225E-2</v>
      </c>
      <c r="AU193" s="1">
        <f t="shared" si="99"/>
        <v>5.260440843718827E-2</v>
      </c>
      <c r="AV193" s="1">
        <f t="shared" si="100"/>
        <v>0.10364257256687603</v>
      </c>
      <c r="AW193" s="1">
        <f t="shared" si="101"/>
        <v>6.8310466106004886E-2</v>
      </c>
      <c r="AX193" s="1">
        <f t="shared" si="102"/>
        <v>7.5763266200334925E-2</v>
      </c>
      <c r="AY193" s="1">
        <f t="shared" si="103"/>
        <v>0.10243760364718839</v>
      </c>
      <c r="AZ193" s="1">
        <f t="shared" si="104"/>
        <v>4.8470037991123441E-2</v>
      </c>
      <c r="BA193" s="1">
        <f t="shared" si="105"/>
        <v>9.4711679923740896E-2</v>
      </c>
      <c r="BB193" s="1">
        <f t="shared" si="106"/>
        <v>9.9561378195879541E-2</v>
      </c>
    </row>
    <row r="194" spans="1:54" ht="13.8" x14ac:dyDescent="0.3">
      <c r="A194" s="2">
        <v>956.46699999999998</v>
      </c>
      <c r="B194" s="2">
        <v>350.19229999999999</v>
      </c>
      <c r="C194" s="3">
        <v>868.03380000000004</v>
      </c>
      <c r="D194" s="2">
        <f t="shared" si="85"/>
        <v>519.33665193370211</v>
      </c>
      <c r="E194" s="1">
        <v>1137.731</v>
      </c>
      <c r="F194" s="1">
        <v>766.74699999999996</v>
      </c>
      <c r="G194" s="1">
        <v>476.68200000000002</v>
      </c>
      <c r="H194" s="1">
        <v>435.14400000000001</v>
      </c>
      <c r="I194" s="1">
        <v>889.32399999999996</v>
      </c>
      <c r="J194" s="1">
        <v>883.01499999999999</v>
      </c>
      <c r="K194" s="1">
        <v>963.39499999999998</v>
      </c>
      <c r="L194" s="1">
        <v>504.07400000000001</v>
      </c>
      <c r="M194" s="1">
        <v>673.29399999999998</v>
      </c>
      <c r="N194" s="2">
        <v>565.67600000000004</v>
      </c>
      <c r="O194" s="1">
        <f t="shared" si="86"/>
        <v>789.03385193370195</v>
      </c>
      <c r="P194" s="1">
        <f t="shared" si="107"/>
        <v>418.04985193370197</v>
      </c>
      <c r="Q194" s="1">
        <f t="shared" si="108"/>
        <v>127.98485193370203</v>
      </c>
      <c r="R194" s="1">
        <f t="shared" si="109"/>
        <v>86.446851933702021</v>
      </c>
      <c r="S194" s="1">
        <f t="shared" si="110"/>
        <v>540.62685193370203</v>
      </c>
      <c r="T194" s="1">
        <f t="shared" si="111"/>
        <v>534.31785193370206</v>
      </c>
      <c r="U194" s="1">
        <f t="shared" si="112"/>
        <v>614.69785193370194</v>
      </c>
      <c r="V194" s="1">
        <f t="shared" si="113"/>
        <v>155.37685193370203</v>
      </c>
      <c r="W194" s="1">
        <f t="shared" si="114"/>
        <v>324.596851933702</v>
      </c>
      <c r="X194" s="2">
        <f t="shared" si="115"/>
        <v>216.97885193370206</v>
      </c>
      <c r="Y194" s="1">
        <f t="shared" si="84"/>
        <v>1.5633659204462633</v>
      </c>
      <c r="Z194" s="1">
        <f t="shared" si="116"/>
        <v>0.82831033162778855</v>
      </c>
      <c r="AA194" s="1">
        <f t="shared" si="117"/>
        <v>0.25358500824286939</v>
      </c>
      <c r="AB194" s="1">
        <f t="shared" si="118"/>
        <v>0.17128297082793556</v>
      </c>
      <c r="AC194" s="1">
        <f t="shared" si="119"/>
        <v>1.0711803985595221</v>
      </c>
      <c r="AD194" s="1">
        <f t="shared" si="120"/>
        <v>1.0586799518829653</v>
      </c>
      <c r="AE194" s="1">
        <f t="shared" si="121"/>
        <v>1.2179422603092827</v>
      </c>
      <c r="AF194" s="1">
        <f t="shared" si="122"/>
        <v>0.30785862297804845</v>
      </c>
      <c r="AG194" s="1">
        <f t="shared" si="123"/>
        <v>0.64314560769939033</v>
      </c>
      <c r="AH194" s="2">
        <f t="shared" si="124"/>
        <v>0.42991481511139035</v>
      </c>
      <c r="AI194" s="1">
        <f t="shared" si="87"/>
        <v>4.2934249331793239E-2</v>
      </c>
      <c r="AJ194" s="1">
        <f t="shared" si="88"/>
        <v>8.0174048869899539E-2</v>
      </c>
      <c r="AK194" s="1">
        <f t="shared" si="89"/>
        <v>4.8416692817933399E-2</v>
      </c>
      <c r="AL194" s="1">
        <f t="shared" si="90"/>
        <v>4.3213622129609552E-2</v>
      </c>
      <c r="AM194" s="1">
        <f t="shared" si="91"/>
        <v>0.12285072044484913</v>
      </c>
      <c r="AN194" s="1">
        <f t="shared" si="92"/>
        <v>0.15143194461814624</v>
      </c>
      <c r="AO194" s="1">
        <f t="shared" si="93"/>
        <v>9.7320802006512608E-2</v>
      </c>
      <c r="AP194" s="1">
        <f t="shared" si="94"/>
        <v>4.734675444333547E-2</v>
      </c>
      <c r="AQ194" s="1">
        <f t="shared" si="95"/>
        <v>7.9771831295745277E-2</v>
      </c>
      <c r="AR194" s="2">
        <f t="shared" si="96"/>
        <v>0.10479055695510237</v>
      </c>
      <c r="AS194" s="1">
        <f t="shared" si="97"/>
        <v>1.4717418634455219E-2</v>
      </c>
      <c r="AT194" s="1">
        <f t="shared" si="98"/>
        <v>8.6054251778441906E-2</v>
      </c>
      <c r="AU194" s="1">
        <f t="shared" si="99"/>
        <v>5.0866262695229023E-2</v>
      </c>
      <c r="AV194" s="1">
        <f t="shared" si="100"/>
        <v>0.10344336937962519</v>
      </c>
      <c r="AW194" s="1">
        <f t="shared" si="101"/>
        <v>6.6383302195361052E-2</v>
      </c>
      <c r="AX194" s="1">
        <f t="shared" si="102"/>
        <v>7.4750011736538113E-2</v>
      </c>
      <c r="AY194" s="1">
        <f t="shared" si="103"/>
        <v>9.7317902903999345E-2</v>
      </c>
      <c r="AZ194" s="1">
        <f t="shared" si="104"/>
        <v>4.8340568774452745E-2</v>
      </c>
      <c r="BA194" s="1">
        <f t="shared" si="105"/>
        <v>9.7904563659487853E-2</v>
      </c>
      <c r="BB194" s="1">
        <f t="shared" si="106"/>
        <v>0.10174486831727005</v>
      </c>
    </row>
    <row r="195" spans="1:54" ht="13.8" x14ac:dyDescent="0.3">
      <c r="A195" s="2">
        <v>961.47400000000005</v>
      </c>
      <c r="B195" s="2">
        <v>350.3263</v>
      </c>
      <c r="C195" s="3">
        <v>868.44150000000002</v>
      </c>
      <c r="D195" s="2">
        <f t="shared" si="85"/>
        <v>519.74435193370209</v>
      </c>
      <c r="E195" s="1">
        <v>1138.4849999999999</v>
      </c>
      <c r="F195" s="1">
        <v>765.46400000000006</v>
      </c>
      <c r="G195" s="1">
        <v>475.90300000000002</v>
      </c>
      <c r="H195" s="1">
        <v>434.28899999999999</v>
      </c>
      <c r="I195" s="1">
        <v>891.98400000000004</v>
      </c>
      <c r="J195" s="1">
        <v>882.84699999999998</v>
      </c>
      <c r="K195" s="1">
        <v>961.07399999999996</v>
      </c>
      <c r="L195" s="1">
        <v>502.95100000000002</v>
      </c>
      <c r="M195" s="1">
        <v>672.149</v>
      </c>
      <c r="N195" s="2">
        <v>563.95100000000002</v>
      </c>
      <c r="O195" s="1">
        <f t="shared" si="86"/>
        <v>789.78785193370186</v>
      </c>
      <c r="P195" s="1">
        <f t="shared" si="107"/>
        <v>416.76685193370207</v>
      </c>
      <c r="Q195" s="1">
        <f t="shared" si="108"/>
        <v>127.20585193370204</v>
      </c>
      <c r="R195" s="1">
        <f t="shared" si="109"/>
        <v>85.591851933702003</v>
      </c>
      <c r="S195" s="1">
        <f t="shared" si="110"/>
        <v>543.28685193370211</v>
      </c>
      <c r="T195" s="1">
        <f t="shared" si="111"/>
        <v>534.14985193370194</v>
      </c>
      <c r="U195" s="1">
        <f t="shared" si="112"/>
        <v>612.37685193370203</v>
      </c>
      <c r="V195" s="1">
        <f t="shared" si="113"/>
        <v>154.25385193370204</v>
      </c>
      <c r="W195" s="1">
        <f t="shared" si="114"/>
        <v>323.45185193370202</v>
      </c>
      <c r="X195" s="2">
        <f t="shared" si="115"/>
        <v>215.25385193370204</v>
      </c>
      <c r="Y195" s="1">
        <f t="shared" ref="Y195:Y258" si="125">O195/504.701964917127</f>
        <v>1.56485987143598</v>
      </c>
      <c r="Z195" s="1">
        <f t="shared" si="116"/>
        <v>0.8257682373044376</v>
      </c>
      <c r="AA195" s="1">
        <f t="shared" si="117"/>
        <v>0.25204152306914335</v>
      </c>
      <c r="AB195" s="1">
        <f t="shared" si="118"/>
        <v>0.16958890173482155</v>
      </c>
      <c r="AC195" s="1">
        <f t="shared" si="119"/>
        <v>1.0764508357380991</v>
      </c>
      <c r="AD195" s="1">
        <f t="shared" si="120"/>
        <v>1.0583470821664234</v>
      </c>
      <c r="AE195" s="1">
        <f t="shared" si="121"/>
        <v>1.2133435066658707</v>
      </c>
      <c r="AF195" s="1">
        <f t="shared" si="122"/>
        <v>0.30563354743235605</v>
      </c>
      <c r="AG195" s="1">
        <f t="shared" si="123"/>
        <v>0.64087694207176982</v>
      </c>
      <c r="AH195" s="2">
        <f t="shared" si="124"/>
        <v>0.42649695641475682</v>
      </c>
      <c r="AI195" s="1">
        <f t="shared" si="87"/>
        <v>4.4428200321509959E-2</v>
      </c>
      <c r="AJ195" s="1">
        <f t="shared" si="88"/>
        <v>7.7631954546548587E-2</v>
      </c>
      <c r="AK195" s="1">
        <f t="shared" si="89"/>
        <v>4.6873207644207354E-2</v>
      </c>
      <c r="AL195" s="1">
        <f t="shared" si="90"/>
        <v>4.1519553036495543E-2</v>
      </c>
      <c r="AM195" s="1">
        <f t="shared" si="91"/>
        <v>0.12812115762342613</v>
      </c>
      <c r="AN195" s="1">
        <f t="shared" si="92"/>
        <v>0.15109907490160435</v>
      </c>
      <c r="AO195" s="1">
        <f t="shared" si="93"/>
        <v>9.2722048363100606E-2</v>
      </c>
      <c r="AP195" s="1">
        <f t="shared" si="94"/>
        <v>4.5121678897643069E-2</v>
      </c>
      <c r="AQ195" s="1">
        <f t="shared" si="95"/>
        <v>7.7503165668124763E-2</v>
      </c>
      <c r="AR195" s="2">
        <f t="shared" si="96"/>
        <v>0.10137269825846884</v>
      </c>
      <c r="AS195" s="1">
        <f t="shared" si="97"/>
        <v>1.5229529652516923E-2</v>
      </c>
      <c r="AT195" s="1">
        <f t="shared" si="98"/>
        <v>8.3325712705890204E-2</v>
      </c>
      <c r="AU195" s="1">
        <f t="shared" si="99"/>
        <v>4.9244687206622749E-2</v>
      </c>
      <c r="AV195" s="1">
        <f t="shared" si="100"/>
        <v>9.9388161639158409E-2</v>
      </c>
      <c r="AW195" s="1">
        <f t="shared" si="101"/>
        <v>6.9231222196645931E-2</v>
      </c>
      <c r="AX195" s="1">
        <f t="shared" si="102"/>
        <v>7.4585700201868291E-2</v>
      </c>
      <c r="AY195" s="1">
        <f t="shared" si="103"/>
        <v>9.2719286253480651E-2</v>
      </c>
      <c r="AZ195" s="1">
        <f t="shared" si="104"/>
        <v>4.606878861318265E-2</v>
      </c>
      <c r="BA195" s="1">
        <f t="shared" si="105"/>
        <v>9.5120213410112148E-2</v>
      </c>
      <c r="BB195" s="1">
        <f t="shared" si="106"/>
        <v>9.8426348088724955E-2</v>
      </c>
    </row>
    <row r="196" spans="1:54" ht="13.8" x14ac:dyDescent="0.3">
      <c r="A196" s="2">
        <v>966.48199999999997</v>
      </c>
      <c r="B196" s="2">
        <v>351.09429999999998</v>
      </c>
      <c r="C196" s="3">
        <v>869.35820000000001</v>
      </c>
      <c r="D196" s="2">
        <f t="shared" ref="D196:D259" si="126">C196-348.697148066298</f>
        <v>520.66105193370208</v>
      </c>
      <c r="E196" s="1">
        <v>1138.309</v>
      </c>
      <c r="F196" s="1">
        <v>767.58199999999999</v>
      </c>
      <c r="G196" s="1">
        <v>477.41699999999997</v>
      </c>
      <c r="H196" s="1">
        <v>434.94200000000001</v>
      </c>
      <c r="I196" s="1">
        <v>893.52599999999995</v>
      </c>
      <c r="J196" s="1">
        <v>885.13800000000003</v>
      </c>
      <c r="K196" s="1">
        <v>965.3</v>
      </c>
      <c r="L196" s="1">
        <v>503.79</v>
      </c>
      <c r="M196" s="1">
        <v>673.50900000000001</v>
      </c>
      <c r="N196" s="2">
        <v>565.553</v>
      </c>
      <c r="O196" s="1">
        <f t="shared" ref="O196:O259" si="127">E196-348.697148066298</f>
        <v>789.61185193370193</v>
      </c>
      <c r="P196" s="1">
        <f t="shared" si="107"/>
        <v>418.88485193370201</v>
      </c>
      <c r="Q196" s="1">
        <f t="shared" si="108"/>
        <v>128.71985193370199</v>
      </c>
      <c r="R196" s="1">
        <f t="shared" si="109"/>
        <v>86.244851933702023</v>
      </c>
      <c r="S196" s="1">
        <f t="shared" si="110"/>
        <v>544.82885193370203</v>
      </c>
      <c r="T196" s="1">
        <f t="shared" si="111"/>
        <v>536.44085193370211</v>
      </c>
      <c r="U196" s="1">
        <f t="shared" si="112"/>
        <v>616.60285193370191</v>
      </c>
      <c r="V196" s="1">
        <f t="shared" si="113"/>
        <v>155.09285193370204</v>
      </c>
      <c r="W196" s="1">
        <f t="shared" si="114"/>
        <v>324.81185193370203</v>
      </c>
      <c r="X196" s="2">
        <f t="shared" si="115"/>
        <v>216.85585193370201</v>
      </c>
      <c r="Y196" s="1">
        <f t="shared" si="125"/>
        <v>1.5645111507805556</v>
      </c>
      <c r="Z196" s="1">
        <f t="shared" si="116"/>
        <v>0.82996477337369534</v>
      </c>
      <c r="AA196" s="1">
        <f t="shared" si="117"/>
        <v>0.25504131325273921</v>
      </c>
      <c r="AB196" s="1">
        <f t="shared" si="118"/>
        <v>0.1708827346211414</v>
      </c>
      <c r="AC196" s="1">
        <f t="shared" si="119"/>
        <v>1.0795061042077851</v>
      </c>
      <c r="AD196" s="1">
        <f t="shared" si="120"/>
        <v>1.062886394789025</v>
      </c>
      <c r="AE196" s="1">
        <f t="shared" si="121"/>
        <v>1.2217167651307823</v>
      </c>
      <c r="AF196" s="1">
        <f t="shared" si="122"/>
        <v>0.30729591464770417</v>
      </c>
      <c r="AG196" s="1">
        <f t="shared" si="123"/>
        <v>0.64357160168186933</v>
      </c>
      <c r="AH196" s="2">
        <f t="shared" si="124"/>
        <v>0.42967110692606508</v>
      </c>
      <c r="AI196" s="1">
        <f t="shared" ref="AI196:AI259" si="128">Y196-1.52043167111447</f>
        <v>4.4079479666085497E-2</v>
      </c>
      <c r="AJ196" s="1">
        <f t="shared" ref="AJ196:AJ259" si="129">Z196-0.748136282757889</f>
        <v>8.1828490615806326E-2</v>
      </c>
      <c r="AK196" s="1">
        <f t="shared" ref="AK196:AK259" si="130">AA196-0.205168315424936</f>
        <v>4.9872997827803217E-2</v>
      </c>
      <c r="AL196" s="1">
        <f t="shared" ref="AL196:AL259" si="131">AB196-0.128069348698326</f>
        <v>4.2813385922815389E-2</v>
      </c>
      <c r="AM196" s="1">
        <f t="shared" ref="AM196:AM259" si="132">AC196-0.948329678114673</f>
        <v>0.1311764260931122</v>
      </c>
      <c r="AN196" s="1">
        <f t="shared" ref="AN196:AN259" si="133">AD196-0.907248007264819</f>
        <v>0.155638387524206</v>
      </c>
      <c r="AO196" s="1">
        <f t="shared" ref="AO196:AO259" si="134">AE196-1.12062145830277</f>
        <v>0.10109530682801227</v>
      </c>
      <c r="AP196" s="1">
        <f t="shared" ref="AP196:AP259" si="135">AF196-0.260511868534713</f>
        <v>4.6784046112991196E-2</v>
      </c>
      <c r="AQ196" s="1">
        <f t="shared" ref="AQ196:AQ259" si="136">AG196-0.563373776403645</f>
        <v>8.0197825278224277E-2</v>
      </c>
      <c r="AR196" s="2">
        <f t="shared" ref="AR196:AR259" si="137">AH196-0.325124258156288</f>
        <v>0.1045468487697771</v>
      </c>
      <c r="AS196" s="1">
        <f t="shared" ref="AS196:AS259" si="138">AI196/2.917240475261</f>
        <v>1.5109991802147126E-2</v>
      </c>
      <c r="AT196" s="1">
        <f t="shared" ref="AT196:AT259" si="139">AJ196/0.931668653355075</f>
        <v>8.7830035196665657E-2</v>
      </c>
      <c r="AU196" s="1">
        <f t="shared" ref="AU196:AU259" si="140">AK196/0.951842935818334</f>
        <v>5.2396247270486473E-2</v>
      </c>
      <c r="AV196" s="1">
        <f t="shared" ref="AV196:AV259" si="141">AL196/0.417751494259826</f>
        <v>0.10248529690760853</v>
      </c>
      <c r="AW196" s="1">
        <f t="shared" ref="AW196:AW259" si="142">AM196/1.85062683509339</f>
        <v>7.088215928009739E-2</v>
      </c>
      <c r="AX196" s="1">
        <f t="shared" ref="AX196:AX259" si="143">AN196/2.02584509487275</f>
        <v>7.6826400951442025E-2</v>
      </c>
      <c r="AY196" s="1">
        <f t="shared" ref="AY196:AY259" si="144">AO196/1.00002979002246</f>
        <v>0.10109229528626516</v>
      </c>
      <c r="AZ196" s="1">
        <f t="shared" ref="AZ196:AZ259" si="145">AP196/0.979441401780889</f>
        <v>4.7766049125476176E-2</v>
      </c>
      <c r="BA196" s="1">
        <f t="shared" ref="BA196:BA259" si="146">AQ196/0.814791755501733</f>
        <v>9.8427389252165431E-2</v>
      </c>
      <c r="BB196" s="1">
        <f t="shared" ref="BB196:BB259" si="147">AR196/1.02993456759249</f>
        <v>0.10150824339662587</v>
      </c>
    </row>
    <row r="197" spans="1:54" ht="13.8" x14ac:dyDescent="0.3">
      <c r="A197" s="2">
        <v>971.49</v>
      </c>
      <c r="B197" s="2">
        <v>350.8263</v>
      </c>
      <c r="C197" s="3">
        <v>868.83230000000003</v>
      </c>
      <c r="D197" s="2">
        <f t="shared" si="126"/>
        <v>520.13515193370199</v>
      </c>
      <c r="E197" s="1">
        <v>1136.5160000000001</v>
      </c>
      <c r="F197" s="1">
        <v>765.73</v>
      </c>
      <c r="G197" s="1">
        <v>476.28300000000002</v>
      </c>
      <c r="H197" s="1">
        <v>435.31099999999998</v>
      </c>
      <c r="I197" s="1">
        <v>891.29499999999996</v>
      </c>
      <c r="J197" s="1">
        <v>884.80799999999999</v>
      </c>
      <c r="K197" s="1">
        <v>962.52800000000002</v>
      </c>
      <c r="L197" s="1">
        <v>504.68</v>
      </c>
      <c r="M197" s="1">
        <v>672.96699999999998</v>
      </c>
      <c r="N197" s="2">
        <v>565.423</v>
      </c>
      <c r="O197" s="1">
        <f t="shared" si="127"/>
        <v>787.81885193370204</v>
      </c>
      <c r="P197" s="1">
        <f t="shared" si="107"/>
        <v>417.03285193370203</v>
      </c>
      <c r="Q197" s="1">
        <f t="shared" si="108"/>
        <v>127.58585193370203</v>
      </c>
      <c r="R197" s="1">
        <f t="shared" si="109"/>
        <v>86.613851933701994</v>
      </c>
      <c r="S197" s="1">
        <f t="shared" si="110"/>
        <v>542.59785193370203</v>
      </c>
      <c r="T197" s="1">
        <f t="shared" si="111"/>
        <v>536.11085193370195</v>
      </c>
      <c r="U197" s="1">
        <f t="shared" si="112"/>
        <v>613.83085193370198</v>
      </c>
      <c r="V197" s="1">
        <f t="shared" si="113"/>
        <v>155.98285193370202</v>
      </c>
      <c r="W197" s="1">
        <f t="shared" si="114"/>
        <v>324.269851933702</v>
      </c>
      <c r="X197" s="2">
        <f t="shared" si="115"/>
        <v>216.72585193370202</v>
      </c>
      <c r="Y197" s="1">
        <f t="shared" si="125"/>
        <v>1.5609585591034174</v>
      </c>
      <c r="Z197" s="1">
        <f t="shared" si="116"/>
        <v>0.82629528102229521</v>
      </c>
      <c r="AA197" s="1">
        <f t="shared" si="117"/>
        <v>0.25279444266608286</v>
      </c>
      <c r="AB197" s="1">
        <f t="shared" si="118"/>
        <v>0.17161385917711683</v>
      </c>
      <c r="AC197" s="1">
        <f t="shared" si="119"/>
        <v>1.075085673626806</v>
      </c>
      <c r="AD197" s="1">
        <f t="shared" si="120"/>
        <v>1.0622325435601037</v>
      </c>
      <c r="AE197" s="1">
        <f t="shared" si="121"/>
        <v>1.2162244148078445</v>
      </c>
      <c r="AF197" s="1">
        <f t="shared" si="122"/>
        <v>0.30905933159843096</v>
      </c>
      <c r="AG197" s="1">
        <f t="shared" si="123"/>
        <v>0.64249770057255018</v>
      </c>
      <c r="AH197" s="2">
        <f t="shared" si="124"/>
        <v>0.42941352916921732</v>
      </c>
      <c r="AI197" s="1">
        <f t="shared" si="128"/>
        <v>4.0526887988947324E-2</v>
      </c>
      <c r="AJ197" s="1">
        <f t="shared" si="129"/>
        <v>7.8158998264406199E-2</v>
      </c>
      <c r="AK197" s="1">
        <f t="shared" si="130"/>
        <v>4.7626127241146871E-2</v>
      </c>
      <c r="AL197" s="1">
        <f t="shared" si="131"/>
        <v>4.3544510478790821E-2</v>
      </c>
      <c r="AM197" s="1">
        <f t="shared" si="132"/>
        <v>0.12675599551213301</v>
      </c>
      <c r="AN197" s="1">
        <f t="shared" si="133"/>
        <v>0.15498453629528464</v>
      </c>
      <c r="AO197" s="1">
        <f t="shared" si="134"/>
        <v>9.5602956505074443E-2</v>
      </c>
      <c r="AP197" s="1">
        <f t="shared" si="135"/>
        <v>4.8547463063717988E-2</v>
      </c>
      <c r="AQ197" s="1">
        <f t="shared" si="136"/>
        <v>7.9123924168905124E-2</v>
      </c>
      <c r="AR197" s="2">
        <f t="shared" si="137"/>
        <v>0.10428927101292934</v>
      </c>
      <c r="AS197" s="1">
        <f t="shared" si="138"/>
        <v>1.3892199951504328E-2</v>
      </c>
      <c r="AT197" s="1">
        <f t="shared" si="139"/>
        <v>8.3891411375647582E-2</v>
      </c>
      <c r="AU197" s="1">
        <f t="shared" si="140"/>
        <v>5.0035699640089207E-2</v>
      </c>
      <c r="AV197" s="1">
        <f t="shared" si="141"/>
        <v>0.10423543919559924</v>
      </c>
      <c r="AW197" s="1">
        <f t="shared" si="142"/>
        <v>6.8493546677516101E-2</v>
      </c>
      <c r="AX197" s="1">
        <f t="shared" si="143"/>
        <v>7.6503646151197813E-2</v>
      </c>
      <c r="AY197" s="1">
        <f t="shared" si="144"/>
        <v>9.5600108575692802E-2</v>
      </c>
      <c r="AZ197" s="1">
        <f t="shared" si="145"/>
        <v>4.9566480419804174E-2</v>
      </c>
      <c r="BA197" s="1">
        <f t="shared" si="146"/>
        <v>9.7109382409229394E-2</v>
      </c>
      <c r="BB197" s="1">
        <f t="shared" si="147"/>
        <v>0.10125815201708332</v>
      </c>
    </row>
    <row r="198" spans="1:54" ht="13.8" x14ac:dyDescent="0.3">
      <c r="A198" s="2">
        <v>976.49699999999996</v>
      </c>
      <c r="B198" s="2">
        <v>351.15260000000001</v>
      </c>
      <c r="C198" s="3">
        <v>869.18449999999996</v>
      </c>
      <c r="D198" s="2">
        <f t="shared" si="126"/>
        <v>520.48735193370203</v>
      </c>
      <c r="E198" s="1">
        <v>1136.9069999999999</v>
      </c>
      <c r="F198" s="1">
        <v>767.15499999999997</v>
      </c>
      <c r="G198" s="1">
        <v>476.892</v>
      </c>
      <c r="H198" s="1">
        <v>435.488</v>
      </c>
      <c r="I198" s="1">
        <v>891.02499999999998</v>
      </c>
      <c r="J198" s="1">
        <v>883.55799999999999</v>
      </c>
      <c r="K198" s="1">
        <v>964.923</v>
      </c>
      <c r="L198" s="1">
        <v>504.13299999999998</v>
      </c>
      <c r="M198" s="1">
        <v>673.99</v>
      </c>
      <c r="N198" s="2">
        <v>565.77800000000002</v>
      </c>
      <c r="O198" s="1">
        <f t="shared" si="127"/>
        <v>788.20985193370188</v>
      </c>
      <c r="P198" s="1">
        <f t="shared" si="107"/>
        <v>418.45785193370199</v>
      </c>
      <c r="Q198" s="1">
        <f t="shared" si="108"/>
        <v>128.19485193370201</v>
      </c>
      <c r="R198" s="1">
        <f t="shared" si="109"/>
        <v>86.790851933702015</v>
      </c>
      <c r="S198" s="1">
        <f t="shared" si="110"/>
        <v>542.32785193370205</v>
      </c>
      <c r="T198" s="1">
        <f t="shared" si="111"/>
        <v>534.86085193370195</v>
      </c>
      <c r="U198" s="1">
        <f t="shared" si="112"/>
        <v>616.22585193370196</v>
      </c>
      <c r="V198" s="1">
        <f t="shared" si="113"/>
        <v>155.435851933702</v>
      </c>
      <c r="W198" s="1">
        <f t="shared" si="114"/>
        <v>325.29285193370202</v>
      </c>
      <c r="X198" s="2">
        <f t="shared" si="115"/>
        <v>217.08085193370204</v>
      </c>
      <c r="Y198" s="1">
        <f t="shared" si="125"/>
        <v>1.5617332737413205</v>
      </c>
      <c r="Z198" s="1">
        <f t="shared" si="116"/>
        <v>0.82911872951081844</v>
      </c>
      <c r="AA198" s="1">
        <f t="shared" si="117"/>
        <v>0.25400109538854648</v>
      </c>
      <c r="AB198" s="1">
        <f t="shared" si="118"/>
        <v>0.17196456119990189</v>
      </c>
      <c r="AC198" s="1">
        <f t="shared" si="119"/>
        <v>1.0745507044395068</v>
      </c>
      <c r="AD198" s="1">
        <f t="shared" si="120"/>
        <v>1.0597558343596445</v>
      </c>
      <c r="AE198" s="1">
        <f t="shared" si="121"/>
        <v>1.220969789635924</v>
      </c>
      <c r="AF198" s="1">
        <f t="shared" si="122"/>
        <v>0.30797552365231007</v>
      </c>
      <c r="AG198" s="1">
        <f t="shared" si="123"/>
        <v>0.64452463938220594</v>
      </c>
      <c r="AH198" s="2">
        <f t="shared" si="124"/>
        <v>0.43011691458214774</v>
      </c>
      <c r="AI198" s="1">
        <f t="shared" si="128"/>
        <v>4.1301602626850453E-2</v>
      </c>
      <c r="AJ198" s="1">
        <f t="shared" si="129"/>
        <v>8.0982446752929427E-2</v>
      </c>
      <c r="AK198" s="1">
        <f t="shared" si="130"/>
        <v>4.883277996361049E-2</v>
      </c>
      <c r="AL198" s="1">
        <f t="shared" si="131"/>
        <v>4.3895212501575881E-2</v>
      </c>
      <c r="AM198" s="1">
        <f t="shared" si="132"/>
        <v>0.1262210263248339</v>
      </c>
      <c r="AN198" s="1">
        <f t="shared" si="133"/>
        <v>0.15250782709482547</v>
      </c>
      <c r="AO198" s="1">
        <f t="shared" si="134"/>
        <v>0.10034833133315391</v>
      </c>
      <c r="AP198" s="1">
        <f t="shared" si="135"/>
        <v>4.7463655117597092E-2</v>
      </c>
      <c r="AQ198" s="1">
        <f t="shared" si="136"/>
        <v>8.1150862978560889E-2</v>
      </c>
      <c r="AR198" s="2">
        <f t="shared" si="137"/>
        <v>0.10499265642585975</v>
      </c>
      <c r="AS198" s="1">
        <f t="shared" si="138"/>
        <v>1.4157764153178109E-2</v>
      </c>
      <c r="AT198" s="1">
        <f t="shared" si="139"/>
        <v>8.6921939963633857E-2</v>
      </c>
      <c r="AU198" s="1">
        <f t="shared" si="140"/>
        <v>5.1303401145302581E-2</v>
      </c>
      <c r="AV198" s="1">
        <f t="shared" si="141"/>
        <v>0.10507493834187145</v>
      </c>
      <c r="AW198" s="1">
        <f t="shared" si="142"/>
        <v>6.8204472090919552E-2</v>
      </c>
      <c r="AX198" s="1">
        <f t="shared" si="143"/>
        <v>7.5281090089666991E-2</v>
      </c>
      <c r="AY198" s="1">
        <f t="shared" si="144"/>
        <v>0.10034534204316069</v>
      </c>
      <c r="AZ198" s="1">
        <f t="shared" si="145"/>
        <v>4.8459923208571079E-2</v>
      </c>
      <c r="BA198" s="1">
        <f t="shared" si="146"/>
        <v>9.9597059531597448E-2</v>
      </c>
      <c r="BB198" s="1">
        <f t="shared" si="147"/>
        <v>0.10194109386121873</v>
      </c>
    </row>
    <row r="199" spans="1:54" ht="13.8" x14ac:dyDescent="0.3">
      <c r="A199" s="2">
        <v>981.505</v>
      </c>
      <c r="B199" s="2">
        <v>350.92680000000001</v>
      </c>
      <c r="C199" s="3">
        <v>871.90179999999998</v>
      </c>
      <c r="D199" s="2">
        <f t="shared" si="126"/>
        <v>523.20465193370205</v>
      </c>
      <c r="E199" s="1">
        <v>1139.8710000000001</v>
      </c>
      <c r="F199" s="1">
        <v>768.44200000000001</v>
      </c>
      <c r="G199" s="1">
        <v>477.90699999999998</v>
      </c>
      <c r="H199" s="1">
        <v>437.10300000000001</v>
      </c>
      <c r="I199" s="1">
        <v>894.00400000000002</v>
      </c>
      <c r="J199" s="1">
        <v>886.67</v>
      </c>
      <c r="K199" s="1">
        <v>968.96</v>
      </c>
      <c r="L199" s="1">
        <v>505.73700000000002</v>
      </c>
      <c r="M199" s="1">
        <v>674.95100000000002</v>
      </c>
      <c r="N199" s="2">
        <v>567.71600000000001</v>
      </c>
      <c r="O199" s="1">
        <f t="shared" si="127"/>
        <v>791.17385193370205</v>
      </c>
      <c r="P199" s="1">
        <f t="shared" si="107"/>
        <v>419.74485193370202</v>
      </c>
      <c r="Q199" s="1">
        <f t="shared" si="108"/>
        <v>129.209851933702</v>
      </c>
      <c r="R199" s="1">
        <f t="shared" si="109"/>
        <v>88.405851933702024</v>
      </c>
      <c r="S199" s="1">
        <f t="shared" si="110"/>
        <v>545.30685193370209</v>
      </c>
      <c r="T199" s="1">
        <f t="shared" si="111"/>
        <v>537.97285193370203</v>
      </c>
      <c r="U199" s="1">
        <f t="shared" si="112"/>
        <v>620.262851933702</v>
      </c>
      <c r="V199" s="1">
        <f t="shared" si="113"/>
        <v>157.03985193370204</v>
      </c>
      <c r="W199" s="1">
        <f t="shared" si="114"/>
        <v>326.25385193370204</v>
      </c>
      <c r="X199" s="2">
        <f t="shared" si="115"/>
        <v>219.01885193370202</v>
      </c>
      <c r="Y199" s="1">
        <f t="shared" si="125"/>
        <v>1.5676060465974495</v>
      </c>
      <c r="Z199" s="1">
        <f t="shared" si="116"/>
        <v>0.83166874930361112</v>
      </c>
      <c r="AA199" s="1">
        <f t="shared" si="117"/>
        <v>0.25601218325931918</v>
      </c>
      <c r="AB199" s="1">
        <f t="shared" si="118"/>
        <v>0.17516446948689496</v>
      </c>
      <c r="AC199" s="1">
        <f t="shared" si="119"/>
        <v>1.0804531978060408</v>
      </c>
      <c r="AD199" s="1">
        <f t="shared" si="120"/>
        <v>1.0659218495851075</v>
      </c>
      <c r="AE199" s="1">
        <f t="shared" si="121"/>
        <v>1.2289685696697263</v>
      </c>
      <c r="AF199" s="1">
        <f t="shared" si="122"/>
        <v>0.31115363689833914</v>
      </c>
      <c r="AG199" s="1">
        <f t="shared" si="123"/>
        <v>0.64642873341551887</v>
      </c>
      <c r="AH199" s="2">
        <f t="shared" si="124"/>
        <v>0.4339568045265394</v>
      </c>
      <c r="AI199" s="1">
        <f t="shared" si="128"/>
        <v>4.7174375482979425E-2</v>
      </c>
      <c r="AJ199" s="1">
        <f t="shared" si="129"/>
        <v>8.3532466545722106E-2</v>
      </c>
      <c r="AK199" s="1">
        <f t="shared" si="130"/>
        <v>5.0843867834383188E-2</v>
      </c>
      <c r="AL199" s="1">
        <f t="shared" si="131"/>
        <v>4.709512078856895E-2</v>
      </c>
      <c r="AM199" s="1">
        <f t="shared" si="132"/>
        <v>0.13212351969136782</v>
      </c>
      <c r="AN199" s="1">
        <f t="shared" si="133"/>
        <v>0.15867384232028847</v>
      </c>
      <c r="AO199" s="1">
        <f t="shared" si="134"/>
        <v>0.10834711136695629</v>
      </c>
      <c r="AP199" s="1">
        <f t="shared" si="135"/>
        <v>5.0641768363626161E-2</v>
      </c>
      <c r="AQ199" s="1">
        <f t="shared" si="136"/>
        <v>8.305495701187382E-2</v>
      </c>
      <c r="AR199" s="2">
        <f t="shared" si="137"/>
        <v>0.10883254637025142</v>
      </c>
      <c r="AS199" s="1">
        <f t="shared" si="138"/>
        <v>1.6170890224179692E-2</v>
      </c>
      <c r="AT199" s="1">
        <f t="shared" si="139"/>
        <v>8.9658985783099485E-2</v>
      </c>
      <c r="AU199" s="1">
        <f t="shared" si="140"/>
        <v>5.3416236987324874E-2</v>
      </c>
      <c r="AV199" s="1">
        <f t="shared" si="141"/>
        <v>0.11273477518497522</v>
      </c>
      <c r="AW199" s="1">
        <f t="shared" si="142"/>
        <v>7.139392836303507E-2</v>
      </c>
      <c r="AX199" s="1">
        <f t="shared" si="143"/>
        <v>7.8324765660454057E-2</v>
      </c>
      <c r="AY199" s="1">
        <f t="shared" si="144"/>
        <v>0.10834388380022449</v>
      </c>
      <c r="AZ199" s="1">
        <f t="shared" si="145"/>
        <v>5.1704745451382539E-2</v>
      </c>
      <c r="BA199" s="1">
        <f t="shared" si="146"/>
        <v>0.10193396834351887</v>
      </c>
      <c r="BB199" s="1">
        <f t="shared" si="147"/>
        <v>0.10566937919624496</v>
      </c>
    </row>
    <row r="200" spans="1:54" ht="13.8" x14ac:dyDescent="0.3">
      <c r="A200" s="2">
        <v>986.51300000000003</v>
      </c>
      <c r="B200" s="2">
        <v>350.04590000000002</v>
      </c>
      <c r="C200" s="3">
        <v>872.88990000000001</v>
      </c>
      <c r="D200" s="2">
        <f t="shared" si="126"/>
        <v>524.19275193370208</v>
      </c>
      <c r="E200" s="1">
        <v>1140.4359999999999</v>
      </c>
      <c r="F200" s="1">
        <v>769.24900000000002</v>
      </c>
      <c r="G200" s="1">
        <v>477.71300000000002</v>
      </c>
      <c r="H200" s="1">
        <v>436.10399999999998</v>
      </c>
      <c r="I200" s="1">
        <v>895.197</v>
      </c>
      <c r="J200" s="1">
        <v>886.71699999999998</v>
      </c>
      <c r="K200" s="1">
        <v>967.13800000000003</v>
      </c>
      <c r="L200" s="1">
        <v>505.19099999999997</v>
      </c>
      <c r="M200" s="1">
        <v>675.03099999999995</v>
      </c>
      <c r="N200" s="2">
        <v>567.24400000000003</v>
      </c>
      <c r="O200" s="1">
        <f t="shared" si="127"/>
        <v>791.73885193370188</v>
      </c>
      <c r="P200" s="1">
        <f t="shared" si="107"/>
        <v>420.55185193370204</v>
      </c>
      <c r="Q200" s="1">
        <f t="shared" si="108"/>
        <v>129.01585193370204</v>
      </c>
      <c r="R200" s="1">
        <f t="shared" si="109"/>
        <v>87.406851933702001</v>
      </c>
      <c r="S200" s="1">
        <f t="shared" si="110"/>
        <v>546.49985193370208</v>
      </c>
      <c r="T200" s="1">
        <f t="shared" si="111"/>
        <v>538.01985193370206</v>
      </c>
      <c r="U200" s="1">
        <f t="shared" si="112"/>
        <v>618.44085193370211</v>
      </c>
      <c r="V200" s="1">
        <f t="shared" si="113"/>
        <v>156.49385193370199</v>
      </c>
      <c r="W200" s="1">
        <f t="shared" si="114"/>
        <v>326.33385193370196</v>
      </c>
      <c r="X200" s="2">
        <f t="shared" si="115"/>
        <v>218.54685193370204</v>
      </c>
      <c r="Y200" s="1">
        <f t="shared" si="125"/>
        <v>1.5687255191560565</v>
      </c>
      <c r="Z200" s="1">
        <f t="shared" si="116"/>
        <v>0.83326771276342748</v>
      </c>
      <c r="AA200" s="1">
        <f t="shared" si="117"/>
        <v>0.255627797991408</v>
      </c>
      <c r="AB200" s="1">
        <f t="shared" si="118"/>
        <v>0.17318508349388806</v>
      </c>
      <c r="AC200" s="1">
        <f t="shared" si="119"/>
        <v>1.0828169690669589</v>
      </c>
      <c r="AD200" s="1">
        <f t="shared" si="120"/>
        <v>1.0660149738510447</v>
      </c>
      <c r="AE200" s="1">
        <f t="shared" si="121"/>
        <v>1.2253585183391376</v>
      </c>
      <c r="AF200" s="1">
        <f t="shared" si="122"/>
        <v>0.31007181031957853</v>
      </c>
      <c r="AG200" s="1">
        <f t="shared" si="123"/>
        <v>0.64658724280434809</v>
      </c>
      <c r="AH200" s="2">
        <f t="shared" si="124"/>
        <v>0.43302159913244609</v>
      </c>
      <c r="AI200" s="1">
        <f t="shared" si="128"/>
        <v>4.8293848041586429E-2</v>
      </c>
      <c r="AJ200" s="1">
        <f t="shared" si="129"/>
        <v>8.5131430005538467E-2</v>
      </c>
      <c r="AK200" s="1">
        <f t="shared" si="130"/>
        <v>5.0459482566472008E-2</v>
      </c>
      <c r="AL200" s="1">
        <f t="shared" si="131"/>
        <v>4.5115734795562051E-2</v>
      </c>
      <c r="AM200" s="1">
        <f t="shared" si="132"/>
        <v>0.13448729095228595</v>
      </c>
      <c r="AN200" s="1">
        <f t="shared" si="133"/>
        <v>0.15876696658622569</v>
      </c>
      <c r="AO200" s="1">
        <f t="shared" si="134"/>
        <v>0.10473706003636751</v>
      </c>
      <c r="AP200" s="1">
        <f t="shared" si="135"/>
        <v>4.9559941784865558E-2</v>
      </c>
      <c r="AQ200" s="1">
        <f t="shared" si="136"/>
        <v>8.321346640070304E-2</v>
      </c>
      <c r="AR200" s="2">
        <f t="shared" si="137"/>
        <v>0.10789734097615811</v>
      </c>
      <c r="AS200" s="1">
        <f t="shared" si="138"/>
        <v>1.6554633891560026E-2</v>
      </c>
      <c r="AT200" s="1">
        <f t="shared" si="139"/>
        <v>9.1375221972927551E-2</v>
      </c>
      <c r="AU200" s="1">
        <f t="shared" si="140"/>
        <v>5.3012404323923623E-2</v>
      </c>
      <c r="AV200" s="1">
        <f t="shared" si="141"/>
        <v>0.1079965850882193</v>
      </c>
      <c r="AW200" s="1">
        <f t="shared" si="142"/>
        <v>7.2671209777145154E-2</v>
      </c>
      <c r="AX200" s="1">
        <f t="shared" si="143"/>
        <v>7.8370733768367604E-2</v>
      </c>
      <c r="AY200" s="1">
        <f t="shared" si="144"/>
        <v>0.10473394000994229</v>
      </c>
      <c r="AZ200" s="1">
        <f t="shared" si="145"/>
        <v>5.0600211196659847E-2</v>
      </c>
      <c r="BA200" s="1">
        <f t="shared" si="146"/>
        <v>0.10212850809893358</v>
      </c>
      <c r="BB200" s="1">
        <f t="shared" si="147"/>
        <v>0.10476135511052136</v>
      </c>
    </row>
    <row r="201" spans="1:54" ht="13.8" x14ac:dyDescent="0.3">
      <c r="A201" s="2">
        <v>991.52</v>
      </c>
      <c r="B201" s="2">
        <v>350.5856</v>
      </c>
      <c r="C201" s="3">
        <v>871.94449999999995</v>
      </c>
      <c r="D201" s="2">
        <f t="shared" si="126"/>
        <v>523.24735193370202</v>
      </c>
      <c r="E201" s="1">
        <v>1138.914</v>
      </c>
      <c r="F201" s="1">
        <v>769.72</v>
      </c>
      <c r="G201" s="1">
        <v>477.93099999999998</v>
      </c>
      <c r="H201" s="1">
        <v>435.41899999999998</v>
      </c>
      <c r="I201" s="1">
        <v>893.54499999999996</v>
      </c>
      <c r="J201" s="1">
        <v>887.29700000000003</v>
      </c>
      <c r="K201" s="1">
        <v>965.57799999999997</v>
      </c>
      <c r="L201" s="1">
        <v>503.959</v>
      </c>
      <c r="M201" s="1">
        <v>674.22799999999995</v>
      </c>
      <c r="N201" s="2">
        <v>565.99300000000005</v>
      </c>
      <c r="O201" s="1">
        <f t="shared" si="127"/>
        <v>790.21685193370195</v>
      </c>
      <c r="P201" s="1">
        <f t="shared" si="107"/>
        <v>421.02285193370204</v>
      </c>
      <c r="Q201" s="1">
        <f t="shared" si="108"/>
        <v>129.233851933702</v>
      </c>
      <c r="R201" s="1">
        <f t="shared" si="109"/>
        <v>86.721851933701998</v>
      </c>
      <c r="S201" s="1">
        <f t="shared" si="110"/>
        <v>544.84785193370203</v>
      </c>
      <c r="T201" s="1">
        <f t="shared" si="111"/>
        <v>538.59985193370198</v>
      </c>
      <c r="U201" s="1">
        <f t="shared" si="112"/>
        <v>616.88085193370193</v>
      </c>
      <c r="V201" s="1">
        <f t="shared" si="113"/>
        <v>155.26185193370202</v>
      </c>
      <c r="W201" s="1">
        <f t="shared" si="114"/>
        <v>325.53085193370197</v>
      </c>
      <c r="X201" s="2">
        <f t="shared" si="115"/>
        <v>217.29585193370207</v>
      </c>
      <c r="Y201" s="1">
        <f t="shared" si="125"/>
        <v>1.5657098780335779</v>
      </c>
      <c r="Z201" s="1">
        <f t="shared" si="116"/>
        <v>0.8342009367901605</v>
      </c>
      <c r="AA201" s="1">
        <f t="shared" si="117"/>
        <v>0.25605973607596799</v>
      </c>
      <c r="AB201" s="1">
        <f t="shared" si="118"/>
        <v>0.1718278468520365</v>
      </c>
      <c r="AC201" s="1">
        <f t="shared" si="119"/>
        <v>1.0795437501876322</v>
      </c>
      <c r="AD201" s="1">
        <f t="shared" si="120"/>
        <v>1.0671641669200576</v>
      </c>
      <c r="AE201" s="1">
        <f t="shared" si="121"/>
        <v>1.2222675852569644</v>
      </c>
      <c r="AF201" s="1">
        <f t="shared" si="122"/>
        <v>0.30763076573160619</v>
      </c>
      <c r="AG201" s="1">
        <f t="shared" si="123"/>
        <v>0.64499620481397324</v>
      </c>
      <c r="AH201" s="2">
        <f t="shared" si="124"/>
        <v>0.43054290856462674</v>
      </c>
      <c r="AI201" s="1">
        <f t="shared" si="128"/>
        <v>4.5278206919107777E-2</v>
      </c>
      <c r="AJ201" s="1">
        <f t="shared" si="129"/>
        <v>8.6064654032271481E-2</v>
      </c>
      <c r="AK201" s="1">
        <f t="shared" si="130"/>
        <v>5.0891420651031999E-2</v>
      </c>
      <c r="AL201" s="1">
        <f t="shared" si="131"/>
        <v>4.3758498153710496E-2</v>
      </c>
      <c r="AM201" s="1">
        <f t="shared" si="132"/>
        <v>0.13121407207295921</v>
      </c>
      <c r="AN201" s="1">
        <f t="shared" si="133"/>
        <v>0.15991615965523853</v>
      </c>
      <c r="AO201" s="1">
        <f t="shared" si="134"/>
        <v>0.10164612695419439</v>
      </c>
      <c r="AP201" s="1">
        <f t="shared" si="135"/>
        <v>4.7118897196893217E-2</v>
      </c>
      <c r="AQ201" s="1">
        <f t="shared" si="136"/>
        <v>8.1622428410328185E-2</v>
      </c>
      <c r="AR201" s="2">
        <f t="shared" si="137"/>
        <v>0.10541865040833875</v>
      </c>
      <c r="AS201" s="1">
        <f t="shared" si="138"/>
        <v>1.5520903162793538E-2</v>
      </c>
      <c r="AT201" s="1">
        <f t="shared" si="139"/>
        <v>9.2376891422009402E-2</v>
      </c>
      <c r="AU201" s="1">
        <f t="shared" si="140"/>
        <v>5.346619566733328E-2</v>
      </c>
      <c r="AV201" s="1">
        <f t="shared" si="141"/>
        <v>0.10474767596281613</v>
      </c>
      <c r="AW201" s="1">
        <f t="shared" si="142"/>
        <v>7.0902501565820869E-2</v>
      </c>
      <c r="AX201" s="1">
        <f t="shared" si="143"/>
        <v>7.8937999780917797E-2</v>
      </c>
      <c r="AY201" s="1">
        <f t="shared" si="144"/>
        <v>0.10164309900399217</v>
      </c>
      <c r="AZ201" s="1">
        <f t="shared" si="145"/>
        <v>4.8107928775747419E-2</v>
      </c>
      <c r="BA201" s="1">
        <f t="shared" si="146"/>
        <v>0.10017581530395663</v>
      </c>
      <c r="BB201" s="1">
        <f t="shared" si="147"/>
        <v>0.10235470652738526</v>
      </c>
    </row>
    <row r="202" spans="1:54" ht="13.8" x14ac:dyDescent="0.3">
      <c r="A202" s="2">
        <v>996.52800000000002</v>
      </c>
      <c r="B202" s="2">
        <v>350.77539999999999</v>
      </c>
      <c r="C202" s="3">
        <v>871.69539999999995</v>
      </c>
      <c r="D202" s="2">
        <f t="shared" si="126"/>
        <v>522.99825193370202</v>
      </c>
      <c r="E202" s="1">
        <v>1137.42</v>
      </c>
      <c r="F202" s="1">
        <v>768.81299999999999</v>
      </c>
      <c r="G202" s="1">
        <v>477.78399999999999</v>
      </c>
      <c r="H202" s="1">
        <v>436.39299999999997</v>
      </c>
      <c r="I202" s="1">
        <v>894.72199999999998</v>
      </c>
      <c r="J202" s="1">
        <v>885.04200000000003</v>
      </c>
      <c r="K202" s="1">
        <v>964.73199999999997</v>
      </c>
      <c r="L202" s="1">
        <v>505.41699999999997</v>
      </c>
      <c r="M202" s="1">
        <v>672.42200000000003</v>
      </c>
      <c r="N202" s="2">
        <v>567.92200000000003</v>
      </c>
      <c r="O202" s="1">
        <f t="shared" si="127"/>
        <v>788.72285193370203</v>
      </c>
      <c r="P202" s="1">
        <f t="shared" si="107"/>
        <v>420.115851933702</v>
      </c>
      <c r="Q202" s="1">
        <f t="shared" si="108"/>
        <v>129.08685193370201</v>
      </c>
      <c r="R202" s="1">
        <f t="shared" si="109"/>
        <v>87.695851933701988</v>
      </c>
      <c r="S202" s="1">
        <f t="shared" si="110"/>
        <v>546.02485193370194</v>
      </c>
      <c r="T202" s="1">
        <f t="shared" si="111"/>
        <v>536.3448519337021</v>
      </c>
      <c r="U202" s="1">
        <f t="shared" si="112"/>
        <v>616.03485193370193</v>
      </c>
      <c r="V202" s="1">
        <f t="shared" si="113"/>
        <v>156.71985193370199</v>
      </c>
      <c r="W202" s="1">
        <f t="shared" si="114"/>
        <v>323.72485193370204</v>
      </c>
      <c r="X202" s="2">
        <f t="shared" si="115"/>
        <v>219.22485193370204</v>
      </c>
      <c r="Y202" s="1">
        <f t="shared" si="125"/>
        <v>1.5627497151971894</v>
      </c>
      <c r="Z202" s="1">
        <f t="shared" si="116"/>
        <v>0.83240383659430728</v>
      </c>
      <c r="AA202" s="1">
        <f t="shared" si="117"/>
        <v>0.25576847507399403</v>
      </c>
      <c r="AB202" s="1">
        <f t="shared" si="118"/>
        <v>0.17375769866103416</v>
      </c>
      <c r="AC202" s="1">
        <f t="shared" si="119"/>
        <v>1.0818758195707843</v>
      </c>
      <c r="AD202" s="1">
        <f t="shared" si="120"/>
        <v>1.0626961835224298</v>
      </c>
      <c r="AE202" s="1">
        <f t="shared" si="121"/>
        <v>1.2205913484700937</v>
      </c>
      <c r="AF202" s="1">
        <f t="shared" si="122"/>
        <v>0.31051959934302154</v>
      </c>
      <c r="AG202" s="1">
        <f t="shared" si="123"/>
        <v>0.64141785536115015</v>
      </c>
      <c r="AH202" s="2">
        <f t="shared" si="124"/>
        <v>0.43436496620277509</v>
      </c>
      <c r="AI202" s="1">
        <f t="shared" si="128"/>
        <v>4.231804408271933E-2</v>
      </c>
      <c r="AJ202" s="1">
        <f t="shared" si="129"/>
        <v>8.4267553836418263E-2</v>
      </c>
      <c r="AK202" s="1">
        <f t="shared" si="130"/>
        <v>5.0600159649058035E-2</v>
      </c>
      <c r="AL202" s="1">
        <f t="shared" si="131"/>
        <v>4.5688349962708152E-2</v>
      </c>
      <c r="AM202" s="1">
        <f t="shared" si="132"/>
        <v>0.13354614145611132</v>
      </c>
      <c r="AN202" s="1">
        <f t="shared" si="133"/>
        <v>0.15544817625761076</v>
      </c>
      <c r="AO202" s="1">
        <f t="shared" si="134"/>
        <v>9.9969890167323605E-2</v>
      </c>
      <c r="AP202" s="1">
        <f t="shared" si="135"/>
        <v>5.0007730808308559E-2</v>
      </c>
      <c r="AQ202" s="1">
        <f t="shared" si="136"/>
        <v>7.8044078957505092E-2</v>
      </c>
      <c r="AR202" s="2">
        <f t="shared" si="137"/>
        <v>0.10924070804648711</v>
      </c>
      <c r="AS202" s="1">
        <f t="shared" si="138"/>
        <v>1.4506189819313136E-2</v>
      </c>
      <c r="AT202" s="1">
        <f t="shared" si="139"/>
        <v>9.0447986559340041E-2</v>
      </c>
      <c r="AU202" s="1">
        <f t="shared" si="140"/>
        <v>5.3160198752281791E-2</v>
      </c>
      <c r="AV202" s="1">
        <f t="shared" si="141"/>
        <v>0.10936729273382727</v>
      </c>
      <c r="AW202" s="1">
        <f t="shared" si="142"/>
        <v>7.2162652634058466E-2</v>
      </c>
      <c r="AX202" s="1">
        <f t="shared" si="143"/>
        <v>7.6732508645916464E-2</v>
      </c>
      <c r="AY202" s="1">
        <f t="shared" si="144"/>
        <v>9.9966912150765377E-2</v>
      </c>
      <c r="AZ202" s="1">
        <f t="shared" si="145"/>
        <v>5.1057399368028548E-2</v>
      </c>
      <c r="BA202" s="1">
        <f t="shared" si="146"/>
        <v>9.5784080325465565E-2</v>
      </c>
      <c r="BB202" s="1">
        <f t="shared" si="147"/>
        <v>0.10606567784382778</v>
      </c>
    </row>
    <row r="203" spans="1:54" ht="13.8" x14ac:dyDescent="0.3">
      <c r="A203" s="2">
        <v>1001.5359999999999</v>
      </c>
      <c r="B203" s="2">
        <v>350.79899999999998</v>
      </c>
      <c r="C203" s="3">
        <v>871.43449999999996</v>
      </c>
      <c r="D203" s="2">
        <f t="shared" si="126"/>
        <v>522.73735193370203</v>
      </c>
      <c r="E203" s="1">
        <v>1139.21</v>
      </c>
      <c r="F203" s="1">
        <v>769.81299999999999</v>
      </c>
      <c r="G203" s="1">
        <v>477.01900000000001</v>
      </c>
      <c r="H203" s="1">
        <v>435.54199999999997</v>
      </c>
      <c r="I203" s="1">
        <v>894.28200000000004</v>
      </c>
      <c r="J203" s="1">
        <v>887.34100000000001</v>
      </c>
      <c r="K203" s="1">
        <v>964.46199999999999</v>
      </c>
      <c r="L203" s="1">
        <v>505.60899999999998</v>
      </c>
      <c r="M203" s="1">
        <v>673.84299999999996</v>
      </c>
      <c r="N203" s="2">
        <v>568.37400000000002</v>
      </c>
      <c r="O203" s="1">
        <f t="shared" si="127"/>
        <v>790.512851933702</v>
      </c>
      <c r="P203" s="1">
        <f t="shared" si="107"/>
        <v>421.115851933702</v>
      </c>
      <c r="Q203" s="1">
        <f t="shared" si="108"/>
        <v>128.32185193370202</v>
      </c>
      <c r="R203" s="1">
        <f t="shared" si="109"/>
        <v>86.844851933701989</v>
      </c>
      <c r="S203" s="1">
        <f t="shared" si="110"/>
        <v>545.58485193370211</v>
      </c>
      <c r="T203" s="1">
        <f t="shared" si="111"/>
        <v>538.64385193370208</v>
      </c>
      <c r="U203" s="1">
        <f t="shared" si="112"/>
        <v>615.76485193370195</v>
      </c>
      <c r="V203" s="1">
        <f t="shared" si="113"/>
        <v>156.911851933702</v>
      </c>
      <c r="W203" s="1">
        <f t="shared" si="114"/>
        <v>325.14585193370198</v>
      </c>
      <c r="X203" s="2">
        <f t="shared" si="115"/>
        <v>219.67685193370204</v>
      </c>
      <c r="Y203" s="1">
        <f t="shared" si="125"/>
        <v>1.5662963627722466</v>
      </c>
      <c r="Z203" s="1">
        <f t="shared" si="116"/>
        <v>0.83438520395467453</v>
      </c>
      <c r="AA203" s="1">
        <f t="shared" si="117"/>
        <v>0.25425272904331314</v>
      </c>
      <c r="AB203" s="1">
        <f t="shared" si="118"/>
        <v>0.17207155503736166</v>
      </c>
      <c r="AC203" s="1">
        <f t="shared" si="119"/>
        <v>1.0810040179322229</v>
      </c>
      <c r="AD203" s="1">
        <f t="shared" si="120"/>
        <v>1.067251347083914</v>
      </c>
      <c r="AE203" s="1">
        <f t="shared" si="121"/>
        <v>1.2200563792827945</v>
      </c>
      <c r="AF203" s="1">
        <f t="shared" si="122"/>
        <v>0.31090002187621207</v>
      </c>
      <c r="AG203" s="1">
        <f t="shared" si="123"/>
        <v>0.64423337838023187</v>
      </c>
      <c r="AH203" s="2">
        <f t="shared" si="124"/>
        <v>0.4352605442496611</v>
      </c>
      <c r="AI203" s="1">
        <f t="shared" si="128"/>
        <v>4.5864691657776513E-2</v>
      </c>
      <c r="AJ203" s="1">
        <f t="shared" si="129"/>
        <v>8.6248921196785511E-2</v>
      </c>
      <c r="AK203" s="1">
        <f t="shared" si="130"/>
        <v>4.9084413618377148E-2</v>
      </c>
      <c r="AL203" s="1">
        <f t="shared" si="131"/>
        <v>4.4002206339035649E-2</v>
      </c>
      <c r="AM203" s="1">
        <f t="shared" si="132"/>
        <v>0.13267433981754995</v>
      </c>
      <c r="AN203" s="1">
        <f t="shared" si="133"/>
        <v>0.16000333981909498</v>
      </c>
      <c r="AO203" s="1">
        <f t="shared" si="134"/>
        <v>9.9434920980024488E-2</v>
      </c>
      <c r="AP203" s="1">
        <f t="shared" si="135"/>
        <v>5.0388153341499098E-2</v>
      </c>
      <c r="AQ203" s="1">
        <f t="shared" si="136"/>
        <v>8.0859601976586815E-2</v>
      </c>
      <c r="AR203" s="2">
        <f t="shared" si="137"/>
        <v>0.11013628609337311</v>
      </c>
      <c r="AS203" s="1">
        <f t="shared" si="138"/>
        <v>1.5721944092961033E-2</v>
      </c>
      <c r="AT203" s="1">
        <f t="shared" si="139"/>
        <v>9.2574673287751541E-2</v>
      </c>
      <c r="AU203" s="1">
        <f t="shared" si="140"/>
        <v>5.1567765827013771E-2</v>
      </c>
      <c r="AV203" s="1">
        <f t="shared" si="141"/>
        <v>0.10533105672547972</v>
      </c>
      <c r="AW203" s="1">
        <f t="shared" si="142"/>
        <v>7.169156812256787E-2</v>
      </c>
      <c r="AX203" s="1">
        <f t="shared" si="143"/>
        <v>7.8981033754283822E-2</v>
      </c>
      <c r="AY203" s="1">
        <f t="shared" si="144"/>
        <v>9.9431958899735634E-2</v>
      </c>
      <c r="AZ203" s="1">
        <f t="shared" si="145"/>
        <v>5.1445807018040919E-2</v>
      </c>
      <c r="BA203" s="1">
        <f t="shared" si="146"/>
        <v>9.9239592731022466E-2</v>
      </c>
      <c r="BB203" s="1">
        <f t="shared" si="147"/>
        <v>0.10693522633269872</v>
      </c>
    </row>
    <row r="204" spans="1:54" ht="13.8" x14ac:dyDescent="0.3">
      <c r="A204" s="2">
        <v>1006.543</v>
      </c>
      <c r="B204" s="2">
        <v>350.05579999999998</v>
      </c>
      <c r="C204" s="3">
        <v>871.02679999999998</v>
      </c>
      <c r="D204" s="2">
        <f t="shared" si="126"/>
        <v>522.32965193370205</v>
      </c>
      <c r="E204" s="1">
        <v>1140.03</v>
      </c>
      <c r="F204" s="1">
        <v>769.65800000000002</v>
      </c>
      <c r="G204" s="1">
        <v>478.36599999999999</v>
      </c>
      <c r="H204" s="1">
        <v>436.5</v>
      </c>
      <c r="I204" s="1">
        <v>894.63</v>
      </c>
      <c r="J204" s="1">
        <v>887.197</v>
      </c>
      <c r="K204" s="1">
        <v>966.33</v>
      </c>
      <c r="L204" s="1">
        <v>505.21600000000001</v>
      </c>
      <c r="M204" s="1">
        <v>674.78</v>
      </c>
      <c r="N204" s="2">
        <v>567.58900000000006</v>
      </c>
      <c r="O204" s="1">
        <f t="shared" si="127"/>
        <v>791.33285193370193</v>
      </c>
      <c r="P204" s="1">
        <f t="shared" si="107"/>
        <v>420.96085193370203</v>
      </c>
      <c r="Q204" s="1">
        <f t="shared" si="108"/>
        <v>129.668851933702</v>
      </c>
      <c r="R204" s="1">
        <f t="shared" si="109"/>
        <v>87.802851933702016</v>
      </c>
      <c r="S204" s="1">
        <f t="shared" si="110"/>
        <v>545.93285193370207</v>
      </c>
      <c r="T204" s="1">
        <f t="shared" si="111"/>
        <v>538.49985193370208</v>
      </c>
      <c r="U204" s="1">
        <f t="shared" si="112"/>
        <v>617.63285193370211</v>
      </c>
      <c r="V204" s="1">
        <f t="shared" si="113"/>
        <v>156.51885193370202</v>
      </c>
      <c r="W204" s="1">
        <f t="shared" si="114"/>
        <v>326.08285193370199</v>
      </c>
      <c r="X204" s="2">
        <f t="shared" si="115"/>
        <v>218.89185193370207</v>
      </c>
      <c r="Y204" s="1">
        <f t="shared" si="125"/>
        <v>1.5679210840077475</v>
      </c>
      <c r="Z204" s="1">
        <f t="shared" si="116"/>
        <v>0.83407809201381766</v>
      </c>
      <c r="AA204" s="1">
        <f t="shared" si="117"/>
        <v>0.25692163087772774</v>
      </c>
      <c r="AB204" s="1">
        <f t="shared" si="118"/>
        <v>0.17396970496859351</v>
      </c>
      <c r="AC204" s="1">
        <f t="shared" si="119"/>
        <v>1.0816935337736306</v>
      </c>
      <c r="AD204" s="1">
        <f t="shared" si="120"/>
        <v>1.0669660301840211</v>
      </c>
      <c r="AE204" s="1">
        <f t="shared" si="121"/>
        <v>1.2237575735119608</v>
      </c>
      <c r="AF204" s="1">
        <f t="shared" si="122"/>
        <v>0.3101213445035878</v>
      </c>
      <c r="AG204" s="1">
        <f t="shared" si="123"/>
        <v>0.64608991959689599</v>
      </c>
      <c r="AH204" s="2">
        <f t="shared" si="124"/>
        <v>0.43370517087177285</v>
      </c>
      <c r="AI204" s="1">
        <f t="shared" si="128"/>
        <v>4.7489412893277461E-2</v>
      </c>
      <c r="AJ204" s="1">
        <f t="shared" si="129"/>
        <v>8.5941809255928647E-2</v>
      </c>
      <c r="AK204" s="1">
        <f t="shared" si="130"/>
        <v>5.1753315452791743E-2</v>
      </c>
      <c r="AL204" s="1">
        <f t="shared" si="131"/>
        <v>4.5900356270267506E-2</v>
      </c>
      <c r="AM204" s="1">
        <f t="shared" si="132"/>
        <v>0.1333638556589577</v>
      </c>
      <c r="AN204" s="1">
        <f t="shared" si="133"/>
        <v>0.15971802291920212</v>
      </c>
      <c r="AO204" s="1">
        <f t="shared" si="134"/>
        <v>0.10313611520919075</v>
      </c>
      <c r="AP204" s="1">
        <f t="shared" si="135"/>
        <v>4.9609475968874828E-2</v>
      </c>
      <c r="AQ204" s="1">
        <f t="shared" si="136"/>
        <v>8.2716143193250935E-2</v>
      </c>
      <c r="AR204" s="2">
        <f t="shared" si="137"/>
        <v>0.10858091271548487</v>
      </c>
      <c r="AS204" s="1">
        <f t="shared" si="138"/>
        <v>1.6278881804911428E-2</v>
      </c>
      <c r="AT204" s="1">
        <f t="shared" si="139"/>
        <v>9.2245036844847819E-2</v>
      </c>
      <c r="AU204" s="1">
        <f t="shared" si="140"/>
        <v>5.4371696742485709E-2</v>
      </c>
      <c r="AV204" s="1">
        <f t="shared" si="141"/>
        <v>0.10987478656801447</v>
      </c>
      <c r="AW204" s="1">
        <f t="shared" si="142"/>
        <v>7.2064153145292326E-2</v>
      </c>
      <c r="AX204" s="1">
        <f t="shared" si="143"/>
        <v>7.8840195295995494E-2</v>
      </c>
      <c r="AY204" s="1">
        <f t="shared" si="144"/>
        <v>0.10313304287352719</v>
      </c>
      <c r="AZ204" s="1">
        <f t="shared" si="145"/>
        <v>5.0650785109421961E-2</v>
      </c>
      <c r="BA204" s="1">
        <f t="shared" si="146"/>
        <v>0.10151813961631943</v>
      </c>
      <c r="BB204" s="1">
        <f t="shared" si="147"/>
        <v>0.10542505915623043</v>
      </c>
    </row>
    <row r="205" spans="1:54" ht="13.8" x14ac:dyDescent="0.3">
      <c r="A205" s="2">
        <v>1011.551</v>
      </c>
      <c r="B205" s="2">
        <v>351.24810000000002</v>
      </c>
      <c r="C205" s="3">
        <v>870.88490000000002</v>
      </c>
      <c r="D205" s="2">
        <f t="shared" si="126"/>
        <v>522.18775193370197</v>
      </c>
      <c r="E205" s="1">
        <v>1138.951</v>
      </c>
      <c r="F205" s="1">
        <v>769.04700000000003</v>
      </c>
      <c r="G205" s="1">
        <v>477.79700000000003</v>
      </c>
      <c r="H205" s="1">
        <v>436.18599999999998</v>
      </c>
      <c r="I205" s="1">
        <v>894.98599999999999</v>
      </c>
      <c r="J205" s="1">
        <v>887.41600000000005</v>
      </c>
      <c r="K205" s="1">
        <v>966.42</v>
      </c>
      <c r="L205" s="1">
        <v>505.584</v>
      </c>
      <c r="M205" s="1">
        <v>674.93</v>
      </c>
      <c r="N205" s="2">
        <v>568.23099999999999</v>
      </c>
      <c r="O205" s="1">
        <f t="shared" si="127"/>
        <v>790.25385193370198</v>
      </c>
      <c r="P205" s="1">
        <f t="shared" si="107"/>
        <v>420.34985193370204</v>
      </c>
      <c r="Q205" s="1">
        <f t="shared" si="108"/>
        <v>129.09985193370204</v>
      </c>
      <c r="R205" s="1">
        <f t="shared" si="109"/>
        <v>87.488851933701994</v>
      </c>
      <c r="S205" s="1">
        <f t="shared" si="110"/>
        <v>546.28885193370206</v>
      </c>
      <c r="T205" s="1">
        <f t="shared" si="111"/>
        <v>538.71885193370213</v>
      </c>
      <c r="U205" s="1">
        <f t="shared" si="112"/>
        <v>617.72285193370203</v>
      </c>
      <c r="V205" s="1">
        <f t="shared" si="113"/>
        <v>156.88685193370202</v>
      </c>
      <c r="W205" s="1">
        <f t="shared" si="114"/>
        <v>326.23285193370197</v>
      </c>
      <c r="X205" s="2">
        <f t="shared" si="115"/>
        <v>219.53385193370201</v>
      </c>
      <c r="Y205" s="1">
        <f t="shared" si="125"/>
        <v>1.5657831886259115</v>
      </c>
      <c r="Z205" s="1">
        <f t="shared" si="116"/>
        <v>0.83286747655663329</v>
      </c>
      <c r="AA205" s="1">
        <f t="shared" si="117"/>
        <v>0.25579423284967889</v>
      </c>
      <c r="AB205" s="1">
        <f t="shared" si="118"/>
        <v>0.17334755561743817</v>
      </c>
      <c r="AC205" s="1">
        <f t="shared" si="119"/>
        <v>1.0823989005539214</v>
      </c>
      <c r="AD205" s="1">
        <f t="shared" si="120"/>
        <v>1.0673999496359416</v>
      </c>
      <c r="AE205" s="1">
        <f t="shared" si="121"/>
        <v>1.2239358965743938</v>
      </c>
      <c r="AF205" s="1">
        <f t="shared" si="122"/>
        <v>0.31085048769220291</v>
      </c>
      <c r="AG205" s="1">
        <f t="shared" si="123"/>
        <v>0.64638712470095105</v>
      </c>
      <c r="AH205" s="2">
        <f t="shared" si="124"/>
        <v>0.43497720871712847</v>
      </c>
      <c r="AI205" s="1">
        <f t="shared" si="128"/>
        <v>4.5351517511441397E-2</v>
      </c>
      <c r="AJ205" s="1">
        <f t="shared" si="129"/>
        <v>8.4731193798744275E-2</v>
      </c>
      <c r="AK205" s="1">
        <f t="shared" si="130"/>
        <v>5.06259174247429E-2</v>
      </c>
      <c r="AL205" s="1">
        <f t="shared" si="131"/>
        <v>4.5278206919112163E-2</v>
      </c>
      <c r="AM205" s="1">
        <f t="shared" si="132"/>
        <v>0.13406922243924846</v>
      </c>
      <c r="AN205" s="1">
        <f t="shared" si="133"/>
        <v>0.16015194237112262</v>
      </c>
      <c r="AO205" s="1">
        <f t="shared" si="134"/>
        <v>0.10331443827162379</v>
      </c>
      <c r="AP205" s="1">
        <f t="shared" si="135"/>
        <v>5.0338619157489939E-2</v>
      </c>
      <c r="AQ205" s="1">
        <f t="shared" si="136"/>
        <v>8.3013348297306E-2</v>
      </c>
      <c r="AR205" s="2">
        <f t="shared" si="137"/>
        <v>0.10985295056084049</v>
      </c>
      <c r="AS205" s="1">
        <f t="shared" si="138"/>
        <v>1.5546033279064484E-2</v>
      </c>
      <c r="AT205" s="1">
        <f t="shared" si="139"/>
        <v>9.094563125378842E-2</v>
      </c>
      <c r="AU205" s="1">
        <f t="shared" si="140"/>
        <v>5.3187259703953105E-2</v>
      </c>
      <c r="AV205" s="1">
        <f t="shared" si="141"/>
        <v>0.10838550559666171</v>
      </c>
      <c r="AW205" s="1">
        <f t="shared" si="142"/>
        <v>7.2445303340953005E-2</v>
      </c>
      <c r="AX205" s="1">
        <f t="shared" si="143"/>
        <v>7.9054387117975716E-2</v>
      </c>
      <c r="AY205" s="1">
        <f t="shared" si="144"/>
        <v>0.10331136062387043</v>
      </c>
      <c r="AZ205" s="1">
        <f t="shared" si="145"/>
        <v>5.1395233105278923E-2</v>
      </c>
      <c r="BA205" s="1">
        <f t="shared" si="146"/>
        <v>0.10188290165772233</v>
      </c>
      <c r="BB205" s="1">
        <f t="shared" si="147"/>
        <v>0.10666012581520184</v>
      </c>
    </row>
    <row r="206" spans="1:54" ht="13.8" x14ac:dyDescent="0.3">
      <c r="A206" s="2">
        <v>1016.559</v>
      </c>
      <c r="B206" s="2">
        <v>350.41309999999999</v>
      </c>
      <c r="C206" s="3">
        <v>871.75890000000004</v>
      </c>
      <c r="D206" s="2">
        <f t="shared" si="126"/>
        <v>523.061751933702</v>
      </c>
      <c r="E206" s="1">
        <v>1140.7280000000001</v>
      </c>
      <c r="F206" s="1">
        <v>770.13400000000001</v>
      </c>
      <c r="G206" s="1">
        <v>479.00099999999998</v>
      </c>
      <c r="H206" s="1">
        <v>436.18700000000001</v>
      </c>
      <c r="I206" s="1">
        <v>895.67200000000003</v>
      </c>
      <c r="J206" s="1">
        <v>889.47799999999995</v>
      </c>
      <c r="K206" s="1">
        <v>966.22299999999996</v>
      </c>
      <c r="L206" s="1">
        <v>506.96</v>
      </c>
      <c r="M206" s="1">
        <v>675.65700000000004</v>
      </c>
      <c r="N206" s="2">
        <v>570.82799999999997</v>
      </c>
      <c r="O206" s="1">
        <f t="shared" si="127"/>
        <v>792.03085193370202</v>
      </c>
      <c r="P206" s="1">
        <f t="shared" si="107"/>
        <v>421.43685193370203</v>
      </c>
      <c r="Q206" s="1">
        <f t="shared" si="108"/>
        <v>130.30385193370199</v>
      </c>
      <c r="R206" s="1">
        <f t="shared" si="109"/>
        <v>87.489851933702028</v>
      </c>
      <c r="S206" s="1">
        <f t="shared" si="110"/>
        <v>546.97485193370198</v>
      </c>
      <c r="T206" s="1">
        <f t="shared" si="111"/>
        <v>540.78085193370202</v>
      </c>
      <c r="U206" s="1">
        <f t="shared" si="112"/>
        <v>617.52585193370192</v>
      </c>
      <c r="V206" s="1">
        <f t="shared" si="113"/>
        <v>158.262851933702</v>
      </c>
      <c r="W206" s="1">
        <f t="shared" si="114"/>
        <v>326.95985193370205</v>
      </c>
      <c r="X206" s="2">
        <f t="shared" si="115"/>
        <v>222.13085193370199</v>
      </c>
      <c r="Y206" s="1">
        <f t="shared" si="125"/>
        <v>1.5693040784252841</v>
      </c>
      <c r="Z206" s="1">
        <f t="shared" si="116"/>
        <v>0.83502122287735248</v>
      </c>
      <c r="AA206" s="1">
        <f t="shared" si="117"/>
        <v>0.25817979915156092</v>
      </c>
      <c r="AB206" s="1">
        <f t="shared" si="118"/>
        <v>0.1733495369847986</v>
      </c>
      <c r="AC206" s="1">
        <f t="shared" si="119"/>
        <v>1.0837581185631331</v>
      </c>
      <c r="AD206" s="1">
        <f t="shared" si="120"/>
        <v>1.0714855291330188</v>
      </c>
      <c r="AE206" s="1">
        <f t="shared" si="121"/>
        <v>1.2235455672044011</v>
      </c>
      <c r="AF206" s="1">
        <f t="shared" si="122"/>
        <v>0.31357684918006817</v>
      </c>
      <c r="AG206" s="1">
        <f t="shared" si="123"/>
        <v>0.6478275787719382</v>
      </c>
      <c r="AH206" s="2">
        <f t="shared" si="124"/>
        <v>0.44012281975200213</v>
      </c>
      <c r="AI206" s="1">
        <f t="shared" si="128"/>
        <v>4.8872407310813992E-2</v>
      </c>
      <c r="AJ206" s="1">
        <f t="shared" si="129"/>
        <v>8.6884940119463461E-2</v>
      </c>
      <c r="AK206" s="1">
        <f t="shared" si="130"/>
        <v>5.3011483726624925E-2</v>
      </c>
      <c r="AL206" s="1">
        <f t="shared" si="131"/>
        <v>4.5280188286472595E-2</v>
      </c>
      <c r="AM206" s="1">
        <f t="shared" si="132"/>
        <v>0.13542844044846014</v>
      </c>
      <c r="AN206" s="1">
        <f t="shared" si="133"/>
        <v>0.16423752186819973</v>
      </c>
      <c r="AO206" s="1">
        <f t="shared" si="134"/>
        <v>0.10292410890163106</v>
      </c>
      <c r="AP206" s="1">
        <f t="shared" si="135"/>
        <v>5.3064980645355198E-2</v>
      </c>
      <c r="AQ206" s="1">
        <f t="shared" si="136"/>
        <v>8.445380236829314E-2</v>
      </c>
      <c r="AR206" s="2">
        <f t="shared" si="137"/>
        <v>0.11499856159571414</v>
      </c>
      <c r="AS206" s="1">
        <f t="shared" si="138"/>
        <v>1.6752958052401037E-2</v>
      </c>
      <c r="AT206" s="1">
        <f t="shared" si="139"/>
        <v>9.3257339727571706E-2</v>
      </c>
      <c r="AU206" s="1">
        <f t="shared" si="140"/>
        <v>5.5693520151041544E-2</v>
      </c>
      <c r="AV206" s="1">
        <f t="shared" si="141"/>
        <v>0.10839024852969165</v>
      </c>
      <c r="AW206" s="1">
        <f t="shared" si="142"/>
        <v>7.3179766920231579E-2</v>
      </c>
      <c r="AX206" s="1">
        <f t="shared" si="143"/>
        <v>8.1071115597076804E-2</v>
      </c>
      <c r="AY206" s="1">
        <f t="shared" si="144"/>
        <v>0.10292104288145203</v>
      </c>
      <c r="AZ206" s="1">
        <f t="shared" si="145"/>
        <v>5.4178821263700647E-2</v>
      </c>
      <c r="BA206" s="1">
        <f t="shared" si="146"/>
        <v>0.10365078168505537</v>
      </c>
      <c r="BB206" s="1">
        <f t="shared" si="147"/>
        <v>0.1116561820665244</v>
      </c>
    </row>
    <row r="207" spans="1:54" ht="13.8" x14ac:dyDescent="0.3">
      <c r="A207" s="2">
        <v>1021.566</v>
      </c>
      <c r="B207" s="2">
        <v>351.09300000000002</v>
      </c>
      <c r="C207" s="3">
        <v>872.38199999999995</v>
      </c>
      <c r="D207" s="2">
        <f t="shared" si="126"/>
        <v>523.68485193370202</v>
      </c>
      <c r="E207" s="1">
        <v>1138.6389999999999</v>
      </c>
      <c r="F207" s="1">
        <v>769.36800000000005</v>
      </c>
      <c r="G207" s="1">
        <v>478.37099999999998</v>
      </c>
      <c r="H207" s="1">
        <v>436.20299999999997</v>
      </c>
      <c r="I207" s="1">
        <v>896.10699999999997</v>
      </c>
      <c r="J207" s="1">
        <v>887.76400000000001</v>
      </c>
      <c r="K207" s="1">
        <v>965.20699999999999</v>
      </c>
      <c r="L207" s="1">
        <v>506.673</v>
      </c>
      <c r="M207" s="1">
        <v>675.97900000000004</v>
      </c>
      <c r="N207" s="2">
        <v>570.29399999999998</v>
      </c>
      <c r="O207" s="1">
        <f t="shared" si="127"/>
        <v>789.94185193370186</v>
      </c>
      <c r="P207" s="1">
        <f t="shared" si="107"/>
        <v>420.67085193370207</v>
      </c>
      <c r="Q207" s="1">
        <f t="shared" si="108"/>
        <v>129.673851933702</v>
      </c>
      <c r="R207" s="1">
        <f t="shared" si="109"/>
        <v>87.50585193370199</v>
      </c>
      <c r="S207" s="1">
        <f t="shared" si="110"/>
        <v>547.40985193370193</v>
      </c>
      <c r="T207" s="1">
        <f t="shared" si="111"/>
        <v>539.06685193370208</v>
      </c>
      <c r="U207" s="1">
        <f t="shared" si="112"/>
        <v>616.50985193370207</v>
      </c>
      <c r="V207" s="1">
        <f t="shared" si="113"/>
        <v>157.97585193370202</v>
      </c>
      <c r="W207" s="1">
        <f t="shared" si="114"/>
        <v>327.28185193370206</v>
      </c>
      <c r="X207" s="2">
        <f t="shared" si="115"/>
        <v>221.596851933702</v>
      </c>
      <c r="Y207" s="1">
        <f t="shared" si="125"/>
        <v>1.5651650020094767</v>
      </c>
      <c r="Z207" s="1">
        <f t="shared" si="116"/>
        <v>0.83350349547931124</v>
      </c>
      <c r="AA207" s="1">
        <f t="shared" si="117"/>
        <v>0.25693153771452959</v>
      </c>
      <c r="AB207" s="1">
        <f t="shared" si="118"/>
        <v>0.1733812388625644</v>
      </c>
      <c r="AC207" s="1">
        <f t="shared" si="119"/>
        <v>1.0846200133648929</v>
      </c>
      <c r="AD207" s="1">
        <f t="shared" si="120"/>
        <v>1.0680894654773494</v>
      </c>
      <c r="AE207" s="1">
        <f t="shared" si="121"/>
        <v>1.2215324979662683</v>
      </c>
      <c r="AF207" s="1">
        <f t="shared" si="122"/>
        <v>0.31300819674764285</v>
      </c>
      <c r="AG207" s="1">
        <f t="shared" si="123"/>
        <v>0.64846557906197644</v>
      </c>
      <c r="AH207" s="2">
        <f t="shared" si="124"/>
        <v>0.43906476958156604</v>
      </c>
      <c r="AI207" s="1">
        <f t="shared" si="128"/>
        <v>4.473333089500664E-2</v>
      </c>
      <c r="AJ207" s="1">
        <f t="shared" si="129"/>
        <v>8.5367212721422225E-2</v>
      </c>
      <c r="AK207" s="1">
        <f t="shared" si="130"/>
        <v>5.1763222289593597E-2</v>
      </c>
      <c r="AL207" s="1">
        <f t="shared" si="131"/>
        <v>4.5311890164238394E-2</v>
      </c>
      <c r="AM207" s="1">
        <f t="shared" si="132"/>
        <v>0.13629033525021994</v>
      </c>
      <c r="AN207" s="1">
        <f t="shared" si="133"/>
        <v>0.16084145821253037</v>
      </c>
      <c r="AO207" s="1">
        <f t="shared" si="134"/>
        <v>0.10091103966349824</v>
      </c>
      <c r="AP207" s="1">
        <f t="shared" si="135"/>
        <v>5.2496328212929877E-2</v>
      </c>
      <c r="AQ207" s="1">
        <f t="shared" si="136"/>
        <v>8.5091802658331384E-2</v>
      </c>
      <c r="AR207" s="2">
        <f t="shared" si="137"/>
        <v>0.11394051142527806</v>
      </c>
      <c r="AS207" s="1">
        <f t="shared" si="138"/>
        <v>1.5334125271590589E-2</v>
      </c>
      <c r="AT207" s="1">
        <f t="shared" si="139"/>
        <v>9.1628297693608571E-2</v>
      </c>
      <c r="AU207" s="1">
        <f t="shared" si="140"/>
        <v>5.4382104800820813E-2</v>
      </c>
      <c r="AV207" s="1">
        <f t="shared" si="141"/>
        <v>0.10846613545816804</v>
      </c>
      <c r="AW207" s="1">
        <f t="shared" si="142"/>
        <v>7.3645498198637208E-2</v>
      </c>
      <c r="AX207" s="1">
        <f t="shared" si="143"/>
        <v>7.9394746725505866E-2</v>
      </c>
      <c r="AY207" s="1">
        <f t="shared" si="144"/>
        <v>0.10090803361091058</v>
      </c>
      <c r="AZ207" s="1">
        <f t="shared" si="145"/>
        <v>5.3598232745192695E-2</v>
      </c>
      <c r="BA207" s="1">
        <f t="shared" si="146"/>
        <v>0.10443380420060031</v>
      </c>
      <c r="BB207" s="1">
        <f t="shared" si="147"/>
        <v>0.11062888363055742</v>
      </c>
    </row>
    <row r="208" spans="1:54" ht="13.8" x14ac:dyDescent="0.3">
      <c r="A208" s="2">
        <v>1026.5740000000001</v>
      </c>
      <c r="B208" s="2">
        <v>350.71460000000002</v>
      </c>
      <c r="C208" s="3">
        <v>873.79459999999995</v>
      </c>
      <c r="D208" s="2">
        <f t="shared" si="126"/>
        <v>525.0974519337019</v>
      </c>
      <c r="E208" s="1">
        <v>1139.3579999999999</v>
      </c>
      <c r="F208" s="1">
        <v>770.505</v>
      </c>
      <c r="G208" s="1">
        <v>478.16699999999997</v>
      </c>
      <c r="H208" s="1">
        <v>435.88799999999998</v>
      </c>
      <c r="I208" s="1">
        <v>894.36599999999999</v>
      </c>
      <c r="J208" s="1">
        <v>890.83699999999999</v>
      </c>
      <c r="K208" s="1">
        <v>967.19799999999998</v>
      </c>
      <c r="L208" s="1">
        <v>505.37299999999999</v>
      </c>
      <c r="M208" s="1">
        <v>674.04899999999998</v>
      </c>
      <c r="N208" s="2">
        <v>570.92200000000003</v>
      </c>
      <c r="O208" s="1">
        <f t="shared" si="127"/>
        <v>790.66085193370191</v>
      </c>
      <c r="P208" s="1">
        <f t="shared" si="107"/>
        <v>421.80785193370201</v>
      </c>
      <c r="Q208" s="1">
        <f t="shared" si="108"/>
        <v>129.46985193370199</v>
      </c>
      <c r="R208" s="1">
        <f t="shared" si="109"/>
        <v>87.190851933701992</v>
      </c>
      <c r="S208" s="1">
        <f t="shared" si="110"/>
        <v>545.66885193370194</v>
      </c>
      <c r="T208" s="1">
        <f t="shared" si="111"/>
        <v>542.13985193370195</v>
      </c>
      <c r="U208" s="1">
        <f t="shared" si="112"/>
        <v>618.50085193370205</v>
      </c>
      <c r="V208" s="1">
        <f t="shared" si="113"/>
        <v>156.67585193370201</v>
      </c>
      <c r="W208" s="1">
        <f t="shared" si="114"/>
        <v>325.35185193370199</v>
      </c>
      <c r="X208" s="2">
        <f t="shared" si="115"/>
        <v>222.22485193370204</v>
      </c>
      <c r="Y208" s="1">
        <f t="shared" si="125"/>
        <v>1.5665896051415809</v>
      </c>
      <c r="Z208" s="1">
        <f t="shared" si="116"/>
        <v>0.83575631016804874</v>
      </c>
      <c r="AA208" s="1">
        <f t="shared" si="117"/>
        <v>0.25652733877301465</v>
      </c>
      <c r="AB208" s="1">
        <f t="shared" si="118"/>
        <v>0.17275710814404874</v>
      </c>
      <c r="AC208" s="1">
        <f t="shared" si="119"/>
        <v>1.0811704527904935</v>
      </c>
      <c r="AD208" s="1">
        <f t="shared" si="120"/>
        <v>1.0741782073757575</v>
      </c>
      <c r="AE208" s="1">
        <f t="shared" si="121"/>
        <v>1.2254774003807596</v>
      </c>
      <c r="AF208" s="1">
        <f t="shared" si="122"/>
        <v>0.31043241917916542</v>
      </c>
      <c r="AG208" s="1">
        <f t="shared" si="123"/>
        <v>0.64464154005646757</v>
      </c>
      <c r="AH208" s="2">
        <f t="shared" si="124"/>
        <v>0.44030906828387678</v>
      </c>
      <c r="AI208" s="1">
        <f t="shared" si="128"/>
        <v>4.615793402711077E-2</v>
      </c>
      <c r="AJ208" s="1">
        <f t="shared" si="129"/>
        <v>8.7620027410159729E-2</v>
      </c>
      <c r="AK208" s="1">
        <f t="shared" si="130"/>
        <v>5.1359023348078653E-2</v>
      </c>
      <c r="AL208" s="1">
        <f t="shared" si="131"/>
        <v>4.468775944572273E-2</v>
      </c>
      <c r="AM208" s="1">
        <f t="shared" si="132"/>
        <v>0.13284077467582056</v>
      </c>
      <c r="AN208" s="1">
        <f t="shared" si="133"/>
        <v>0.16693020011093851</v>
      </c>
      <c r="AO208" s="1">
        <f t="shared" si="134"/>
        <v>0.10485594207798954</v>
      </c>
      <c r="AP208" s="1">
        <f t="shared" si="135"/>
        <v>4.9920550644452444E-2</v>
      </c>
      <c r="AQ208" s="1">
        <f t="shared" si="136"/>
        <v>8.1267763652822511E-2</v>
      </c>
      <c r="AR208" s="2">
        <f t="shared" si="137"/>
        <v>0.1151848101275888</v>
      </c>
      <c r="AS208" s="1">
        <f t="shared" si="138"/>
        <v>1.582246455804474E-2</v>
      </c>
      <c r="AT208" s="1">
        <f t="shared" si="139"/>
        <v>9.4046340503812387E-2</v>
      </c>
      <c r="AU208" s="1">
        <f t="shared" si="140"/>
        <v>5.3957456020749299E-2</v>
      </c>
      <c r="AV208" s="1">
        <f t="shared" si="141"/>
        <v>0.1069721115537856</v>
      </c>
      <c r="AW208" s="1">
        <f t="shared" si="142"/>
        <v>7.1781502438397787E-2</v>
      </c>
      <c r="AX208" s="1">
        <f t="shared" si="143"/>
        <v>8.2400278547172898E-2</v>
      </c>
      <c r="AY208" s="1">
        <f t="shared" si="144"/>
        <v>0.10485281851017113</v>
      </c>
      <c r="AZ208" s="1">
        <f t="shared" si="145"/>
        <v>5.0968389281567432E-2</v>
      </c>
      <c r="BA208" s="1">
        <f t="shared" si="146"/>
        <v>9.9740532601215875E-2</v>
      </c>
      <c r="BB208" s="1">
        <f t="shared" si="147"/>
        <v>0.1118370173717322</v>
      </c>
    </row>
    <row r="209" spans="1:54" ht="13.8" x14ac:dyDescent="0.3">
      <c r="A209" s="2">
        <v>1031.5820000000001</v>
      </c>
      <c r="B209" s="2">
        <v>350.89699999999999</v>
      </c>
      <c r="C209" s="3">
        <v>875.2867</v>
      </c>
      <c r="D209" s="2">
        <f t="shared" si="126"/>
        <v>526.58955193370207</v>
      </c>
      <c r="E209" s="1">
        <v>1141.7460000000001</v>
      </c>
      <c r="F209" s="1">
        <v>771.41800000000001</v>
      </c>
      <c r="G209" s="1">
        <v>477.803</v>
      </c>
      <c r="H209" s="1">
        <v>436.73399999999998</v>
      </c>
      <c r="I209" s="1">
        <v>899.11400000000003</v>
      </c>
      <c r="J209" s="1">
        <v>892.40899999999999</v>
      </c>
      <c r="K209" s="1">
        <v>967.03800000000001</v>
      </c>
      <c r="L209" s="1">
        <v>507.58300000000003</v>
      </c>
      <c r="M209" s="1">
        <v>677.05899999999997</v>
      </c>
      <c r="N209" s="2">
        <v>572.65700000000004</v>
      </c>
      <c r="O209" s="1">
        <f t="shared" si="127"/>
        <v>793.04885193370205</v>
      </c>
      <c r="P209" s="1">
        <f t="shared" si="107"/>
        <v>422.72085193370202</v>
      </c>
      <c r="Q209" s="1">
        <f t="shared" si="108"/>
        <v>129.10585193370201</v>
      </c>
      <c r="R209" s="1">
        <f t="shared" si="109"/>
        <v>88.036851933701996</v>
      </c>
      <c r="S209" s="1">
        <f t="shared" si="110"/>
        <v>550.41685193370199</v>
      </c>
      <c r="T209" s="1">
        <f t="shared" si="111"/>
        <v>543.71185193370206</v>
      </c>
      <c r="U209" s="1">
        <f t="shared" si="112"/>
        <v>618.34085193370197</v>
      </c>
      <c r="V209" s="1">
        <f t="shared" si="113"/>
        <v>158.88585193370204</v>
      </c>
      <c r="W209" s="1">
        <f t="shared" si="114"/>
        <v>328.36185193370198</v>
      </c>
      <c r="X209" s="2">
        <f t="shared" si="115"/>
        <v>223.95985193370205</v>
      </c>
      <c r="Y209" s="1">
        <f t="shared" si="125"/>
        <v>1.5713211103981379</v>
      </c>
      <c r="Z209" s="1">
        <f t="shared" si="116"/>
        <v>0.83756529856806394</v>
      </c>
      <c r="AA209" s="1">
        <f t="shared" si="117"/>
        <v>0.25580612105384104</v>
      </c>
      <c r="AB209" s="1">
        <f t="shared" si="118"/>
        <v>0.17443334493091942</v>
      </c>
      <c r="AC209" s="1">
        <f t="shared" si="119"/>
        <v>1.0905779850175172</v>
      </c>
      <c r="AD209" s="1">
        <f t="shared" si="120"/>
        <v>1.0772929168662551</v>
      </c>
      <c r="AE209" s="1">
        <f t="shared" si="121"/>
        <v>1.2251603816031005</v>
      </c>
      <c r="AF209" s="1">
        <f t="shared" si="122"/>
        <v>0.31481124104557706</v>
      </c>
      <c r="AG209" s="1">
        <f t="shared" si="123"/>
        <v>0.65060545581117291</v>
      </c>
      <c r="AH209" s="2">
        <f t="shared" si="124"/>
        <v>0.4437467406541139</v>
      </c>
      <c r="AI209" s="1">
        <f t="shared" si="128"/>
        <v>5.0889439283667848E-2</v>
      </c>
      <c r="AJ209" s="1">
        <f t="shared" si="129"/>
        <v>8.9429015810174928E-2</v>
      </c>
      <c r="AK209" s="1">
        <f t="shared" si="130"/>
        <v>5.0637805628905047E-2</v>
      </c>
      <c r="AL209" s="1">
        <f t="shared" si="131"/>
        <v>4.6363996232593407E-2</v>
      </c>
      <c r="AM209" s="1">
        <f t="shared" si="132"/>
        <v>0.14224830690284429</v>
      </c>
      <c r="AN209" s="1">
        <f t="shared" si="133"/>
        <v>0.17004490960143603</v>
      </c>
      <c r="AO209" s="1">
        <f t="shared" si="134"/>
        <v>0.10453892330033043</v>
      </c>
      <c r="AP209" s="1">
        <f t="shared" si="135"/>
        <v>5.4299372510864086E-2</v>
      </c>
      <c r="AQ209" s="1">
        <f t="shared" si="136"/>
        <v>8.7231679407527851E-2</v>
      </c>
      <c r="AR209" s="2">
        <f t="shared" si="137"/>
        <v>0.11862248249782592</v>
      </c>
      <c r="AS209" s="1">
        <f t="shared" si="138"/>
        <v>1.7444375846017584E-2</v>
      </c>
      <c r="AT209" s="1">
        <f t="shared" si="139"/>
        <v>9.5988005486851977E-2</v>
      </c>
      <c r="AU209" s="1">
        <f t="shared" si="140"/>
        <v>5.3199749373955149E-2</v>
      </c>
      <c r="AV209" s="1">
        <f t="shared" si="141"/>
        <v>0.11098463289698424</v>
      </c>
      <c r="AW209" s="1">
        <f t="shared" si="142"/>
        <v>7.6864932576029499E-2</v>
      </c>
      <c r="AX209" s="1">
        <f t="shared" si="143"/>
        <v>8.3937765050154101E-2</v>
      </c>
      <c r="AY209" s="1">
        <f t="shared" si="144"/>
        <v>0.10453580917622721</v>
      </c>
      <c r="AZ209" s="1">
        <f t="shared" si="145"/>
        <v>5.5439123169730382E-2</v>
      </c>
      <c r="BA209" s="1">
        <f t="shared" si="146"/>
        <v>0.10706009089870119</v>
      </c>
      <c r="BB209" s="1">
        <f t="shared" si="147"/>
        <v>0.11517477539870358</v>
      </c>
    </row>
    <row r="210" spans="1:54" ht="13.8" x14ac:dyDescent="0.3">
      <c r="A210" s="2">
        <v>1036.5889999999999</v>
      </c>
      <c r="B210" s="2">
        <v>350.26799999999997</v>
      </c>
      <c r="C210" s="3">
        <v>872.9008</v>
      </c>
      <c r="D210" s="2">
        <f t="shared" si="126"/>
        <v>524.20365193370208</v>
      </c>
      <c r="E210" s="1">
        <v>1141.432</v>
      </c>
      <c r="F210" s="1">
        <v>770.01900000000001</v>
      </c>
      <c r="G210" s="1">
        <v>477.565</v>
      </c>
      <c r="H210" s="1">
        <v>434.65899999999999</v>
      </c>
      <c r="I210" s="1">
        <v>898.95799999999997</v>
      </c>
      <c r="J210" s="1">
        <v>890.28300000000002</v>
      </c>
      <c r="K210" s="1">
        <v>967.05499999999995</v>
      </c>
      <c r="L210" s="1">
        <v>505.67599999999999</v>
      </c>
      <c r="M210" s="1">
        <v>676.49</v>
      </c>
      <c r="N210" s="2">
        <v>569.55600000000004</v>
      </c>
      <c r="O210" s="1">
        <f t="shared" si="127"/>
        <v>792.73485193370198</v>
      </c>
      <c r="P210" s="1">
        <f t="shared" si="107"/>
        <v>421.32185193370202</v>
      </c>
      <c r="Q210" s="1">
        <f t="shared" si="108"/>
        <v>128.86785193370201</v>
      </c>
      <c r="R210" s="1">
        <f t="shared" si="109"/>
        <v>85.961851933702007</v>
      </c>
      <c r="S210" s="1">
        <f t="shared" si="110"/>
        <v>550.26085193370204</v>
      </c>
      <c r="T210" s="1">
        <f t="shared" si="111"/>
        <v>541.58585193370209</v>
      </c>
      <c r="U210" s="1">
        <f t="shared" si="112"/>
        <v>618.35785193370202</v>
      </c>
      <c r="V210" s="1">
        <f t="shared" si="113"/>
        <v>156.978851933702</v>
      </c>
      <c r="W210" s="1">
        <f t="shared" si="114"/>
        <v>327.79285193370202</v>
      </c>
      <c r="X210" s="2">
        <f t="shared" si="115"/>
        <v>220.85885193370206</v>
      </c>
      <c r="Y210" s="1">
        <f t="shared" si="125"/>
        <v>1.5706989610469826</v>
      </c>
      <c r="Z210" s="1">
        <f t="shared" si="116"/>
        <v>0.83479336563091022</v>
      </c>
      <c r="AA210" s="1">
        <f t="shared" si="117"/>
        <v>0.25533455562207363</v>
      </c>
      <c r="AB210" s="1">
        <f t="shared" si="118"/>
        <v>0.17032200765815744</v>
      </c>
      <c r="AC210" s="1">
        <f t="shared" si="119"/>
        <v>1.0902688917093</v>
      </c>
      <c r="AD210" s="1">
        <f t="shared" si="120"/>
        <v>1.0730805298581143</v>
      </c>
      <c r="AE210" s="1">
        <f t="shared" si="121"/>
        <v>1.2251940648482269</v>
      </c>
      <c r="AF210" s="1">
        <f t="shared" si="122"/>
        <v>0.31103277348935671</v>
      </c>
      <c r="AG210" s="1">
        <f t="shared" si="123"/>
        <v>0.64947805778312395</v>
      </c>
      <c r="AH210" s="2">
        <f t="shared" si="124"/>
        <v>0.43760252046961517</v>
      </c>
      <c r="AI210" s="1">
        <f t="shared" si="128"/>
        <v>5.0267289932512504E-2</v>
      </c>
      <c r="AJ210" s="1">
        <f t="shared" si="129"/>
        <v>8.6657082873021207E-2</v>
      </c>
      <c r="AK210" s="1">
        <f t="shared" si="130"/>
        <v>5.016624019713764E-2</v>
      </c>
      <c r="AL210" s="1">
        <f t="shared" si="131"/>
        <v>4.2252658959831435E-2</v>
      </c>
      <c r="AM210" s="1">
        <f t="shared" si="132"/>
        <v>0.14193921359462702</v>
      </c>
      <c r="AN210" s="1">
        <f t="shared" si="133"/>
        <v>0.16583252259329528</v>
      </c>
      <c r="AO210" s="1">
        <f t="shared" si="134"/>
        <v>0.10457260654545686</v>
      </c>
      <c r="AP210" s="1">
        <f t="shared" si="135"/>
        <v>5.0520904954643731E-2</v>
      </c>
      <c r="AQ210" s="1">
        <f t="shared" si="136"/>
        <v>8.6104281379478897E-2</v>
      </c>
      <c r="AR210" s="2">
        <f t="shared" si="137"/>
        <v>0.11247826231332719</v>
      </c>
      <c r="AS210" s="1">
        <f t="shared" si="138"/>
        <v>1.7231109453880449E-2</v>
      </c>
      <c r="AT210" s="1">
        <f t="shared" si="139"/>
        <v>9.3012770753804361E-2</v>
      </c>
      <c r="AU210" s="1">
        <f t="shared" si="140"/>
        <v>5.2704325797205083E-2</v>
      </c>
      <c r="AV210" s="1">
        <f t="shared" si="141"/>
        <v>0.10114304686017914</v>
      </c>
      <c r="AW210" s="1">
        <f t="shared" si="142"/>
        <v>7.6697911703773713E-2</v>
      </c>
      <c r="AX210" s="1">
        <f t="shared" si="143"/>
        <v>8.1858441700702569E-2</v>
      </c>
      <c r="AY210" s="1">
        <f t="shared" si="144"/>
        <v>0.10456949141795889</v>
      </c>
      <c r="AZ210" s="1">
        <f t="shared" si="145"/>
        <v>5.158134510424317E-2</v>
      </c>
      <c r="BA210" s="1">
        <f t="shared" si="146"/>
        <v>0.10567642688831276</v>
      </c>
      <c r="BB210" s="1">
        <f t="shared" si="147"/>
        <v>0.10920913410669308</v>
      </c>
    </row>
    <row r="211" spans="1:54" ht="13.8" x14ac:dyDescent="0.3">
      <c r="A211" s="2">
        <v>1041.597</v>
      </c>
      <c r="B211" s="2">
        <v>351.07440000000003</v>
      </c>
      <c r="C211" s="3">
        <v>872.46130000000005</v>
      </c>
      <c r="D211" s="2">
        <f t="shared" si="126"/>
        <v>523.76415193370212</v>
      </c>
      <c r="E211" s="1">
        <v>1140.7260000000001</v>
      </c>
      <c r="F211" s="1">
        <v>771.13300000000004</v>
      </c>
      <c r="G211" s="1">
        <v>479.10300000000001</v>
      </c>
      <c r="H211" s="1">
        <v>436.37799999999999</v>
      </c>
      <c r="I211" s="1">
        <v>900.40200000000004</v>
      </c>
      <c r="J211" s="1">
        <v>893.36800000000005</v>
      </c>
      <c r="K211" s="1">
        <v>967.58299999999997</v>
      </c>
      <c r="L211" s="1">
        <v>505.67500000000001</v>
      </c>
      <c r="M211" s="1">
        <v>676.04100000000005</v>
      </c>
      <c r="N211" s="2">
        <v>569.94100000000003</v>
      </c>
      <c r="O211" s="1">
        <f t="shared" si="127"/>
        <v>792.02885193370207</v>
      </c>
      <c r="P211" s="1">
        <f t="shared" ref="P211:P274" si="148">F211-348.697148066298</f>
        <v>422.43585193370205</v>
      </c>
      <c r="Q211" s="1">
        <f t="shared" ref="Q211:Q274" si="149">G211-348.697148066298</f>
        <v>130.40585193370202</v>
      </c>
      <c r="R211" s="1">
        <f t="shared" ref="R211:R274" si="150">H211-348.697148066298</f>
        <v>87.680851933702002</v>
      </c>
      <c r="S211" s="1">
        <f t="shared" ref="S211:S274" si="151">I211-348.697148066298</f>
        <v>551.704851933702</v>
      </c>
      <c r="T211" s="1">
        <f t="shared" ref="T211:T274" si="152">J211-348.697148066298</f>
        <v>544.67085193370212</v>
      </c>
      <c r="U211" s="1">
        <f t="shared" ref="U211:U274" si="153">K211-348.697148066298</f>
        <v>618.88585193370204</v>
      </c>
      <c r="V211" s="1">
        <f t="shared" ref="V211:V274" si="154">L211-348.697148066298</f>
        <v>156.97785193370203</v>
      </c>
      <c r="W211" s="1">
        <f t="shared" ref="W211:W274" si="155">M211-348.697148066298</f>
        <v>327.34385193370207</v>
      </c>
      <c r="X211" s="2">
        <f t="shared" ref="X211:X274" si="156">N211-348.697148066298</f>
        <v>221.24385193370205</v>
      </c>
      <c r="Y211" s="1">
        <f t="shared" si="125"/>
        <v>1.5693001156905635</v>
      </c>
      <c r="Z211" s="1">
        <f t="shared" ref="Z211:Z274" si="157">P211/504.701964917127</f>
        <v>0.83700060887035943</v>
      </c>
      <c r="AA211" s="1">
        <f t="shared" ref="AA211:AA274" si="158">Q211/504.701964917127</f>
        <v>0.25838189862231842</v>
      </c>
      <c r="AB211" s="1">
        <f t="shared" ref="AB211:AB274" si="159">R211/504.701964917127</f>
        <v>0.17372797815062868</v>
      </c>
      <c r="AC211" s="1">
        <f t="shared" ref="AC211:AC274" si="160">S211/504.701964917127</f>
        <v>1.0931299861776702</v>
      </c>
      <c r="AD211" s="1">
        <f t="shared" ref="AD211:AD274" si="161">T211/504.701964917127</f>
        <v>1.0791930481648473</v>
      </c>
      <c r="AE211" s="1">
        <f t="shared" ref="AE211:AE274" si="162">U211/504.701964917127</f>
        <v>1.2262402268145007</v>
      </c>
      <c r="AF211" s="1">
        <f t="shared" ref="AF211:AF274" si="163">V211/504.701964917127</f>
        <v>0.31103079212199636</v>
      </c>
      <c r="AG211" s="1">
        <f t="shared" ref="AG211:AG274" si="164">W211/504.701964917127</f>
        <v>0.64858842383831916</v>
      </c>
      <c r="AH211" s="2">
        <f t="shared" ref="AH211:AH274" si="165">X211/504.701964917127</f>
        <v>0.43836534690335655</v>
      </c>
      <c r="AI211" s="1">
        <f t="shared" si="128"/>
        <v>4.8868444576093406E-2</v>
      </c>
      <c r="AJ211" s="1">
        <f t="shared" si="129"/>
        <v>8.8864326112470415E-2</v>
      </c>
      <c r="AK211" s="1">
        <f t="shared" si="130"/>
        <v>5.3213583197382425E-2</v>
      </c>
      <c r="AL211" s="1">
        <f t="shared" si="131"/>
        <v>4.5658629452302674E-2</v>
      </c>
      <c r="AM211" s="1">
        <f t="shared" si="132"/>
        <v>0.14480030806299726</v>
      </c>
      <c r="AN211" s="1">
        <f t="shared" si="133"/>
        <v>0.17194504090002827</v>
      </c>
      <c r="AO211" s="1">
        <f t="shared" si="134"/>
        <v>0.10561876851173069</v>
      </c>
      <c r="AP211" s="1">
        <f t="shared" si="135"/>
        <v>5.0518923587283382E-2</v>
      </c>
      <c r="AQ211" s="1">
        <f t="shared" si="136"/>
        <v>8.5214647434674107E-2</v>
      </c>
      <c r="AR211" s="2">
        <f t="shared" si="137"/>
        <v>0.11324108874706856</v>
      </c>
      <c r="AS211" s="1">
        <f t="shared" si="138"/>
        <v>1.6751599667737791E-2</v>
      </c>
      <c r="AT211" s="1">
        <f t="shared" si="139"/>
        <v>9.538189976925486E-2</v>
      </c>
      <c r="AU211" s="1">
        <f t="shared" si="140"/>
        <v>5.5905844541077325E-2</v>
      </c>
      <c r="AV211" s="1">
        <f t="shared" si="141"/>
        <v>0.10929614873838056</v>
      </c>
      <c r="AW211" s="1">
        <f t="shared" si="142"/>
        <v>7.8243925418756854E-2</v>
      </c>
      <c r="AX211" s="1">
        <f t="shared" si="143"/>
        <v>8.4875710060560536E-2</v>
      </c>
      <c r="AY211" s="1">
        <f t="shared" si="144"/>
        <v>0.10561562221997263</v>
      </c>
      <c r="AZ211" s="1">
        <f t="shared" si="145"/>
        <v>5.1579322147732712E-2</v>
      </c>
      <c r="BA211" s="1">
        <f t="shared" si="146"/>
        <v>0.1045845725110468</v>
      </c>
      <c r="BB211" s="1">
        <f t="shared" si="147"/>
        <v>0.10994978934610747</v>
      </c>
    </row>
    <row r="212" spans="1:54" ht="13.8" x14ac:dyDescent="0.3">
      <c r="A212" s="2">
        <v>1046.605</v>
      </c>
      <c r="B212" s="2">
        <v>351.4169</v>
      </c>
      <c r="C212" s="3">
        <v>873.22720000000004</v>
      </c>
      <c r="D212" s="2">
        <f t="shared" si="126"/>
        <v>524.530051933702</v>
      </c>
      <c r="E212" s="1">
        <v>1140.441</v>
      </c>
      <c r="F212" s="1">
        <v>769.81299999999999</v>
      </c>
      <c r="G212" s="1">
        <v>478.64100000000002</v>
      </c>
      <c r="H212" s="1">
        <v>435.84100000000001</v>
      </c>
      <c r="I212" s="1">
        <v>899.52700000000004</v>
      </c>
      <c r="J212" s="1">
        <v>889.48599999999999</v>
      </c>
      <c r="K212" s="1">
        <v>968.7</v>
      </c>
      <c r="L212" s="1">
        <v>505.40800000000002</v>
      </c>
      <c r="M212" s="1">
        <v>676.50300000000004</v>
      </c>
      <c r="N212" s="2">
        <v>570.06399999999996</v>
      </c>
      <c r="O212" s="1">
        <f t="shared" si="127"/>
        <v>791.74385193370199</v>
      </c>
      <c r="P212" s="1">
        <f t="shared" si="148"/>
        <v>421.115851933702</v>
      </c>
      <c r="Q212" s="1">
        <f t="shared" si="149"/>
        <v>129.94385193370204</v>
      </c>
      <c r="R212" s="1">
        <f t="shared" si="150"/>
        <v>87.143851933702024</v>
      </c>
      <c r="S212" s="1">
        <f t="shared" si="151"/>
        <v>550.829851933702</v>
      </c>
      <c r="T212" s="1">
        <f t="shared" si="152"/>
        <v>540.78885193370206</v>
      </c>
      <c r="U212" s="1">
        <f t="shared" si="153"/>
        <v>620.002851933702</v>
      </c>
      <c r="V212" s="1">
        <f t="shared" si="154"/>
        <v>156.71085193370203</v>
      </c>
      <c r="W212" s="1">
        <f t="shared" si="155"/>
        <v>327.80585193370206</v>
      </c>
      <c r="X212" s="2">
        <f t="shared" si="156"/>
        <v>221.36685193370198</v>
      </c>
      <c r="Y212" s="1">
        <f t="shared" si="125"/>
        <v>1.5687354259928585</v>
      </c>
      <c r="Z212" s="1">
        <f t="shared" si="157"/>
        <v>0.83438520395467453</v>
      </c>
      <c r="AA212" s="1">
        <f t="shared" si="158"/>
        <v>0.25746650690182882</v>
      </c>
      <c r="AB212" s="1">
        <f t="shared" si="159"/>
        <v>0.17266398387811152</v>
      </c>
      <c r="AC212" s="1">
        <f t="shared" si="160"/>
        <v>1.0913962897373488</v>
      </c>
      <c r="AD212" s="1">
        <f t="shared" si="161"/>
        <v>1.0715013800719018</v>
      </c>
      <c r="AE212" s="1">
        <f t="shared" si="162"/>
        <v>1.228453414156031</v>
      </c>
      <c r="AF212" s="1">
        <f t="shared" si="163"/>
        <v>0.31050176703677834</v>
      </c>
      <c r="AG212" s="1">
        <f t="shared" si="164"/>
        <v>0.64950381555880887</v>
      </c>
      <c r="AH212" s="2">
        <f t="shared" si="165"/>
        <v>0.43860905508868159</v>
      </c>
      <c r="AI212" s="1">
        <f t="shared" si="128"/>
        <v>4.830375487838845E-2</v>
      </c>
      <c r="AJ212" s="1">
        <f t="shared" si="129"/>
        <v>8.6248921196785511E-2</v>
      </c>
      <c r="AK212" s="1">
        <f t="shared" si="130"/>
        <v>5.2298191476892825E-2</v>
      </c>
      <c r="AL212" s="1">
        <f t="shared" si="131"/>
        <v>4.4594635179785513E-2</v>
      </c>
      <c r="AM212" s="1">
        <f t="shared" si="132"/>
        <v>0.14306661162267587</v>
      </c>
      <c r="AN212" s="1">
        <f t="shared" si="133"/>
        <v>0.16425337280708274</v>
      </c>
      <c r="AO212" s="1">
        <f t="shared" si="134"/>
        <v>0.107831955853261</v>
      </c>
      <c r="AP212" s="1">
        <f t="shared" si="135"/>
        <v>4.9989898502065366E-2</v>
      </c>
      <c r="AQ212" s="1">
        <f t="shared" si="136"/>
        <v>8.6130039155163818E-2</v>
      </c>
      <c r="AR212" s="2">
        <f t="shared" si="137"/>
        <v>0.11348479693239361</v>
      </c>
      <c r="AS212" s="1">
        <f t="shared" si="138"/>
        <v>1.6558029853218324E-2</v>
      </c>
      <c r="AT212" s="1">
        <f t="shared" si="139"/>
        <v>9.2574673287751541E-2</v>
      </c>
      <c r="AU212" s="1">
        <f t="shared" si="140"/>
        <v>5.4944139950915502E-2</v>
      </c>
      <c r="AV212" s="1">
        <f t="shared" si="141"/>
        <v>0.10674919370138578</v>
      </c>
      <c r="AW212" s="1">
        <f t="shared" si="142"/>
        <v>7.7307109628860504E-2</v>
      </c>
      <c r="AX212" s="1">
        <f t="shared" si="143"/>
        <v>8.1078939955870635E-2</v>
      </c>
      <c r="AY212" s="1">
        <f t="shared" si="144"/>
        <v>0.10782874363256635</v>
      </c>
      <c r="AZ212" s="1">
        <f t="shared" si="145"/>
        <v>5.1039192759434339E-2</v>
      </c>
      <c r="BA212" s="1">
        <f t="shared" si="146"/>
        <v>0.10570803959856787</v>
      </c>
      <c r="BB212" s="1">
        <f t="shared" si="147"/>
        <v>0.11018641426675142</v>
      </c>
    </row>
    <row r="213" spans="1:54" ht="13.8" x14ac:dyDescent="0.3">
      <c r="A213" s="2">
        <v>1051.6120000000001</v>
      </c>
      <c r="B213" s="2">
        <v>351.27539999999999</v>
      </c>
      <c r="C213" s="3">
        <v>874.11109999999996</v>
      </c>
      <c r="D213" s="2">
        <f t="shared" si="126"/>
        <v>525.41395193370204</v>
      </c>
      <c r="E213" s="1">
        <v>1141.865</v>
      </c>
      <c r="F213" s="1">
        <v>770.21100000000001</v>
      </c>
      <c r="G213" s="1">
        <v>478.00200000000001</v>
      </c>
      <c r="H213" s="1">
        <v>436.536</v>
      </c>
      <c r="I213" s="1">
        <v>900.89700000000005</v>
      </c>
      <c r="J213" s="1">
        <v>890.59799999999996</v>
      </c>
      <c r="K213" s="1">
        <v>969.149</v>
      </c>
      <c r="L213" s="1">
        <v>506.142</v>
      </c>
      <c r="M213" s="1">
        <v>679.01300000000003</v>
      </c>
      <c r="N213" s="2">
        <v>570.17600000000004</v>
      </c>
      <c r="O213" s="1">
        <f t="shared" si="127"/>
        <v>793.16785193370197</v>
      </c>
      <c r="P213" s="1">
        <f t="shared" si="148"/>
        <v>421.51385193370203</v>
      </c>
      <c r="Q213" s="1">
        <f t="shared" si="149"/>
        <v>129.30485193370203</v>
      </c>
      <c r="R213" s="1">
        <f t="shared" si="150"/>
        <v>87.838851933702017</v>
      </c>
      <c r="S213" s="1">
        <f t="shared" si="151"/>
        <v>552.19985193370212</v>
      </c>
      <c r="T213" s="1">
        <f t="shared" si="152"/>
        <v>541.90085193370192</v>
      </c>
      <c r="U213" s="1">
        <f t="shared" si="153"/>
        <v>620.45185193370207</v>
      </c>
      <c r="V213" s="1">
        <f t="shared" si="154"/>
        <v>157.44485193370201</v>
      </c>
      <c r="W213" s="1">
        <f t="shared" si="155"/>
        <v>330.31585193370205</v>
      </c>
      <c r="X213" s="2">
        <f t="shared" si="156"/>
        <v>221.47885193370206</v>
      </c>
      <c r="Y213" s="1">
        <f t="shared" si="125"/>
        <v>1.5715568931140216</v>
      </c>
      <c r="Z213" s="1">
        <f t="shared" si="157"/>
        <v>0.83517378816410082</v>
      </c>
      <c r="AA213" s="1">
        <f t="shared" si="158"/>
        <v>0.25620041315855413</v>
      </c>
      <c r="AB213" s="1">
        <f t="shared" si="159"/>
        <v>0.17404103419356673</v>
      </c>
      <c r="AC213" s="1">
        <f t="shared" si="160"/>
        <v>1.0941107630210523</v>
      </c>
      <c r="AD213" s="1">
        <f t="shared" si="161"/>
        <v>1.0737046605766298</v>
      </c>
      <c r="AE213" s="1">
        <f t="shared" si="162"/>
        <v>1.2293430481008361</v>
      </c>
      <c r="AF213" s="1">
        <f t="shared" si="163"/>
        <v>0.31195609067928781</v>
      </c>
      <c r="AG213" s="1">
        <f t="shared" si="164"/>
        <v>0.65447704763333059</v>
      </c>
      <c r="AH213" s="2">
        <f t="shared" si="165"/>
        <v>0.43883096823304285</v>
      </c>
      <c r="AI213" s="1">
        <f t="shared" si="128"/>
        <v>5.1125221999551496E-2</v>
      </c>
      <c r="AJ213" s="1">
        <f t="shared" si="129"/>
        <v>8.7037505406211801E-2</v>
      </c>
      <c r="AK213" s="1">
        <f t="shared" si="130"/>
        <v>5.1032097733618137E-2</v>
      </c>
      <c r="AL213" s="1">
        <f t="shared" si="131"/>
        <v>4.5971685495240722E-2</v>
      </c>
      <c r="AM213" s="1">
        <f t="shared" si="132"/>
        <v>0.14578108490637931</v>
      </c>
      <c r="AN213" s="1">
        <f t="shared" si="133"/>
        <v>0.16645665331181081</v>
      </c>
      <c r="AO213" s="1">
        <f t="shared" si="134"/>
        <v>0.10872158979806601</v>
      </c>
      <c r="AP213" s="1">
        <f t="shared" si="135"/>
        <v>5.1444222144574836E-2</v>
      </c>
      <c r="AQ213" s="1">
        <f t="shared" si="136"/>
        <v>9.1103271229685534E-2</v>
      </c>
      <c r="AR213" s="2">
        <f t="shared" si="137"/>
        <v>0.11370671007675487</v>
      </c>
      <c r="AS213" s="1">
        <f t="shared" si="138"/>
        <v>1.7525199733483546E-2</v>
      </c>
      <c r="AT213" s="1">
        <f t="shared" si="139"/>
        <v>9.3421094605659449E-2</v>
      </c>
      <c r="AU213" s="1">
        <f t="shared" si="140"/>
        <v>5.3613990095691559E-2</v>
      </c>
      <c r="AV213" s="1">
        <f t="shared" si="141"/>
        <v>0.11004553215708675</v>
      </c>
      <c r="AW213" s="1">
        <f t="shared" si="142"/>
        <v>7.8773895494184065E-2</v>
      </c>
      <c r="AX213" s="1">
        <f t="shared" si="143"/>
        <v>8.2166525828208256E-2</v>
      </c>
      <c r="AY213" s="1">
        <f t="shared" si="144"/>
        <v>0.10871835107594564</v>
      </c>
      <c r="AZ213" s="1">
        <f t="shared" si="145"/>
        <v>5.2524042838127269E-2</v>
      </c>
      <c r="BA213" s="1">
        <f t="shared" si="146"/>
        <v>0.11181172442471009</v>
      </c>
      <c r="BB213" s="1">
        <f t="shared" si="147"/>
        <v>0.11040187760912666</v>
      </c>
    </row>
    <row r="214" spans="1:54" ht="13.8" x14ac:dyDescent="0.3">
      <c r="A214" s="2">
        <v>1056.6199999999999</v>
      </c>
      <c r="B214" s="2">
        <v>350.5136</v>
      </c>
      <c r="C214" s="3">
        <v>875.47220000000004</v>
      </c>
      <c r="D214" s="2">
        <f t="shared" si="126"/>
        <v>526.77505193370212</v>
      </c>
      <c r="E214" s="1">
        <v>1139.441</v>
      </c>
      <c r="F214" s="1">
        <v>770.57299999999998</v>
      </c>
      <c r="G214" s="1">
        <v>477.79700000000003</v>
      </c>
      <c r="H214" s="1">
        <v>436.99400000000003</v>
      </c>
      <c r="I214" s="1">
        <v>899.88</v>
      </c>
      <c r="J214" s="1">
        <v>894.28800000000001</v>
      </c>
      <c r="K214" s="1">
        <v>969.54</v>
      </c>
      <c r="L214" s="1">
        <v>506.00700000000001</v>
      </c>
      <c r="M214" s="1">
        <v>677.346</v>
      </c>
      <c r="N214" s="2">
        <v>569.18499999999995</v>
      </c>
      <c r="O214" s="1">
        <f t="shared" si="127"/>
        <v>790.74385193370199</v>
      </c>
      <c r="P214" s="1">
        <f t="shared" si="148"/>
        <v>421.87585193370199</v>
      </c>
      <c r="Q214" s="1">
        <f t="shared" si="149"/>
        <v>129.09985193370204</v>
      </c>
      <c r="R214" s="1">
        <f t="shared" si="150"/>
        <v>88.296851933702044</v>
      </c>
      <c r="S214" s="1">
        <f t="shared" si="151"/>
        <v>551.18285193370207</v>
      </c>
      <c r="T214" s="1">
        <f t="shared" si="152"/>
        <v>545.59085193370197</v>
      </c>
      <c r="U214" s="1">
        <f t="shared" si="153"/>
        <v>620.84285193370192</v>
      </c>
      <c r="V214" s="1">
        <f t="shared" si="154"/>
        <v>157.30985193370202</v>
      </c>
      <c r="W214" s="1">
        <f t="shared" si="155"/>
        <v>328.64885193370202</v>
      </c>
      <c r="X214" s="2">
        <f t="shared" si="156"/>
        <v>220.48785193370196</v>
      </c>
      <c r="Y214" s="1">
        <f t="shared" si="125"/>
        <v>1.5667540586324913</v>
      </c>
      <c r="Z214" s="1">
        <f t="shared" si="157"/>
        <v>0.83589104314855367</v>
      </c>
      <c r="AA214" s="1">
        <f t="shared" si="158"/>
        <v>0.25579423284967889</v>
      </c>
      <c r="AB214" s="1">
        <f t="shared" si="159"/>
        <v>0.17494850044461499</v>
      </c>
      <c r="AC214" s="1">
        <f t="shared" si="160"/>
        <v>1.0920957124155586</v>
      </c>
      <c r="AD214" s="1">
        <f t="shared" si="161"/>
        <v>1.0810159061363849</v>
      </c>
      <c r="AE214" s="1">
        <f t="shared" si="162"/>
        <v>1.2301177627387392</v>
      </c>
      <c r="AF214" s="1">
        <f t="shared" si="163"/>
        <v>0.31168860608563825</v>
      </c>
      <c r="AG214" s="1">
        <f t="shared" si="164"/>
        <v>0.65117410824359834</v>
      </c>
      <c r="AH214" s="2">
        <f t="shared" si="165"/>
        <v>0.43686743317891874</v>
      </c>
      <c r="AI214" s="1">
        <f t="shared" si="128"/>
        <v>4.6322387518021202E-2</v>
      </c>
      <c r="AJ214" s="1">
        <f t="shared" si="129"/>
        <v>8.7754760390664655E-2</v>
      </c>
      <c r="AK214" s="1">
        <f t="shared" si="130"/>
        <v>5.06259174247429E-2</v>
      </c>
      <c r="AL214" s="1">
        <f t="shared" si="131"/>
        <v>4.6879151746288983E-2</v>
      </c>
      <c r="AM214" s="1">
        <f t="shared" si="132"/>
        <v>0.14376603430088564</v>
      </c>
      <c r="AN214" s="1">
        <f t="shared" si="133"/>
        <v>0.17376789887156585</v>
      </c>
      <c r="AO214" s="1">
        <f t="shared" si="134"/>
        <v>0.10949630443596914</v>
      </c>
      <c r="AP214" s="1">
        <f t="shared" si="135"/>
        <v>5.1176737550925278E-2</v>
      </c>
      <c r="AQ214" s="1">
        <f t="shared" si="136"/>
        <v>8.7800331839953283E-2</v>
      </c>
      <c r="AR214" s="2">
        <f t="shared" si="137"/>
        <v>0.11174317502263076</v>
      </c>
      <c r="AS214" s="1">
        <f t="shared" si="138"/>
        <v>1.5878837521571418E-2</v>
      </c>
      <c r="AT214" s="1">
        <f t="shared" si="139"/>
        <v>9.4190955201344323E-2</v>
      </c>
      <c r="AU214" s="1">
        <f t="shared" si="140"/>
        <v>5.3187259703953105E-2</v>
      </c>
      <c r="AV214" s="1">
        <f t="shared" si="141"/>
        <v>0.11221779548472874</v>
      </c>
      <c r="AW214" s="1">
        <f t="shared" si="142"/>
        <v>7.7685047884670178E-2</v>
      </c>
      <c r="AX214" s="1">
        <f t="shared" si="143"/>
        <v>8.5775511321847034E-2</v>
      </c>
      <c r="AY214" s="1">
        <f t="shared" si="144"/>
        <v>0.10949304263576981</v>
      </c>
      <c r="AZ214" s="1">
        <f t="shared" si="145"/>
        <v>5.2250943709212357E-2</v>
      </c>
      <c r="BA214" s="1">
        <f t="shared" si="146"/>
        <v>0.10775800227125217</v>
      </c>
      <c r="BB214" s="1">
        <f t="shared" si="147"/>
        <v>0.10849541178507538</v>
      </c>
    </row>
    <row r="215" spans="1:54" ht="13.8" x14ac:dyDescent="0.3">
      <c r="A215" s="2">
        <v>1061.6279999999999</v>
      </c>
      <c r="B215" s="2">
        <v>350.61660000000001</v>
      </c>
      <c r="C215" s="3">
        <v>874.70730000000003</v>
      </c>
      <c r="D215" s="2">
        <f t="shared" si="126"/>
        <v>526.01015193370199</v>
      </c>
      <c r="E215" s="1">
        <v>1141.0239999999999</v>
      </c>
      <c r="F215" s="1">
        <v>770.16399999999999</v>
      </c>
      <c r="G215" s="1">
        <v>478.14400000000001</v>
      </c>
      <c r="H215" s="1">
        <v>437.50700000000001</v>
      </c>
      <c r="I215" s="1">
        <v>902.601</v>
      </c>
      <c r="J215" s="1">
        <v>894.03099999999995</v>
      </c>
      <c r="K215" s="1">
        <v>968.98699999999997</v>
      </c>
      <c r="L215" s="1">
        <v>508.315</v>
      </c>
      <c r="M215" s="1">
        <v>677.59</v>
      </c>
      <c r="N215" s="2">
        <v>573.97799999999995</v>
      </c>
      <c r="O215" s="1">
        <f t="shared" si="127"/>
        <v>792.32685193370185</v>
      </c>
      <c r="P215" s="1">
        <f t="shared" si="148"/>
        <v>421.466851933702</v>
      </c>
      <c r="Q215" s="1">
        <f t="shared" si="149"/>
        <v>129.44685193370202</v>
      </c>
      <c r="R215" s="1">
        <f t="shared" si="150"/>
        <v>88.809851933702021</v>
      </c>
      <c r="S215" s="1">
        <f t="shared" si="151"/>
        <v>553.90385193370207</v>
      </c>
      <c r="T215" s="1">
        <f t="shared" si="152"/>
        <v>545.33385193370191</v>
      </c>
      <c r="U215" s="1">
        <f t="shared" si="153"/>
        <v>620.28985193370204</v>
      </c>
      <c r="V215" s="1">
        <f t="shared" si="154"/>
        <v>159.61785193370201</v>
      </c>
      <c r="W215" s="1">
        <f t="shared" si="155"/>
        <v>328.89285193370205</v>
      </c>
      <c r="X215" s="2">
        <f t="shared" si="156"/>
        <v>225.28085193370197</v>
      </c>
      <c r="Y215" s="1">
        <f t="shared" si="125"/>
        <v>1.5698905631639524</v>
      </c>
      <c r="Z215" s="1">
        <f t="shared" si="157"/>
        <v>0.83508066389816349</v>
      </c>
      <c r="AA215" s="1">
        <f t="shared" si="158"/>
        <v>0.25648176732372624</v>
      </c>
      <c r="AB215" s="1">
        <f t="shared" si="159"/>
        <v>0.17596494190048331</v>
      </c>
      <c r="AC215" s="1">
        <f t="shared" si="160"/>
        <v>1.0974870130031178</v>
      </c>
      <c r="AD215" s="1">
        <f t="shared" si="161"/>
        <v>1.0805066947247703</v>
      </c>
      <c r="AE215" s="1">
        <f t="shared" si="162"/>
        <v>1.2290220665884564</v>
      </c>
      <c r="AF215" s="1">
        <f t="shared" si="163"/>
        <v>0.31626160195336583</v>
      </c>
      <c r="AG215" s="1">
        <f t="shared" si="164"/>
        <v>0.65165756187952795</v>
      </c>
      <c r="AH215" s="2">
        <f t="shared" si="165"/>
        <v>0.44636412693715888</v>
      </c>
      <c r="AI215" s="1">
        <f t="shared" si="128"/>
        <v>4.9458892049482284E-2</v>
      </c>
      <c r="AJ215" s="1">
        <f t="shared" si="129"/>
        <v>8.6944381140274474E-2</v>
      </c>
      <c r="AK215" s="1">
        <f t="shared" si="130"/>
        <v>5.1313451898790247E-2</v>
      </c>
      <c r="AL215" s="1">
        <f t="shared" si="131"/>
        <v>4.7895593202157305E-2</v>
      </c>
      <c r="AM215" s="1">
        <f t="shared" si="132"/>
        <v>0.14915733488844485</v>
      </c>
      <c r="AN215" s="1">
        <f t="shared" si="133"/>
        <v>0.17325868745995132</v>
      </c>
      <c r="AO215" s="1">
        <f t="shared" si="134"/>
        <v>0.10840060828568632</v>
      </c>
      <c r="AP215" s="1">
        <f t="shared" si="135"/>
        <v>5.5749733418652858E-2</v>
      </c>
      <c r="AQ215" s="1">
        <f t="shared" si="136"/>
        <v>8.8283785475882892E-2</v>
      </c>
      <c r="AR215" s="2">
        <f t="shared" si="137"/>
        <v>0.1212398687808709</v>
      </c>
      <c r="AS215" s="1">
        <f t="shared" si="138"/>
        <v>1.6953998982568379E-2</v>
      </c>
      <c r="AT215" s="1">
        <f t="shared" si="139"/>
        <v>9.332114032942404E-2</v>
      </c>
      <c r="AU215" s="1">
        <f t="shared" si="140"/>
        <v>5.3909578952407944E-2</v>
      </c>
      <c r="AV215" s="1">
        <f t="shared" si="141"/>
        <v>0.1146509201290086</v>
      </c>
      <c r="AW215" s="1">
        <f t="shared" si="142"/>
        <v>8.0598277329593446E-2</v>
      </c>
      <c r="AX215" s="1">
        <f t="shared" si="143"/>
        <v>8.5524153795596233E-2</v>
      </c>
      <c r="AY215" s="1">
        <f t="shared" si="144"/>
        <v>0.10839737912532757</v>
      </c>
      <c r="AZ215" s="1">
        <f t="shared" si="145"/>
        <v>5.6919927335402389E-2</v>
      </c>
      <c r="BA215" s="1">
        <f t="shared" si="146"/>
        <v>0.10835134852526759</v>
      </c>
      <c r="BB215" s="1">
        <f t="shared" si="147"/>
        <v>0.11771608857082402</v>
      </c>
    </row>
    <row r="216" spans="1:54" ht="13.8" x14ac:dyDescent="0.3">
      <c r="A216" s="2">
        <v>1066.635</v>
      </c>
      <c r="B216" s="2">
        <v>350.8313</v>
      </c>
      <c r="C216" s="3">
        <v>874.42560000000003</v>
      </c>
      <c r="D216" s="2">
        <f t="shared" si="126"/>
        <v>525.72845193370199</v>
      </c>
      <c r="E216" s="1">
        <v>1141.318</v>
      </c>
      <c r="F216" s="1">
        <v>770.70100000000002</v>
      </c>
      <c r="G216" s="1">
        <v>478.52100000000002</v>
      </c>
      <c r="H216" s="1">
        <v>437.07100000000003</v>
      </c>
      <c r="I216" s="1">
        <v>901.92600000000004</v>
      </c>
      <c r="J216" s="1">
        <v>892.21699999999998</v>
      </c>
      <c r="K216" s="1">
        <v>968.25599999999997</v>
      </c>
      <c r="L216" s="1">
        <v>507.51600000000002</v>
      </c>
      <c r="M216" s="1">
        <v>675.55200000000002</v>
      </c>
      <c r="N216" s="2">
        <v>571.93899999999996</v>
      </c>
      <c r="O216" s="1">
        <f t="shared" si="127"/>
        <v>792.62085193370194</v>
      </c>
      <c r="P216" s="1">
        <f t="shared" si="148"/>
        <v>422.00385193370204</v>
      </c>
      <c r="Q216" s="1">
        <f t="shared" si="149"/>
        <v>129.82385193370203</v>
      </c>
      <c r="R216" s="1">
        <f t="shared" si="150"/>
        <v>88.373851933702042</v>
      </c>
      <c r="S216" s="1">
        <f t="shared" si="151"/>
        <v>553.22885193370212</v>
      </c>
      <c r="T216" s="1">
        <f t="shared" si="152"/>
        <v>543.51985193370206</v>
      </c>
      <c r="U216" s="1">
        <f t="shared" si="153"/>
        <v>619.55885193370204</v>
      </c>
      <c r="V216" s="1">
        <f t="shared" si="154"/>
        <v>158.81885193370204</v>
      </c>
      <c r="W216" s="1">
        <f t="shared" si="155"/>
        <v>326.85485193370204</v>
      </c>
      <c r="X216" s="2">
        <f t="shared" si="156"/>
        <v>223.24185193370198</v>
      </c>
      <c r="Y216" s="1">
        <f t="shared" si="125"/>
        <v>1.5704730851679005</v>
      </c>
      <c r="Z216" s="1">
        <f t="shared" si="157"/>
        <v>0.83614465817068073</v>
      </c>
      <c r="AA216" s="1">
        <f t="shared" si="158"/>
        <v>0.25722874281858471</v>
      </c>
      <c r="AB216" s="1">
        <f t="shared" si="159"/>
        <v>0.17510106573136325</v>
      </c>
      <c r="AC216" s="1">
        <f t="shared" si="160"/>
        <v>1.0961495900348701</v>
      </c>
      <c r="AD216" s="1">
        <f t="shared" si="161"/>
        <v>1.0769124943330646</v>
      </c>
      <c r="AE216" s="1">
        <f t="shared" si="162"/>
        <v>1.2275736870480281</v>
      </c>
      <c r="AF216" s="1">
        <f t="shared" si="163"/>
        <v>0.31467848943243243</v>
      </c>
      <c r="AG216" s="1">
        <f t="shared" si="164"/>
        <v>0.64761953519909954</v>
      </c>
      <c r="AH216" s="2">
        <f t="shared" si="165"/>
        <v>0.44232411888937012</v>
      </c>
      <c r="AI216" s="1">
        <f t="shared" si="128"/>
        <v>5.0041414053430433E-2</v>
      </c>
      <c r="AJ216" s="1">
        <f t="shared" si="129"/>
        <v>8.8008375412791717E-2</v>
      </c>
      <c r="AK216" s="1">
        <f t="shared" si="130"/>
        <v>5.2060427393648717E-2</v>
      </c>
      <c r="AL216" s="1">
        <f t="shared" si="131"/>
        <v>4.703171703303724E-2</v>
      </c>
      <c r="AM216" s="1">
        <f t="shared" si="132"/>
        <v>0.14781991192019717</v>
      </c>
      <c r="AN216" s="1">
        <f t="shared" si="133"/>
        <v>0.16966448706824555</v>
      </c>
      <c r="AO216" s="1">
        <f t="shared" si="134"/>
        <v>0.106952228745258</v>
      </c>
      <c r="AP216" s="1">
        <f t="shared" si="135"/>
        <v>5.4166620897719453E-2</v>
      </c>
      <c r="AQ216" s="1">
        <f t="shared" si="136"/>
        <v>8.4245758795454484E-2</v>
      </c>
      <c r="AR216" s="2">
        <f t="shared" si="137"/>
        <v>0.11719986073308214</v>
      </c>
      <c r="AS216" s="1">
        <f t="shared" si="138"/>
        <v>1.7153681528072628E-2</v>
      </c>
      <c r="AT216" s="1">
        <f t="shared" si="139"/>
        <v>9.4463171102581053E-2</v>
      </c>
      <c r="AU216" s="1">
        <f t="shared" si="140"/>
        <v>5.4694346550873407E-2</v>
      </c>
      <c r="AV216" s="1">
        <f t="shared" si="141"/>
        <v>0.11258300132802218</v>
      </c>
      <c r="AW216" s="1">
        <f t="shared" si="142"/>
        <v>7.9875590863102114E-2</v>
      </c>
      <c r="AX216" s="1">
        <f t="shared" si="143"/>
        <v>8.3749980439102992E-2</v>
      </c>
      <c r="AY216" s="1">
        <f t="shared" si="144"/>
        <v>0.10694904273087298</v>
      </c>
      <c r="AZ216" s="1">
        <f t="shared" si="145"/>
        <v>5.5303585083528124E-2</v>
      </c>
      <c r="BA216" s="1">
        <f t="shared" si="146"/>
        <v>0.10339544825607321</v>
      </c>
      <c r="BB216" s="1">
        <f t="shared" si="147"/>
        <v>0.11379350147169168</v>
      </c>
    </row>
    <row r="217" spans="1:54" ht="13.8" x14ac:dyDescent="0.3">
      <c r="A217" s="2">
        <v>1071.643</v>
      </c>
      <c r="B217" s="2">
        <v>350.21089999999998</v>
      </c>
      <c r="C217" s="3">
        <v>874.97019999999998</v>
      </c>
      <c r="D217" s="2">
        <f t="shared" si="126"/>
        <v>526.27305193370194</v>
      </c>
      <c r="E217" s="1">
        <v>1141.5920000000001</v>
      </c>
      <c r="F217" s="1">
        <v>771.68499999999995</v>
      </c>
      <c r="G217" s="1">
        <v>478.09699999999998</v>
      </c>
      <c r="H217" s="1">
        <v>437.46600000000001</v>
      </c>
      <c r="I217" s="1">
        <v>901.98500000000001</v>
      </c>
      <c r="J217" s="1">
        <v>893.08199999999999</v>
      </c>
      <c r="K217" s="1">
        <v>969.08699999999999</v>
      </c>
      <c r="L217" s="1">
        <v>507.86200000000002</v>
      </c>
      <c r="M217" s="1">
        <v>678.87400000000002</v>
      </c>
      <c r="N217" s="2">
        <v>572.54300000000001</v>
      </c>
      <c r="O217" s="1">
        <f t="shared" si="127"/>
        <v>792.89485193370206</v>
      </c>
      <c r="P217" s="1">
        <f t="shared" si="148"/>
        <v>422.98785193370196</v>
      </c>
      <c r="Q217" s="1">
        <f t="shared" si="149"/>
        <v>129.399851933702</v>
      </c>
      <c r="R217" s="1">
        <f t="shared" si="150"/>
        <v>88.768851933702024</v>
      </c>
      <c r="S217" s="1">
        <f t="shared" si="151"/>
        <v>553.28785193370209</v>
      </c>
      <c r="T217" s="1">
        <f t="shared" si="152"/>
        <v>544.38485193370207</v>
      </c>
      <c r="U217" s="1">
        <f t="shared" si="153"/>
        <v>620.38985193370195</v>
      </c>
      <c r="V217" s="1">
        <f t="shared" si="154"/>
        <v>159.16485193370204</v>
      </c>
      <c r="W217" s="1">
        <f t="shared" si="155"/>
        <v>330.17685193370204</v>
      </c>
      <c r="X217" s="2">
        <f t="shared" si="156"/>
        <v>223.84585193370202</v>
      </c>
      <c r="Y217" s="1">
        <f t="shared" si="125"/>
        <v>1.5710159798246415</v>
      </c>
      <c r="Z217" s="1">
        <f t="shared" si="157"/>
        <v>0.83809432365328196</v>
      </c>
      <c r="AA217" s="1">
        <f t="shared" si="158"/>
        <v>0.25638864305778897</v>
      </c>
      <c r="AB217" s="1">
        <f t="shared" si="159"/>
        <v>0.17588370583870827</v>
      </c>
      <c r="AC217" s="1">
        <f t="shared" si="160"/>
        <v>1.0962664907091317</v>
      </c>
      <c r="AD217" s="1">
        <f t="shared" si="161"/>
        <v>1.0786263770997822</v>
      </c>
      <c r="AE217" s="1">
        <f t="shared" si="162"/>
        <v>1.229220203324493</v>
      </c>
      <c r="AF217" s="1">
        <f t="shared" si="163"/>
        <v>0.31536404253911954</v>
      </c>
      <c r="AG217" s="1">
        <f t="shared" si="164"/>
        <v>0.65420163757023952</v>
      </c>
      <c r="AH217" s="2">
        <f t="shared" si="165"/>
        <v>0.443520864775032</v>
      </c>
      <c r="AI217" s="1">
        <f t="shared" si="128"/>
        <v>5.0584308710171388E-2</v>
      </c>
      <c r="AJ217" s="1">
        <f t="shared" si="129"/>
        <v>8.9958040895392943E-2</v>
      </c>
      <c r="AK217" s="1">
        <f t="shared" si="130"/>
        <v>5.1220327632852974E-2</v>
      </c>
      <c r="AL217" s="1">
        <f t="shared" si="131"/>
        <v>4.7814357140382263E-2</v>
      </c>
      <c r="AM217" s="1">
        <f t="shared" si="132"/>
        <v>0.14793681259445879</v>
      </c>
      <c r="AN217" s="1">
        <f t="shared" si="133"/>
        <v>0.17137836983496313</v>
      </c>
      <c r="AO217" s="1">
        <f t="shared" si="134"/>
        <v>0.10859874502172295</v>
      </c>
      <c r="AP217" s="1">
        <f t="shared" si="135"/>
        <v>5.4852174004406562E-2</v>
      </c>
      <c r="AQ217" s="1">
        <f t="shared" si="136"/>
        <v>9.082786116659447E-2</v>
      </c>
      <c r="AR217" s="2">
        <f t="shared" si="137"/>
        <v>0.11839660661874402</v>
      </c>
      <c r="AS217" s="1">
        <f t="shared" si="138"/>
        <v>1.7339780226943994E-2</v>
      </c>
      <c r="AT217" s="1">
        <f t="shared" si="139"/>
        <v>9.6555830843337798E-2</v>
      </c>
      <c r="AU217" s="1">
        <f t="shared" si="140"/>
        <v>5.3811743204058134E-2</v>
      </c>
      <c r="AV217" s="1">
        <f t="shared" si="141"/>
        <v>0.11445645987478742</v>
      </c>
      <c r="AW217" s="1">
        <f t="shared" si="142"/>
        <v>7.9938759013506527E-2</v>
      </c>
      <c r="AX217" s="1">
        <f t="shared" si="143"/>
        <v>8.4595989233682237E-2</v>
      </c>
      <c r="AY217" s="1">
        <f t="shared" si="144"/>
        <v>0.10859550995904223</v>
      </c>
      <c r="AZ217" s="1">
        <f t="shared" si="145"/>
        <v>5.6003528036154583E-2</v>
      </c>
      <c r="BA217" s="1">
        <f t="shared" si="146"/>
        <v>0.1114737115996767</v>
      </c>
      <c r="BB217" s="1">
        <f t="shared" si="147"/>
        <v>0.11495546449664316</v>
      </c>
    </row>
    <row r="218" spans="1:54" ht="13.8" x14ac:dyDescent="0.3">
      <c r="A218" s="2">
        <v>1076.6510000000001</v>
      </c>
      <c r="B218" s="2">
        <v>350.62040000000002</v>
      </c>
      <c r="C218" s="3">
        <v>876.37400000000002</v>
      </c>
      <c r="D218" s="2">
        <f t="shared" si="126"/>
        <v>527.67685193370198</v>
      </c>
      <c r="E218" s="1">
        <v>1140.7719999999999</v>
      </c>
      <c r="F218" s="1">
        <v>772.58100000000002</v>
      </c>
      <c r="G218" s="1">
        <v>478.98</v>
      </c>
      <c r="H218" s="1">
        <v>437.13600000000002</v>
      </c>
      <c r="I218" s="1">
        <v>902.71299999999997</v>
      </c>
      <c r="J218" s="1">
        <v>894.56200000000001</v>
      </c>
      <c r="K218" s="1">
        <v>971.25599999999997</v>
      </c>
      <c r="L218" s="1">
        <v>508.29399999999998</v>
      </c>
      <c r="M218" s="1">
        <v>678.35400000000004</v>
      </c>
      <c r="N218" s="2">
        <v>572.62</v>
      </c>
      <c r="O218" s="1">
        <f t="shared" si="127"/>
        <v>792.07485193370189</v>
      </c>
      <c r="P218" s="1">
        <f t="shared" si="148"/>
        <v>423.88385193370203</v>
      </c>
      <c r="Q218" s="1">
        <f t="shared" si="149"/>
        <v>130.28285193370203</v>
      </c>
      <c r="R218" s="1">
        <f t="shared" si="150"/>
        <v>88.43885193370204</v>
      </c>
      <c r="S218" s="1">
        <f t="shared" si="151"/>
        <v>554.01585193370192</v>
      </c>
      <c r="T218" s="1">
        <f t="shared" si="152"/>
        <v>545.86485193370208</v>
      </c>
      <c r="U218" s="1">
        <f t="shared" si="153"/>
        <v>622.55885193370204</v>
      </c>
      <c r="V218" s="1">
        <f t="shared" si="154"/>
        <v>159.596851933702</v>
      </c>
      <c r="W218" s="1">
        <f t="shared" si="155"/>
        <v>329.65685193370206</v>
      </c>
      <c r="X218" s="2">
        <f t="shared" si="156"/>
        <v>223.92285193370202</v>
      </c>
      <c r="Y218" s="1">
        <f t="shared" si="125"/>
        <v>1.5693912585891401</v>
      </c>
      <c r="Z218" s="1">
        <f t="shared" si="157"/>
        <v>0.83986962880817106</v>
      </c>
      <c r="AA218" s="1">
        <f t="shared" si="158"/>
        <v>0.25813819043699332</v>
      </c>
      <c r="AB218" s="1">
        <f t="shared" si="159"/>
        <v>0.17522985460978713</v>
      </c>
      <c r="AC218" s="1">
        <f t="shared" si="160"/>
        <v>1.0977089261474786</v>
      </c>
      <c r="AD218" s="1">
        <f t="shared" si="161"/>
        <v>1.0815588007931258</v>
      </c>
      <c r="AE218" s="1">
        <f t="shared" si="162"/>
        <v>1.2335177891291296</v>
      </c>
      <c r="AF218" s="1">
        <f t="shared" si="163"/>
        <v>0.31621999323879807</v>
      </c>
      <c r="AG218" s="1">
        <f t="shared" si="164"/>
        <v>0.6531713265428486</v>
      </c>
      <c r="AH218" s="2">
        <f t="shared" si="165"/>
        <v>0.44367343006178028</v>
      </c>
      <c r="AI218" s="1">
        <f t="shared" si="128"/>
        <v>4.8959587474669997E-2</v>
      </c>
      <c r="AJ218" s="1">
        <f t="shared" si="129"/>
        <v>9.173334605028205E-2</v>
      </c>
      <c r="AK218" s="1">
        <f t="shared" si="130"/>
        <v>5.2969875012057327E-2</v>
      </c>
      <c r="AL218" s="1">
        <f t="shared" si="131"/>
        <v>4.716050591146112E-2</v>
      </c>
      <c r="AM218" s="1">
        <f t="shared" si="132"/>
        <v>0.14937924803280567</v>
      </c>
      <c r="AN218" s="1">
        <f t="shared" si="133"/>
        <v>0.17431079352830681</v>
      </c>
      <c r="AO218" s="1">
        <f t="shared" si="134"/>
        <v>0.11289633082635953</v>
      </c>
      <c r="AP218" s="1">
        <f t="shared" si="135"/>
        <v>5.5708124704085094E-2</v>
      </c>
      <c r="AQ218" s="1">
        <f t="shared" si="136"/>
        <v>8.9797550139203541E-2</v>
      </c>
      <c r="AR218" s="2">
        <f t="shared" si="137"/>
        <v>0.1185491719054923</v>
      </c>
      <c r="AS218" s="1">
        <f t="shared" si="138"/>
        <v>1.6782842514993446E-2</v>
      </c>
      <c r="AT218" s="1">
        <f t="shared" si="139"/>
        <v>9.8461342151994563E-2</v>
      </c>
      <c r="AU218" s="1">
        <f t="shared" si="140"/>
        <v>5.5649806306034298E-2</v>
      </c>
      <c r="AV218" s="1">
        <f t="shared" si="141"/>
        <v>0.11289129197495827</v>
      </c>
      <c r="AW218" s="1">
        <f t="shared" si="142"/>
        <v>8.0718189750699998E-2</v>
      </c>
      <c r="AX218" s="1">
        <f t="shared" si="143"/>
        <v>8.6043495610534745E-2</v>
      </c>
      <c r="AY218" s="1">
        <f t="shared" si="144"/>
        <v>0.11289296774231491</v>
      </c>
      <c r="AZ218" s="1">
        <f t="shared" si="145"/>
        <v>5.6877445248682233E-2</v>
      </c>
      <c r="BA218" s="1">
        <f t="shared" si="146"/>
        <v>0.11020920318947992</v>
      </c>
      <c r="BB218" s="1">
        <f t="shared" si="147"/>
        <v>0.11510359554452605</v>
      </c>
    </row>
    <row r="219" spans="1:54" ht="13.8" x14ac:dyDescent="0.3">
      <c r="A219" s="2">
        <v>1081.6590000000001</v>
      </c>
      <c r="B219" s="2">
        <v>350.3734</v>
      </c>
      <c r="C219" s="3">
        <v>876.16269999999997</v>
      </c>
      <c r="D219" s="2">
        <f t="shared" si="126"/>
        <v>527.46555193370205</v>
      </c>
      <c r="E219" s="1">
        <v>1141.6880000000001</v>
      </c>
      <c r="F219" s="1">
        <v>771.49900000000002</v>
      </c>
      <c r="G219" s="1">
        <v>479.52</v>
      </c>
      <c r="H219" s="1">
        <v>437.61399999999998</v>
      </c>
      <c r="I219" s="1">
        <v>903.21600000000001</v>
      </c>
      <c r="J219" s="1">
        <v>894.11300000000006</v>
      </c>
      <c r="K219" s="1">
        <v>968.55</v>
      </c>
      <c r="L219" s="1">
        <v>508.59300000000002</v>
      </c>
      <c r="M219" s="1">
        <v>677.75</v>
      </c>
      <c r="N219" s="2">
        <v>573.11099999999999</v>
      </c>
      <c r="O219" s="1">
        <f t="shared" si="127"/>
        <v>792.99085193370206</v>
      </c>
      <c r="P219" s="1">
        <f t="shared" si="148"/>
        <v>422.80185193370204</v>
      </c>
      <c r="Q219" s="1">
        <f t="shared" si="149"/>
        <v>130.822851933702</v>
      </c>
      <c r="R219" s="1">
        <f t="shared" si="150"/>
        <v>88.916851933701992</v>
      </c>
      <c r="S219" s="1">
        <f t="shared" si="151"/>
        <v>554.51885193370208</v>
      </c>
      <c r="T219" s="1">
        <f t="shared" si="152"/>
        <v>545.41585193370202</v>
      </c>
      <c r="U219" s="1">
        <f t="shared" si="153"/>
        <v>619.85285193370191</v>
      </c>
      <c r="V219" s="1">
        <f t="shared" si="154"/>
        <v>159.89585193370203</v>
      </c>
      <c r="W219" s="1">
        <f t="shared" si="155"/>
        <v>329.05285193370202</v>
      </c>
      <c r="X219" s="2">
        <f t="shared" si="156"/>
        <v>224.41385193370201</v>
      </c>
      <c r="Y219" s="1">
        <f t="shared" si="125"/>
        <v>1.5712061910912367</v>
      </c>
      <c r="Z219" s="1">
        <f t="shared" si="157"/>
        <v>0.83772578932425379</v>
      </c>
      <c r="AA219" s="1">
        <f t="shared" si="158"/>
        <v>0.2592081288115915</v>
      </c>
      <c r="AB219" s="1">
        <f t="shared" si="159"/>
        <v>0.17617694820804256</v>
      </c>
      <c r="AC219" s="1">
        <f t="shared" si="160"/>
        <v>1.0987055539297437</v>
      </c>
      <c r="AD219" s="1">
        <f t="shared" si="161"/>
        <v>1.0806691668483208</v>
      </c>
      <c r="AE219" s="1">
        <f t="shared" si="162"/>
        <v>1.2281562090519758</v>
      </c>
      <c r="AF219" s="1">
        <f t="shared" si="163"/>
        <v>0.31681242207954796</v>
      </c>
      <c r="AG219" s="1">
        <f t="shared" si="164"/>
        <v>0.65197458065718672</v>
      </c>
      <c r="AH219" s="2">
        <f t="shared" si="165"/>
        <v>0.44464628143572055</v>
      </c>
      <c r="AI219" s="1">
        <f t="shared" si="128"/>
        <v>5.077451997676663E-2</v>
      </c>
      <c r="AJ219" s="1">
        <f t="shared" si="129"/>
        <v>8.9589506566364774E-2</v>
      </c>
      <c r="AK219" s="1">
        <f t="shared" si="130"/>
        <v>5.4039813386655505E-2</v>
      </c>
      <c r="AL219" s="1">
        <f t="shared" si="131"/>
        <v>4.8107599509716548E-2</v>
      </c>
      <c r="AM219" s="1">
        <f t="shared" si="132"/>
        <v>0.15037587581507073</v>
      </c>
      <c r="AN219" s="1">
        <f t="shared" si="133"/>
        <v>0.17342115958350179</v>
      </c>
      <c r="AO219" s="1">
        <f t="shared" si="134"/>
        <v>0.10753475074920571</v>
      </c>
      <c r="AP219" s="1">
        <f t="shared" si="135"/>
        <v>5.6300553544834986E-2</v>
      </c>
      <c r="AQ219" s="1">
        <f t="shared" si="136"/>
        <v>8.8600804253541665E-2</v>
      </c>
      <c r="AR219" s="2">
        <f t="shared" si="137"/>
        <v>0.11952202327943257</v>
      </c>
      <c r="AS219" s="1">
        <f t="shared" si="138"/>
        <v>1.7404982690782094E-2</v>
      </c>
      <c r="AT219" s="1">
        <f t="shared" si="139"/>
        <v>9.6160267111853409E-2</v>
      </c>
      <c r="AU219" s="1">
        <f t="shared" si="140"/>
        <v>5.6773876606223392E-2</v>
      </c>
      <c r="AV219" s="1">
        <f t="shared" si="141"/>
        <v>0.11515841396319554</v>
      </c>
      <c r="AW219" s="1">
        <f t="shared" si="142"/>
        <v>8.1256724999063445E-2</v>
      </c>
      <c r="AX219" s="1">
        <f t="shared" si="143"/>
        <v>8.5604353473232836E-2</v>
      </c>
      <c r="AY219" s="1">
        <f t="shared" si="144"/>
        <v>0.10753154738199405</v>
      </c>
      <c r="AZ219" s="1">
        <f t="shared" si="145"/>
        <v>5.7482309245316131E-2</v>
      </c>
      <c r="BA219" s="1">
        <f t="shared" si="146"/>
        <v>0.1087404280360974</v>
      </c>
      <c r="BB219" s="1">
        <f t="shared" si="147"/>
        <v>0.11604817144725969</v>
      </c>
    </row>
    <row r="220" spans="1:54" ht="13.8" x14ac:dyDescent="0.3">
      <c r="A220" s="2">
        <v>1086.6659999999999</v>
      </c>
      <c r="B220" s="2">
        <v>350.30399999999997</v>
      </c>
      <c r="C220" s="3">
        <v>876.52189999999996</v>
      </c>
      <c r="D220" s="2">
        <f t="shared" si="126"/>
        <v>527.82475193370192</v>
      </c>
      <c r="E220" s="1">
        <v>1140.953</v>
      </c>
      <c r="F220" s="1">
        <v>772.16</v>
      </c>
      <c r="G220" s="1">
        <v>478.73899999999998</v>
      </c>
      <c r="H220" s="1">
        <v>437.12799999999999</v>
      </c>
      <c r="I220" s="1">
        <v>902.38499999999999</v>
      </c>
      <c r="J220" s="1">
        <v>894.91600000000005</v>
      </c>
      <c r="K220" s="1">
        <v>970.96</v>
      </c>
      <c r="L220" s="1">
        <v>508.822</v>
      </c>
      <c r="M220" s="1">
        <v>677.274</v>
      </c>
      <c r="N220" s="2">
        <v>575.53</v>
      </c>
      <c r="O220" s="1">
        <f t="shared" si="127"/>
        <v>792.25585193370193</v>
      </c>
      <c r="P220" s="1">
        <f t="shared" si="148"/>
        <v>423.46285193370198</v>
      </c>
      <c r="Q220" s="1">
        <f t="shared" si="149"/>
        <v>130.04185193370199</v>
      </c>
      <c r="R220" s="1">
        <f t="shared" si="150"/>
        <v>88.430851933702002</v>
      </c>
      <c r="S220" s="1">
        <f t="shared" si="151"/>
        <v>553.68785193370195</v>
      </c>
      <c r="T220" s="1">
        <f t="shared" si="152"/>
        <v>546.21885193370213</v>
      </c>
      <c r="U220" s="1">
        <f t="shared" si="153"/>
        <v>622.262851933702</v>
      </c>
      <c r="V220" s="1">
        <f t="shared" si="154"/>
        <v>160.12485193370202</v>
      </c>
      <c r="W220" s="1">
        <f t="shared" si="155"/>
        <v>328.57685193370202</v>
      </c>
      <c r="X220" s="2">
        <f t="shared" si="156"/>
        <v>226.83285193370199</v>
      </c>
      <c r="Y220" s="1">
        <f t="shared" si="125"/>
        <v>1.5697498860813666</v>
      </c>
      <c r="Z220" s="1">
        <f t="shared" si="157"/>
        <v>0.83903547314945637</v>
      </c>
      <c r="AA220" s="1">
        <f t="shared" si="158"/>
        <v>0.2576606809031447</v>
      </c>
      <c r="AB220" s="1">
        <f t="shared" si="159"/>
        <v>0.17521400367090409</v>
      </c>
      <c r="AC220" s="1">
        <f t="shared" si="160"/>
        <v>1.0970590376532783</v>
      </c>
      <c r="AD220" s="1">
        <f t="shared" si="161"/>
        <v>1.0822602048386958</v>
      </c>
      <c r="AE220" s="1">
        <f t="shared" si="162"/>
        <v>1.2329313043904608</v>
      </c>
      <c r="AF220" s="1">
        <f t="shared" si="163"/>
        <v>0.31726615520507201</v>
      </c>
      <c r="AG220" s="1">
        <f t="shared" si="164"/>
        <v>0.65103144979365191</v>
      </c>
      <c r="AH220" s="2">
        <f t="shared" si="165"/>
        <v>0.44943920908044882</v>
      </c>
      <c r="AI220" s="1">
        <f t="shared" si="128"/>
        <v>4.9318214966896479E-2</v>
      </c>
      <c r="AJ220" s="1">
        <f t="shared" si="129"/>
        <v>9.0899190391567353E-2</v>
      </c>
      <c r="AK220" s="1">
        <f t="shared" si="130"/>
        <v>5.2492365478208708E-2</v>
      </c>
      <c r="AL220" s="1">
        <f t="shared" si="131"/>
        <v>4.7144654972578082E-2</v>
      </c>
      <c r="AM220" s="1">
        <f t="shared" si="132"/>
        <v>0.14872935953860533</v>
      </c>
      <c r="AN220" s="1">
        <f t="shared" si="133"/>
        <v>0.17501219757387676</v>
      </c>
      <c r="AO220" s="1">
        <f t="shared" si="134"/>
        <v>0.11230984608769079</v>
      </c>
      <c r="AP220" s="1">
        <f t="shared" si="135"/>
        <v>5.6754286670359033E-2</v>
      </c>
      <c r="AQ220" s="1">
        <f t="shared" si="136"/>
        <v>8.7657673390006852E-2</v>
      </c>
      <c r="AR220" s="2">
        <f t="shared" si="137"/>
        <v>0.12431495092416084</v>
      </c>
      <c r="AS220" s="1">
        <f t="shared" si="138"/>
        <v>1.6905776327021539E-2</v>
      </c>
      <c r="AT220" s="1">
        <f t="shared" si="139"/>
        <v>9.7566007039333227E-2</v>
      </c>
      <c r="AU220" s="1">
        <f t="shared" si="140"/>
        <v>5.5148137894283064E-2</v>
      </c>
      <c r="AV220" s="1">
        <f t="shared" si="141"/>
        <v>0.11285334851071975</v>
      </c>
      <c r="AW220" s="1">
        <f t="shared" si="142"/>
        <v>8.0367017660316079E-2</v>
      </c>
      <c r="AX220" s="1">
        <f t="shared" si="143"/>
        <v>8.638972348716023E-2</v>
      </c>
      <c r="AY220" s="1">
        <f t="shared" si="144"/>
        <v>0.11230650047451926</v>
      </c>
      <c r="AZ220" s="1">
        <f t="shared" si="145"/>
        <v>5.7945566286216214E-2</v>
      </c>
      <c r="BA220" s="1">
        <f t="shared" si="146"/>
        <v>0.10758291649137877</v>
      </c>
      <c r="BB220" s="1">
        <f t="shared" si="147"/>
        <v>0.12070179488659324</v>
      </c>
    </row>
    <row r="221" spans="1:54" ht="13.8" x14ac:dyDescent="0.3">
      <c r="A221" s="2">
        <v>1091.674</v>
      </c>
      <c r="B221" s="2">
        <v>350.28160000000003</v>
      </c>
      <c r="C221" s="3">
        <v>875.88890000000004</v>
      </c>
      <c r="D221" s="2">
        <f t="shared" si="126"/>
        <v>527.19175193370211</v>
      </c>
      <c r="E221" s="1">
        <v>1143.2629999999999</v>
      </c>
      <c r="F221" s="1">
        <v>771.93299999999999</v>
      </c>
      <c r="G221" s="1">
        <v>478.125</v>
      </c>
      <c r="H221" s="1">
        <v>436.476</v>
      </c>
      <c r="I221" s="1">
        <v>901.64800000000002</v>
      </c>
      <c r="J221" s="1">
        <v>894.12699999999995</v>
      </c>
      <c r="K221" s="1">
        <v>968.52700000000004</v>
      </c>
      <c r="L221" s="1">
        <v>508.32400000000001</v>
      </c>
      <c r="M221" s="1">
        <v>678.95899999999995</v>
      </c>
      <c r="N221" s="2">
        <v>574.40499999999997</v>
      </c>
      <c r="O221" s="1">
        <f t="shared" si="127"/>
        <v>794.56585193370188</v>
      </c>
      <c r="P221" s="1">
        <f t="shared" si="148"/>
        <v>423.23585193370201</v>
      </c>
      <c r="Q221" s="1">
        <f t="shared" si="149"/>
        <v>129.42785193370202</v>
      </c>
      <c r="R221" s="1">
        <f t="shared" si="150"/>
        <v>87.778851933702015</v>
      </c>
      <c r="S221" s="1">
        <f t="shared" si="151"/>
        <v>552.9508519337021</v>
      </c>
      <c r="T221" s="1">
        <f t="shared" si="152"/>
        <v>545.42985193370191</v>
      </c>
      <c r="U221" s="1">
        <f t="shared" si="153"/>
        <v>619.829851933702</v>
      </c>
      <c r="V221" s="1">
        <f t="shared" si="154"/>
        <v>159.62685193370203</v>
      </c>
      <c r="W221" s="1">
        <f t="shared" si="155"/>
        <v>330.26185193370196</v>
      </c>
      <c r="X221" s="2">
        <f t="shared" si="156"/>
        <v>225.70785193370199</v>
      </c>
      <c r="Y221" s="1">
        <f t="shared" si="125"/>
        <v>1.5743268446838148</v>
      </c>
      <c r="Z221" s="1">
        <f t="shared" si="157"/>
        <v>0.83858570275865307</v>
      </c>
      <c r="AA221" s="1">
        <f t="shared" si="158"/>
        <v>0.25644412134387928</v>
      </c>
      <c r="AB221" s="1">
        <f t="shared" si="159"/>
        <v>0.1739221521519447</v>
      </c>
      <c r="AC221" s="1">
        <f t="shared" si="160"/>
        <v>1.095598769908688</v>
      </c>
      <c r="AD221" s="1">
        <f t="shared" si="161"/>
        <v>1.0806969059913656</v>
      </c>
      <c r="AE221" s="1">
        <f t="shared" si="162"/>
        <v>1.2281106376026873</v>
      </c>
      <c r="AF221" s="1">
        <f t="shared" si="163"/>
        <v>0.31627943425960914</v>
      </c>
      <c r="AG221" s="1">
        <f t="shared" si="164"/>
        <v>0.65437005379587054</v>
      </c>
      <c r="AH221" s="2">
        <f t="shared" si="165"/>
        <v>0.44721017080003572</v>
      </c>
      <c r="AI221" s="1">
        <f t="shared" si="128"/>
        <v>5.3895173569344701E-2</v>
      </c>
      <c r="AJ221" s="1">
        <f t="shared" si="129"/>
        <v>9.0449420000764058E-2</v>
      </c>
      <c r="AK221" s="1">
        <f t="shared" si="130"/>
        <v>5.127580591894329E-2</v>
      </c>
      <c r="AL221" s="1">
        <f t="shared" si="131"/>
        <v>4.5852803453618696E-2</v>
      </c>
      <c r="AM221" s="1">
        <f t="shared" si="132"/>
        <v>0.14726909179401504</v>
      </c>
      <c r="AN221" s="1">
        <f t="shared" si="133"/>
        <v>0.17344889872654656</v>
      </c>
      <c r="AO221" s="1">
        <f t="shared" si="134"/>
        <v>0.1074891792999173</v>
      </c>
      <c r="AP221" s="1">
        <f t="shared" si="135"/>
        <v>5.5767565724896162E-2</v>
      </c>
      <c r="AQ221" s="1">
        <f t="shared" si="136"/>
        <v>9.0996277392225489E-2</v>
      </c>
      <c r="AR221" s="2">
        <f t="shared" si="137"/>
        <v>0.12208591264374774</v>
      </c>
      <c r="AS221" s="1">
        <f t="shared" si="138"/>
        <v>1.8474710613125854E-2</v>
      </c>
      <c r="AT221" s="1">
        <f t="shared" si="139"/>
        <v>9.7083249151983894E-2</v>
      </c>
      <c r="AU221" s="1">
        <f t="shared" si="140"/>
        <v>5.3870028330734641E-2</v>
      </c>
      <c r="AV221" s="1">
        <f t="shared" si="141"/>
        <v>0.10976095617529963</v>
      </c>
      <c r="AW221" s="1">
        <f t="shared" si="142"/>
        <v>7.9577951103569314E-2</v>
      </c>
      <c r="AX221" s="1">
        <f t="shared" si="143"/>
        <v>8.5618046101121795E-2</v>
      </c>
      <c r="AY221" s="1">
        <f t="shared" si="144"/>
        <v>0.1074859772902397</v>
      </c>
      <c r="AZ221" s="1">
        <f t="shared" si="145"/>
        <v>5.6938133943996716E-2</v>
      </c>
      <c r="BA221" s="1">
        <f t="shared" si="146"/>
        <v>0.11168041008980478</v>
      </c>
      <c r="BB221" s="1">
        <f t="shared" si="147"/>
        <v>0.11853754256362913</v>
      </c>
    </row>
    <row r="222" spans="1:54" ht="13.8" x14ac:dyDescent="0.3">
      <c r="A222" s="2">
        <v>1096.682</v>
      </c>
      <c r="B222" s="2">
        <v>350.76920000000001</v>
      </c>
      <c r="C222" s="3">
        <v>876.31740000000002</v>
      </c>
      <c r="D222" s="2">
        <f t="shared" si="126"/>
        <v>527.62025193370209</v>
      </c>
      <c r="E222" s="1">
        <v>1140.385</v>
      </c>
      <c r="F222" s="1">
        <v>770.48400000000004</v>
      </c>
      <c r="G222" s="1">
        <v>478.88200000000001</v>
      </c>
      <c r="H222" s="1">
        <v>436.14499999999998</v>
      </c>
      <c r="I222" s="1">
        <v>899.87300000000005</v>
      </c>
      <c r="J222" s="1">
        <v>896.47799999999995</v>
      </c>
      <c r="K222" s="1">
        <v>967.94799999999998</v>
      </c>
      <c r="L222" s="1">
        <v>507.79</v>
      </c>
      <c r="M222" s="1">
        <v>677.34199999999998</v>
      </c>
      <c r="N222" s="2">
        <v>573.17499999999995</v>
      </c>
      <c r="O222" s="1">
        <f t="shared" si="127"/>
        <v>791.68785193370195</v>
      </c>
      <c r="P222" s="1">
        <f t="shared" si="148"/>
        <v>421.78685193370205</v>
      </c>
      <c r="Q222" s="1">
        <f t="shared" si="149"/>
        <v>130.18485193370202</v>
      </c>
      <c r="R222" s="1">
        <f t="shared" si="150"/>
        <v>87.447851933701997</v>
      </c>
      <c r="S222" s="1">
        <f t="shared" si="151"/>
        <v>551.17585193370201</v>
      </c>
      <c r="T222" s="1">
        <f t="shared" si="152"/>
        <v>547.78085193370202</v>
      </c>
      <c r="U222" s="1">
        <f t="shared" si="153"/>
        <v>619.25085193370205</v>
      </c>
      <c r="V222" s="1">
        <f t="shared" si="154"/>
        <v>159.09285193370204</v>
      </c>
      <c r="W222" s="1">
        <f t="shared" si="155"/>
        <v>328.644851933702</v>
      </c>
      <c r="X222" s="2">
        <f t="shared" si="156"/>
        <v>224.47785193370197</v>
      </c>
      <c r="Y222" s="1">
        <f t="shared" si="125"/>
        <v>1.5686244694206779</v>
      </c>
      <c r="Z222" s="1">
        <f t="shared" si="157"/>
        <v>0.83571470145348103</v>
      </c>
      <c r="AA222" s="1">
        <f t="shared" si="158"/>
        <v>0.25794401643567727</v>
      </c>
      <c r="AB222" s="1">
        <f t="shared" si="159"/>
        <v>0.1732663195556631</v>
      </c>
      <c r="AC222" s="1">
        <f t="shared" si="160"/>
        <v>1.092081842844036</v>
      </c>
      <c r="AD222" s="1">
        <f t="shared" si="161"/>
        <v>1.0853551006555893</v>
      </c>
      <c r="AE222" s="1">
        <f t="shared" si="162"/>
        <v>1.2269634259010349</v>
      </c>
      <c r="AF222" s="1">
        <f t="shared" si="163"/>
        <v>0.31522138408917305</v>
      </c>
      <c r="AG222" s="1">
        <f t="shared" si="164"/>
        <v>0.65116618277415683</v>
      </c>
      <c r="AH222" s="2">
        <f t="shared" si="165"/>
        <v>0.44477308894678397</v>
      </c>
      <c r="AI222" s="1">
        <f t="shared" si="128"/>
        <v>4.8192798306207818E-2</v>
      </c>
      <c r="AJ222" s="1">
        <f t="shared" si="129"/>
        <v>8.757841869559202E-2</v>
      </c>
      <c r="AK222" s="1">
        <f t="shared" si="130"/>
        <v>5.2775701010741277E-2</v>
      </c>
      <c r="AL222" s="1">
        <f t="shared" si="131"/>
        <v>4.5196970857337093E-2</v>
      </c>
      <c r="AM222" s="1">
        <f t="shared" si="132"/>
        <v>0.14375216472936303</v>
      </c>
      <c r="AN222" s="1">
        <f t="shared" si="133"/>
        <v>0.17810709339077024</v>
      </c>
      <c r="AO222" s="1">
        <f t="shared" si="134"/>
        <v>0.10634196759826486</v>
      </c>
      <c r="AP222" s="1">
        <f t="shared" si="135"/>
        <v>5.4709515554460075E-2</v>
      </c>
      <c r="AQ222" s="1">
        <f t="shared" si="136"/>
        <v>8.7792406370511777E-2</v>
      </c>
      <c r="AR222" s="2">
        <f t="shared" si="137"/>
        <v>0.11964883079049599</v>
      </c>
      <c r="AS222" s="1">
        <f t="shared" si="138"/>
        <v>1.6519995082646077E-2</v>
      </c>
      <c r="AT222" s="1">
        <f t="shared" si="139"/>
        <v>9.4001680082515748E-2</v>
      </c>
      <c r="AU222" s="1">
        <f t="shared" si="140"/>
        <v>5.5445808362666563E-2</v>
      </c>
      <c r="AV222" s="1">
        <f t="shared" si="141"/>
        <v>0.10819104534244046</v>
      </c>
      <c r="AW222" s="1">
        <f t="shared" si="142"/>
        <v>7.7677553358350998E-2</v>
      </c>
      <c r="AX222" s="1">
        <f t="shared" si="143"/>
        <v>8.7917429541649009E-2</v>
      </c>
      <c r="AY222" s="1">
        <f t="shared" si="144"/>
        <v>0.10633879976303155</v>
      </c>
      <c r="AZ222" s="1">
        <f t="shared" si="145"/>
        <v>5.5857875167399908E-2</v>
      </c>
      <c r="BA222" s="1">
        <f t="shared" si="146"/>
        <v>0.10774827528348138</v>
      </c>
      <c r="BB222" s="1">
        <f t="shared" si="147"/>
        <v>0.11617129335718825</v>
      </c>
    </row>
    <row r="223" spans="1:54" ht="13.8" x14ac:dyDescent="0.3">
      <c r="A223" s="2">
        <v>1101.6890000000001</v>
      </c>
      <c r="B223" s="2">
        <v>350.0385</v>
      </c>
      <c r="C223" s="3">
        <v>875.5933</v>
      </c>
      <c r="D223" s="2">
        <f t="shared" si="126"/>
        <v>526.89615193370196</v>
      </c>
      <c r="E223" s="1">
        <v>1141.6669999999999</v>
      </c>
      <c r="F223" s="1">
        <v>771.56899999999996</v>
      </c>
      <c r="G223" s="1">
        <v>479.64100000000002</v>
      </c>
      <c r="H223" s="1">
        <v>436.74599999999998</v>
      </c>
      <c r="I223" s="1">
        <v>901.28200000000004</v>
      </c>
      <c r="J223" s="1">
        <v>895.476</v>
      </c>
      <c r="K223" s="1">
        <v>970.09199999999998</v>
      </c>
      <c r="L223" s="1">
        <v>508.78800000000001</v>
      </c>
      <c r="M223" s="1">
        <v>678.68299999999999</v>
      </c>
      <c r="N223" s="2">
        <v>574.71600000000001</v>
      </c>
      <c r="O223" s="1">
        <f t="shared" si="127"/>
        <v>792.96985193370188</v>
      </c>
      <c r="P223" s="1">
        <f t="shared" si="148"/>
        <v>422.87185193370198</v>
      </c>
      <c r="Q223" s="1">
        <f t="shared" si="149"/>
        <v>130.94385193370204</v>
      </c>
      <c r="R223" s="1">
        <f t="shared" si="150"/>
        <v>88.048851933701997</v>
      </c>
      <c r="S223" s="1">
        <f t="shared" si="151"/>
        <v>552.58485193370211</v>
      </c>
      <c r="T223" s="1">
        <f t="shared" si="152"/>
        <v>546.77885193370207</v>
      </c>
      <c r="U223" s="1">
        <f t="shared" si="153"/>
        <v>621.39485193370206</v>
      </c>
      <c r="V223" s="1">
        <f t="shared" si="154"/>
        <v>160.09085193370203</v>
      </c>
      <c r="W223" s="1">
        <f t="shared" si="155"/>
        <v>329.98585193370201</v>
      </c>
      <c r="X223" s="2">
        <f t="shared" si="156"/>
        <v>226.01885193370202</v>
      </c>
      <c r="Y223" s="1">
        <f t="shared" si="125"/>
        <v>1.5711645823766687</v>
      </c>
      <c r="Z223" s="1">
        <f t="shared" si="157"/>
        <v>0.8378644850394793</v>
      </c>
      <c r="AA223" s="1">
        <f t="shared" si="158"/>
        <v>0.25944787426219601</v>
      </c>
      <c r="AB223" s="1">
        <f t="shared" si="159"/>
        <v>0.17445712133924382</v>
      </c>
      <c r="AC223" s="1">
        <f t="shared" si="160"/>
        <v>1.0948735894547936</v>
      </c>
      <c r="AD223" s="1">
        <f t="shared" si="161"/>
        <v>1.0833697705605014</v>
      </c>
      <c r="AE223" s="1">
        <f t="shared" si="162"/>
        <v>1.2312114775216623</v>
      </c>
      <c r="AF223" s="1">
        <f t="shared" si="163"/>
        <v>0.31719878871481955</v>
      </c>
      <c r="AG223" s="1">
        <f t="shared" si="164"/>
        <v>0.65382319640440933</v>
      </c>
      <c r="AH223" s="2">
        <f t="shared" si="165"/>
        <v>0.44782637604910996</v>
      </c>
      <c r="AI223" s="1">
        <f t="shared" si="128"/>
        <v>5.0732911262198588E-2</v>
      </c>
      <c r="AJ223" s="1">
        <f t="shared" si="129"/>
        <v>8.9728202281590286E-2</v>
      </c>
      <c r="AK223" s="1">
        <f t="shared" si="130"/>
        <v>5.4279558837260017E-2</v>
      </c>
      <c r="AL223" s="1">
        <f t="shared" si="131"/>
        <v>4.6387772640917813E-2</v>
      </c>
      <c r="AM223" s="1">
        <f t="shared" si="132"/>
        <v>0.14654391134012068</v>
      </c>
      <c r="AN223" s="1">
        <f t="shared" si="133"/>
        <v>0.17612176329568241</v>
      </c>
      <c r="AO223" s="1">
        <f t="shared" si="134"/>
        <v>0.11059001921889222</v>
      </c>
      <c r="AP223" s="1">
        <f t="shared" si="135"/>
        <v>5.668692018010657E-2</v>
      </c>
      <c r="AQ223" s="1">
        <f t="shared" si="136"/>
        <v>9.044942000076428E-2</v>
      </c>
      <c r="AR223" s="2">
        <f t="shared" si="137"/>
        <v>0.12270211789282198</v>
      </c>
      <c r="AS223" s="1">
        <f t="shared" si="138"/>
        <v>1.7390719651817394E-2</v>
      </c>
      <c r="AT223" s="1">
        <f t="shared" si="139"/>
        <v>9.6309135182842009E-2</v>
      </c>
      <c r="AU223" s="1">
        <f t="shared" si="140"/>
        <v>5.7025751617932538E-2</v>
      </c>
      <c r="AV223" s="1">
        <f t="shared" si="141"/>
        <v>0.11104154809334167</v>
      </c>
      <c r="AW223" s="1">
        <f t="shared" si="142"/>
        <v>7.9186094441738436E-2</v>
      </c>
      <c r="AX223" s="1">
        <f t="shared" si="143"/>
        <v>8.6937428602726019E-2</v>
      </c>
      <c r="AY223" s="1">
        <f t="shared" si="144"/>
        <v>0.11058672483787553</v>
      </c>
      <c r="AZ223" s="1">
        <f t="shared" si="145"/>
        <v>5.7876785764859884E-2</v>
      </c>
      <c r="BA223" s="1">
        <f t="shared" si="146"/>
        <v>0.11100924793362357</v>
      </c>
      <c r="BB223" s="1">
        <f t="shared" si="147"/>
        <v>0.11913583809468858</v>
      </c>
    </row>
    <row r="224" spans="1:54" ht="13.8" x14ac:dyDescent="0.3">
      <c r="A224" s="2">
        <v>1106.6969999999999</v>
      </c>
      <c r="B224" s="2">
        <v>350.18119999999999</v>
      </c>
      <c r="C224" s="3">
        <v>873.0992</v>
      </c>
      <c r="D224" s="2">
        <f t="shared" si="126"/>
        <v>524.40205193370207</v>
      </c>
      <c r="E224" s="1">
        <v>1140.4849999999999</v>
      </c>
      <c r="F224" s="1">
        <v>771.28</v>
      </c>
      <c r="G224" s="1">
        <v>479.25700000000001</v>
      </c>
      <c r="H224" s="1">
        <v>436.548</v>
      </c>
      <c r="I224" s="1">
        <v>902.73800000000006</v>
      </c>
      <c r="J224" s="1">
        <v>895.97900000000004</v>
      </c>
      <c r="K224" s="1">
        <v>969.18499999999995</v>
      </c>
      <c r="L224" s="1">
        <v>507.92899999999997</v>
      </c>
      <c r="M224" s="1">
        <v>678.351</v>
      </c>
      <c r="N224" s="2">
        <v>574.10199999999998</v>
      </c>
      <c r="O224" s="1">
        <f t="shared" si="127"/>
        <v>791.78785193370186</v>
      </c>
      <c r="P224" s="1">
        <f t="shared" si="148"/>
        <v>422.58285193370199</v>
      </c>
      <c r="Q224" s="1">
        <f t="shared" si="149"/>
        <v>130.55985193370202</v>
      </c>
      <c r="R224" s="1">
        <f t="shared" si="150"/>
        <v>87.850851933702018</v>
      </c>
      <c r="S224" s="1">
        <f t="shared" si="151"/>
        <v>554.04085193370202</v>
      </c>
      <c r="T224" s="1">
        <f t="shared" si="152"/>
        <v>547.281851933702</v>
      </c>
      <c r="U224" s="1">
        <f t="shared" si="153"/>
        <v>620.4878519337019</v>
      </c>
      <c r="V224" s="1">
        <f t="shared" si="154"/>
        <v>159.23185193370199</v>
      </c>
      <c r="W224" s="1">
        <f t="shared" si="155"/>
        <v>329.65385193370201</v>
      </c>
      <c r="X224" s="2">
        <f t="shared" si="156"/>
        <v>225.40485193370199</v>
      </c>
      <c r="Y224" s="1">
        <f t="shared" si="125"/>
        <v>1.5688226061567145</v>
      </c>
      <c r="Z224" s="1">
        <f t="shared" si="157"/>
        <v>0.83729186987233328</v>
      </c>
      <c r="AA224" s="1">
        <f t="shared" si="158"/>
        <v>0.25868702919581499</v>
      </c>
      <c r="AB224" s="1">
        <f t="shared" si="159"/>
        <v>0.17406481060189113</v>
      </c>
      <c r="AC224" s="1">
        <f t="shared" si="160"/>
        <v>1.0977584603314881</v>
      </c>
      <c r="AD224" s="1">
        <f t="shared" si="161"/>
        <v>1.084366398342766</v>
      </c>
      <c r="AE224" s="1">
        <f t="shared" si="162"/>
        <v>1.2294143773258088</v>
      </c>
      <c r="AF224" s="1">
        <f t="shared" si="163"/>
        <v>0.315496794152264</v>
      </c>
      <c r="AG224" s="1">
        <f t="shared" si="164"/>
        <v>0.65316538244076738</v>
      </c>
      <c r="AH224" s="2">
        <f t="shared" si="165"/>
        <v>0.44660981648984444</v>
      </c>
      <c r="AI224" s="1">
        <f t="shared" si="128"/>
        <v>4.8390935042244454E-2</v>
      </c>
      <c r="AJ224" s="1">
        <f t="shared" si="129"/>
        <v>8.9155587114444268E-2</v>
      </c>
      <c r="AK224" s="1">
        <f t="shared" si="130"/>
        <v>5.3518713770878995E-2</v>
      </c>
      <c r="AL224" s="1">
        <f t="shared" si="131"/>
        <v>4.5995461903565127E-2</v>
      </c>
      <c r="AM224" s="1">
        <f t="shared" si="132"/>
        <v>0.1494287822168151</v>
      </c>
      <c r="AN224" s="1">
        <f t="shared" si="133"/>
        <v>0.17711839107794702</v>
      </c>
      <c r="AO224" s="1">
        <f t="shared" si="134"/>
        <v>0.10879291902303878</v>
      </c>
      <c r="AP224" s="1">
        <f t="shared" si="135"/>
        <v>5.4984925617551028E-2</v>
      </c>
      <c r="AQ224" s="1">
        <f t="shared" si="136"/>
        <v>8.9791606037122329E-2</v>
      </c>
      <c r="AR224" s="2">
        <f t="shared" si="137"/>
        <v>0.12148555833355645</v>
      </c>
      <c r="AS224" s="1">
        <f t="shared" si="138"/>
        <v>1.6587914315810734E-2</v>
      </c>
      <c r="AT224" s="1">
        <f t="shared" si="139"/>
        <v>9.5694522718331204E-2</v>
      </c>
      <c r="AU224" s="1">
        <f t="shared" si="140"/>
        <v>5.6226412737797972E-2</v>
      </c>
      <c r="AV224" s="1">
        <f t="shared" si="141"/>
        <v>0.11010244735344417</v>
      </c>
      <c r="AW224" s="1">
        <f t="shared" si="142"/>
        <v>8.0744955916125752E-2</v>
      </c>
      <c r="AX224" s="1">
        <f t="shared" si="143"/>
        <v>8.7429385161885934E-2</v>
      </c>
      <c r="AY224" s="1">
        <f t="shared" si="144"/>
        <v>0.10878967817608251</v>
      </c>
      <c r="AZ224" s="1">
        <f t="shared" si="145"/>
        <v>5.6139066122356661E-2</v>
      </c>
      <c r="BA224" s="1">
        <f t="shared" si="146"/>
        <v>0.11020190794865173</v>
      </c>
      <c r="BB224" s="1">
        <f t="shared" si="147"/>
        <v>0.11795463727131075</v>
      </c>
    </row>
    <row r="225" spans="1:54" ht="13.8" x14ac:dyDescent="0.3">
      <c r="A225" s="2">
        <v>1111.7049999999999</v>
      </c>
      <c r="B225" s="2">
        <v>351.72210000000001</v>
      </c>
      <c r="C225" s="3">
        <v>877.23609999999996</v>
      </c>
      <c r="D225" s="2">
        <f t="shared" si="126"/>
        <v>528.53895193370204</v>
      </c>
      <c r="E225" s="1">
        <v>1141.9390000000001</v>
      </c>
      <c r="F225" s="1">
        <v>772.95</v>
      </c>
      <c r="G225" s="1">
        <v>480.15300000000002</v>
      </c>
      <c r="H225" s="1">
        <v>437.77800000000002</v>
      </c>
      <c r="I225" s="1">
        <v>905.23800000000006</v>
      </c>
      <c r="J225" s="1">
        <v>898</v>
      </c>
      <c r="K225" s="1">
        <v>970.66600000000005</v>
      </c>
      <c r="L225" s="1">
        <v>508.57499999999999</v>
      </c>
      <c r="M225" s="1">
        <v>678.00699999999995</v>
      </c>
      <c r="N225" s="2">
        <v>575.58900000000006</v>
      </c>
      <c r="O225" s="1">
        <f t="shared" si="127"/>
        <v>793.24185193370204</v>
      </c>
      <c r="P225" s="1">
        <f t="shared" si="148"/>
        <v>424.25285193370206</v>
      </c>
      <c r="Q225" s="1">
        <f t="shared" si="149"/>
        <v>131.45585193370204</v>
      </c>
      <c r="R225" s="1">
        <f t="shared" si="150"/>
        <v>89.080851933702036</v>
      </c>
      <c r="S225" s="1">
        <f t="shared" si="151"/>
        <v>556.54085193370202</v>
      </c>
      <c r="T225" s="1">
        <f t="shared" si="152"/>
        <v>549.30285193370196</v>
      </c>
      <c r="U225" s="1">
        <f t="shared" si="153"/>
        <v>621.96885193370213</v>
      </c>
      <c r="V225" s="1">
        <f t="shared" si="154"/>
        <v>159.877851933702</v>
      </c>
      <c r="W225" s="1">
        <f t="shared" si="155"/>
        <v>329.30985193370196</v>
      </c>
      <c r="X225" s="2">
        <f t="shared" si="156"/>
        <v>226.89185193370207</v>
      </c>
      <c r="Y225" s="1">
        <f t="shared" si="125"/>
        <v>1.5717035142986888</v>
      </c>
      <c r="Z225" s="1">
        <f t="shared" si="157"/>
        <v>0.84060075336414664</v>
      </c>
      <c r="AA225" s="1">
        <f t="shared" si="158"/>
        <v>0.26046233435070404</v>
      </c>
      <c r="AB225" s="1">
        <f t="shared" si="159"/>
        <v>0.17650189245514286</v>
      </c>
      <c r="AC225" s="1">
        <f t="shared" si="160"/>
        <v>1.1027118787324062</v>
      </c>
      <c r="AD225" s="1">
        <f t="shared" si="161"/>
        <v>1.0883707417780679</v>
      </c>
      <c r="AE225" s="1">
        <f t="shared" si="162"/>
        <v>1.2323487823865131</v>
      </c>
      <c r="AF225" s="1">
        <f t="shared" si="163"/>
        <v>0.3167767574670613</v>
      </c>
      <c r="AG225" s="1">
        <f t="shared" si="164"/>
        <v>0.65248379206880092</v>
      </c>
      <c r="AH225" s="2">
        <f t="shared" si="165"/>
        <v>0.44955610975471066</v>
      </c>
      <c r="AI225" s="1">
        <f t="shared" si="128"/>
        <v>5.1271843184218735E-2</v>
      </c>
      <c r="AJ225" s="1">
        <f t="shared" si="129"/>
        <v>9.246447060625762E-2</v>
      </c>
      <c r="AK225" s="1">
        <f t="shared" si="130"/>
        <v>5.5294018925768046E-2</v>
      </c>
      <c r="AL225" s="1">
        <f t="shared" si="131"/>
        <v>4.8432543756816854E-2</v>
      </c>
      <c r="AM225" s="1">
        <f t="shared" si="132"/>
        <v>0.15438220061773322</v>
      </c>
      <c r="AN225" s="1">
        <f t="shared" si="133"/>
        <v>0.1811227345132489</v>
      </c>
      <c r="AO225" s="1">
        <f t="shared" si="134"/>
        <v>0.11172732408374308</v>
      </c>
      <c r="AP225" s="1">
        <f t="shared" si="135"/>
        <v>5.6264888932348323E-2</v>
      </c>
      <c r="AQ225" s="1">
        <f t="shared" si="136"/>
        <v>8.9110015665155862E-2</v>
      </c>
      <c r="AR225" s="2">
        <f t="shared" si="137"/>
        <v>0.12443185159842268</v>
      </c>
      <c r="AS225" s="1">
        <f t="shared" si="138"/>
        <v>1.7575459966025442E-2</v>
      </c>
      <c r="AT225" s="1">
        <f t="shared" si="139"/>
        <v>9.9246089554778455E-2</v>
      </c>
      <c r="AU225" s="1">
        <f t="shared" si="140"/>
        <v>5.809153679144529E-2</v>
      </c>
      <c r="AV225" s="1">
        <f t="shared" si="141"/>
        <v>0.11593625498008057</v>
      </c>
      <c r="AW225" s="1">
        <f t="shared" si="142"/>
        <v>8.3421572458686671E-2</v>
      </c>
      <c r="AX225" s="1">
        <f t="shared" si="143"/>
        <v>8.9406013802168727E-2</v>
      </c>
      <c r="AY225" s="1">
        <f t="shared" si="144"/>
        <v>0.11172399582339819</v>
      </c>
      <c r="AZ225" s="1">
        <f t="shared" si="145"/>
        <v>5.744589602812742E-2</v>
      </c>
      <c r="BA225" s="1">
        <f t="shared" si="146"/>
        <v>0.10936538700036752</v>
      </c>
      <c r="BB225" s="1">
        <f t="shared" si="147"/>
        <v>0.12081529789730887</v>
      </c>
    </row>
    <row r="226" spans="1:54" ht="13.8" x14ac:dyDescent="0.3">
      <c r="A226" s="2">
        <v>1116.712</v>
      </c>
      <c r="B226" s="2">
        <v>350.71460000000002</v>
      </c>
      <c r="C226" s="3">
        <v>875.75300000000004</v>
      </c>
      <c r="D226" s="2">
        <f t="shared" si="126"/>
        <v>527.05585193370212</v>
      </c>
      <c r="E226" s="1">
        <v>1141.4449999999999</v>
      </c>
      <c r="F226" s="1">
        <v>771.08100000000002</v>
      </c>
      <c r="G226" s="1">
        <v>479.10399999999998</v>
      </c>
      <c r="H226" s="1">
        <v>437.49099999999999</v>
      </c>
      <c r="I226" s="1">
        <v>903.57799999999997</v>
      </c>
      <c r="J226" s="1">
        <v>895.93899999999996</v>
      </c>
      <c r="K226" s="1">
        <v>967.67899999999997</v>
      </c>
      <c r="L226" s="1">
        <v>509.84300000000002</v>
      </c>
      <c r="M226" s="1">
        <v>678.30899999999997</v>
      </c>
      <c r="N226" s="2">
        <v>576.90099999999995</v>
      </c>
      <c r="O226" s="1">
        <f t="shared" si="127"/>
        <v>792.7478519337019</v>
      </c>
      <c r="P226" s="1">
        <f t="shared" si="148"/>
        <v>422.38385193370203</v>
      </c>
      <c r="Q226" s="1">
        <f t="shared" si="149"/>
        <v>130.406851933702</v>
      </c>
      <c r="R226" s="1">
        <f t="shared" si="150"/>
        <v>88.793851933702001</v>
      </c>
      <c r="S226" s="1">
        <f t="shared" si="151"/>
        <v>554.88085193370193</v>
      </c>
      <c r="T226" s="1">
        <f t="shared" si="152"/>
        <v>547.24185193370204</v>
      </c>
      <c r="U226" s="1">
        <f t="shared" si="153"/>
        <v>618.98185193370205</v>
      </c>
      <c r="V226" s="1">
        <f t="shared" si="154"/>
        <v>161.14585193370203</v>
      </c>
      <c r="W226" s="1">
        <f t="shared" si="155"/>
        <v>329.61185193370198</v>
      </c>
      <c r="X226" s="2">
        <f t="shared" si="156"/>
        <v>228.20385193370197</v>
      </c>
      <c r="Y226" s="1">
        <f t="shared" si="125"/>
        <v>1.5707247188226672</v>
      </c>
      <c r="Z226" s="1">
        <f t="shared" si="157"/>
        <v>0.8368975777676203</v>
      </c>
      <c r="AA226" s="1">
        <f t="shared" si="158"/>
        <v>0.25838387998967877</v>
      </c>
      <c r="AB226" s="1">
        <f t="shared" si="159"/>
        <v>0.1759332400227174</v>
      </c>
      <c r="AC226" s="1">
        <f t="shared" si="160"/>
        <v>1.0994228089141964</v>
      </c>
      <c r="AD226" s="1">
        <f t="shared" si="161"/>
        <v>1.0842871436483512</v>
      </c>
      <c r="AE226" s="1">
        <f t="shared" si="162"/>
        <v>1.2264304380810962</v>
      </c>
      <c r="AF226" s="1">
        <f t="shared" si="163"/>
        <v>0.31928913128000697</v>
      </c>
      <c r="AG226" s="1">
        <f t="shared" si="164"/>
        <v>0.65308216501163185</v>
      </c>
      <c r="AH226" s="2">
        <f t="shared" si="165"/>
        <v>0.45215566373151228</v>
      </c>
      <c r="AI226" s="1">
        <f t="shared" si="128"/>
        <v>5.0293047708197092E-2</v>
      </c>
      <c r="AJ226" s="1">
        <f t="shared" si="129"/>
        <v>8.8761295009731289E-2</v>
      </c>
      <c r="AK226" s="1">
        <f t="shared" si="130"/>
        <v>5.3215564564742773E-2</v>
      </c>
      <c r="AL226" s="1">
        <f t="shared" si="131"/>
        <v>4.7863891324391394E-2</v>
      </c>
      <c r="AM226" s="1">
        <f t="shared" si="132"/>
        <v>0.15109313079952347</v>
      </c>
      <c r="AN226" s="1">
        <f t="shared" si="133"/>
        <v>0.17703913638353219</v>
      </c>
      <c r="AO226" s="1">
        <f t="shared" si="134"/>
        <v>0.10580897977832615</v>
      </c>
      <c r="AP226" s="1">
        <f t="shared" si="135"/>
        <v>5.877726274529399E-2</v>
      </c>
      <c r="AQ226" s="1">
        <f t="shared" si="136"/>
        <v>8.97083886079868E-2</v>
      </c>
      <c r="AR226" s="2">
        <f t="shared" si="137"/>
        <v>0.1270314055752243</v>
      </c>
      <c r="AS226" s="1">
        <f t="shared" si="138"/>
        <v>1.7239938954191791E-2</v>
      </c>
      <c r="AT226" s="1">
        <f t="shared" si="139"/>
        <v>9.527131205937743E-2</v>
      </c>
      <c r="AU226" s="1">
        <f t="shared" si="140"/>
        <v>5.5907926152744321E-2</v>
      </c>
      <c r="AV226" s="1">
        <f t="shared" si="141"/>
        <v>0.11457503320053194</v>
      </c>
      <c r="AW226" s="1">
        <f t="shared" si="142"/>
        <v>8.1644299074426149E-2</v>
      </c>
      <c r="AX226" s="1">
        <f t="shared" si="143"/>
        <v>8.7390263367916887E-2</v>
      </c>
      <c r="AY226" s="1">
        <f t="shared" si="144"/>
        <v>0.10580582782033898</v>
      </c>
      <c r="AZ226" s="1">
        <f t="shared" si="145"/>
        <v>6.0011004883417277E-2</v>
      </c>
      <c r="BA226" s="1">
        <f t="shared" si="146"/>
        <v>0.11009977457705879</v>
      </c>
      <c r="BB226" s="1">
        <f t="shared" si="147"/>
        <v>0.12333929705084555</v>
      </c>
    </row>
    <row r="227" spans="1:54" ht="13.8" x14ac:dyDescent="0.3">
      <c r="A227" s="2">
        <v>1121.72</v>
      </c>
      <c r="B227" s="2">
        <v>350.76060000000001</v>
      </c>
      <c r="C227" s="3">
        <v>875.7758</v>
      </c>
      <c r="D227" s="2">
        <f t="shared" si="126"/>
        <v>527.07865193370208</v>
      </c>
      <c r="E227" s="1">
        <v>1141.55</v>
      </c>
      <c r="F227" s="1">
        <v>773.16600000000005</v>
      </c>
      <c r="G227" s="1">
        <v>478.81400000000002</v>
      </c>
      <c r="H227" s="1">
        <v>437.77800000000002</v>
      </c>
      <c r="I227" s="1">
        <v>903.53599999999994</v>
      </c>
      <c r="J227" s="1">
        <v>895.28899999999999</v>
      </c>
      <c r="K227" s="1">
        <v>967.77700000000004</v>
      </c>
      <c r="L227" s="1">
        <v>510.47</v>
      </c>
      <c r="M227" s="1">
        <v>679.50699999999995</v>
      </c>
      <c r="N227" s="2">
        <v>577.92600000000004</v>
      </c>
      <c r="O227" s="1">
        <f t="shared" si="127"/>
        <v>792.85285193370191</v>
      </c>
      <c r="P227" s="1">
        <f t="shared" si="148"/>
        <v>424.46885193370207</v>
      </c>
      <c r="Q227" s="1">
        <f t="shared" si="149"/>
        <v>130.11685193370204</v>
      </c>
      <c r="R227" s="1">
        <f t="shared" si="150"/>
        <v>89.080851933702036</v>
      </c>
      <c r="S227" s="1">
        <f t="shared" si="151"/>
        <v>554.83885193370202</v>
      </c>
      <c r="T227" s="1">
        <f t="shared" si="152"/>
        <v>546.59185193370195</v>
      </c>
      <c r="U227" s="1">
        <f t="shared" si="153"/>
        <v>619.079851933702</v>
      </c>
      <c r="V227" s="1">
        <f t="shared" si="154"/>
        <v>161.77285193370204</v>
      </c>
      <c r="W227" s="1">
        <f t="shared" si="155"/>
        <v>330.80985193370196</v>
      </c>
      <c r="X227" s="2">
        <f t="shared" si="156"/>
        <v>229.22885193370206</v>
      </c>
      <c r="Y227" s="1">
        <f t="shared" si="125"/>
        <v>1.5709327623955058</v>
      </c>
      <c r="Z227" s="1">
        <f t="shared" si="157"/>
        <v>0.84102872871398604</v>
      </c>
      <c r="AA227" s="1">
        <f t="shared" si="158"/>
        <v>0.25780928345517234</v>
      </c>
      <c r="AB227" s="1">
        <f t="shared" si="159"/>
        <v>0.17650189245514286</v>
      </c>
      <c r="AC227" s="1">
        <f t="shared" si="160"/>
        <v>1.099339591485061</v>
      </c>
      <c r="AD227" s="1">
        <f t="shared" si="161"/>
        <v>1.0829992548641125</v>
      </c>
      <c r="AE227" s="1">
        <f t="shared" si="162"/>
        <v>1.226624612082412</v>
      </c>
      <c r="AF227" s="1">
        <f t="shared" si="163"/>
        <v>0.32053144861495725</v>
      </c>
      <c r="AG227" s="1">
        <f t="shared" si="164"/>
        <v>0.65545584310935179</v>
      </c>
      <c r="AH227" s="2">
        <f t="shared" si="165"/>
        <v>0.45418656527588885</v>
      </c>
      <c r="AI227" s="1">
        <f t="shared" si="128"/>
        <v>5.0501091281035748E-2</v>
      </c>
      <c r="AJ227" s="1">
        <f t="shared" si="129"/>
        <v>9.2892445956097025E-2</v>
      </c>
      <c r="AK227" s="1">
        <f t="shared" si="130"/>
        <v>5.2640968030236351E-2</v>
      </c>
      <c r="AL227" s="1">
        <f t="shared" si="131"/>
        <v>4.8432543756816854E-2</v>
      </c>
      <c r="AM227" s="1">
        <f t="shared" si="132"/>
        <v>0.15100991337038805</v>
      </c>
      <c r="AN227" s="1">
        <f t="shared" si="133"/>
        <v>0.1757512475992935</v>
      </c>
      <c r="AO227" s="1">
        <f t="shared" si="134"/>
        <v>0.10600315377964198</v>
      </c>
      <c r="AP227" s="1">
        <f t="shared" si="135"/>
        <v>6.0019580080244272E-2</v>
      </c>
      <c r="AQ227" s="1">
        <f t="shared" si="136"/>
        <v>9.2082066705706733E-2</v>
      </c>
      <c r="AR227" s="2">
        <f t="shared" si="137"/>
        <v>0.12906230711960087</v>
      </c>
      <c r="AS227" s="1">
        <f t="shared" si="138"/>
        <v>1.731125414901475E-2</v>
      </c>
      <c r="AT227" s="1">
        <f t="shared" si="139"/>
        <v>9.9705453888115428E-2</v>
      </c>
      <c r="AU227" s="1">
        <f t="shared" si="140"/>
        <v>5.5304258769309451E-2</v>
      </c>
      <c r="AV227" s="1">
        <f t="shared" si="141"/>
        <v>0.11593625498008057</v>
      </c>
      <c r="AW227" s="1">
        <f t="shared" si="142"/>
        <v>8.1599331916511128E-2</v>
      </c>
      <c r="AX227" s="1">
        <f t="shared" si="143"/>
        <v>8.67545342159209E-2</v>
      </c>
      <c r="AY227" s="1">
        <f t="shared" si="144"/>
        <v>0.10599999603737927</v>
      </c>
      <c r="AZ227" s="1">
        <f t="shared" si="145"/>
        <v>6.1279398615488853E-2</v>
      </c>
      <c r="BA227" s="1">
        <f t="shared" si="146"/>
        <v>0.11301300741439679</v>
      </c>
      <c r="BB227" s="1">
        <f t="shared" si="147"/>
        <v>0.12531117138954639</v>
      </c>
    </row>
    <row r="228" spans="1:54" ht="13.8" x14ac:dyDescent="0.3">
      <c r="A228" s="2">
        <v>1126.7280000000001</v>
      </c>
      <c r="B228" s="2">
        <v>351.11169999999998</v>
      </c>
      <c r="C228" s="3">
        <v>877.53380000000004</v>
      </c>
      <c r="D228" s="2">
        <f t="shared" si="126"/>
        <v>528.83665193370211</v>
      </c>
      <c r="E228" s="1">
        <v>1144.059</v>
      </c>
      <c r="F228" s="1">
        <v>772.70500000000004</v>
      </c>
      <c r="G228" s="1">
        <v>479.34500000000003</v>
      </c>
      <c r="H228" s="1">
        <v>437.89499999999998</v>
      </c>
      <c r="I228" s="1">
        <v>905.86800000000005</v>
      </c>
      <c r="J228" s="1">
        <v>897.56100000000004</v>
      </c>
      <c r="K228" s="1">
        <v>968.96600000000001</v>
      </c>
      <c r="L228" s="1">
        <v>510.45400000000001</v>
      </c>
      <c r="M228" s="1">
        <v>678.02099999999996</v>
      </c>
      <c r="N228" s="2">
        <v>577.15700000000004</v>
      </c>
      <c r="O228" s="1">
        <f t="shared" si="127"/>
        <v>795.36185193370193</v>
      </c>
      <c r="P228" s="1">
        <f t="shared" si="148"/>
        <v>424.00785193370206</v>
      </c>
      <c r="Q228" s="1">
        <f t="shared" si="149"/>
        <v>130.64785193370204</v>
      </c>
      <c r="R228" s="1">
        <f t="shared" si="150"/>
        <v>89.197851933701997</v>
      </c>
      <c r="S228" s="1">
        <f t="shared" si="151"/>
        <v>557.17085193370212</v>
      </c>
      <c r="T228" s="1">
        <f t="shared" si="152"/>
        <v>548.86385193370211</v>
      </c>
      <c r="U228" s="1">
        <f t="shared" si="153"/>
        <v>620.26885193370208</v>
      </c>
      <c r="V228" s="1">
        <f t="shared" si="154"/>
        <v>161.75685193370202</v>
      </c>
      <c r="W228" s="1">
        <f t="shared" si="155"/>
        <v>329.32385193370197</v>
      </c>
      <c r="X228" s="2">
        <f t="shared" si="156"/>
        <v>228.45985193370205</v>
      </c>
      <c r="Y228" s="1">
        <f t="shared" si="125"/>
        <v>1.5759040131026671</v>
      </c>
      <c r="Z228" s="1">
        <f t="shared" si="157"/>
        <v>0.84011531836085673</v>
      </c>
      <c r="AA228" s="1">
        <f t="shared" si="158"/>
        <v>0.25886138952352733</v>
      </c>
      <c r="AB228" s="1">
        <f t="shared" si="159"/>
        <v>0.17673371243630576</v>
      </c>
      <c r="AC228" s="1">
        <f t="shared" si="160"/>
        <v>1.1039601401694377</v>
      </c>
      <c r="AD228" s="1">
        <f t="shared" si="161"/>
        <v>1.0875009215068672</v>
      </c>
      <c r="AE228" s="1">
        <f t="shared" si="162"/>
        <v>1.2289804578738888</v>
      </c>
      <c r="AF228" s="1">
        <f t="shared" si="163"/>
        <v>0.32049974673719134</v>
      </c>
      <c r="AG228" s="1">
        <f t="shared" si="164"/>
        <v>0.65251153121184613</v>
      </c>
      <c r="AH228" s="2">
        <f t="shared" si="165"/>
        <v>0.45266289377576646</v>
      </c>
      <c r="AI228" s="1">
        <f t="shared" si="128"/>
        <v>5.547234198819706E-2</v>
      </c>
      <c r="AJ228" s="1">
        <f t="shared" si="129"/>
        <v>9.1979035602967718E-2</v>
      </c>
      <c r="AK228" s="1">
        <f t="shared" si="130"/>
        <v>5.3693074098591337E-2</v>
      </c>
      <c r="AL228" s="1">
        <f t="shared" si="131"/>
        <v>4.8664363737979749E-2</v>
      </c>
      <c r="AM228" s="1">
        <f t="shared" si="132"/>
        <v>0.15563046205476472</v>
      </c>
      <c r="AN228" s="1">
        <f t="shared" si="133"/>
        <v>0.18025291424204815</v>
      </c>
      <c r="AO228" s="1">
        <f t="shared" si="134"/>
        <v>0.10835899957111872</v>
      </c>
      <c r="AP228" s="1">
        <f t="shared" si="135"/>
        <v>5.9987878202478362E-2</v>
      </c>
      <c r="AQ228" s="1">
        <f t="shared" si="136"/>
        <v>8.9137754808201075E-2</v>
      </c>
      <c r="AR228" s="2">
        <f t="shared" si="137"/>
        <v>0.12753863561947848</v>
      </c>
      <c r="AS228" s="1">
        <f t="shared" si="138"/>
        <v>1.9015347709116798E-2</v>
      </c>
      <c r="AT228" s="1">
        <f t="shared" si="139"/>
        <v>9.8725051306317715E-2</v>
      </c>
      <c r="AU228" s="1">
        <f t="shared" si="140"/>
        <v>5.6409594564495506E-2</v>
      </c>
      <c r="AV228" s="1">
        <f t="shared" si="141"/>
        <v>0.11649117814456532</v>
      </c>
      <c r="AW228" s="1">
        <f t="shared" si="142"/>
        <v>8.4096079827412087E-2</v>
      </c>
      <c r="AX228" s="1">
        <f t="shared" si="143"/>
        <v>8.8976652113359353E-2</v>
      </c>
      <c r="AY228" s="1">
        <f t="shared" si="144"/>
        <v>0.1083557716502476</v>
      </c>
      <c r="AZ228" s="1">
        <f t="shared" si="145"/>
        <v>6.1247031311321122E-2</v>
      </c>
      <c r="BA228" s="1">
        <f t="shared" si="146"/>
        <v>0.10939943145756521</v>
      </c>
      <c r="BB228" s="1">
        <f t="shared" si="147"/>
        <v>0.12383178469056023</v>
      </c>
    </row>
    <row r="229" spans="1:54" ht="13.8" x14ac:dyDescent="0.3">
      <c r="A229" s="2">
        <v>1131.7349999999999</v>
      </c>
      <c r="B229" s="2">
        <v>351.47390000000001</v>
      </c>
      <c r="C229" s="3">
        <v>876.58630000000005</v>
      </c>
      <c r="D229" s="2">
        <f t="shared" si="126"/>
        <v>527.88915193370212</v>
      </c>
      <c r="E229" s="1">
        <v>1144.874</v>
      </c>
      <c r="F229" s="1">
        <v>772.56799999999998</v>
      </c>
      <c r="G229" s="1">
        <v>479.06900000000002</v>
      </c>
      <c r="H229" s="1">
        <v>437.09899999999999</v>
      </c>
      <c r="I229" s="1">
        <v>904.58600000000001</v>
      </c>
      <c r="J229" s="1">
        <v>897.40300000000002</v>
      </c>
      <c r="K229" s="1">
        <v>968.39300000000003</v>
      </c>
      <c r="L229" s="1">
        <v>511.03100000000001</v>
      </c>
      <c r="M229" s="1">
        <v>677.33100000000002</v>
      </c>
      <c r="N229" s="2">
        <v>578.09900000000005</v>
      </c>
      <c r="O229" s="1">
        <f t="shared" si="127"/>
        <v>796.17685193370198</v>
      </c>
      <c r="P229" s="1">
        <f t="shared" si="148"/>
        <v>423.870851933702</v>
      </c>
      <c r="Q229" s="1">
        <f t="shared" si="149"/>
        <v>130.37185193370203</v>
      </c>
      <c r="R229" s="1">
        <f t="shared" si="150"/>
        <v>88.401851933702005</v>
      </c>
      <c r="S229" s="1">
        <f t="shared" si="151"/>
        <v>555.88885193370197</v>
      </c>
      <c r="T229" s="1">
        <f t="shared" si="152"/>
        <v>548.70585193370198</v>
      </c>
      <c r="U229" s="1">
        <f t="shared" si="153"/>
        <v>619.69585193370199</v>
      </c>
      <c r="V229" s="1">
        <f t="shared" si="154"/>
        <v>162.33385193370202</v>
      </c>
      <c r="W229" s="1">
        <f t="shared" si="155"/>
        <v>328.63385193370203</v>
      </c>
      <c r="X229" s="2">
        <f t="shared" si="156"/>
        <v>229.40185193370206</v>
      </c>
      <c r="Y229" s="1">
        <f t="shared" si="125"/>
        <v>1.5775188275013665</v>
      </c>
      <c r="Z229" s="1">
        <f t="shared" si="157"/>
        <v>0.83984387103248626</v>
      </c>
      <c r="AA229" s="1">
        <f t="shared" si="158"/>
        <v>0.25831453213206595</v>
      </c>
      <c r="AB229" s="1">
        <f t="shared" si="159"/>
        <v>0.17515654401745345</v>
      </c>
      <c r="AC229" s="1">
        <f t="shared" si="160"/>
        <v>1.1014200272134467</v>
      </c>
      <c r="AD229" s="1">
        <f t="shared" si="161"/>
        <v>1.0871878654639289</v>
      </c>
      <c r="AE229" s="1">
        <f t="shared" si="162"/>
        <v>1.2278451343763981</v>
      </c>
      <c r="AF229" s="1">
        <f t="shared" si="163"/>
        <v>0.32164299570412319</v>
      </c>
      <c r="AG229" s="1">
        <f t="shared" si="164"/>
        <v>0.65114438773319283</v>
      </c>
      <c r="AH229" s="2">
        <f t="shared" si="165"/>
        <v>0.45452934182923238</v>
      </c>
      <c r="AI229" s="1">
        <f t="shared" si="128"/>
        <v>5.7087156386896432E-2</v>
      </c>
      <c r="AJ229" s="1">
        <f t="shared" si="129"/>
        <v>9.170758827459724E-2</v>
      </c>
      <c r="AK229" s="1">
        <f t="shared" si="130"/>
        <v>5.3146216707129962E-2</v>
      </c>
      <c r="AL229" s="1">
        <f t="shared" si="131"/>
        <v>4.7087195319127445E-2</v>
      </c>
      <c r="AM229" s="1">
        <f t="shared" si="132"/>
        <v>0.15309034909877373</v>
      </c>
      <c r="AN229" s="1">
        <f t="shared" si="133"/>
        <v>0.17993985819910985</v>
      </c>
      <c r="AO229" s="1">
        <f t="shared" si="134"/>
        <v>0.10722367607362804</v>
      </c>
      <c r="AP229" s="1">
        <f t="shared" si="135"/>
        <v>6.1131127169410215E-2</v>
      </c>
      <c r="AQ229" s="1">
        <f t="shared" si="136"/>
        <v>8.7770611329547776E-2</v>
      </c>
      <c r="AR229" s="2">
        <f t="shared" si="137"/>
        <v>0.1294050836729444</v>
      </c>
      <c r="AS229" s="1">
        <f t="shared" si="138"/>
        <v>1.9568889459409052E-2</v>
      </c>
      <c r="AT229" s="1">
        <f t="shared" si="139"/>
        <v>9.8433695224525164E-2</v>
      </c>
      <c r="AU229" s="1">
        <f t="shared" si="140"/>
        <v>5.5835069744398773E-2</v>
      </c>
      <c r="AV229" s="1">
        <f t="shared" si="141"/>
        <v>0.11271580345285599</v>
      </c>
      <c r="AW229" s="1">
        <f t="shared" si="142"/>
        <v>8.2723510864386757E-2</v>
      </c>
      <c r="AX229" s="1">
        <f t="shared" si="143"/>
        <v>8.8822121027181733E-2</v>
      </c>
      <c r="AY229" s="1">
        <f t="shared" si="144"/>
        <v>0.10722048197306189</v>
      </c>
      <c r="AZ229" s="1">
        <f t="shared" si="145"/>
        <v>6.2414277217868588E-2</v>
      </c>
      <c r="BA229" s="1">
        <f t="shared" si="146"/>
        <v>0.10772152606711187</v>
      </c>
      <c r="BB229" s="1">
        <f t="shared" si="147"/>
        <v>0.12564398530232221</v>
      </c>
    </row>
    <row r="230" spans="1:54" ht="13.8" x14ac:dyDescent="0.3">
      <c r="A230" s="2">
        <v>1136.7429999999999</v>
      </c>
      <c r="B230" s="2">
        <v>350.09429999999998</v>
      </c>
      <c r="C230" s="3">
        <v>876.61410000000001</v>
      </c>
      <c r="D230" s="2">
        <f t="shared" si="126"/>
        <v>527.91695193370197</v>
      </c>
      <c r="E230" s="1">
        <v>1140.713</v>
      </c>
      <c r="F230" s="1">
        <v>772.72299999999996</v>
      </c>
      <c r="G230" s="1">
        <v>479.09800000000001</v>
      </c>
      <c r="H230" s="1">
        <v>437.62299999999999</v>
      </c>
      <c r="I230" s="1">
        <v>903.21299999999997</v>
      </c>
      <c r="J230" s="1">
        <v>896.43899999999996</v>
      </c>
      <c r="K230" s="1">
        <v>969.66300000000001</v>
      </c>
      <c r="L230" s="1">
        <v>509.87099999999998</v>
      </c>
      <c r="M230" s="1">
        <v>675.80799999999999</v>
      </c>
      <c r="N230" s="2">
        <v>576.75300000000004</v>
      </c>
      <c r="O230" s="1">
        <f t="shared" si="127"/>
        <v>792.01585193370192</v>
      </c>
      <c r="P230" s="1">
        <f t="shared" si="148"/>
        <v>424.02585193370197</v>
      </c>
      <c r="Q230" s="1">
        <f t="shared" si="149"/>
        <v>130.40085193370203</v>
      </c>
      <c r="R230" s="1">
        <f t="shared" si="150"/>
        <v>88.925851933702006</v>
      </c>
      <c r="S230" s="1">
        <f t="shared" si="151"/>
        <v>554.51585193370192</v>
      </c>
      <c r="T230" s="1">
        <f t="shared" si="152"/>
        <v>547.74185193370204</v>
      </c>
      <c r="U230" s="1">
        <f t="shared" si="153"/>
        <v>620.96585193370197</v>
      </c>
      <c r="V230" s="1">
        <f t="shared" si="154"/>
        <v>161.173851933702</v>
      </c>
      <c r="W230" s="1">
        <f t="shared" si="155"/>
        <v>327.11085193370201</v>
      </c>
      <c r="X230" s="2">
        <f t="shared" si="156"/>
        <v>228.05585193370206</v>
      </c>
      <c r="Y230" s="1">
        <f t="shared" si="125"/>
        <v>1.5692743579148785</v>
      </c>
      <c r="Z230" s="1">
        <f t="shared" si="157"/>
        <v>0.84015098297334312</v>
      </c>
      <c r="AA230" s="1">
        <f t="shared" si="158"/>
        <v>0.25837199178551662</v>
      </c>
      <c r="AB230" s="1">
        <f t="shared" si="159"/>
        <v>0.17619478051428589</v>
      </c>
      <c r="AC230" s="1">
        <f t="shared" si="160"/>
        <v>1.0986996098276622</v>
      </c>
      <c r="AD230" s="1">
        <f t="shared" si="161"/>
        <v>1.0852778273285348</v>
      </c>
      <c r="AE230" s="1">
        <f t="shared" si="162"/>
        <v>1.2303614709240644</v>
      </c>
      <c r="AF230" s="1">
        <f t="shared" si="163"/>
        <v>0.31934460956609717</v>
      </c>
      <c r="AG230" s="1">
        <f t="shared" si="164"/>
        <v>0.64812676524335355</v>
      </c>
      <c r="AH230" s="2">
        <f t="shared" si="165"/>
        <v>0.45186242136217808</v>
      </c>
      <c r="AI230" s="1">
        <f t="shared" si="128"/>
        <v>4.8842686800408375E-2</v>
      </c>
      <c r="AJ230" s="1">
        <f t="shared" si="129"/>
        <v>9.2014700215454104E-2</v>
      </c>
      <c r="AK230" s="1">
        <f t="shared" si="130"/>
        <v>5.3203676360580626E-2</v>
      </c>
      <c r="AL230" s="1">
        <f t="shared" si="131"/>
        <v>4.8125431815959879E-2</v>
      </c>
      <c r="AM230" s="1">
        <f t="shared" si="132"/>
        <v>0.15036993171298929</v>
      </c>
      <c r="AN230" s="1">
        <f t="shared" si="133"/>
        <v>0.17802982006371582</v>
      </c>
      <c r="AO230" s="1">
        <f t="shared" si="134"/>
        <v>0.1097400126212944</v>
      </c>
      <c r="AP230" s="1">
        <f t="shared" si="135"/>
        <v>5.8832741031384195E-2</v>
      </c>
      <c r="AQ230" s="1">
        <f t="shared" si="136"/>
        <v>8.4752988839708499E-2</v>
      </c>
      <c r="AR230" s="2">
        <f t="shared" si="137"/>
        <v>0.1267381632058901</v>
      </c>
      <c r="AS230" s="1">
        <f t="shared" si="138"/>
        <v>1.6742770167426296E-2</v>
      </c>
      <c r="AT230" s="1">
        <f t="shared" si="139"/>
        <v>9.8763331667428886E-2</v>
      </c>
      <c r="AU230" s="1">
        <f t="shared" si="140"/>
        <v>5.5895436482742283E-2</v>
      </c>
      <c r="AV230" s="1">
        <f t="shared" si="141"/>
        <v>0.11520110036046367</v>
      </c>
      <c r="AW230" s="1">
        <f t="shared" si="142"/>
        <v>8.125351305921219E-2</v>
      </c>
      <c r="AX230" s="1">
        <f t="shared" si="143"/>
        <v>8.7879285792529196E-2</v>
      </c>
      <c r="AY230" s="1">
        <f t="shared" si="144"/>
        <v>0.10973674356123903</v>
      </c>
      <c r="AZ230" s="1">
        <f t="shared" si="145"/>
        <v>6.0067647665710662E-2</v>
      </c>
      <c r="BA230" s="1">
        <f t="shared" si="146"/>
        <v>0.10401797547340087</v>
      </c>
      <c r="BB230" s="1">
        <f t="shared" si="147"/>
        <v>0.12305457763413576</v>
      </c>
    </row>
    <row r="231" spans="1:54" ht="13.8" x14ac:dyDescent="0.3">
      <c r="A231" s="2">
        <v>1141.751</v>
      </c>
      <c r="B231" s="2">
        <v>350.74439999999998</v>
      </c>
      <c r="C231" s="3">
        <v>876.26980000000003</v>
      </c>
      <c r="D231" s="2">
        <f t="shared" si="126"/>
        <v>527.57265193370199</v>
      </c>
      <c r="E231" s="1">
        <v>1140.5899999999999</v>
      </c>
      <c r="F231" s="1">
        <v>771.82799999999997</v>
      </c>
      <c r="G231" s="1">
        <v>479.108</v>
      </c>
      <c r="H231" s="1">
        <v>438.31900000000002</v>
      </c>
      <c r="I231" s="1">
        <v>901.90200000000004</v>
      </c>
      <c r="J231" s="1">
        <v>894.84100000000001</v>
      </c>
      <c r="K231" s="1">
        <v>969.71299999999997</v>
      </c>
      <c r="L231" s="1">
        <v>509.185</v>
      </c>
      <c r="M231" s="1">
        <v>677.81399999999996</v>
      </c>
      <c r="N231" s="2">
        <v>574.41999999999996</v>
      </c>
      <c r="O231" s="1">
        <f t="shared" si="127"/>
        <v>791.89285193370188</v>
      </c>
      <c r="P231" s="1">
        <f t="shared" si="148"/>
        <v>423.13085193370199</v>
      </c>
      <c r="Q231" s="1">
        <f t="shared" si="149"/>
        <v>130.41085193370202</v>
      </c>
      <c r="R231" s="1">
        <f t="shared" si="150"/>
        <v>89.621851933702033</v>
      </c>
      <c r="S231" s="1">
        <f t="shared" si="151"/>
        <v>553.204851933702</v>
      </c>
      <c r="T231" s="1">
        <f t="shared" si="152"/>
        <v>546.14385193370208</v>
      </c>
      <c r="U231" s="1">
        <f t="shared" si="153"/>
        <v>621.01585193370192</v>
      </c>
      <c r="V231" s="1">
        <f t="shared" si="154"/>
        <v>160.48785193370202</v>
      </c>
      <c r="W231" s="1">
        <f t="shared" si="155"/>
        <v>329.11685193370198</v>
      </c>
      <c r="X231" s="2">
        <f t="shared" si="156"/>
        <v>225.72285193370197</v>
      </c>
      <c r="Y231" s="1">
        <f t="shared" si="125"/>
        <v>1.5690306497295532</v>
      </c>
      <c r="Z231" s="1">
        <f t="shared" si="157"/>
        <v>0.83837765918581453</v>
      </c>
      <c r="AA231" s="1">
        <f t="shared" si="158"/>
        <v>0.25839180545912027</v>
      </c>
      <c r="AB231" s="1">
        <f t="shared" si="159"/>
        <v>0.17757381219710153</v>
      </c>
      <c r="AC231" s="1">
        <f t="shared" si="160"/>
        <v>1.0961020372182211</v>
      </c>
      <c r="AD231" s="1">
        <f t="shared" si="161"/>
        <v>1.0821116022866681</v>
      </c>
      <c r="AE231" s="1">
        <f t="shared" si="162"/>
        <v>1.2304605392920829</v>
      </c>
      <c r="AF231" s="1">
        <f t="shared" si="163"/>
        <v>0.31798539155688532</v>
      </c>
      <c r="AG231" s="1">
        <f t="shared" si="164"/>
        <v>0.65210138816825014</v>
      </c>
      <c r="AH231" s="2">
        <f t="shared" si="165"/>
        <v>0.44723989131044117</v>
      </c>
      <c r="AI231" s="1">
        <f t="shared" si="128"/>
        <v>4.859897861508311E-2</v>
      </c>
      <c r="AJ231" s="1">
        <f t="shared" si="129"/>
        <v>9.0241376427925513E-2</v>
      </c>
      <c r="AK231" s="1">
        <f t="shared" si="130"/>
        <v>5.3223490034184279E-2</v>
      </c>
      <c r="AL231" s="1">
        <f t="shared" si="131"/>
        <v>4.9504463498775519E-2</v>
      </c>
      <c r="AM231" s="1">
        <f t="shared" si="132"/>
        <v>0.14777235910354813</v>
      </c>
      <c r="AN231" s="1">
        <f t="shared" si="133"/>
        <v>0.17486359502184912</v>
      </c>
      <c r="AO231" s="1">
        <f t="shared" si="134"/>
        <v>0.10983908098931283</v>
      </c>
      <c r="AP231" s="1">
        <f t="shared" si="135"/>
        <v>5.7473523022172346E-2</v>
      </c>
      <c r="AQ231" s="1">
        <f t="shared" si="136"/>
        <v>8.8727611764605085E-2</v>
      </c>
      <c r="AR231" s="2">
        <f t="shared" si="137"/>
        <v>0.12211563315415319</v>
      </c>
      <c r="AS231" s="1">
        <f t="shared" si="138"/>
        <v>1.6659229510633693E-2</v>
      </c>
      <c r="AT231" s="1">
        <f t="shared" si="139"/>
        <v>9.6859947045500702E-2</v>
      </c>
      <c r="AU231" s="1">
        <f t="shared" si="140"/>
        <v>5.5916252599412429E-2</v>
      </c>
      <c r="AV231" s="1">
        <f t="shared" si="141"/>
        <v>0.11850218174919459</v>
      </c>
      <c r="AW231" s="1">
        <f t="shared" si="142"/>
        <v>7.9849895344293403E-2</v>
      </c>
      <c r="AX231" s="1">
        <f t="shared" si="143"/>
        <v>8.6316370123468336E-2</v>
      </c>
      <c r="AY231" s="1">
        <f t="shared" si="144"/>
        <v>0.10983580897809647</v>
      </c>
      <c r="AZ231" s="1">
        <f t="shared" si="145"/>
        <v>5.8679899499520807E-2</v>
      </c>
      <c r="BA231" s="1">
        <f t="shared" si="146"/>
        <v>0.10889605984042922</v>
      </c>
      <c r="BB231" s="1">
        <f t="shared" si="147"/>
        <v>0.11856639926126859</v>
      </c>
    </row>
    <row r="232" spans="1:54" ht="13.8" x14ac:dyDescent="0.3">
      <c r="A232" s="2">
        <v>1146.758</v>
      </c>
      <c r="B232" s="2">
        <v>350.02980000000002</v>
      </c>
      <c r="C232" s="3">
        <v>876.52779999999996</v>
      </c>
      <c r="D232" s="2">
        <f t="shared" si="126"/>
        <v>527.83065193370203</v>
      </c>
      <c r="E232" s="1">
        <v>1141.3140000000001</v>
      </c>
      <c r="F232" s="1">
        <v>770.65300000000002</v>
      </c>
      <c r="G232" s="1">
        <v>479.66899999999998</v>
      </c>
      <c r="H232" s="1">
        <v>438.86700000000002</v>
      </c>
      <c r="I232" s="1">
        <v>902.34199999999998</v>
      </c>
      <c r="J232" s="1">
        <v>895.76900000000001</v>
      </c>
      <c r="K232" s="1">
        <v>967.31100000000004</v>
      </c>
      <c r="L232" s="1">
        <v>508.976</v>
      </c>
      <c r="M232" s="1">
        <v>677.88499999999999</v>
      </c>
      <c r="N232" s="2">
        <v>575.26800000000003</v>
      </c>
      <c r="O232" s="1">
        <f t="shared" si="127"/>
        <v>792.61685193370204</v>
      </c>
      <c r="P232" s="1">
        <f t="shared" si="148"/>
        <v>421.95585193370204</v>
      </c>
      <c r="Q232" s="1">
        <f t="shared" si="149"/>
        <v>130.971851933702</v>
      </c>
      <c r="R232" s="1">
        <f t="shared" si="150"/>
        <v>90.169851933702034</v>
      </c>
      <c r="S232" s="1">
        <f t="shared" si="151"/>
        <v>553.64485193370206</v>
      </c>
      <c r="T232" s="1">
        <f t="shared" si="152"/>
        <v>547.07185193370196</v>
      </c>
      <c r="U232" s="1">
        <f t="shared" si="153"/>
        <v>618.61385193370211</v>
      </c>
      <c r="V232" s="1">
        <f t="shared" si="154"/>
        <v>160.27885193370201</v>
      </c>
      <c r="W232" s="1">
        <f t="shared" si="155"/>
        <v>329.18785193370201</v>
      </c>
      <c r="X232" s="2">
        <f t="shared" si="156"/>
        <v>226.57085193370204</v>
      </c>
      <c r="Y232" s="1">
        <f t="shared" si="125"/>
        <v>1.5704651596984593</v>
      </c>
      <c r="Z232" s="1">
        <f t="shared" si="157"/>
        <v>0.83604955253738311</v>
      </c>
      <c r="AA232" s="1">
        <f t="shared" si="158"/>
        <v>0.25950335254828621</v>
      </c>
      <c r="AB232" s="1">
        <f t="shared" si="159"/>
        <v>0.17865960151058277</v>
      </c>
      <c r="AC232" s="1">
        <f t="shared" si="160"/>
        <v>1.0969738388567827</v>
      </c>
      <c r="AD232" s="1">
        <f t="shared" si="161"/>
        <v>1.0839503111970887</v>
      </c>
      <c r="AE232" s="1">
        <f t="shared" si="162"/>
        <v>1.225701294892481</v>
      </c>
      <c r="AF232" s="1">
        <f t="shared" si="163"/>
        <v>0.31757128577856858</v>
      </c>
      <c r="AG232" s="1">
        <f t="shared" si="164"/>
        <v>0.65224206525083628</v>
      </c>
      <c r="AH232" s="2">
        <f t="shared" si="165"/>
        <v>0.44892009083203271</v>
      </c>
      <c r="AI232" s="1">
        <f t="shared" si="128"/>
        <v>5.0033488583989261E-2</v>
      </c>
      <c r="AJ232" s="1">
        <f t="shared" si="129"/>
        <v>8.7913269779494096E-2</v>
      </c>
      <c r="AK232" s="1">
        <f t="shared" si="130"/>
        <v>5.4335037123350222E-2</v>
      </c>
      <c r="AL232" s="1">
        <f t="shared" si="131"/>
        <v>5.0590252812256764E-2</v>
      </c>
      <c r="AM232" s="1">
        <f t="shared" si="132"/>
        <v>0.14864416074210973</v>
      </c>
      <c r="AN232" s="1">
        <f t="shared" si="133"/>
        <v>0.17670230393226971</v>
      </c>
      <c r="AO232" s="1">
        <f t="shared" si="134"/>
        <v>0.10507983658971098</v>
      </c>
      <c r="AP232" s="1">
        <f t="shared" si="135"/>
        <v>5.7059417243855604E-2</v>
      </c>
      <c r="AQ232" s="1">
        <f t="shared" si="136"/>
        <v>8.8868288847191224E-2</v>
      </c>
      <c r="AR232" s="2">
        <f t="shared" si="137"/>
        <v>0.12379583267574473</v>
      </c>
      <c r="AS232" s="1">
        <f t="shared" si="138"/>
        <v>1.7150964758746143E-2</v>
      </c>
      <c r="AT232" s="1">
        <f t="shared" si="139"/>
        <v>9.4361090139617299E-2</v>
      </c>
      <c r="AU232" s="1">
        <f t="shared" si="140"/>
        <v>5.7084036744608935E-2</v>
      </c>
      <c r="AV232" s="1">
        <f t="shared" si="141"/>
        <v>0.12110130904951712</v>
      </c>
      <c r="AW232" s="1">
        <f t="shared" si="142"/>
        <v>8.0320979855784139E-2</v>
      </c>
      <c r="AX232" s="1">
        <f t="shared" si="143"/>
        <v>8.722399574354868E-2</v>
      </c>
      <c r="AY232" s="1">
        <f t="shared" si="144"/>
        <v>0.10507670635226873</v>
      </c>
      <c r="AZ232" s="1">
        <f t="shared" si="145"/>
        <v>5.8257101588830296E-2</v>
      </c>
      <c r="BA232" s="1">
        <f t="shared" si="146"/>
        <v>0.10906871387336001</v>
      </c>
      <c r="BB232" s="1">
        <f t="shared" si="147"/>
        <v>0.12019776456782304</v>
      </c>
    </row>
    <row r="233" spans="1:54" ht="13.8" x14ac:dyDescent="0.3">
      <c r="A233" s="2">
        <v>1151.7660000000001</v>
      </c>
      <c r="B233" s="2">
        <v>350.43799999999999</v>
      </c>
      <c r="C233" s="3">
        <v>876.72720000000004</v>
      </c>
      <c r="D233" s="2">
        <f t="shared" si="126"/>
        <v>528.030051933702</v>
      </c>
      <c r="E233" s="1">
        <v>1142.942</v>
      </c>
      <c r="F233" s="1">
        <v>772.37300000000005</v>
      </c>
      <c r="G233" s="1">
        <v>480.125</v>
      </c>
      <c r="H233" s="1">
        <v>438.96600000000001</v>
      </c>
      <c r="I233" s="1">
        <v>903.12900000000002</v>
      </c>
      <c r="J233" s="1">
        <v>894.67</v>
      </c>
      <c r="K233" s="1">
        <v>969.63900000000001</v>
      </c>
      <c r="L233" s="1">
        <v>510.47500000000002</v>
      </c>
      <c r="M233" s="1">
        <v>677.27200000000005</v>
      </c>
      <c r="N233" s="2">
        <v>576.32399999999996</v>
      </c>
      <c r="O233" s="1">
        <f t="shared" si="127"/>
        <v>794.24485193370197</v>
      </c>
      <c r="P233" s="1">
        <f t="shared" si="148"/>
        <v>423.67585193370206</v>
      </c>
      <c r="Q233" s="1">
        <f t="shared" si="149"/>
        <v>131.42785193370202</v>
      </c>
      <c r="R233" s="1">
        <f t="shared" si="150"/>
        <v>90.268851933702024</v>
      </c>
      <c r="S233" s="1">
        <f t="shared" si="151"/>
        <v>554.43185193370209</v>
      </c>
      <c r="T233" s="1">
        <f t="shared" si="152"/>
        <v>545.97285193370203</v>
      </c>
      <c r="U233" s="1">
        <f t="shared" si="153"/>
        <v>620.94185193370208</v>
      </c>
      <c r="V233" s="1">
        <f t="shared" si="154"/>
        <v>161.77785193370204</v>
      </c>
      <c r="W233" s="1">
        <f t="shared" si="155"/>
        <v>328.57485193370206</v>
      </c>
      <c r="X233" s="2">
        <f t="shared" si="156"/>
        <v>227.62685193370197</v>
      </c>
      <c r="Y233" s="1">
        <f t="shared" si="125"/>
        <v>1.5736908257611371</v>
      </c>
      <c r="Z233" s="1">
        <f t="shared" si="157"/>
        <v>0.83945750439721478</v>
      </c>
      <c r="AA233" s="1">
        <f t="shared" si="158"/>
        <v>0.26040685606461372</v>
      </c>
      <c r="AB233" s="1">
        <f t="shared" si="159"/>
        <v>0.17885575687925911</v>
      </c>
      <c r="AC233" s="1">
        <f t="shared" si="160"/>
        <v>1.0985331749693918</v>
      </c>
      <c r="AD233" s="1">
        <f t="shared" si="161"/>
        <v>1.0817727884680453</v>
      </c>
      <c r="AE233" s="1">
        <f t="shared" si="162"/>
        <v>1.2303139181074159</v>
      </c>
      <c r="AF233" s="1">
        <f t="shared" si="163"/>
        <v>0.32054135545175905</v>
      </c>
      <c r="AG233" s="1">
        <f t="shared" si="164"/>
        <v>0.65102748705893121</v>
      </c>
      <c r="AH233" s="2">
        <f t="shared" si="165"/>
        <v>0.45101241476458037</v>
      </c>
      <c r="AI233" s="1">
        <f t="shared" si="128"/>
        <v>5.3259154646666973E-2</v>
      </c>
      <c r="AJ233" s="1">
        <f t="shared" si="129"/>
        <v>9.1321221639325767E-2</v>
      </c>
      <c r="AK233" s="1">
        <f t="shared" si="130"/>
        <v>5.523854063967773E-2</v>
      </c>
      <c r="AL233" s="1">
        <f t="shared" si="131"/>
        <v>5.0786408180933107E-2</v>
      </c>
      <c r="AM233" s="1">
        <f t="shared" si="132"/>
        <v>0.1502034968547189</v>
      </c>
      <c r="AN233" s="1">
        <f t="shared" si="133"/>
        <v>0.17452478120322623</v>
      </c>
      <c r="AO233" s="1">
        <f t="shared" si="134"/>
        <v>0.10969245980464581</v>
      </c>
      <c r="AP233" s="1">
        <f t="shared" si="135"/>
        <v>6.0029486917046071E-2</v>
      </c>
      <c r="AQ233" s="1">
        <f t="shared" si="136"/>
        <v>8.7653710655286154E-2</v>
      </c>
      <c r="AR233" s="2">
        <f t="shared" si="137"/>
        <v>0.12588815660829239</v>
      </c>
      <c r="AS233" s="1">
        <f t="shared" si="138"/>
        <v>1.8256689874667251E-2</v>
      </c>
      <c r="AT233" s="1">
        <f t="shared" si="139"/>
        <v>9.8018991312485079E-2</v>
      </c>
      <c r="AU233" s="1">
        <f t="shared" si="140"/>
        <v>5.8033251664768776E-2</v>
      </c>
      <c r="AV233" s="1">
        <f t="shared" si="141"/>
        <v>0.12157085941946587</v>
      </c>
      <c r="AW233" s="1">
        <f t="shared" si="142"/>
        <v>8.1163578743382384E-2</v>
      </c>
      <c r="AX233" s="1">
        <f t="shared" si="143"/>
        <v>8.6149124454250881E-2</v>
      </c>
      <c r="AY233" s="1">
        <f t="shared" si="144"/>
        <v>0.10968919216114772</v>
      </c>
      <c r="AZ233" s="1">
        <f t="shared" si="145"/>
        <v>6.1289513398041222E-2</v>
      </c>
      <c r="BA233" s="1">
        <f t="shared" si="146"/>
        <v>0.10757805299749344</v>
      </c>
      <c r="BB233" s="1">
        <f t="shared" si="147"/>
        <v>0.12222927608164526</v>
      </c>
    </row>
    <row r="234" spans="1:54" ht="13.8" x14ac:dyDescent="0.3">
      <c r="A234" s="2">
        <v>1156.7739999999999</v>
      </c>
      <c r="B234" s="2">
        <v>350.1687</v>
      </c>
      <c r="C234" s="3">
        <v>877.43650000000002</v>
      </c>
      <c r="D234" s="2">
        <f t="shared" si="126"/>
        <v>528.73935193370198</v>
      </c>
      <c r="E234" s="1">
        <v>1142.675</v>
      </c>
      <c r="F234" s="1">
        <v>773.48599999999999</v>
      </c>
      <c r="G234" s="1">
        <v>480.00900000000001</v>
      </c>
      <c r="H234" s="1">
        <v>438.89299999999997</v>
      </c>
      <c r="I234" s="1">
        <v>902.51900000000001</v>
      </c>
      <c r="J234" s="1">
        <v>896.92600000000004</v>
      </c>
      <c r="K234" s="1">
        <v>969.80799999999999</v>
      </c>
      <c r="L234" s="1">
        <v>510.64800000000002</v>
      </c>
      <c r="M234" s="1">
        <v>678.68799999999999</v>
      </c>
      <c r="N234" s="2">
        <v>576.67700000000002</v>
      </c>
      <c r="O234" s="1">
        <f t="shared" si="127"/>
        <v>793.97785193370191</v>
      </c>
      <c r="P234" s="1">
        <f t="shared" si="148"/>
        <v>424.78885193370201</v>
      </c>
      <c r="Q234" s="1">
        <f t="shared" si="149"/>
        <v>131.31185193370203</v>
      </c>
      <c r="R234" s="1">
        <f t="shared" si="150"/>
        <v>90.195851933701988</v>
      </c>
      <c r="S234" s="1">
        <f t="shared" si="151"/>
        <v>553.82185193370196</v>
      </c>
      <c r="T234" s="1">
        <f t="shared" si="152"/>
        <v>548.22885193370212</v>
      </c>
      <c r="U234" s="1">
        <f t="shared" si="153"/>
        <v>621.11085193370195</v>
      </c>
      <c r="V234" s="1">
        <f t="shared" si="154"/>
        <v>161.95085193370204</v>
      </c>
      <c r="W234" s="1">
        <f t="shared" si="155"/>
        <v>329.990851933702</v>
      </c>
      <c r="X234" s="2">
        <f t="shared" si="156"/>
        <v>227.97985193370204</v>
      </c>
      <c r="Y234" s="1">
        <f t="shared" si="125"/>
        <v>1.5731618006759189</v>
      </c>
      <c r="Z234" s="1">
        <f t="shared" si="157"/>
        <v>0.84166276626930336</v>
      </c>
      <c r="AA234" s="1">
        <f t="shared" si="158"/>
        <v>0.26017701745081118</v>
      </c>
      <c r="AB234" s="1">
        <f t="shared" si="159"/>
        <v>0.17871111706195222</v>
      </c>
      <c r="AC234" s="1">
        <f t="shared" si="160"/>
        <v>1.0973245408795675</v>
      </c>
      <c r="AD234" s="1">
        <f t="shared" si="161"/>
        <v>1.0862427532330339</v>
      </c>
      <c r="AE234" s="1">
        <f t="shared" si="162"/>
        <v>1.2306487691913177</v>
      </c>
      <c r="AF234" s="1">
        <f t="shared" si="163"/>
        <v>0.32088413200510263</v>
      </c>
      <c r="AG234" s="1">
        <f t="shared" si="164"/>
        <v>0.65383310324121113</v>
      </c>
      <c r="AH234" s="2">
        <f t="shared" si="165"/>
        <v>0.45171183744279014</v>
      </c>
      <c r="AI234" s="1">
        <f t="shared" si="128"/>
        <v>5.2730129561448846E-2</v>
      </c>
      <c r="AJ234" s="1">
        <f t="shared" si="129"/>
        <v>9.3526483511414349E-2</v>
      </c>
      <c r="AK234" s="1">
        <f t="shared" si="130"/>
        <v>5.5008702025875184E-2</v>
      </c>
      <c r="AL234" s="1">
        <f t="shared" si="131"/>
        <v>5.0641768363626216E-2</v>
      </c>
      <c r="AM234" s="1">
        <f t="shared" si="132"/>
        <v>0.1489948627648946</v>
      </c>
      <c r="AN234" s="1">
        <f t="shared" si="133"/>
        <v>0.17899474596821485</v>
      </c>
      <c r="AO234" s="1">
        <f t="shared" si="134"/>
        <v>0.11002731088854767</v>
      </c>
      <c r="AP234" s="1">
        <f t="shared" si="135"/>
        <v>6.0372263470389653E-2</v>
      </c>
      <c r="AQ234" s="1">
        <f t="shared" si="136"/>
        <v>9.0459326837566079E-2</v>
      </c>
      <c r="AR234" s="2">
        <f t="shared" si="137"/>
        <v>0.12658757928650216</v>
      </c>
      <c r="AS234" s="1">
        <f t="shared" si="138"/>
        <v>1.8075345522117502E-2</v>
      </c>
      <c r="AT234" s="1">
        <f t="shared" si="139"/>
        <v>0.1003859936412069</v>
      </c>
      <c r="AU234" s="1">
        <f t="shared" si="140"/>
        <v>5.7791784711394852E-2</v>
      </c>
      <c r="AV234" s="1">
        <f t="shared" si="141"/>
        <v>0.12122462530829131</v>
      </c>
      <c r="AW234" s="1">
        <f t="shared" si="142"/>
        <v>8.0510484306997379E-2</v>
      </c>
      <c r="AX234" s="1">
        <f t="shared" si="143"/>
        <v>8.835559363410167E-2</v>
      </c>
      <c r="AY234" s="1">
        <f t="shared" si="144"/>
        <v>0.11002403327012542</v>
      </c>
      <c r="AZ234" s="1">
        <f t="shared" si="145"/>
        <v>6.1639484874354479E-2</v>
      </c>
      <c r="BA234" s="1">
        <f t="shared" si="146"/>
        <v>0.11102140666833696</v>
      </c>
      <c r="BB234" s="1">
        <f t="shared" si="147"/>
        <v>0.12290837036609548</v>
      </c>
    </row>
    <row r="235" spans="1:54" ht="13.8" x14ac:dyDescent="0.3">
      <c r="A235" s="2">
        <v>1161.7809999999999</v>
      </c>
      <c r="B235" s="2">
        <v>351.28539999999998</v>
      </c>
      <c r="C235" s="3">
        <v>877.93849999999998</v>
      </c>
      <c r="D235" s="2">
        <f t="shared" si="126"/>
        <v>529.24135193370194</v>
      </c>
      <c r="E235" s="1">
        <v>1143.7809999999999</v>
      </c>
      <c r="F235" s="1">
        <v>773.00599999999997</v>
      </c>
      <c r="G235" s="1">
        <v>479.83300000000003</v>
      </c>
      <c r="H235" s="1">
        <v>439.60500000000002</v>
      </c>
      <c r="I235" s="1">
        <v>903.93799999999999</v>
      </c>
      <c r="J235" s="1">
        <v>897.07799999999997</v>
      </c>
      <c r="K235" s="1">
        <v>971.85199999999998</v>
      </c>
      <c r="L235" s="1">
        <v>510.75400000000002</v>
      </c>
      <c r="M235" s="1">
        <v>677.60199999999998</v>
      </c>
      <c r="N235" s="2">
        <v>576.60500000000002</v>
      </c>
      <c r="O235" s="1">
        <f t="shared" si="127"/>
        <v>795.08385193370191</v>
      </c>
      <c r="P235" s="1">
        <f t="shared" si="148"/>
        <v>424.30885193370199</v>
      </c>
      <c r="Q235" s="1">
        <f t="shared" si="149"/>
        <v>131.13585193370204</v>
      </c>
      <c r="R235" s="1">
        <f t="shared" si="150"/>
        <v>90.907851933702034</v>
      </c>
      <c r="S235" s="1">
        <f t="shared" si="151"/>
        <v>555.24085193370206</v>
      </c>
      <c r="T235" s="1">
        <f t="shared" si="152"/>
        <v>548.38085193370193</v>
      </c>
      <c r="U235" s="1">
        <f t="shared" si="153"/>
        <v>623.15485193370205</v>
      </c>
      <c r="V235" s="1">
        <f t="shared" si="154"/>
        <v>162.05685193370203</v>
      </c>
      <c r="W235" s="1">
        <f t="shared" si="155"/>
        <v>328.90485193370199</v>
      </c>
      <c r="X235" s="2">
        <f t="shared" si="156"/>
        <v>227.90785193370203</v>
      </c>
      <c r="Y235" s="1">
        <f t="shared" si="125"/>
        <v>1.575353192976485</v>
      </c>
      <c r="Z235" s="1">
        <f t="shared" si="157"/>
        <v>0.84071170993632705</v>
      </c>
      <c r="AA235" s="1">
        <f t="shared" si="158"/>
        <v>0.25982829679538655</v>
      </c>
      <c r="AB235" s="1">
        <f t="shared" si="159"/>
        <v>0.18012185062253377</v>
      </c>
      <c r="AC235" s="1">
        <f t="shared" si="160"/>
        <v>1.1001361011639288</v>
      </c>
      <c r="AD235" s="1">
        <f t="shared" si="161"/>
        <v>1.0865439210718093</v>
      </c>
      <c r="AE235" s="1">
        <f t="shared" si="162"/>
        <v>1.2346986840759084</v>
      </c>
      <c r="AF235" s="1">
        <f t="shared" si="163"/>
        <v>0.32109415694530152</v>
      </c>
      <c r="AG235" s="1">
        <f t="shared" si="164"/>
        <v>0.65168133828785224</v>
      </c>
      <c r="AH235" s="2">
        <f t="shared" si="165"/>
        <v>0.45156917899284371</v>
      </c>
      <c r="AI235" s="1">
        <f t="shared" si="128"/>
        <v>5.4921521862014933E-2</v>
      </c>
      <c r="AJ235" s="1">
        <f t="shared" si="129"/>
        <v>9.257542717843803E-2</v>
      </c>
      <c r="AK235" s="1">
        <f t="shared" si="130"/>
        <v>5.4659981370450555E-2</v>
      </c>
      <c r="AL235" s="1">
        <f t="shared" si="131"/>
        <v>5.2052501924207767E-2</v>
      </c>
      <c r="AM235" s="1">
        <f t="shared" si="132"/>
        <v>0.15180642304925585</v>
      </c>
      <c r="AN235" s="1">
        <f t="shared" si="133"/>
        <v>0.17929591380699028</v>
      </c>
      <c r="AO235" s="1">
        <f t="shared" si="134"/>
        <v>0.11407722577313839</v>
      </c>
      <c r="AP235" s="1">
        <f t="shared" si="135"/>
        <v>6.0582288410588547E-2</v>
      </c>
      <c r="AQ235" s="1">
        <f t="shared" si="136"/>
        <v>8.8307561884207186E-2</v>
      </c>
      <c r="AR235" s="2">
        <f t="shared" si="137"/>
        <v>0.12644492083655573</v>
      </c>
      <c r="AS235" s="1">
        <f t="shared" si="138"/>
        <v>1.8826532240918948E-2</v>
      </c>
      <c r="AT235" s="1">
        <f t="shared" si="139"/>
        <v>9.9365184011569338E-2</v>
      </c>
      <c r="AU235" s="1">
        <f t="shared" si="140"/>
        <v>5.7425421057999845E-2</v>
      </c>
      <c r="AV235" s="1">
        <f t="shared" si="141"/>
        <v>0.12460159362549889</v>
      </c>
      <c r="AW235" s="1">
        <f t="shared" si="142"/>
        <v>8.2029731856555016E-2</v>
      </c>
      <c r="AX235" s="1">
        <f t="shared" si="143"/>
        <v>8.8504256451183622E-2</v>
      </c>
      <c r="AY235" s="1">
        <f t="shared" si="144"/>
        <v>0.11407382751125474</v>
      </c>
      <c r="AZ235" s="1">
        <f t="shared" si="145"/>
        <v>6.1853918264465423E-2</v>
      </c>
      <c r="BA235" s="1">
        <f t="shared" si="146"/>
        <v>0.10838052948857969</v>
      </c>
      <c r="BB235" s="1">
        <f t="shared" si="147"/>
        <v>0.12276985821742578</v>
      </c>
    </row>
    <row r="236" spans="1:54" ht="13.8" x14ac:dyDescent="0.3">
      <c r="A236" s="2">
        <v>1166.789</v>
      </c>
      <c r="B236" s="2">
        <v>351.28039999999999</v>
      </c>
      <c r="C236" s="3">
        <v>877.40179999999998</v>
      </c>
      <c r="D236" s="2">
        <f t="shared" si="126"/>
        <v>528.70465193370205</v>
      </c>
      <c r="E236" s="1">
        <v>1141.6980000000001</v>
      </c>
      <c r="F236" s="1">
        <v>772.28800000000001</v>
      </c>
      <c r="G236" s="1">
        <v>479.95</v>
      </c>
      <c r="H236" s="1">
        <v>438.74599999999998</v>
      </c>
      <c r="I236" s="1">
        <v>903.68499999999995</v>
      </c>
      <c r="J236" s="1">
        <v>895.97500000000002</v>
      </c>
      <c r="K236" s="1">
        <v>967.82</v>
      </c>
      <c r="L236" s="1">
        <v>509.78399999999999</v>
      </c>
      <c r="M236" s="1">
        <v>677.72</v>
      </c>
      <c r="N236" s="2">
        <v>575.57500000000005</v>
      </c>
      <c r="O236" s="1">
        <f t="shared" si="127"/>
        <v>793.00085193370205</v>
      </c>
      <c r="P236" s="1">
        <f t="shared" si="148"/>
        <v>423.59085193370203</v>
      </c>
      <c r="Q236" s="1">
        <f t="shared" si="149"/>
        <v>131.252851933702</v>
      </c>
      <c r="R236" s="1">
        <f t="shared" si="150"/>
        <v>90.048851933701997</v>
      </c>
      <c r="S236" s="1">
        <f t="shared" si="151"/>
        <v>554.9878519337019</v>
      </c>
      <c r="T236" s="1">
        <f t="shared" si="152"/>
        <v>547.2778519337021</v>
      </c>
      <c r="U236" s="1">
        <f t="shared" si="153"/>
        <v>619.12285193370212</v>
      </c>
      <c r="V236" s="1">
        <f t="shared" si="154"/>
        <v>161.08685193370201</v>
      </c>
      <c r="W236" s="1">
        <f t="shared" si="155"/>
        <v>329.02285193370204</v>
      </c>
      <c r="X236" s="2">
        <f t="shared" si="156"/>
        <v>226.87785193370206</v>
      </c>
      <c r="Y236" s="1">
        <f t="shared" si="125"/>
        <v>1.5712260047648403</v>
      </c>
      <c r="Z236" s="1">
        <f t="shared" si="157"/>
        <v>0.83928908817158354</v>
      </c>
      <c r="AA236" s="1">
        <f t="shared" si="158"/>
        <v>0.26006011677654944</v>
      </c>
      <c r="AB236" s="1">
        <f t="shared" si="159"/>
        <v>0.17841985605997826</v>
      </c>
      <c r="AC236" s="1">
        <f t="shared" si="160"/>
        <v>1.0996348152217557</v>
      </c>
      <c r="AD236" s="1">
        <f t="shared" si="161"/>
        <v>1.0843584728733247</v>
      </c>
      <c r="AE236" s="1">
        <f t="shared" si="162"/>
        <v>1.2267098108789081</v>
      </c>
      <c r="AF236" s="1">
        <f t="shared" si="163"/>
        <v>0.31917223060574523</v>
      </c>
      <c r="AG236" s="1">
        <f t="shared" si="164"/>
        <v>0.65191513963637571</v>
      </c>
      <c r="AH236" s="2">
        <f t="shared" si="165"/>
        <v>0.44952837061166551</v>
      </c>
      <c r="AI236" s="1">
        <f t="shared" si="128"/>
        <v>5.0794333650370227E-2</v>
      </c>
      <c r="AJ236" s="1">
        <f t="shared" si="129"/>
        <v>9.1152805413694526E-2</v>
      </c>
      <c r="AK236" s="1">
        <f t="shared" si="130"/>
        <v>5.4891801351613451E-2</v>
      </c>
      <c r="AL236" s="1">
        <f t="shared" si="131"/>
        <v>5.0350507361652252E-2</v>
      </c>
      <c r="AM236" s="1">
        <f t="shared" si="132"/>
        <v>0.15130513710708271</v>
      </c>
      <c r="AN236" s="1">
        <f t="shared" si="133"/>
        <v>0.17711046560850563</v>
      </c>
      <c r="AO236" s="1">
        <f t="shared" si="134"/>
        <v>0.10608835257613802</v>
      </c>
      <c r="AP236" s="1">
        <f t="shared" si="135"/>
        <v>5.8660362071032257E-2</v>
      </c>
      <c r="AQ236" s="1">
        <f t="shared" si="136"/>
        <v>8.8541363232730652E-2</v>
      </c>
      <c r="AR236" s="2">
        <f t="shared" si="137"/>
        <v>0.12440411245537752</v>
      </c>
      <c r="AS236" s="1">
        <f t="shared" si="138"/>
        <v>1.7411774614098537E-2</v>
      </c>
      <c r="AT236" s="1">
        <f t="shared" si="139"/>
        <v>9.7838222940570069E-2</v>
      </c>
      <c r="AU236" s="1">
        <f t="shared" si="140"/>
        <v>5.7668969623040772E-2</v>
      </c>
      <c r="AV236" s="1">
        <f t="shared" si="141"/>
        <v>0.12052741415291288</v>
      </c>
      <c r="AW236" s="1">
        <f t="shared" si="142"/>
        <v>8.1758858262447734E-2</v>
      </c>
      <c r="AX236" s="1">
        <f t="shared" si="143"/>
        <v>8.742547298248908E-2</v>
      </c>
      <c r="AY236" s="1">
        <f t="shared" si="144"/>
        <v>0.10608519229587686</v>
      </c>
      <c r="AZ236" s="1">
        <f t="shared" si="145"/>
        <v>5.9891650449298832E-2</v>
      </c>
      <c r="BA236" s="1">
        <f t="shared" si="146"/>
        <v>0.10866747562781683</v>
      </c>
      <c r="BB236" s="1">
        <f t="shared" si="147"/>
        <v>0.12078836497951197</v>
      </c>
    </row>
    <row r="237" spans="1:54" ht="13.8" x14ac:dyDescent="0.3">
      <c r="A237" s="2">
        <v>1171.797</v>
      </c>
      <c r="B237" s="2">
        <v>351.10300000000001</v>
      </c>
      <c r="C237" s="3">
        <v>876.27779999999996</v>
      </c>
      <c r="D237" s="2">
        <f t="shared" si="126"/>
        <v>527.58065193370203</v>
      </c>
      <c r="E237" s="1">
        <v>1140.759</v>
      </c>
      <c r="F237" s="1">
        <v>771.404</v>
      </c>
      <c r="G237" s="1">
        <v>480.13299999999998</v>
      </c>
      <c r="H237" s="1">
        <v>439.24099999999999</v>
      </c>
      <c r="I237" s="1">
        <v>904.577</v>
      </c>
      <c r="J237" s="1">
        <v>895.53700000000003</v>
      </c>
      <c r="K237" s="1">
        <v>969.78800000000001</v>
      </c>
      <c r="L237" s="1">
        <v>510.05799999999999</v>
      </c>
      <c r="M237" s="1">
        <v>676.75099999999998</v>
      </c>
      <c r="N237" s="2">
        <v>576.51499999999999</v>
      </c>
      <c r="O237" s="1">
        <f t="shared" si="127"/>
        <v>792.06185193370197</v>
      </c>
      <c r="P237" s="1">
        <f t="shared" si="148"/>
        <v>422.70685193370201</v>
      </c>
      <c r="Q237" s="1">
        <f t="shared" si="149"/>
        <v>131.435851933702</v>
      </c>
      <c r="R237" s="1">
        <f t="shared" si="150"/>
        <v>90.543851933702001</v>
      </c>
      <c r="S237" s="1">
        <f t="shared" si="151"/>
        <v>555.87985193370196</v>
      </c>
      <c r="T237" s="1">
        <f t="shared" si="152"/>
        <v>546.83985193370199</v>
      </c>
      <c r="U237" s="1">
        <f t="shared" si="153"/>
        <v>621.09085193370197</v>
      </c>
      <c r="V237" s="1">
        <f t="shared" si="154"/>
        <v>161.36085193370201</v>
      </c>
      <c r="W237" s="1">
        <f t="shared" si="155"/>
        <v>328.05385193370199</v>
      </c>
      <c r="X237" s="2">
        <f t="shared" si="156"/>
        <v>227.817851933702</v>
      </c>
      <c r="Y237" s="1">
        <f t="shared" si="125"/>
        <v>1.5693655008134553</v>
      </c>
      <c r="Z237" s="1">
        <f t="shared" si="157"/>
        <v>0.83753755942501884</v>
      </c>
      <c r="AA237" s="1">
        <f t="shared" si="158"/>
        <v>0.26042270700349662</v>
      </c>
      <c r="AB237" s="1">
        <f t="shared" si="159"/>
        <v>0.17940063290336006</v>
      </c>
      <c r="AC237" s="1">
        <f t="shared" si="160"/>
        <v>1.1014021949072033</v>
      </c>
      <c r="AD237" s="1">
        <f t="shared" si="161"/>
        <v>1.0834906339694836</v>
      </c>
      <c r="AE237" s="1">
        <f t="shared" si="162"/>
        <v>1.2306091418441105</v>
      </c>
      <c r="AF237" s="1">
        <f t="shared" si="163"/>
        <v>0.31971512526248586</v>
      </c>
      <c r="AG237" s="1">
        <f t="shared" si="164"/>
        <v>0.64999519466417977</v>
      </c>
      <c r="AH237" s="2">
        <f t="shared" si="165"/>
        <v>0.45139085593041056</v>
      </c>
      <c r="AI237" s="1">
        <f t="shared" si="128"/>
        <v>4.8933829698985187E-2</v>
      </c>
      <c r="AJ237" s="1">
        <f t="shared" si="129"/>
        <v>8.9401276667129825E-2</v>
      </c>
      <c r="AK237" s="1">
        <f t="shared" si="130"/>
        <v>5.525439157856063E-2</v>
      </c>
      <c r="AL237" s="1">
        <f t="shared" si="131"/>
        <v>5.133128420503405E-2</v>
      </c>
      <c r="AM237" s="1">
        <f t="shared" si="132"/>
        <v>0.15307251679253031</v>
      </c>
      <c r="AN237" s="1">
        <f t="shared" si="133"/>
        <v>0.17624262670466462</v>
      </c>
      <c r="AO237" s="1">
        <f t="shared" si="134"/>
        <v>0.10998768354134048</v>
      </c>
      <c r="AP237" s="1">
        <f t="shared" si="135"/>
        <v>5.9203256727772879E-2</v>
      </c>
      <c r="AQ237" s="1">
        <f t="shared" si="136"/>
        <v>8.662141826053471E-2</v>
      </c>
      <c r="AR237" s="2">
        <f t="shared" si="137"/>
        <v>0.12626659777412258</v>
      </c>
      <c r="AS237" s="1">
        <f t="shared" si="138"/>
        <v>1.6774013014682024E-2</v>
      </c>
      <c r="AT237" s="1">
        <f t="shared" si="139"/>
        <v>9.5958231872654259E-2</v>
      </c>
      <c r="AU237" s="1">
        <f t="shared" si="140"/>
        <v>5.8049904558104874E-2</v>
      </c>
      <c r="AV237" s="1">
        <f t="shared" si="141"/>
        <v>0.1228751660026568</v>
      </c>
      <c r="AW237" s="1">
        <f t="shared" si="142"/>
        <v>8.2713875044833476E-2</v>
      </c>
      <c r="AX237" s="1">
        <f t="shared" si="143"/>
        <v>8.6997089338528621E-2</v>
      </c>
      <c r="AY237" s="1">
        <f t="shared" si="144"/>
        <v>0.10998440710338261</v>
      </c>
      <c r="AZ237" s="1">
        <f t="shared" si="145"/>
        <v>6.0445940533170608E-2</v>
      </c>
      <c r="BA237" s="1">
        <f t="shared" si="146"/>
        <v>0.10631111284035381</v>
      </c>
      <c r="BB237" s="1">
        <f t="shared" si="147"/>
        <v>0.12259671803158856</v>
      </c>
    </row>
    <row r="238" spans="1:54" ht="13.8" x14ac:dyDescent="0.3">
      <c r="A238" s="2">
        <v>1176.8040000000001</v>
      </c>
      <c r="B238" s="2">
        <v>350.16250000000002</v>
      </c>
      <c r="C238" s="3">
        <v>876.80160000000001</v>
      </c>
      <c r="D238" s="2">
        <f t="shared" si="126"/>
        <v>528.10445193370197</v>
      </c>
      <c r="E238" s="1">
        <v>1143.9390000000001</v>
      </c>
      <c r="F238" s="1">
        <v>771.16700000000003</v>
      </c>
      <c r="G238" s="1">
        <v>479.74599999999998</v>
      </c>
      <c r="H238" s="1">
        <v>439.21300000000002</v>
      </c>
      <c r="I238" s="1">
        <v>903.10199999999998</v>
      </c>
      <c r="J238" s="1">
        <v>897.428</v>
      </c>
      <c r="K238" s="1">
        <v>968.404</v>
      </c>
      <c r="L238" s="1">
        <v>510.24400000000003</v>
      </c>
      <c r="M238" s="1">
        <v>675.23800000000006</v>
      </c>
      <c r="N238" s="2">
        <v>575.78800000000001</v>
      </c>
      <c r="O238" s="1">
        <f t="shared" si="127"/>
        <v>795.24185193370204</v>
      </c>
      <c r="P238" s="1">
        <f t="shared" si="148"/>
        <v>422.46985193370205</v>
      </c>
      <c r="Q238" s="1">
        <f t="shared" si="149"/>
        <v>131.048851933702</v>
      </c>
      <c r="R238" s="1">
        <f t="shared" si="150"/>
        <v>90.515851933702038</v>
      </c>
      <c r="S238" s="1">
        <f t="shared" si="151"/>
        <v>554.40485193370205</v>
      </c>
      <c r="T238" s="1">
        <f t="shared" si="152"/>
        <v>548.73085193370207</v>
      </c>
      <c r="U238" s="1">
        <f t="shared" si="153"/>
        <v>619.70685193370196</v>
      </c>
      <c r="V238" s="1">
        <f t="shared" si="154"/>
        <v>161.54685193370204</v>
      </c>
      <c r="W238" s="1">
        <f t="shared" si="155"/>
        <v>326.54085193370207</v>
      </c>
      <c r="X238" s="2">
        <f t="shared" si="156"/>
        <v>227.09085193370203</v>
      </c>
      <c r="Y238" s="1">
        <f t="shared" si="125"/>
        <v>1.5756662490194233</v>
      </c>
      <c r="Z238" s="1">
        <f t="shared" si="157"/>
        <v>0.83706797536061184</v>
      </c>
      <c r="AA238" s="1">
        <f t="shared" si="158"/>
        <v>0.2596559178350345</v>
      </c>
      <c r="AB238" s="1">
        <f t="shared" si="159"/>
        <v>0.17934515461726985</v>
      </c>
      <c r="AC238" s="1">
        <f t="shared" si="160"/>
        <v>1.0984796780506618</v>
      </c>
      <c r="AD238" s="1">
        <f t="shared" si="161"/>
        <v>1.0872373996479381</v>
      </c>
      <c r="AE238" s="1">
        <f t="shared" si="162"/>
        <v>1.2278669294173621</v>
      </c>
      <c r="AF238" s="1">
        <f t="shared" si="163"/>
        <v>0.32008365959151425</v>
      </c>
      <c r="AG238" s="1">
        <f t="shared" si="164"/>
        <v>0.64699738584794431</v>
      </c>
      <c r="AH238" s="2">
        <f t="shared" si="165"/>
        <v>0.44995040185942364</v>
      </c>
      <c r="AI238" s="1">
        <f t="shared" si="128"/>
        <v>5.523457790495323E-2</v>
      </c>
      <c r="AJ238" s="1">
        <f t="shared" si="129"/>
        <v>8.8931692602722823E-2</v>
      </c>
      <c r="AK238" s="1">
        <f t="shared" si="130"/>
        <v>5.4487602410098507E-2</v>
      </c>
      <c r="AL238" s="1">
        <f t="shared" si="131"/>
        <v>5.1275805918943845E-2</v>
      </c>
      <c r="AM238" s="1">
        <f t="shared" si="132"/>
        <v>0.15014999993598888</v>
      </c>
      <c r="AN238" s="1">
        <f t="shared" si="133"/>
        <v>0.17998939238311906</v>
      </c>
      <c r="AO238" s="1">
        <f t="shared" si="134"/>
        <v>0.10724547111459204</v>
      </c>
      <c r="AP238" s="1">
        <f t="shared" si="135"/>
        <v>5.9571791056801271E-2</v>
      </c>
      <c r="AQ238" s="1">
        <f t="shared" si="136"/>
        <v>8.3623609444299252E-2</v>
      </c>
      <c r="AR238" s="2">
        <f t="shared" si="137"/>
        <v>0.12482614370313566</v>
      </c>
      <c r="AS238" s="1">
        <f t="shared" si="138"/>
        <v>1.8933844629319255E-2</v>
      </c>
      <c r="AT238" s="1">
        <f t="shared" si="139"/>
        <v>9.5454207118020773E-2</v>
      </c>
      <c r="AU238" s="1">
        <f t="shared" si="140"/>
        <v>5.7244320842969258E-2</v>
      </c>
      <c r="AV238" s="1">
        <f t="shared" si="141"/>
        <v>0.12274236387782299</v>
      </c>
      <c r="AW238" s="1">
        <f t="shared" si="142"/>
        <v>8.1134671284722668E-2</v>
      </c>
      <c r="AX238" s="1">
        <f t="shared" si="143"/>
        <v>8.8846572148412364E-2</v>
      </c>
      <c r="AY238" s="1">
        <f t="shared" si="144"/>
        <v>0.10724227636477048</v>
      </c>
      <c r="AZ238" s="1">
        <f t="shared" si="145"/>
        <v>6.0822210444120152E-2</v>
      </c>
      <c r="BA238" s="1">
        <f t="shared" si="146"/>
        <v>0.10263187971606985</v>
      </c>
      <c r="BB238" s="1">
        <f t="shared" si="147"/>
        <v>0.1211981300859931</v>
      </c>
    </row>
    <row r="239" spans="1:54" ht="13.8" x14ac:dyDescent="0.3">
      <c r="A239" s="2">
        <v>1181.8119999999999</v>
      </c>
      <c r="B239" s="2">
        <v>350.2903</v>
      </c>
      <c r="C239" s="3">
        <v>876.22019999999998</v>
      </c>
      <c r="D239" s="2">
        <f t="shared" si="126"/>
        <v>527.52305193370194</v>
      </c>
      <c r="E239" s="1">
        <v>1140.8399999999999</v>
      </c>
      <c r="F239" s="1">
        <v>772.66600000000005</v>
      </c>
      <c r="G239" s="1">
        <v>479.14299999999997</v>
      </c>
      <c r="H239" s="1">
        <v>438.71</v>
      </c>
      <c r="I239" s="1">
        <v>902.851</v>
      </c>
      <c r="J239" s="1">
        <v>896.95799999999997</v>
      </c>
      <c r="K239" s="1">
        <v>967.33699999999999</v>
      </c>
      <c r="L239" s="1">
        <v>510.20600000000002</v>
      </c>
      <c r="M239" s="1">
        <v>674.88499999999999</v>
      </c>
      <c r="N239" s="2">
        <v>577.096</v>
      </c>
      <c r="O239" s="1">
        <f t="shared" si="127"/>
        <v>792.14285193370188</v>
      </c>
      <c r="P239" s="1">
        <f t="shared" si="148"/>
        <v>423.96885193370207</v>
      </c>
      <c r="Q239" s="1">
        <f t="shared" si="149"/>
        <v>130.44585193370199</v>
      </c>
      <c r="R239" s="1">
        <f t="shared" si="150"/>
        <v>90.012851933701995</v>
      </c>
      <c r="S239" s="1">
        <f t="shared" si="151"/>
        <v>554.15385193370207</v>
      </c>
      <c r="T239" s="1">
        <f t="shared" si="152"/>
        <v>548.26085193370204</v>
      </c>
      <c r="U239" s="1">
        <f t="shared" si="153"/>
        <v>618.63985193370195</v>
      </c>
      <c r="V239" s="1">
        <f t="shared" si="154"/>
        <v>161.50885193370203</v>
      </c>
      <c r="W239" s="1">
        <f t="shared" si="155"/>
        <v>326.18785193370201</v>
      </c>
      <c r="X239" s="2">
        <f t="shared" si="156"/>
        <v>228.39885193370202</v>
      </c>
      <c r="Y239" s="1">
        <f t="shared" si="125"/>
        <v>1.5695259915696449</v>
      </c>
      <c r="Z239" s="1">
        <f t="shared" si="157"/>
        <v>0.84003804503380242</v>
      </c>
      <c r="AA239" s="1">
        <f t="shared" si="158"/>
        <v>0.25846115331673308</v>
      </c>
      <c r="AB239" s="1">
        <f t="shared" si="159"/>
        <v>0.17834852683500504</v>
      </c>
      <c r="AC239" s="1">
        <f t="shared" si="160"/>
        <v>1.0979823548432097</v>
      </c>
      <c r="AD239" s="1">
        <f t="shared" si="161"/>
        <v>1.0863061569885655</v>
      </c>
      <c r="AE239" s="1">
        <f t="shared" si="162"/>
        <v>1.2257528104438504</v>
      </c>
      <c r="AF239" s="1">
        <f t="shared" si="163"/>
        <v>0.32000836763182028</v>
      </c>
      <c r="AG239" s="1">
        <f t="shared" si="164"/>
        <v>0.64629796316973454</v>
      </c>
      <c r="AH239" s="2">
        <f t="shared" si="165"/>
        <v>0.45254203036678398</v>
      </c>
      <c r="AI239" s="1">
        <f t="shared" si="128"/>
        <v>4.9094320455174811E-2</v>
      </c>
      <c r="AJ239" s="1">
        <f t="shared" si="129"/>
        <v>9.1901762275913401E-2</v>
      </c>
      <c r="AK239" s="1">
        <f t="shared" si="130"/>
        <v>5.329283789179709E-2</v>
      </c>
      <c r="AL239" s="1">
        <f t="shared" si="131"/>
        <v>5.0279178136679037E-2</v>
      </c>
      <c r="AM239" s="1">
        <f t="shared" si="132"/>
        <v>0.14965267672853677</v>
      </c>
      <c r="AN239" s="1">
        <f t="shared" si="133"/>
        <v>0.17905814972374645</v>
      </c>
      <c r="AO239" s="1">
        <f t="shared" si="134"/>
        <v>0.10513135214108038</v>
      </c>
      <c r="AP239" s="1">
        <f t="shared" si="135"/>
        <v>5.9496499097107303E-2</v>
      </c>
      <c r="AQ239" s="1">
        <f t="shared" si="136"/>
        <v>8.292418676608948E-2</v>
      </c>
      <c r="AR239" s="2">
        <f t="shared" si="137"/>
        <v>0.12741777221049599</v>
      </c>
      <c r="AS239" s="1">
        <f t="shared" si="138"/>
        <v>1.6829027593545383E-2</v>
      </c>
      <c r="AT239" s="1">
        <f t="shared" si="139"/>
        <v>9.8642110523909685E-2</v>
      </c>
      <c r="AU239" s="1">
        <f t="shared" si="140"/>
        <v>5.5989109007757984E-2</v>
      </c>
      <c r="AV239" s="1">
        <f t="shared" si="141"/>
        <v>0.1203566685638406</v>
      </c>
      <c r="AW239" s="1">
        <f t="shared" si="142"/>
        <v>8.0865938983849597E-2</v>
      </c>
      <c r="AX239" s="1">
        <f t="shared" si="143"/>
        <v>8.8386891069276788E-2</v>
      </c>
      <c r="AY239" s="1">
        <f t="shared" si="144"/>
        <v>0.10512822036903441</v>
      </c>
      <c r="AZ239" s="1">
        <f t="shared" si="145"/>
        <v>6.0745338096721863E-2</v>
      </c>
      <c r="BA239" s="1">
        <f t="shared" si="146"/>
        <v>0.10177347304530146</v>
      </c>
      <c r="BB239" s="1">
        <f t="shared" si="147"/>
        <v>0.12371443412015942</v>
      </c>
    </row>
    <row r="240" spans="1:54" ht="13.8" x14ac:dyDescent="0.3">
      <c r="A240" s="2">
        <v>1186.82</v>
      </c>
      <c r="B240" s="2">
        <v>350.13279999999997</v>
      </c>
      <c r="C240" s="3">
        <v>875.31150000000002</v>
      </c>
      <c r="D240" s="2">
        <f t="shared" si="126"/>
        <v>526.61435193370198</v>
      </c>
      <c r="E240" s="1">
        <v>1138.3</v>
      </c>
      <c r="F240" s="1">
        <v>771.202</v>
      </c>
      <c r="G240" s="1">
        <v>480.03100000000001</v>
      </c>
      <c r="H240" s="1">
        <v>438.03399999999999</v>
      </c>
      <c r="I240" s="1">
        <v>901.51499999999999</v>
      </c>
      <c r="J240" s="1">
        <v>897.19100000000003</v>
      </c>
      <c r="K240" s="1">
        <v>966.303</v>
      </c>
      <c r="L240" s="1">
        <v>510.12</v>
      </c>
      <c r="M240" s="1">
        <v>674.48099999999999</v>
      </c>
      <c r="N240" s="2">
        <v>575.76300000000003</v>
      </c>
      <c r="O240" s="1">
        <f t="shared" si="127"/>
        <v>789.60285193370191</v>
      </c>
      <c r="P240" s="1">
        <f t="shared" si="148"/>
        <v>422.50485193370201</v>
      </c>
      <c r="Q240" s="1">
        <f t="shared" si="149"/>
        <v>131.33385193370202</v>
      </c>
      <c r="R240" s="1">
        <f t="shared" si="150"/>
        <v>89.336851933702007</v>
      </c>
      <c r="S240" s="1">
        <f t="shared" si="151"/>
        <v>552.81785193370206</v>
      </c>
      <c r="T240" s="1">
        <f t="shared" si="152"/>
        <v>548.49385193370199</v>
      </c>
      <c r="U240" s="1">
        <f t="shared" si="153"/>
        <v>617.60585193370207</v>
      </c>
      <c r="V240" s="1">
        <f t="shared" si="154"/>
        <v>161.42285193370202</v>
      </c>
      <c r="W240" s="1">
        <f t="shared" si="155"/>
        <v>325.78385193370201</v>
      </c>
      <c r="X240" s="2">
        <f t="shared" si="156"/>
        <v>227.06585193370205</v>
      </c>
      <c r="Y240" s="1">
        <f t="shared" si="125"/>
        <v>1.5644933184743122</v>
      </c>
      <c r="Z240" s="1">
        <f t="shared" si="157"/>
        <v>0.83713732321822465</v>
      </c>
      <c r="AA240" s="1">
        <f t="shared" si="158"/>
        <v>0.26022060753273923</v>
      </c>
      <c r="AB240" s="1">
        <f t="shared" si="159"/>
        <v>0.17700912249939682</v>
      </c>
      <c r="AC240" s="1">
        <f t="shared" si="160"/>
        <v>1.0953352480497591</v>
      </c>
      <c r="AD240" s="1">
        <f t="shared" si="161"/>
        <v>1.086767815583531</v>
      </c>
      <c r="AE240" s="1">
        <f t="shared" si="162"/>
        <v>1.2237040765932308</v>
      </c>
      <c r="AF240" s="1">
        <f t="shared" si="163"/>
        <v>0.31983797003882869</v>
      </c>
      <c r="AG240" s="1">
        <f t="shared" si="164"/>
        <v>0.64549749075614626</v>
      </c>
      <c r="AH240" s="2">
        <f t="shared" si="165"/>
        <v>0.44990086767541454</v>
      </c>
      <c r="AI240" s="1">
        <f t="shared" si="128"/>
        <v>4.4061647359842082E-2</v>
      </c>
      <c r="AJ240" s="1">
        <f t="shared" si="129"/>
        <v>8.9001040460335634E-2</v>
      </c>
      <c r="AK240" s="1">
        <f t="shared" si="130"/>
        <v>5.5052292107803241E-2</v>
      </c>
      <c r="AL240" s="1">
        <f t="shared" si="131"/>
        <v>4.8939773801070813E-2</v>
      </c>
      <c r="AM240" s="1">
        <f t="shared" si="132"/>
        <v>0.14700556993508618</v>
      </c>
      <c r="AN240" s="1">
        <f t="shared" si="133"/>
        <v>0.17951980831871195</v>
      </c>
      <c r="AO240" s="1">
        <f t="shared" si="134"/>
        <v>0.10308261829046073</v>
      </c>
      <c r="AP240" s="1">
        <f t="shared" si="135"/>
        <v>5.9326101504115714E-2</v>
      </c>
      <c r="AQ240" s="1">
        <f t="shared" si="136"/>
        <v>8.2123714352501209E-2</v>
      </c>
      <c r="AR240" s="2">
        <f t="shared" si="137"/>
        <v>0.12477660951912656</v>
      </c>
      <c r="AS240" s="1">
        <f t="shared" si="138"/>
        <v>1.5103879071162268E-2</v>
      </c>
      <c r="AT240" s="1">
        <f t="shared" si="139"/>
        <v>9.5528641153515129E-2</v>
      </c>
      <c r="AU240" s="1">
        <f t="shared" si="140"/>
        <v>5.7837580168069204E-2</v>
      </c>
      <c r="AV240" s="1">
        <f t="shared" si="141"/>
        <v>0.11715044583570557</v>
      </c>
      <c r="AW240" s="1">
        <f t="shared" si="142"/>
        <v>7.9435555103505071E-2</v>
      </c>
      <c r="AX240" s="1">
        <f t="shared" si="143"/>
        <v>8.8614775519146094E-2</v>
      </c>
      <c r="AY240" s="1">
        <f t="shared" si="144"/>
        <v>0.10307954754842409</v>
      </c>
      <c r="AZ240" s="1">
        <f t="shared" si="145"/>
        <v>6.0571363836820498E-2</v>
      </c>
      <c r="BA240" s="1">
        <f t="shared" si="146"/>
        <v>0.10079104728045636</v>
      </c>
      <c r="BB240" s="1">
        <f t="shared" si="147"/>
        <v>0.1211500355899273</v>
      </c>
    </row>
    <row r="241" spans="1:54" ht="13.8" x14ac:dyDescent="0.3">
      <c r="A241" s="2">
        <v>1191.828</v>
      </c>
      <c r="B241" s="2">
        <v>349.8809</v>
      </c>
      <c r="C241" s="3">
        <v>872.71230000000003</v>
      </c>
      <c r="D241" s="2">
        <f t="shared" si="126"/>
        <v>524.0151519337021</v>
      </c>
      <c r="E241" s="1">
        <v>1137.222</v>
      </c>
      <c r="F241" s="1">
        <v>771.39300000000003</v>
      </c>
      <c r="G241" s="1">
        <v>479.61399999999998</v>
      </c>
      <c r="H241" s="1">
        <v>438.58800000000002</v>
      </c>
      <c r="I241" s="1">
        <v>901.61400000000003</v>
      </c>
      <c r="J241" s="1">
        <v>896.45</v>
      </c>
      <c r="K241" s="1">
        <v>965.37</v>
      </c>
      <c r="L241" s="1">
        <v>510.13499999999999</v>
      </c>
      <c r="M241" s="1">
        <v>673.86199999999997</v>
      </c>
      <c r="N241" s="2">
        <v>575.71600000000001</v>
      </c>
      <c r="O241" s="1">
        <f t="shared" si="127"/>
        <v>788.52485193370194</v>
      </c>
      <c r="P241" s="1">
        <f t="shared" si="148"/>
        <v>422.69585193370204</v>
      </c>
      <c r="Q241" s="1">
        <f t="shared" si="149"/>
        <v>130.91685193370199</v>
      </c>
      <c r="R241" s="1">
        <f t="shared" si="150"/>
        <v>89.890851933702038</v>
      </c>
      <c r="S241" s="1">
        <f t="shared" si="151"/>
        <v>552.91685193370199</v>
      </c>
      <c r="T241" s="1">
        <f t="shared" si="152"/>
        <v>547.752851933702</v>
      </c>
      <c r="U241" s="1">
        <f t="shared" si="153"/>
        <v>616.67285193370208</v>
      </c>
      <c r="V241" s="1">
        <f t="shared" si="154"/>
        <v>161.43785193370201</v>
      </c>
      <c r="W241" s="1">
        <f t="shared" si="155"/>
        <v>325.16485193370198</v>
      </c>
      <c r="X241" s="2">
        <f t="shared" si="156"/>
        <v>227.01885193370202</v>
      </c>
      <c r="Y241" s="1">
        <f t="shared" si="125"/>
        <v>1.5623574044598365</v>
      </c>
      <c r="Z241" s="1">
        <f t="shared" si="157"/>
        <v>0.83751576438405484</v>
      </c>
      <c r="AA241" s="1">
        <f t="shared" si="158"/>
        <v>0.25939437734346604</v>
      </c>
      <c r="AB241" s="1">
        <f t="shared" si="159"/>
        <v>0.17810680001704032</v>
      </c>
      <c r="AC241" s="1">
        <f t="shared" si="160"/>
        <v>1.0955314034184351</v>
      </c>
      <c r="AD241" s="1">
        <f t="shared" si="161"/>
        <v>1.0852996223694988</v>
      </c>
      <c r="AE241" s="1">
        <f t="shared" si="162"/>
        <v>1.2218554608460082</v>
      </c>
      <c r="AF241" s="1">
        <f t="shared" si="163"/>
        <v>0.31986769054923414</v>
      </c>
      <c r="AG241" s="1">
        <f t="shared" si="164"/>
        <v>0.64427102436007888</v>
      </c>
      <c r="AH241" s="2">
        <f t="shared" si="165"/>
        <v>0.44980774340947721</v>
      </c>
      <c r="AI241" s="1">
        <f t="shared" si="128"/>
        <v>4.1925733345366423E-2</v>
      </c>
      <c r="AJ241" s="1">
        <f t="shared" si="129"/>
        <v>8.9379481626165824E-2</v>
      </c>
      <c r="AK241" s="1">
        <f t="shared" si="130"/>
        <v>5.422606191853005E-2</v>
      </c>
      <c r="AL241" s="1">
        <f t="shared" si="131"/>
        <v>5.0037451318714316E-2</v>
      </c>
      <c r="AM241" s="1">
        <f t="shared" si="132"/>
        <v>0.14720172530376219</v>
      </c>
      <c r="AN241" s="1">
        <f t="shared" si="133"/>
        <v>0.17805161510467982</v>
      </c>
      <c r="AO241" s="1">
        <f t="shared" si="134"/>
        <v>0.10123400254323811</v>
      </c>
      <c r="AP241" s="1">
        <f t="shared" si="135"/>
        <v>5.9355822014521165E-2</v>
      </c>
      <c r="AQ241" s="1">
        <f t="shared" si="136"/>
        <v>8.0897247956433826E-2</v>
      </c>
      <c r="AR241" s="2">
        <f t="shared" si="137"/>
        <v>0.12468348525318923</v>
      </c>
      <c r="AS241" s="1">
        <f t="shared" si="138"/>
        <v>1.4371709737646982E-2</v>
      </c>
      <c r="AT241" s="1">
        <f t="shared" si="139"/>
        <v>9.5934838318641774E-2</v>
      </c>
      <c r="AU241" s="1">
        <f t="shared" si="140"/>
        <v>5.6969548102923019E-2</v>
      </c>
      <c r="AV241" s="1">
        <f t="shared" si="141"/>
        <v>0.11977803073420695</v>
      </c>
      <c r="AW241" s="1">
        <f t="shared" si="142"/>
        <v>7.9541549118590293E-2</v>
      </c>
      <c r="AX241" s="1">
        <f t="shared" si="143"/>
        <v>8.7890044285870647E-2</v>
      </c>
      <c r="AY241" s="1">
        <f t="shared" si="144"/>
        <v>0.10123098686986562</v>
      </c>
      <c r="AZ241" s="1">
        <f t="shared" si="145"/>
        <v>6.0601708184477653E-2</v>
      </c>
      <c r="BA241" s="1">
        <f t="shared" si="146"/>
        <v>9.9285795922933545E-2</v>
      </c>
      <c r="BB241" s="1">
        <f t="shared" si="147"/>
        <v>0.12105961793732341</v>
      </c>
    </row>
    <row r="242" spans="1:54" ht="13.8" x14ac:dyDescent="0.3">
      <c r="A242" s="2">
        <v>1196.835</v>
      </c>
      <c r="B242" s="2">
        <v>350.036</v>
      </c>
      <c r="C242" s="3">
        <v>875.1567</v>
      </c>
      <c r="D242" s="2">
        <f t="shared" si="126"/>
        <v>526.45955193370196</v>
      </c>
      <c r="E242" s="1">
        <v>1138.8340000000001</v>
      </c>
      <c r="F242" s="1">
        <v>770.928</v>
      </c>
      <c r="G242" s="1">
        <v>479.47800000000001</v>
      </c>
      <c r="H242" s="1">
        <v>439.5</v>
      </c>
      <c r="I242" s="1">
        <v>901.88199999999995</v>
      </c>
      <c r="J242" s="1">
        <v>896.82799999999997</v>
      </c>
      <c r="K242" s="1">
        <v>966.97299999999996</v>
      </c>
      <c r="L242" s="1">
        <v>510.46499999999997</v>
      </c>
      <c r="M242" s="1">
        <v>674.86400000000003</v>
      </c>
      <c r="N242" s="2">
        <v>575.61199999999997</v>
      </c>
      <c r="O242" s="1">
        <f t="shared" si="127"/>
        <v>790.13685193370202</v>
      </c>
      <c r="P242" s="1">
        <f t="shared" si="148"/>
        <v>422.23085193370201</v>
      </c>
      <c r="Q242" s="1">
        <f t="shared" si="149"/>
        <v>130.78085193370202</v>
      </c>
      <c r="R242" s="1">
        <f t="shared" si="150"/>
        <v>90.802851933702016</v>
      </c>
      <c r="S242" s="1">
        <f t="shared" si="151"/>
        <v>553.18485193370202</v>
      </c>
      <c r="T242" s="1">
        <f t="shared" si="152"/>
        <v>548.13085193370193</v>
      </c>
      <c r="U242" s="1">
        <f t="shared" si="153"/>
        <v>618.27585193370192</v>
      </c>
      <c r="V242" s="1">
        <f t="shared" si="154"/>
        <v>161.76785193370199</v>
      </c>
      <c r="W242" s="1">
        <f t="shared" si="155"/>
        <v>326.16685193370205</v>
      </c>
      <c r="X242" s="2">
        <f t="shared" si="156"/>
        <v>226.91485193370198</v>
      </c>
      <c r="Y242" s="1">
        <f t="shared" si="125"/>
        <v>1.5655513686447486</v>
      </c>
      <c r="Z242" s="1">
        <f t="shared" si="157"/>
        <v>0.83659442856148403</v>
      </c>
      <c r="AA242" s="1">
        <f t="shared" si="158"/>
        <v>0.25912491138245614</v>
      </c>
      <c r="AB242" s="1">
        <f t="shared" si="159"/>
        <v>0.1799138070496952</v>
      </c>
      <c r="AC242" s="1">
        <f t="shared" si="160"/>
        <v>1.0960624098710137</v>
      </c>
      <c r="AD242" s="1">
        <f t="shared" si="161"/>
        <v>1.0860485792317176</v>
      </c>
      <c r="AE242" s="1">
        <f t="shared" si="162"/>
        <v>1.2250315927246767</v>
      </c>
      <c r="AF242" s="1">
        <f t="shared" si="163"/>
        <v>0.32052154177815528</v>
      </c>
      <c r="AG242" s="1">
        <f t="shared" si="164"/>
        <v>0.64625635445516694</v>
      </c>
      <c r="AH242" s="2">
        <f t="shared" si="165"/>
        <v>0.44960168120399896</v>
      </c>
      <c r="AI242" s="1">
        <f t="shared" si="128"/>
        <v>4.5119697530278557E-2</v>
      </c>
      <c r="AJ242" s="1">
        <f t="shared" si="129"/>
        <v>8.8458145803595012E-2</v>
      </c>
      <c r="AK242" s="1">
        <f t="shared" si="130"/>
        <v>5.3956595957520143E-2</v>
      </c>
      <c r="AL242" s="1">
        <f t="shared" si="131"/>
        <v>5.1844458351369194E-2</v>
      </c>
      <c r="AM242" s="1">
        <f t="shared" si="132"/>
        <v>0.14773273175634072</v>
      </c>
      <c r="AN242" s="1">
        <f t="shared" si="133"/>
        <v>0.17880057196689858</v>
      </c>
      <c r="AO242" s="1">
        <f t="shared" si="134"/>
        <v>0.10441013442190661</v>
      </c>
      <c r="AP242" s="1">
        <f t="shared" si="135"/>
        <v>6.0009673243442307E-2</v>
      </c>
      <c r="AQ242" s="1">
        <f t="shared" si="136"/>
        <v>8.2882578051521882E-2</v>
      </c>
      <c r="AR242" s="2">
        <f t="shared" si="137"/>
        <v>0.12447742304771098</v>
      </c>
      <c r="AS242" s="1">
        <f t="shared" si="138"/>
        <v>1.546656777626184E-2</v>
      </c>
      <c r="AT242" s="1">
        <f t="shared" si="139"/>
        <v>9.4945928989930387E-2</v>
      </c>
      <c r="AU242" s="1">
        <f t="shared" si="140"/>
        <v>5.6686448916208734E-2</v>
      </c>
      <c r="AV242" s="1">
        <f t="shared" si="141"/>
        <v>0.12410358565737135</v>
      </c>
      <c r="AW242" s="1">
        <f t="shared" si="142"/>
        <v>7.9828482411952881E-2</v>
      </c>
      <c r="AX242" s="1">
        <f t="shared" si="143"/>
        <v>8.8259745238877529E-2</v>
      </c>
      <c r="AY242" s="1">
        <f t="shared" si="144"/>
        <v>0.10440702413431267</v>
      </c>
      <c r="AZ242" s="1">
        <f t="shared" si="145"/>
        <v>6.1269283832936318E-2</v>
      </c>
      <c r="BA242" s="1">
        <f t="shared" si="146"/>
        <v>0.10172240635950519</v>
      </c>
      <c r="BB242" s="1">
        <f t="shared" si="147"/>
        <v>0.12085954483368933</v>
      </c>
    </row>
    <row r="243" spans="1:54" ht="13.8" x14ac:dyDescent="0.3">
      <c r="A243" s="2">
        <v>1201.8430000000001</v>
      </c>
      <c r="B243" s="2">
        <v>350.33749999999998</v>
      </c>
      <c r="C243" s="3">
        <v>874.62699999999995</v>
      </c>
      <c r="D243" s="2">
        <f t="shared" si="126"/>
        <v>525.92985193370191</v>
      </c>
      <c r="E243" s="1">
        <v>1140.4359999999999</v>
      </c>
      <c r="F243" s="1">
        <v>772.51900000000001</v>
      </c>
      <c r="G243" s="1">
        <v>480.435</v>
      </c>
      <c r="H243" s="1">
        <v>439.46300000000002</v>
      </c>
      <c r="I243" s="1">
        <v>901.65800000000002</v>
      </c>
      <c r="J243" s="1">
        <v>899.04100000000005</v>
      </c>
      <c r="K243" s="1">
        <v>968.30200000000002</v>
      </c>
      <c r="L243" s="1">
        <v>509.86700000000002</v>
      </c>
      <c r="M243" s="1">
        <v>673.71900000000005</v>
      </c>
      <c r="N243" s="2">
        <v>574.67600000000004</v>
      </c>
      <c r="O243" s="1">
        <f t="shared" si="127"/>
        <v>791.73885193370188</v>
      </c>
      <c r="P243" s="1">
        <f t="shared" si="148"/>
        <v>423.82185193370202</v>
      </c>
      <c r="Q243" s="1">
        <f t="shared" si="149"/>
        <v>131.73785193370202</v>
      </c>
      <c r="R243" s="1">
        <f t="shared" si="150"/>
        <v>90.765851933702038</v>
      </c>
      <c r="S243" s="1">
        <f t="shared" si="151"/>
        <v>552.96085193370209</v>
      </c>
      <c r="T243" s="1">
        <f t="shared" si="152"/>
        <v>550.34385193370213</v>
      </c>
      <c r="U243" s="1">
        <f t="shared" si="153"/>
        <v>619.60485193370209</v>
      </c>
      <c r="V243" s="1">
        <f t="shared" si="154"/>
        <v>161.16985193370203</v>
      </c>
      <c r="W243" s="1">
        <f t="shared" si="155"/>
        <v>325.02185193370207</v>
      </c>
      <c r="X243" s="2">
        <f t="shared" si="156"/>
        <v>225.97885193370206</v>
      </c>
      <c r="Y243" s="1">
        <f t="shared" si="125"/>
        <v>1.5687255191560565</v>
      </c>
      <c r="Z243" s="1">
        <f t="shared" si="157"/>
        <v>0.83974678403182834</v>
      </c>
      <c r="AA243" s="1">
        <f t="shared" si="158"/>
        <v>0.26102107994632756</v>
      </c>
      <c r="AB243" s="1">
        <f t="shared" si="159"/>
        <v>0.17984049645736164</v>
      </c>
      <c r="AC243" s="1">
        <f t="shared" si="160"/>
        <v>1.0956185835822916</v>
      </c>
      <c r="AD243" s="1">
        <f t="shared" si="161"/>
        <v>1.0904333452002106</v>
      </c>
      <c r="AE243" s="1">
        <f t="shared" si="162"/>
        <v>1.2276648299466051</v>
      </c>
      <c r="AF243" s="1">
        <f t="shared" si="163"/>
        <v>0.31933668409665578</v>
      </c>
      <c r="AG243" s="1">
        <f t="shared" si="164"/>
        <v>0.64398768882754653</v>
      </c>
      <c r="AH243" s="2">
        <f t="shared" si="165"/>
        <v>0.44774712135469535</v>
      </c>
      <c r="AI243" s="1">
        <f t="shared" si="128"/>
        <v>4.8293848041586429E-2</v>
      </c>
      <c r="AJ243" s="1">
        <f t="shared" si="129"/>
        <v>9.1610501273939327E-2</v>
      </c>
      <c r="AK243" s="1">
        <f t="shared" si="130"/>
        <v>5.5852764521391568E-2</v>
      </c>
      <c r="AL243" s="1">
        <f t="shared" si="131"/>
        <v>5.1771147759035629E-2</v>
      </c>
      <c r="AM243" s="1">
        <f t="shared" si="132"/>
        <v>0.14728890546761864</v>
      </c>
      <c r="AN243" s="1">
        <f t="shared" si="133"/>
        <v>0.1831853379353916</v>
      </c>
      <c r="AO243" s="1">
        <f t="shared" si="134"/>
        <v>0.10704337164383504</v>
      </c>
      <c r="AP243" s="1">
        <f t="shared" si="135"/>
        <v>5.88248155619428E-2</v>
      </c>
      <c r="AQ243" s="1">
        <f t="shared" si="136"/>
        <v>8.0613912423901479E-2</v>
      </c>
      <c r="AR243" s="2">
        <f t="shared" si="137"/>
        <v>0.12262286319840737</v>
      </c>
      <c r="AS243" s="1">
        <f t="shared" si="138"/>
        <v>1.6554633891560026E-2</v>
      </c>
      <c r="AT243" s="1">
        <f t="shared" si="139"/>
        <v>9.8329487574833091E-2</v>
      </c>
      <c r="AU243" s="1">
        <f t="shared" si="140"/>
        <v>5.8678551281544061E-2</v>
      </c>
      <c r="AV243" s="1">
        <f t="shared" si="141"/>
        <v>0.12392809713526934</v>
      </c>
      <c r="AW243" s="1">
        <f t="shared" si="142"/>
        <v>7.9588657569739527E-2</v>
      </c>
      <c r="AX243" s="1">
        <f t="shared" si="143"/>
        <v>9.0424158490211751E-2</v>
      </c>
      <c r="AY243" s="1">
        <f t="shared" si="144"/>
        <v>0.1070401829143819</v>
      </c>
      <c r="AZ243" s="1">
        <f t="shared" si="145"/>
        <v>6.0059555839668814E-2</v>
      </c>
      <c r="BA243" s="1">
        <f t="shared" si="146"/>
        <v>9.8938056110129624E-2</v>
      </c>
      <c r="BB243" s="1">
        <f t="shared" si="147"/>
        <v>0.11905888690098326</v>
      </c>
    </row>
    <row r="244" spans="1:54" ht="13.8" x14ac:dyDescent="0.3">
      <c r="A244" s="2">
        <v>1206.8499999999999</v>
      </c>
      <c r="B244" s="2">
        <v>349.53969999999998</v>
      </c>
      <c r="C244" s="3">
        <v>873.125</v>
      </c>
      <c r="D244" s="2">
        <f t="shared" si="126"/>
        <v>524.42785193370196</v>
      </c>
      <c r="E244" s="1">
        <v>1138.547</v>
      </c>
      <c r="F244" s="1">
        <v>771.53599999999994</v>
      </c>
      <c r="G244" s="1">
        <v>480.161</v>
      </c>
      <c r="H244" s="1">
        <v>439.065</v>
      </c>
      <c r="I244" s="1">
        <v>902.32899999999995</v>
      </c>
      <c r="J244" s="1">
        <v>899.06600000000003</v>
      </c>
      <c r="K244" s="1">
        <v>966.62300000000005</v>
      </c>
      <c r="L244" s="1">
        <v>508.399</v>
      </c>
      <c r="M244" s="1">
        <v>674.57</v>
      </c>
      <c r="N244" s="2">
        <v>574.06799999999998</v>
      </c>
      <c r="O244" s="1">
        <f t="shared" si="127"/>
        <v>789.84985193370198</v>
      </c>
      <c r="P244" s="1">
        <f t="shared" si="148"/>
        <v>422.83885193370196</v>
      </c>
      <c r="Q244" s="1">
        <f t="shared" si="149"/>
        <v>131.46385193370202</v>
      </c>
      <c r="R244" s="1">
        <f t="shared" si="150"/>
        <v>90.367851933702013</v>
      </c>
      <c r="S244" s="1">
        <f t="shared" si="151"/>
        <v>553.63185193370191</v>
      </c>
      <c r="T244" s="1">
        <f t="shared" si="152"/>
        <v>550.36885193370199</v>
      </c>
      <c r="U244" s="1">
        <f t="shared" si="153"/>
        <v>617.92585193370201</v>
      </c>
      <c r="V244" s="1">
        <f t="shared" si="154"/>
        <v>159.70185193370202</v>
      </c>
      <c r="W244" s="1">
        <f t="shared" si="155"/>
        <v>325.87285193370207</v>
      </c>
      <c r="X244" s="2">
        <f t="shared" si="156"/>
        <v>225.370851933702</v>
      </c>
      <c r="Y244" s="1">
        <f t="shared" si="125"/>
        <v>1.5649827162123231</v>
      </c>
      <c r="Z244" s="1">
        <f t="shared" si="157"/>
        <v>0.83779909991658719</v>
      </c>
      <c r="AA244" s="1">
        <f t="shared" si="158"/>
        <v>0.26047818528958694</v>
      </c>
      <c r="AB244" s="1">
        <f t="shared" si="159"/>
        <v>0.17905191224793543</v>
      </c>
      <c r="AC244" s="1">
        <f t="shared" si="160"/>
        <v>1.0969480810810976</v>
      </c>
      <c r="AD244" s="1">
        <f t="shared" si="161"/>
        <v>1.0904828793842196</v>
      </c>
      <c r="AE244" s="1">
        <f t="shared" si="162"/>
        <v>1.2243381141485483</v>
      </c>
      <c r="AF244" s="1">
        <f t="shared" si="163"/>
        <v>0.31642803681163667</v>
      </c>
      <c r="AG244" s="1">
        <f t="shared" si="164"/>
        <v>0.64567383245121901</v>
      </c>
      <c r="AH244" s="2">
        <f t="shared" si="165"/>
        <v>0.44654244999959197</v>
      </c>
      <c r="AI244" s="1">
        <f t="shared" si="128"/>
        <v>4.4551045097853015E-2</v>
      </c>
      <c r="AJ244" s="1">
        <f t="shared" si="129"/>
        <v>8.9662817158698171E-2</v>
      </c>
      <c r="AK244" s="1">
        <f t="shared" si="130"/>
        <v>5.5309869864650946E-2</v>
      </c>
      <c r="AL244" s="1">
        <f t="shared" si="131"/>
        <v>5.0982563549609422E-2</v>
      </c>
      <c r="AM244" s="1">
        <f t="shared" si="132"/>
        <v>0.1486184029664247</v>
      </c>
      <c r="AN244" s="1">
        <f t="shared" si="133"/>
        <v>0.18323487211940059</v>
      </c>
      <c r="AO244" s="1">
        <f t="shared" si="134"/>
        <v>0.10371665584577827</v>
      </c>
      <c r="AP244" s="1">
        <f t="shared" si="135"/>
        <v>5.5916168276923695E-2</v>
      </c>
      <c r="AQ244" s="1">
        <f t="shared" si="136"/>
        <v>8.2300056047573955E-2</v>
      </c>
      <c r="AR244" s="2">
        <f t="shared" si="137"/>
        <v>0.12141819184330399</v>
      </c>
      <c r="AS244" s="1">
        <f t="shared" si="138"/>
        <v>1.5271639577079129E-2</v>
      </c>
      <c r="AT244" s="1">
        <f t="shared" si="139"/>
        <v>9.6238954520804429E-2</v>
      </c>
      <c r="AU244" s="1">
        <f t="shared" si="140"/>
        <v>5.8108189684781382E-2</v>
      </c>
      <c r="AV244" s="1">
        <f t="shared" si="141"/>
        <v>0.12204040978941455</v>
      </c>
      <c r="AW244" s="1">
        <f t="shared" si="142"/>
        <v>8.0307061449762684E-2</v>
      </c>
      <c r="AX244" s="1">
        <f t="shared" si="143"/>
        <v>9.0448609611442271E-2</v>
      </c>
      <c r="AY244" s="1">
        <f t="shared" si="144"/>
        <v>0.10371356621631128</v>
      </c>
      <c r="AZ244" s="1">
        <f t="shared" si="145"/>
        <v>5.7089855682282774E-2</v>
      </c>
      <c r="BA244" s="1">
        <f t="shared" si="146"/>
        <v>0.1010074727583555</v>
      </c>
      <c r="BB244" s="1">
        <f t="shared" si="147"/>
        <v>0.11788922875666119</v>
      </c>
    </row>
    <row r="245" spans="1:54" ht="13.8" x14ac:dyDescent="0.3">
      <c r="A245" s="2">
        <v>1211.8579999999999</v>
      </c>
      <c r="B245" s="2">
        <v>349.30889999999999</v>
      </c>
      <c r="C245" s="3">
        <v>874.29359999999997</v>
      </c>
      <c r="D245" s="2">
        <f t="shared" si="126"/>
        <v>525.59645193370193</v>
      </c>
      <c r="E245" s="1">
        <v>1137.47</v>
      </c>
      <c r="F245" s="1">
        <v>770.23599999999999</v>
      </c>
      <c r="G245" s="1">
        <v>480.053</v>
      </c>
      <c r="H245" s="1">
        <v>438.53699999999998</v>
      </c>
      <c r="I245" s="1">
        <v>902.33900000000006</v>
      </c>
      <c r="J245" s="1">
        <v>898.47</v>
      </c>
      <c r="K245" s="1">
        <v>965.10699999999997</v>
      </c>
      <c r="L245" s="1">
        <v>509.7</v>
      </c>
      <c r="M245" s="1">
        <v>672.351</v>
      </c>
      <c r="N245" s="2">
        <v>575.25900000000001</v>
      </c>
      <c r="O245" s="1">
        <f t="shared" si="127"/>
        <v>788.77285193370199</v>
      </c>
      <c r="P245" s="1">
        <f t="shared" si="148"/>
        <v>421.53885193370201</v>
      </c>
      <c r="Q245" s="1">
        <f t="shared" si="149"/>
        <v>131.35585193370201</v>
      </c>
      <c r="R245" s="1">
        <f t="shared" si="150"/>
        <v>89.839851933701993</v>
      </c>
      <c r="S245" s="1">
        <f t="shared" si="151"/>
        <v>553.64185193370213</v>
      </c>
      <c r="T245" s="1">
        <f t="shared" si="152"/>
        <v>549.77285193370199</v>
      </c>
      <c r="U245" s="1">
        <f t="shared" si="153"/>
        <v>616.40985193370193</v>
      </c>
      <c r="V245" s="1">
        <f t="shared" si="154"/>
        <v>161.002851933702</v>
      </c>
      <c r="W245" s="1">
        <f t="shared" si="155"/>
        <v>323.65385193370201</v>
      </c>
      <c r="X245" s="2">
        <f t="shared" si="156"/>
        <v>226.56185193370203</v>
      </c>
      <c r="Y245" s="1">
        <f t="shared" si="125"/>
        <v>1.5628487835652076</v>
      </c>
      <c r="Z245" s="1">
        <f t="shared" si="157"/>
        <v>0.83522332234810992</v>
      </c>
      <c r="AA245" s="1">
        <f t="shared" si="158"/>
        <v>0.26026419761466729</v>
      </c>
      <c r="AB245" s="1">
        <f t="shared" si="159"/>
        <v>0.17800575028166152</v>
      </c>
      <c r="AC245" s="1">
        <f t="shared" si="160"/>
        <v>1.0969678947547017</v>
      </c>
      <c r="AD245" s="1">
        <f t="shared" si="161"/>
        <v>1.0893019844374408</v>
      </c>
      <c r="AE245" s="1">
        <f t="shared" si="162"/>
        <v>1.2213343612302314</v>
      </c>
      <c r="AF245" s="1">
        <f t="shared" si="163"/>
        <v>0.3190057957474744</v>
      </c>
      <c r="AG245" s="1">
        <f t="shared" si="164"/>
        <v>0.64127717827856401</v>
      </c>
      <c r="AH245" s="2">
        <f t="shared" si="165"/>
        <v>0.44890225852578941</v>
      </c>
      <c r="AI245" s="1">
        <f t="shared" si="128"/>
        <v>4.2417112450737537E-2</v>
      </c>
      <c r="AJ245" s="1">
        <f t="shared" si="129"/>
        <v>8.7087039590220905E-2</v>
      </c>
      <c r="AK245" s="1">
        <f t="shared" si="130"/>
        <v>5.5095882189731299E-2</v>
      </c>
      <c r="AL245" s="1">
        <f t="shared" si="131"/>
        <v>4.993640158333551E-2</v>
      </c>
      <c r="AM245" s="1">
        <f t="shared" si="132"/>
        <v>0.14863821664002874</v>
      </c>
      <c r="AN245" s="1">
        <f t="shared" si="133"/>
        <v>0.18205397717262173</v>
      </c>
      <c r="AO245" s="1">
        <f t="shared" si="134"/>
        <v>0.10071290292746138</v>
      </c>
      <c r="AP245" s="1">
        <f t="shared" si="135"/>
        <v>5.8493927212761421E-2</v>
      </c>
      <c r="AQ245" s="1">
        <f t="shared" si="136"/>
        <v>7.7903401874918954E-2</v>
      </c>
      <c r="AR245" s="2">
        <f t="shared" si="137"/>
        <v>0.12377800036950143</v>
      </c>
      <c r="AS245" s="1">
        <f t="shared" si="138"/>
        <v>1.4540149435895428E-2</v>
      </c>
      <c r="AT245" s="1">
        <f t="shared" si="139"/>
        <v>9.3474261773869652E-2</v>
      </c>
      <c r="AU245" s="1">
        <f t="shared" si="140"/>
        <v>5.7883375624743556E-2</v>
      </c>
      <c r="AV245" s="1">
        <f t="shared" si="141"/>
        <v>0.11953614114968769</v>
      </c>
      <c r="AW245" s="1">
        <f t="shared" si="142"/>
        <v>8.0317767915933119E-2</v>
      </c>
      <c r="AX245" s="1">
        <f t="shared" si="143"/>
        <v>8.98656948813044E-2</v>
      </c>
      <c r="AY245" s="1">
        <f t="shared" si="144"/>
        <v>0.1007099027771957</v>
      </c>
      <c r="AZ245" s="1">
        <f t="shared" si="145"/>
        <v>5.972172210241844E-2</v>
      </c>
      <c r="BA245" s="1">
        <f t="shared" si="146"/>
        <v>9.5611426292534774E-2</v>
      </c>
      <c r="BB245" s="1">
        <f t="shared" si="147"/>
        <v>0.12018045054923931</v>
      </c>
    </row>
    <row r="246" spans="1:54" ht="13.8" x14ac:dyDescent="0.3">
      <c r="A246" s="2">
        <v>1216.866</v>
      </c>
      <c r="B246" s="2">
        <v>349.96899999999999</v>
      </c>
      <c r="C246" s="3">
        <v>873.59029999999996</v>
      </c>
      <c r="D246" s="2">
        <f t="shared" si="126"/>
        <v>524.89315193370203</v>
      </c>
      <c r="E246" s="1">
        <v>1135.808</v>
      </c>
      <c r="F246" s="1">
        <v>770.39</v>
      </c>
      <c r="G246" s="1">
        <v>479.08699999999999</v>
      </c>
      <c r="H246" s="1">
        <v>438.48500000000001</v>
      </c>
      <c r="I246" s="1">
        <v>902.45500000000004</v>
      </c>
      <c r="J246" s="1">
        <v>896.60199999999998</v>
      </c>
      <c r="K246" s="1">
        <v>965.94799999999998</v>
      </c>
      <c r="L246" s="1">
        <v>509.62599999999998</v>
      </c>
      <c r="M246" s="1">
        <v>672.73099999999999</v>
      </c>
      <c r="N246" s="2">
        <v>575</v>
      </c>
      <c r="O246" s="1">
        <f t="shared" si="127"/>
        <v>787.11085193370195</v>
      </c>
      <c r="P246" s="1">
        <f t="shared" si="148"/>
        <v>421.692851933702</v>
      </c>
      <c r="Q246" s="1">
        <f t="shared" si="149"/>
        <v>130.389851933702</v>
      </c>
      <c r="R246" s="1">
        <f t="shared" si="150"/>
        <v>89.787851933702029</v>
      </c>
      <c r="S246" s="1">
        <f t="shared" si="151"/>
        <v>553.75785193370211</v>
      </c>
      <c r="T246" s="1">
        <f t="shared" si="152"/>
        <v>547.90485193370205</v>
      </c>
      <c r="U246" s="1">
        <f t="shared" si="153"/>
        <v>617.25085193370205</v>
      </c>
      <c r="V246" s="1">
        <f t="shared" si="154"/>
        <v>160.92885193370199</v>
      </c>
      <c r="W246" s="1">
        <f t="shared" si="155"/>
        <v>324.03385193370201</v>
      </c>
      <c r="X246" s="2">
        <f t="shared" si="156"/>
        <v>226.30285193370202</v>
      </c>
      <c r="Y246" s="1">
        <f t="shared" si="125"/>
        <v>1.5595557510122773</v>
      </c>
      <c r="Z246" s="1">
        <f t="shared" si="157"/>
        <v>0.83552845292160649</v>
      </c>
      <c r="AA246" s="1">
        <f t="shared" si="158"/>
        <v>0.25835019674455251</v>
      </c>
      <c r="AB246" s="1">
        <f t="shared" si="159"/>
        <v>0.17790271917892247</v>
      </c>
      <c r="AC246" s="1">
        <f t="shared" si="160"/>
        <v>1.0971977333685043</v>
      </c>
      <c r="AD246" s="1">
        <f t="shared" si="161"/>
        <v>1.0856007902082747</v>
      </c>
      <c r="AE246" s="1">
        <f t="shared" si="162"/>
        <v>1.2230006911803004</v>
      </c>
      <c r="AF246" s="1">
        <f t="shared" si="163"/>
        <v>0.31885917456280721</v>
      </c>
      <c r="AG246" s="1">
        <f t="shared" si="164"/>
        <v>0.64203009787550358</v>
      </c>
      <c r="AH246" s="2">
        <f t="shared" si="165"/>
        <v>0.44838908437945424</v>
      </c>
      <c r="AI246" s="1">
        <f t="shared" si="128"/>
        <v>3.9124079897807196E-2</v>
      </c>
      <c r="AJ246" s="1">
        <f t="shared" si="129"/>
        <v>8.7392170163717475E-2</v>
      </c>
      <c r="AK246" s="1">
        <f t="shared" si="130"/>
        <v>5.3181881319616514E-2</v>
      </c>
      <c r="AL246" s="1">
        <f t="shared" si="131"/>
        <v>4.9833370480596467E-2</v>
      </c>
      <c r="AM246" s="1">
        <f t="shared" si="132"/>
        <v>0.1488680552538314</v>
      </c>
      <c r="AN246" s="1">
        <f t="shared" si="133"/>
        <v>0.17835278294345569</v>
      </c>
      <c r="AO246" s="1">
        <f t="shared" si="134"/>
        <v>0.10237923287753037</v>
      </c>
      <c r="AP246" s="1">
        <f t="shared" si="135"/>
        <v>5.8347306028094237E-2</v>
      </c>
      <c r="AQ246" s="1">
        <f t="shared" si="136"/>
        <v>7.8656321471858526E-2</v>
      </c>
      <c r="AR246" s="2">
        <f t="shared" si="137"/>
        <v>0.12326482622316626</v>
      </c>
      <c r="AS246" s="1">
        <f t="shared" si="138"/>
        <v>1.3411331780698277E-2</v>
      </c>
      <c r="AT246" s="1">
        <f t="shared" si="139"/>
        <v>9.3801771530045042E-2</v>
      </c>
      <c r="AU246" s="1">
        <f t="shared" si="140"/>
        <v>5.5872538754405017E-2</v>
      </c>
      <c r="AV246" s="1">
        <f t="shared" si="141"/>
        <v>0.11928950863213897</v>
      </c>
      <c r="AW246" s="1">
        <f t="shared" si="142"/>
        <v>8.0441962923507984E-2</v>
      </c>
      <c r="AX246" s="1">
        <f t="shared" si="143"/>
        <v>8.8038707102952807E-2</v>
      </c>
      <c r="AY246" s="1">
        <f t="shared" si="144"/>
        <v>0.10237618308873679</v>
      </c>
      <c r="AZ246" s="1">
        <f t="shared" si="145"/>
        <v>5.957202332064284E-2</v>
      </c>
      <c r="BA246" s="1">
        <f t="shared" si="146"/>
        <v>9.6535490130755533E-2</v>
      </c>
      <c r="BB246" s="1">
        <f t="shared" si="147"/>
        <v>0.11968219156999685</v>
      </c>
    </row>
    <row r="247" spans="1:54" ht="13.8" x14ac:dyDescent="0.3">
      <c r="A247" s="2">
        <v>1221.874</v>
      </c>
      <c r="B247" s="2">
        <v>349.58440000000002</v>
      </c>
      <c r="C247" s="3">
        <v>872.93259999999998</v>
      </c>
      <c r="D247" s="2">
        <f t="shared" si="126"/>
        <v>524.23545193370205</v>
      </c>
      <c r="E247" s="1">
        <v>1139.1079999999999</v>
      </c>
      <c r="F247" s="1">
        <v>770.45</v>
      </c>
      <c r="G247" s="1">
        <v>479.46899999999999</v>
      </c>
      <c r="H247" s="1">
        <v>438.238</v>
      </c>
      <c r="I247" s="1">
        <v>904.524</v>
      </c>
      <c r="J247" s="1">
        <v>896.81299999999999</v>
      </c>
      <c r="K247" s="1">
        <v>966.75599999999997</v>
      </c>
      <c r="L247" s="1">
        <v>511.09800000000001</v>
      </c>
      <c r="M247" s="1">
        <v>674.48500000000001</v>
      </c>
      <c r="N247" s="2">
        <v>575.00400000000002</v>
      </c>
      <c r="O247" s="1">
        <f t="shared" si="127"/>
        <v>790.41085193370191</v>
      </c>
      <c r="P247" s="1">
        <f t="shared" si="148"/>
        <v>421.75285193370206</v>
      </c>
      <c r="Q247" s="1">
        <f t="shared" si="149"/>
        <v>130.77185193370201</v>
      </c>
      <c r="R247" s="1">
        <f t="shared" si="150"/>
        <v>89.540851933702015</v>
      </c>
      <c r="S247" s="1">
        <f t="shared" si="151"/>
        <v>555.82685193370207</v>
      </c>
      <c r="T247" s="1">
        <f t="shared" si="152"/>
        <v>548.11585193370206</v>
      </c>
      <c r="U247" s="1">
        <f t="shared" si="153"/>
        <v>618.05885193370204</v>
      </c>
      <c r="V247" s="1">
        <f t="shared" si="154"/>
        <v>162.40085193370203</v>
      </c>
      <c r="W247" s="1">
        <f t="shared" si="155"/>
        <v>325.78785193370203</v>
      </c>
      <c r="X247" s="2">
        <f t="shared" si="156"/>
        <v>226.30685193370203</v>
      </c>
      <c r="Y247" s="1">
        <f t="shared" si="125"/>
        <v>1.5660942633014889</v>
      </c>
      <c r="Z247" s="1">
        <f t="shared" si="157"/>
        <v>0.83564733496322863</v>
      </c>
      <c r="AA247" s="1">
        <f t="shared" si="158"/>
        <v>0.25910707907621283</v>
      </c>
      <c r="AB247" s="1">
        <f t="shared" si="159"/>
        <v>0.17741332144091176</v>
      </c>
      <c r="AC247" s="1">
        <f t="shared" si="160"/>
        <v>1.1012971824371041</v>
      </c>
      <c r="AD247" s="1">
        <f t="shared" si="161"/>
        <v>1.0860188587213124</v>
      </c>
      <c r="AE247" s="1">
        <f t="shared" si="162"/>
        <v>1.2246016360074772</v>
      </c>
      <c r="AF247" s="1">
        <f t="shared" si="163"/>
        <v>0.32177574731726782</v>
      </c>
      <c r="AG247" s="1">
        <f t="shared" si="164"/>
        <v>0.64550541622558777</v>
      </c>
      <c r="AH247" s="2">
        <f t="shared" si="165"/>
        <v>0.44839700984889574</v>
      </c>
      <c r="AI247" s="1">
        <f t="shared" si="128"/>
        <v>4.5662592187018847E-2</v>
      </c>
      <c r="AJ247" s="1">
        <f t="shared" si="129"/>
        <v>8.7511052205339612E-2</v>
      </c>
      <c r="AK247" s="1">
        <f t="shared" si="130"/>
        <v>5.3938763651276839E-2</v>
      </c>
      <c r="AL247" s="1">
        <f t="shared" si="131"/>
        <v>4.9343972742585757E-2</v>
      </c>
      <c r="AM247" s="1">
        <f t="shared" si="132"/>
        <v>0.15296750432243111</v>
      </c>
      <c r="AN247" s="1">
        <f t="shared" si="133"/>
        <v>0.17877085145649341</v>
      </c>
      <c r="AO247" s="1">
        <f t="shared" si="134"/>
        <v>0.10398017770470713</v>
      </c>
      <c r="AP247" s="1">
        <f t="shared" si="135"/>
        <v>6.1263878782554848E-2</v>
      </c>
      <c r="AQ247" s="1">
        <f t="shared" si="136"/>
        <v>8.2131639821942715E-2</v>
      </c>
      <c r="AR247" s="2">
        <f t="shared" si="137"/>
        <v>0.12327275169260776</v>
      </c>
      <c r="AS247" s="1">
        <f t="shared" si="138"/>
        <v>1.5652666475132977E-2</v>
      </c>
      <c r="AT247" s="1">
        <f t="shared" si="139"/>
        <v>9.3929372733749836E-2</v>
      </c>
      <c r="AU247" s="1">
        <f t="shared" si="140"/>
        <v>5.6667714411205584E-2</v>
      </c>
      <c r="AV247" s="1">
        <f t="shared" si="141"/>
        <v>0.1181180041737819</v>
      </c>
      <c r="AW247" s="1">
        <f t="shared" si="142"/>
        <v>8.2657130774131324E-2</v>
      </c>
      <c r="AX247" s="1">
        <f t="shared" si="143"/>
        <v>8.8245074566139323E-2</v>
      </c>
      <c r="AY247" s="1">
        <f t="shared" si="144"/>
        <v>0.10397708022515191</v>
      </c>
      <c r="AZ247" s="1">
        <f t="shared" si="145"/>
        <v>6.2549815304070847E-2</v>
      </c>
      <c r="BA247" s="1">
        <f t="shared" si="146"/>
        <v>0.10080077426822714</v>
      </c>
      <c r="BB247" s="1">
        <f t="shared" si="147"/>
        <v>0.11968988668936742</v>
      </c>
    </row>
    <row r="248" spans="1:54" ht="13.8" x14ac:dyDescent="0.3">
      <c r="A248" s="2">
        <v>1226.8810000000001</v>
      </c>
      <c r="B248" s="2">
        <v>350.22329999999999</v>
      </c>
      <c r="C248" s="3">
        <v>870.31150000000002</v>
      </c>
      <c r="D248" s="2">
        <f t="shared" si="126"/>
        <v>521.61435193370198</v>
      </c>
      <c r="E248" s="1">
        <v>1134.22</v>
      </c>
      <c r="F248" s="1">
        <v>770.31100000000004</v>
      </c>
      <c r="G248" s="1">
        <v>480.108</v>
      </c>
      <c r="H248" s="1">
        <v>438.28199999999998</v>
      </c>
      <c r="I248" s="1">
        <v>902.58199999999999</v>
      </c>
      <c r="J248" s="1">
        <v>896.03700000000003</v>
      </c>
      <c r="K248" s="1">
        <v>963.30600000000004</v>
      </c>
      <c r="L248" s="1">
        <v>509.13499999999999</v>
      </c>
      <c r="M248" s="1">
        <v>673.18</v>
      </c>
      <c r="N248" s="2">
        <v>573.32399999999996</v>
      </c>
      <c r="O248" s="1">
        <f t="shared" si="127"/>
        <v>785.52285193370199</v>
      </c>
      <c r="P248" s="1">
        <f t="shared" si="148"/>
        <v>421.61385193370205</v>
      </c>
      <c r="Q248" s="1">
        <f t="shared" si="149"/>
        <v>131.41085193370202</v>
      </c>
      <c r="R248" s="1">
        <f t="shared" si="150"/>
        <v>89.584851933701998</v>
      </c>
      <c r="S248" s="1">
        <f t="shared" si="151"/>
        <v>553.88485193370207</v>
      </c>
      <c r="T248" s="1">
        <f t="shared" si="152"/>
        <v>547.33985193370199</v>
      </c>
      <c r="U248" s="1">
        <f t="shared" si="153"/>
        <v>614.608851933702</v>
      </c>
      <c r="V248" s="1">
        <f t="shared" si="154"/>
        <v>160.43785193370201</v>
      </c>
      <c r="W248" s="1">
        <f t="shared" si="155"/>
        <v>324.48285193370197</v>
      </c>
      <c r="X248" s="2">
        <f t="shared" si="156"/>
        <v>224.62685193370197</v>
      </c>
      <c r="Y248" s="1">
        <f t="shared" si="125"/>
        <v>1.5564093396440142</v>
      </c>
      <c r="Z248" s="1">
        <f t="shared" si="157"/>
        <v>0.83537192490013756</v>
      </c>
      <c r="AA248" s="1">
        <f t="shared" si="158"/>
        <v>0.26037317281948752</v>
      </c>
      <c r="AB248" s="1">
        <f t="shared" si="159"/>
        <v>0.17750050160476788</v>
      </c>
      <c r="AC248" s="1">
        <f t="shared" si="160"/>
        <v>1.0974493670232708</v>
      </c>
      <c r="AD248" s="1">
        <f t="shared" si="161"/>
        <v>1.0844813176496673</v>
      </c>
      <c r="AE248" s="1">
        <f t="shared" si="162"/>
        <v>1.2177659186142102</v>
      </c>
      <c r="AF248" s="1">
        <f t="shared" si="163"/>
        <v>0.31788632318886695</v>
      </c>
      <c r="AG248" s="1">
        <f t="shared" si="164"/>
        <v>0.64291973182030837</v>
      </c>
      <c r="AH248" s="2">
        <f t="shared" si="165"/>
        <v>0.44506831268347868</v>
      </c>
      <c r="AI248" s="1">
        <f t="shared" si="128"/>
        <v>3.5977668529544093E-2</v>
      </c>
      <c r="AJ248" s="1">
        <f t="shared" si="129"/>
        <v>8.7235642142248548E-2</v>
      </c>
      <c r="AK248" s="1">
        <f t="shared" si="130"/>
        <v>5.5204857394551526E-2</v>
      </c>
      <c r="AL248" s="1">
        <f t="shared" si="131"/>
        <v>4.9431152906441872E-2</v>
      </c>
      <c r="AM248" s="1">
        <f t="shared" si="132"/>
        <v>0.14911968890859784</v>
      </c>
      <c r="AN248" s="1">
        <f t="shared" si="133"/>
        <v>0.17723331038484824</v>
      </c>
      <c r="AO248" s="1">
        <f t="shared" si="134"/>
        <v>9.7144460311440195E-2</v>
      </c>
      <c r="AP248" s="1">
        <f t="shared" si="135"/>
        <v>5.7374454654153972E-2</v>
      </c>
      <c r="AQ248" s="1">
        <f t="shared" si="136"/>
        <v>7.9545955416663316E-2</v>
      </c>
      <c r="AR248" s="2">
        <f t="shared" si="137"/>
        <v>0.1199440545271907</v>
      </c>
      <c r="AS248" s="1">
        <f t="shared" si="138"/>
        <v>1.233277435804302E-2</v>
      </c>
      <c r="AT248" s="1">
        <f t="shared" si="139"/>
        <v>9.363376327850062E-2</v>
      </c>
      <c r="AU248" s="1">
        <f t="shared" si="140"/>
        <v>5.7997864266429527E-2</v>
      </c>
      <c r="AV248" s="1">
        <f t="shared" si="141"/>
        <v>0.11832669322709237</v>
      </c>
      <c r="AW248" s="1">
        <f t="shared" si="142"/>
        <v>8.0577935043869967E-2</v>
      </c>
      <c r="AX248" s="1">
        <f t="shared" si="143"/>
        <v>8.7486111763140931E-2</v>
      </c>
      <c r="AY248" s="1">
        <f t="shared" si="144"/>
        <v>9.7141566461993498E-2</v>
      </c>
      <c r="AZ248" s="1">
        <f t="shared" si="145"/>
        <v>5.8578751673996746E-2</v>
      </c>
      <c r="BA248" s="1">
        <f t="shared" si="146"/>
        <v>9.7627344508021505E-2</v>
      </c>
      <c r="BB248" s="1">
        <f t="shared" si="147"/>
        <v>0.11645793655374083</v>
      </c>
    </row>
    <row r="249" spans="1:54" ht="13.8" x14ac:dyDescent="0.3">
      <c r="A249" s="2">
        <v>1231.8889999999999</v>
      </c>
      <c r="B249" s="2">
        <v>349.49380000000002</v>
      </c>
      <c r="C249" s="3">
        <v>871.71029999999996</v>
      </c>
      <c r="D249" s="2">
        <f t="shared" si="126"/>
        <v>523.01315193370192</v>
      </c>
      <c r="E249" s="1">
        <v>1138.923</v>
      </c>
      <c r="F249" s="1">
        <v>772.17499999999995</v>
      </c>
      <c r="G249" s="1">
        <v>481.18900000000002</v>
      </c>
      <c r="H249" s="1">
        <v>439.37299999999999</v>
      </c>
      <c r="I249" s="1">
        <v>904.774</v>
      </c>
      <c r="J249" s="1">
        <v>897.02200000000005</v>
      </c>
      <c r="K249" s="1">
        <v>965.69399999999996</v>
      </c>
      <c r="L249" s="1">
        <v>509.76799999999997</v>
      </c>
      <c r="M249" s="1">
        <v>673.21</v>
      </c>
      <c r="N249" s="2">
        <v>574.36199999999997</v>
      </c>
      <c r="O249" s="1">
        <f t="shared" si="127"/>
        <v>790.22585193370196</v>
      </c>
      <c r="P249" s="1">
        <f t="shared" si="148"/>
        <v>423.47785193370197</v>
      </c>
      <c r="Q249" s="1">
        <f t="shared" si="149"/>
        <v>132.49185193370204</v>
      </c>
      <c r="R249" s="1">
        <f t="shared" si="150"/>
        <v>90.675851933702006</v>
      </c>
      <c r="S249" s="1">
        <f t="shared" si="151"/>
        <v>556.07685193370207</v>
      </c>
      <c r="T249" s="1">
        <f t="shared" si="152"/>
        <v>548.32485193370212</v>
      </c>
      <c r="U249" s="1">
        <f t="shared" si="153"/>
        <v>616.99685193370192</v>
      </c>
      <c r="V249" s="1">
        <f t="shared" si="154"/>
        <v>161.07085193370199</v>
      </c>
      <c r="W249" s="1">
        <f t="shared" si="155"/>
        <v>324.51285193370205</v>
      </c>
      <c r="X249" s="2">
        <f t="shared" si="156"/>
        <v>225.66485193370198</v>
      </c>
      <c r="Y249" s="1">
        <f t="shared" si="125"/>
        <v>1.5657277103398211</v>
      </c>
      <c r="Z249" s="1">
        <f t="shared" si="157"/>
        <v>0.83906519365986187</v>
      </c>
      <c r="AA249" s="1">
        <f t="shared" si="158"/>
        <v>0.2625150309360445</v>
      </c>
      <c r="AB249" s="1">
        <f t="shared" si="159"/>
        <v>0.17966217339492854</v>
      </c>
      <c r="AC249" s="1">
        <f t="shared" si="160"/>
        <v>1.1017925242771958</v>
      </c>
      <c r="AD249" s="1">
        <f t="shared" si="161"/>
        <v>1.0864329644996291</v>
      </c>
      <c r="AE249" s="1">
        <f t="shared" si="162"/>
        <v>1.2224974238707669</v>
      </c>
      <c r="AF249" s="1">
        <f t="shared" si="163"/>
        <v>0.31914052872797932</v>
      </c>
      <c r="AG249" s="1">
        <f t="shared" si="164"/>
        <v>0.64297917284111961</v>
      </c>
      <c r="AH249" s="2">
        <f t="shared" si="165"/>
        <v>0.4471249720035399</v>
      </c>
      <c r="AI249" s="1">
        <f t="shared" si="128"/>
        <v>4.529603922535097E-2</v>
      </c>
      <c r="AJ249" s="1">
        <f t="shared" si="129"/>
        <v>9.0928910901972859E-2</v>
      </c>
      <c r="AK249" s="1">
        <f t="shared" si="130"/>
        <v>5.7346715511108509E-2</v>
      </c>
      <c r="AL249" s="1">
        <f t="shared" si="131"/>
        <v>5.1592824696602535E-2</v>
      </c>
      <c r="AM249" s="1">
        <f t="shared" si="132"/>
        <v>0.15346284616252281</v>
      </c>
      <c r="AN249" s="1">
        <f t="shared" si="133"/>
        <v>0.17918495723481009</v>
      </c>
      <c r="AO249" s="1">
        <f t="shared" si="134"/>
        <v>0.10187596556799683</v>
      </c>
      <c r="AP249" s="1">
        <f t="shared" si="135"/>
        <v>5.8628660193266346E-2</v>
      </c>
      <c r="AQ249" s="1">
        <f t="shared" si="136"/>
        <v>7.9605396437474552E-2</v>
      </c>
      <c r="AR249" s="2">
        <f t="shared" si="137"/>
        <v>0.12200071384725192</v>
      </c>
      <c r="AS249" s="1">
        <f t="shared" si="138"/>
        <v>1.5527015893778322E-2</v>
      </c>
      <c r="AT249" s="1">
        <f t="shared" si="139"/>
        <v>9.7597907340259402E-2</v>
      </c>
      <c r="AU249" s="1">
        <f t="shared" si="140"/>
        <v>6.0248086478474995E-2</v>
      </c>
      <c r="AV249" s="1">
        <f t="shared" si="141"/>
        <v>0.12350123316258853</v>
      </c>
      <c r="AW249" s="1">
        <f t="shared" si="142"/>
        <v>8.2924792428387364E-2</v>
      </c>
      <c r="AX249" s="1">
        <f t="shared" si="143"/>
        <v>8.8449485939627231E-2</v>
      </c>
      <c r="AY249" s="1">
        <f t="shared" si="144"/>
        <v>0.1018729307711011</v>
      </c>
      <c r="AZ249" s="1">
        <f t="shared" si="145"/>
        <v>5.9859283145131101E-2</v>
      </c>
      <c r="BA249" s="1">
        <f t="shared" si="146"/>
        <v>9.7700296916302359E-2</v>
      </c>
      <c r="BB249" s="1">
        <f t="shared" si="147"/>
        <v>0.1184548200303958</v>
      </c>
    </row>
    <row r="250" spans="1:54" ht="13.8" x14ac:dyDescent="0.3">
      <c r="A250" s="2">
        <v>1236.8969999999999</v>
      </c>
      <c r="B250" s="2">
        <v>349.50130000000001</v>
      </c>
      <c r="C250" s="3">
        <v>870.20240000000001</v>
      </c>
      <c r="D250" s="2">
        <f t="shared" si="126"/>
        <v>521.50525193370208</v>
      </c>
      <c r="E250" s="1">
        <v>1134.8979999999999</v>
      </c>
      <c r="F250" s="1">
        <v>769.21500000000003</v>
      </c>
      <c r="G250" s="1">
        <v>479.37799999999999</v>
      </c>
      <c r="H250" s="1">
        <v>437.93799999999999</v>
      </c>
      <c r="I250" s="1">
        <v>902.12300000000005</v>
      </c>
      <c r="J250" s="1">
        <v>897.779</v>
      </c>
      <c r="K250" s="1">
        <v>964.06200000000001</v>
      </c>
      <c r="L250" s="1">
        <v>509.05799999999999</v>
      </c>
      <c r="M250" s="1">
        <v>672.53399999999999</v>
      </c>
      <c r="N250" s="2">
        <v>573.39599999999996</v>
      </c>
      <c r="O250" s="1">
        <f t="shared" si="127"/>
        <v>786.20085193370187</v>
      </c>
      <c r="P250" s="1">
        <f t="shared" si="148"/>
        <v>420.51785193370205</v>
      </c>
      <c r="Q250" s="1">
        <f t="shared" si="149"/>
        <v>130.680851933702</v>
      </c>
      <c r="R250" s="1">
        <f t="shared" si="150"/>
        <v>89.240851933702004</v>
      </c>
      <c r="S250" s="1">
        <f t="shared" si="151"/>
        <v>553.42585193370201</v>
      </c>
      <c r="T250" s="1">
        <f t="shared" si="152"/>
        <v>549.08185193370196</v>
      </c>
      <c r="U250" s="1">
        <f t="shared" si="153"/>
        <v>615.36485193370208</v>
      </c>
      <c r="V250" s="1">
        <f t="shared" si="154"/>
        <v>160.36085193370201</v>
      </c>
      <c r="W250" s="1">
        <f t="shared" si="155"/>
        <v>323.83685193370201</v>
      </c>
      <c r="X250" s="2">
        <f t="shared" si="156"/>
        <v>224.69885193370197</v>
      </c>
      <c r="Y250" s="1">
        <f t="shared" si="125"/>
        <v>1.5577527067143428</v>
      </c>
      <c r="Z250" s="1">
        <f t="shared" si="157"/>
        <v>0.83320034627317507</v>
      </c>
      <c r="AA250" s="1">
        <f t="shared" si="158"/>
        <v>0.25892677464641939</v>
      </c>
      <c r="AB250" s="1">
        <f t="shared" si="159"/>
        <v>0.17681891123280155</v>
      </c>
      <c r="AC250" s="1">
        <f t="shared" si="160"/>
        <v>1.0965399194048622</v>
      </c>
      <c r="AD250" s="1">
        <f t="shared" si="161"/>
        <v>1.0879328595914268</v>
      </c>
      <c r="AE250" s="1">
        <f t="shared" si="162"/>
        <v>1.219263832338648</v>
      </c>
      <c r="AF250" s="1">
        <f t="shared" si="163"/>
        <v>0.31773375790211866</v>
      </c>
      <c r="AG250" s="1">
        <f t="shared" si="164"/>
        <v>0.64163976850551119</v>
      </c>
      <c r="AH250" s="2">
        <f t="shared" si="165"/>
        <v>0.44521097113342517</v>
      </c>
      <c r="AI250" s="1">
        <f t="shared" si="128"/>
        <v>3.7321035599872765E-2</v>
      </c>
      <c r="AJ250" s="1">
        <f t="shared" si="129"/>
        <v>8.5064063515286059E-2</v>
      </c>
      <c r="AK250" s="1">
        <f t="shared" si="130"/>
        <v>5.3758459221483396E-2</v>
      </c>
      <c r="AL250" s="1">
        <f t="shared" si="131"/>
        <v>4.8749562534475543E-2</v>
      </c>
      <c r="AM250" s="1">
        <f t="shared" si="132"/>
        <v>0.14821024129018923</v>
      </c>
      <c r="AN250" s="1">
        <f t="shared" si="133"/>
        <v>0.1806848523266078</v>
      </c>
      <c r="AO250" s="1">
        <f t="shared" si="134"/>
        <v>9.8642374035877944E-2</v>
      </c>
      <c r="AP250" s="1">
        <f t="shared" si="135"/>
        <v>5.7221889367405687E-2</v>
      </c>
      <c r="AQ250" s="1">
        <f t="shared" si="136"/>
        <v>7.8265992101866133E-2</v>
      </c>
      <c r="AR250" s="2">
        <f t="shared" si="137"/>
        <v>0.12008671297713719</v>
      </c>
      <c r="AS250" s="1">
        <f t="shared" si="138"/>
        <v>1.2793266758899512E-2</v>
      </c>
      <c r="AT250" s="1">
        <f t="shared" si="139"/>
        <v>9.1302914624161638E-2</v>
      </c>
      <c r="AU250" s="1">
        <f t="shared" si="140"/>
        <v>5.6478287749507007E-2</v>
      </c>
      <c r="AV250" s="1">
        <f t="shared" si="141"/>
        <v>0.11669512426484611</v>
      </c>
      <c r="AW250" s="1">
        <f t="shared" si="142"/>
        <v>8.0086508246655752E-2</v>
      </c>
      <c r="AX250" s="1">
        <f t="shared" si="143"/>
        <v>8.9189865890490119E-2</v>
      </c>
      <c r="AY250" s="1">
        <f t="shared" si="144"/>
        <v>9.8639435564877032E-2</v>
      </c>
      <c r="AZ250" s="1">
        <f t="shared" si="145"/>
        <v>5.8422984022689708E-2</v>
      </c>
      <c r="BA250" s="1">
        <f t="shared" si="146"/>
        <v>9.6056435983046307E-2</v>
      </c>
      <c r="BB250" s="1">
        <f t="shared" si="147"/>
        <v>0.11659644870241058</v>
      </c>
    </row>
    <row r="251" spans="1:54" ht="13.8" x14ac:dyDescent="0.3">
      <c r="A251" s="2">
        <v>1241.904</v>
      </c>
      <c r="B251" s="2">
        <v>349.40570000000002</v>
      </c>
      <c r="C251" s="3">
        <v>870.45240000000001</v>
      </c>
      <c r="D251" s="2">
        <f t="shared" si="126"/>
        <v>521.75525193370208</v>
      </c>
      <c r="E251" s="1">
        <v>1137.5039999999999</v>
      </c>
      <c r="F251" s="1">
        <v>769.33600000000001</v>
      </c>
      <c r="G251" s="1">
        <v>479.89499999999998</v>
      </c>
      <c r="H251" s="1">
        <v>438.916</v>
      </c>
      <c r="I251" s="1">
        <v>902.43399999999997</v>
      </c>
      <c r="J251" s="1">
        <v>896.99099999999999</v>
      </c>
      <c r="K251" s="1">
        <v>963.45899999999995</v>
      </c>
      <c r="L251" s="1">
        <v>510.08100000000002</v>
      </c>
      <c r="M251" s="1">
        <v>674.79100000000005</v>
      </c>
      <c r="N251" s="2">
        <v>574.11500000000001</v>
      </c>
      <c r="O251" s="1">
        <f t="shared" si="127"/>
        <v>788.80685193370186</v>
      </c>
      <c r="P251" s="1">
        <f t="shared" si="148"/>
        <v>420.63885193370203</v>
      </c>
      <c r="Q251" s="1">
        <f t="shared" si="149"/>
        <v>131.197851933702</v>
      </c>
      <c r="R251" s="1">
        <f t="shared" si="150"/>
        <v>90.218851933702013</v>
      </c>
      <c r="S251" s="1">
        <f t="shared" si="151"/>
        <v>553.73685193370193</v>
      </c>
      <c r="T251" s="1">
        <f t="shared" si="152"/>
        <v>548.29385193370194</v>
      </c>
      <c r="U251" s="1">
        <f t="shared" si="153"/>
        <v>614.76185193370202</v>
      </c>
      <c r="V251" s="1">
        <f t="shared" si="154"/>
        <v>161.38385193370203</v>
      </c>
      <c r="W251" s="1">
        <f t="shared" si="155"/>
        <v>326.09385193370207</v>
      </c>
      <c r="X251" s="2">
        <f t="shared" si="156"/>
        <v>225.41785193370202</v>
      </c>
      <c r="Y251" s="1">
        <f t="shared" si="125"/>
        <v>1.5629161500554598</v>
      </c>
      <c r="Z251" s="1">
        <f t="shared" si="157"/>
        <v>0.83344009172377942</v>
      </c>
      <c r="AA251" s="1">
        <f t="shared" si="158"/>
        <v>0.25995114157172922</v>
      </c>
      <c r="AB251" s="1">
        <f t="shared" si="159"/>
        <v>0.17875668851124071</v>
      </c>
      <c r="AC251" s="1">
        <f t="shared" si="160"/>
        <v>1.0971561246539363</v>
      </c>
      <c r="AD251" s="1">
        <f t="shared" si="161"/>
        <v>1.0863715421114575</v>
      </c>
      <c r="AE251" s="1">
        <f t="shared" si="162"/>
        <v>1.2180690678203463</v>
      </c>
      <c r="AF251" s="1">
        <f t="shared" si="163"/>
        <v>0.31976069671177437</v>
      </c>
      <c r="AG251" s="1">
        <f t="shared" si="164"/>
        <v>0.64611171463786021</v>
      </c>
      <c r="AH251" s="2">
        <f t="shared" si="165"/>
        <v>0.4466355742655293</v>
      </c>
      <c r="AI251" s="1">
        <f t="shared" si="128"/>
        <v>4.2484478940989723E-2</v>
      </c>
      <c r="AJ251" s="1">
        <f t="shared" si="129"/>
        <v>8.5303808965890404E-2</v>
      </c>
      <c r="AK251" s="1">
        <f t="shared" si="130"/>
        <v>5.4782826146793223E-2</v>
      </c>
      <c r="AL251" s="1">
        <f t="shared" si="131"/>
        <v>5.0687339812914706E-2</v>
      </c>
      <c r="AM251" s="1">
        <f t="shared" si="132"/>
        <v>0.14882644653926336</v>
      </c>
      <c r="AN251" s="1">
        <f t="shared" si="133"/>
        <v>0.17912353484663845</v>
      </c>
      <c r="AO251" s="1">
        <f t="shared" si="134"/>
        <v>9.744760951757625E-2</v>
      </c>
      <c r="AP251" s="1">
        <f t="shared" si="135"/>
        <v>5.9248828177061397E-2</v>
      </c>
      <c r="AQ251" s="1">
        <f t="shared" si="136"/>
        <v>8.2737938234215158E-2</v>
      </c>
      <c r="AR251" s="2">
        <f t="shared" si="137"/>
        <v>0.12151131610924132</v>
      </c>
      <c r="AS251" s="1">
        <f t="shared" si="138"/>
        <v>1.456324197517132E-2</v>
      </c>
      <c r="AT251" s="1">
        <f t="shared" si="139"/>
        <v>9.1560243718299336E-2</v>
      </c>
      <c r="AU251" s="1">
        <f t="shared" si="140"/>
        <v>5.7554480981354801E-2</v>
      </c>
      <c r="AV251" s="1">
        <f t="shared" si="141"/>
        <v>0.12133371276797648</v>
      </c>
      <c r="AW251" s="1">
        <f t="shared" si="142"/>
        <v>8.0419479344550293E-2</v>
      </c>
      <c r="AX251" s="1">
        <f t="shared" si="143"/>
        <v>8.841916654930114E-2</v>
      </c>
      <c r="AY251" s="1">
        <f t="shared" si="144"/>
        <v>9.7444706637576914E-2</v>
      </c>
      <c r="AZ251" s="1">
        <f t="shared" si="145"/>
        <v>6.0492468532911743E-2</v>
      </c>
      <c r="BA251" s="1">
        <f t="shared" si="146"/>
        <v>0.10154488883268921</v>
      </c>
      <c r="BB251" s="1">
        <f t="shared" si="147"/>
        <v>0.1179796464092651</v>
      </c>
    </row>
    <row r="252" spans="1:54" ht="13.8" x14ac:dyDescent="0.3">
      <c r="A252" s="2">
        <v>1246.912</v>
      </c>
      <c r="B252" s="2">
        <v>348.94909999999999</v>
      </c>
      <c r="C252" s="3">
        <v>867.96619999999996</v>
      </c>
      <c r="D252" s="2">
        <f t="shared" si="126"/>
        <v>519.26905193370203</v>
      </c>
      <c r="E252" s="1">
        <v>1134.546</v>
      </c>
      <c r="F252" s="1">
        <v>768.12900000000002</v>
      </c>
      <c r="G252" s="1">
        <v>480.947</v>
      </c>
      <c r="H252" s="1">
        <v>437.73399999999998</v>
      </c>
      <c r="I252" s="1">
        <v>900.79</v>
      </c>
      <c r="J252" s="1">
        <v>896.77</v>
      </c>
      <c r="K252" s="1">
        <v>963.84</v>
      </c>
      <c r="L252" s="1">
        <v>509.80200000000002</v>
      </c>
      <c r="M252" s="1">
        <v>672.04600000000005</v>
      </c>
      <c r="N252" s="2">
        <v>574.43799999999999</v>
      </c>
      <c r="O252" s="1">
        <f t="shared" si="127"/>
        <v>785.84885193370201</v>
      </c>
      <c r="P252" s="1">
        <f t="shared" si="148"/>
        <v>419.43185193370203</v>
      </c>
      <c r="Q252" s="1">
        <f t="shared" si="149"/>
        <v>132.24985193370202</v>
      </c>
      <c r="R252" s="1">
        <f t="shared" si="150"/>
        <v>89.036851933701996</v>
      </c>
      <c r="S252" s="1">
        <f t="shared" si="151"/>
        <v>552.09285193370192</v>
      </c>
      <c r="T252" s="1">
        <f t="shared" si="152"/>
        <v>548.07285193370194</v>
      </c>
      <c r="U252" s="1">
        <f t="shared" si="153"/>
        <v>615.1428519337021</v>
      </c>
      <c r="V252" s="1">
        <f t="shared" si="154"/>
        <v>161.10485193370204</v>
      </c>
      <c r="W252" s="1">
        <f t="shared" si="155"/>
        <v>323.34885193370206</v>
      </c>
      <c r="X252" s="2">
        <f t="shared" si="156"/>
        <v>225.740851933702</v>
      </c>
      <c r="Y252" s="1">
        <f t="shared" si="125"/>
        <v>1.5570552654034939</v>
      </c>
      <c r="Z252" s="1">
        <f t="shared" si="157"/>
        <v>0.83104858131981618</v>
      </c>
      <c r="AA252" s="1">
        <f t="shared" si="158"/>
        <v>0.26203554003483559</v>
      </c>
      <c r="AB252" s="1">
        <f t="shared" si="159"/>
        <v>0.17641471229128664</v>
      </c>
      <c r="AC252" s="1">
        <f t="shared" si="160"/>
        <v>1.0938987567134926</v>
      </c>
      <c r="AD252" s="1">
        <f t="shared" si="161"/>
        <v>1.0859336599248164</v>
      </c>
      <c r="AE252" s="1">
        <f t="shared" si="162"/>
        <v>1.2188239687846465</v>
      </c>
      <c r="AF252" s="1">
        <f t="shared" si="163"/>
        <v>0.31920789521823195</v>
      </c>
      <c r="AG252" s="1">
        <f t="shared" si="164"/>
        <v>0.64067286123365208</v>
      </c>
      <c r="AH252" s="2">
        <f t="shared" si="165"/>
        <v>0.44727555592292784</v>
      </c>
      <c r="AI252" s="1">
        <f t="shared" si="128"/>
        <v>3.6623594289023842E-2</v>
      </c>
      <c r="AJ252" s="1">
        <f t="shared" si="129"/>
        <v>8.2912298561927167E-2</v>
      </c>
      <c r="AK252" s="1">
        <f t="shared" si="130"/>
        <v>5.6867224609899597E-2</v>
      </c>
      <c r="AL252" s="1">
        <f t="shared" si="131"/>
        <v>4.8345363592960627E-2</v>
      </c>
      <c r="AM252" s="1">
        <f t="shared" si="132"/>
        <v>0.14556907859881962</v>
      </c>
      <c r="AN252" s="1">
        <f t="shared" si="133"/>
        <v>0.17868565265999736</v>
      </c>
      <c r="AO252" s="1">
        <f t="shared" si="134"/>
        <v>9.8202510481876448E-2</v>
      </c>
      <c r="AP252" s="1">
        <f t="shared" si="135"/>
        <v>5.8696026683518976E-2</v>
      </c>
      <c r="AQ252" s="1">
        <f t="shared" si="136"/>
        <v>7.7299084830007025E-2</v>
      </c>
      <c r="AR252" s="2">
        <f t="shared" si="137"/>
        <v>0.12215129776663985</v>
      </c>
      <c r="AS252" s="1">
        <f t="shared" si="138"/>
        <v>1.2554191058159921E-2</v>
      </c>
      <c r="AT252" s="1">
        <f t="shared" si="139"/>
        <v>8.8993332837106698E-2</v>
      </c>
      <c r="AU252" s="1">
        <f t="shared" si="140"/>
        <v>5.9744336455056814E-2</v>
      </c>
      <c r="AV252" s="1">
        <f t="shared" si="141"/>
        <v>0.11572756592676985</v>
      </c>
      <c r="AW252" s="1">
        <f t="shared" si="142"/>
        <v>7.8659336306162245E-2</v>
      </c>
      <c r="AX252" s="1">
        <f t="shared" si="143"/>
        <v>8.8203018637622532E-2</v>
      </c>
      <c r="AY252" s="1">
        <f t="shared" si="144"/>
        <v>9.8199585114030347E-2</v>
      </c>
      <c r="AZ252" s="1">
        <f t="shared" si="145"/>
        <v>5.9928063666487598E-2</v>
      </c>
      <c r="BA252" s="1">
        <f t="shared" si="146"/>
        <v>9.4869743475015589E-2</v>
      </c>
      <c r="BB252" s="1">
        <f t="shared" si="147"/>
        <v>0.11860102729843607</v>
      </c>
    </row>
    <row r="253" spans="1:54" ht="13.8" x14ac:dyDescent="0.3">
      <c r="A253" s="2">
        <v>1251.92</v>
      </c>
      <c r="B253" s="2">
        <v>348.88209999999998</v>
      </c>
      <c r="C253" s="3">
        <v>868.75890000000004</v>
      </c>
      <c r="D253" s="2">
        <f t="shared" si="126"/>
        <v>520.061751933702</v>
      </c>
      <c r="E253" s="1">
        <v>1136.058</v>
      </c>
      <c r="F253" s="1">
        <v>770.101</v>
      </c>
      <c r="G253" s="1">
        <v>480.09199999999998</v>
      </c>
      <c r="H253" s="1">
        <v>437.52100000000002</v>
      </c>
      <c r="I253" s="1">
        <v>899.23299999999995</v>
      </c>
      <c r="J253" s="1">
        <v>896.64</v>
      </c>
      <c r="K253" s="1">
        <v>964.58100000000002</v>
      </c>
      <c r="L253" s="1">
        <v>509.91899999999998</v>
      </c>
      <c r="M253" s="1">
        <v>672.85900000000004</v>
      </c>
      <c r="N253" s="2">
        <v>575.27700000000004</v>
      </c>
      <c r="O253" s="1">
        <f t="shared" si="127"/>
        <v>787.36085193370195</v>
      </c>
      <c r="P253" s="1">
        <f t="shared" si="148"/>
        <v>421.40385193370201</v>
      </c>
      <c r="Q253" s="1">
        <f t="shared" si="149"/>
        <v>131.394851933702</v>
      </c>
      <c r="R253" s="1">
        <f t="shared" si="150"/>
        <v>88.823851933702031</v>
      </c>
      <c r="S253" s="1">
        <f t="shared" si="151"/>
        <v>550.53585193370191</v>
      </c>
      <c r="T253" s="1">
        <f t="shared" si="152"/>
        <v>547.94285193370206</v>
      </c>
      <c r="U253" s="1">
        <f t="shared" si="153"/>
        <v>615.88385193370209</v>
      </c>
      <c r="V253" s="1">
        <f t="shared" si="154"/>
        <v>161.221851933702</v>
      </c>
      <c r="W253" s="1">
        <f t="shared" si="155"/>
        <v>324.16185193370205</v>
      </c>
      <c r="X253" s="2">
        <f t="shared" si="156"/>
        <v>226.57985193370206</v>
      </c>
      <c r="Y253" s="1">
        <f t="shared" si="125"/>
        <v>1.560051092852369</v>
      </c>
      <c r="Z253" s="1">
        <f t="shared" si="157"/>
        <v>0.83495583775446036</v>
      </c>
      <c r="AA253" s="1">
        <f t="shared" si="158"/>
        <v>0.26034147094172161</v>
      </c>
      <c r="AB253" s="1">
        <f t="shared" si="159"/>
        <v>0.17599268104352847</v>
      </c>
      <c r="AC253" s="1">
        <f t="shared" si="160"/>
        <v>1.0908137677334007</v>
      </c>
      <c r="AD253" s="1">
        <f t="shared" si="161"/>
        <v>1.0856760821679687</v>
      </c>
      <c r="AE253" s="1">
        <f t="shared" si="162"/>
        <v>1.2202921619986786</v>
      </c>
      <c r="AF253" s="1">
        <f t="shared" si="163"/>
        <v>0.31943971519939479</v>
      </c>
      <c r="AG253" s="1">
        <f t="shared" si="164"/>
        <v>0.64228371289763064</v>
      </c>
      <c r="AH253" s="2">
        <f t="shared" si="165"/>
        <v>0.44893792313827607</v>
      </c>
      <c r="AI253" s="1">
        <f t="shared" si="128"/>
        <v>3.9619421737898897E-2</v>
      </c>
      <c r="AJ253" s="1">
        <f t="shared" si="129"/>
        <v>8.6819554996571346E-2</v>
      </c>
      <c r="AK253" s="1">
        <f t="shared" si="130"/>
        <v>5.5173155516785616E-2</v>
      </c>
      <c r="AL253" s="1">
        <f t="shared" si="131"/>
        <v>4.7923332345202463E-2</v>
      </c>
      <c r="AM253" s="1">
        <f t="shared" si="132"/>
        <v>0.14248408961872772</v>
      </c>
      <c r="AN253" s="1">
        <f t="shared" si="133"/>
        <v>0.17842807490314971</v>
      </c>
      <c r="AO253" s="1">
        <f t="shared" si="134"/>
        <v>9.967070369590858E-2</v>
      </c>
      <c r="AP253" s="1">
        <f t="shared" si="135"/>
        <v>5.8927846664681816E-2</v>
      </c>
      <c r="AQ253" s="1">
        <f t="shared" si="136"/>
        <v>7.8909936493985589E-2</v>
      </c>
      <c r="AR253" s="2">
        <f t="shared" si="137"/>
        <v>0.12381366498198809</v>
      </c>
      <c r="AS253" s="1">
        <f t="shared" si="138"/>
        <v>1.3581129863609966E-2</v>
      </c>
      <c r="AT253" s="1">
        <f t="shared" si="139"/>
        <v>9.3187159065534125E-2</v>
      </c>
      <c r="AU253" s="1">
        <f t="shared" si="140"/>
        <v>5.7964558479757212E-2</v>
      </c>
      <c r="AV253" s="1">
        <f t="shared" si="141"/>
        <v>0.11471732119142564</v>
      </c>
      <c r="AW253" s="1">
        <f t="shared" si="142"/>
        <v>7.6992339523455244E-2</v>
      </c>
      <c r="AX253" s="1">
        <f t="shared" si="143"/>
        <v>8.8075872807223385E-2</v>
      </c>
      <c r="AY253" s="1">
        <f t="shared" si="144"/>
        <v>9.9667734591856558E-2</v>
      </c>
      <c r="AZ253" s="1">
        <f t="shared" si="145"/>
        <v>6.0164749578213737E-2</v>
      </c>
      <c r="BA253" s="1">
        <f t="shared" si="146"/>
        <v>9.6846753739419436E-2</v>
      </c>
      <c r="BB253" s="1">
        <f t="shared" si="147"/>
        <v>0.1202150785864068</v>
      </c>
    </row>
    <row r="254" spans="1:54" ht="13.8" x14ac:dyDescent="0.3">
      <c r="A254" s="2">
        <v>1256.9269999999999</v>
      </c>
      <c r="B254" s="2">
        <v>348.7543</v>
      </c>
      <c r="C254" s="3">
        <v>868.02779999999996</v>
      </c>
      <c r="D254" s="2">
        <f t="shared" si="126"/>
        <v>519.33065193370203</v>
      </c>
      <c r="E254" s="1">
        <v>1136.3879999999999</v>
      </c>
      <c r="F254" s="1">
        <v>768.31899999999996</v>
      </c>
      <c r="G254" s="1">
        <v>480.68700000000001</v>
      </c>
      <c r="H254" s="1">
        <v>438.15899999999999</v>
      </c>
      <c r="I254" s="1">
        <v>901.62800000000004</v>
      </c>
      <c r="J254" s="1">
        <v>894.98599999999999</v>
      </c>
      <c r="K254" s="1">
        <v>965.03599999999994</v>
      </c>
      <c r="L254" s="1">
        <v>510.649</v>
      </c>
      <c r="M254" s="1">
        <v>671.49900000000002</v>
      </c>
      <c r="N254" s="2">
        <v>574.82500000000005</v>
      </c>
      <c r="O254" s="1">
        <f t="shared" si="127"/>
        <v>787.69085193370188</v>
      </c>
      <c r="P254" s="1">
        <f t="shared" si="148"/>
        <v>419.62185193370198</v>
      </c>
      <c r="Q254" s="1">
        <f t="shared" si="149"/>
        <v>131.98985193370203</v>
      </c>
      <c r="R254" s="1">
        <f t="shared" si="150"/>
        <v>89.461851933702007</v>
      </c>
      <c r="S254" s="1">
        <f t="shared" si="151"/>
        <v>552.93085193370212</v>
      </c>
      <c r="T254" s="1">
        <f t="shared" si="152"/>
        <v>546.28885193370206</v>
      </c>
      <c r="U254" s="1">
        <f t="shared" si="153"/>
        <v>616.33885193370202</v>
      </c>
      <c r="V254" s="1">
        <f t="shared" si="154"/>
        <v>161.95185193370202</v>
      </c>
      <c r="W254" s="1">
        <f t="shared" si="155"/>
        <v>322.80185193370204</v>
      </c>
      <c r="X254" s="2">
        <f t="shared" si="156"/>
        <v>226.12785193370206</v>
      </c>
      <c r="Y254" s="1">
        <f t="shared" si="125"/>
        <v>1.5607049440812901</v>
      </c>
      <c r="Z254" s="1">
        <f t="shared" si="157"/>
        <v>0.83142504111828586</v>
      </c>
      <c r="AA254" s="1">
        <f t="shared" si="158"/>
        <v>0.26152038452114013</v>
      </c>
      <c r="AB254" s="1">
        <f t="shared" si="159"/>
        <v>0.17725679341944273</v>
      </c>
      <c r="AC254" s="1">
        <f t="shared" si="160"/>
        <v>1.0955591425614806</v>
      </c>
      <c r="AD254" s="1">
        <f t="shared" si="161"/>
        <v>1.0823989005539214</v>
      </c>
      <c r="AE254" s="1">
        <f t="shared" si="162"/>
        <v>1.2211936841476454</v>
      </c>
      <c r="AF254" s="1">
        <f t="shared" si="163"/>
        <v>0.32088611337246292</v>
      </c>
      <c r="AG254" s="1">
        <f t="shared" si="164"/>
        <v>0.63958905328753124</v>
      </c>
      <c r="AH254" s="2">
        <f t="shared" si="165"/>
        <v>0.44804234509139007</v>
      </c>
      <c r="AI254" s="1">
        <f t="shared" si="128"/>
        <v>4.027327296682004E-2</v>
      </c>
      <c r="AJ254" s="1">
        <f t="shared" si="129"/>
        <v>8.3288758360396842E-2</v>
      </c>
      <c r="AK254" s="1">
        <f t="shared" si="130"/>
        <v>5.6352069096204133E-2</v>
      </c>
      <c r="AL254" s="1">
        <f t="shared" si="131"/>
        <v>4.9187444721116719E-2</v>
      </c>
      <c r="AM254" s="1">
        <f t="shared" si="132"/>
        <v>0.14722946444680762</v>
      </c>
      <c r="AN254" s="1">
        <f t="shared" si="133"/>
        <v>0.17515089328910238</v>
      </c>
      <c r="AO254" s="1">
        <f t="shared" si="134"/>
        <v>0.10057222584487535</v>
      </c>
      <c r="AP254" s="1">
        <f t="shared" si="135"/>
        <v>6.0374244837749946E-2</v>
      </c>
      <c r="AQ254" s="1">
        <f t="shared" si="136"/>
        <v>7.6215276883886185E-2</v>
      </c>
      <c r="AR254" s="2">
        <f t="shared" si="137"/>
        <v>0.12291808693510209</v>
      </c>
      <c r="AS254" s="1">
        <f t="shared" si="138"/>
        <v>1.3805263333053428E-2</v>
      </c>
      <c r="AT254" s="1">
        <f t="shared" si="139"/>
        <v>8.9397403315504761E-2</v>
      </c>
      <c r="AU254" s="1">
        <f t="shared" si="140"/>
        <v>5.9203117421632388E-2</v>
      </c>
      <c r="AV254" s="1">
        <f t="shared" si="141"/>
        <v>0.11774331246442878</v>
      </c>
      <c r="AW254" s="1">
        <f t="shared" si="142"/>
        <v>7.9556538171228791E-2</v>
      </c>
      <c r="AX254" s="1">
        <f t="shared" si="143"/>
        <v>8.6458186626605912E-2</v>
      </c>
      <c r="AY254" s="1">
        <f t="shared" si="144"/>
        <v>0.10056922988525829</v>
      </c>
      <c r="AZ254" s="1">
        <f t="shared" si="145"/>
        <v>6.1641507830864882E-2</v>
      </c>
      <c r="BA254" s="1">
        <f t="shared" si="146"/>
        <v>9.3539577897366291E-2</v>
      </c>
      <c r="BB254" s="1">
        <f t="shared" si="147"/>
        <v>0.11934553009753585</v>
      </c>
    </row>
    <row r="255" spans="1:54" ht="13.8" x14ac:dyDescent="0.3">
      <c r="A255" s="2">
        <v>1261.9349999999999</v>
      </c>
      <c r="B255" s="2">
        <v>348.50990000000002</v>
      </c>
      <c r="C255" s="3">
        <v>865.94349999999997</v>
      </c>
      <c r="D255" s="2">
        <f t="shared" si="126"/>
        <v>517.24635193370204</v>
      </c>
      <c r="E255" s="1">
        <v>1135.8140000000001</v>
      </c>
      <c r="F255" s="1">
        <v>767.79700000000003</v>
      </c>
      <c r="G255" s="1">
        <v>480.01</v>
      </c>
      <c r="H255" s="1">
        <v>437.28</v>
      </c>
      <c r="I255" s="1">
        <v>898.26400000000001</v>
      </c>
      <c r="J255" s="1">
        <v>894.45899999999995</v>
      </c>
      <c r="K255" s="1">
        <v>963.23099999999999</v>
      </c>
      <c r="L255" s="1">
        <v>508.15499999999997</v>
      </c>
      <c r="M255" s="1">
        <v>670.83100000000002</v>
      </c>
      <c r="N255" s="2">
        <v>571.28599999999994</v>
      </c>
      <c r="O255" s="1">
        <f t="shared" si="127"/>
        <v>787.11685193370204</v>
      </c>
      <c r="P255" s="1">
        <f t="shared" si="148"/>
        <v>419.09985193370204</v>
      </c>
      <c r="Q255" s="1">
        <f t="shared" si="149"/>
        <v>131.31285193370201</v>
      </c>
      <c r="R255" s="1">
        <f t="shared" si="150"/>
        <v>88.582851933701988</v>
      </c>
      <c r="S255" s="1">
        <f t="shared" si="151"/>
        <v>549.56685193370208</v>
      </c>
      <c r="T255" s="1">
        <f t="shared" si="152"/>
        <v>545.76185193370202</v>
      </c>
      <c r="U255" s="1">
        <f t="shared" si="153"/>
        <v>614.53385193370195</v>
      </c>
      <c r="V255" s="1">
        <f t="shared" si="154"/>
        <v>159.45785193370199</v>
      </c>
      <c r="W255" s="1">
        <f t="shared" si="155"/>
        <v>322.13385193370203</v>
      </c>
      <c r="X255" s="2">
        <f t="shared" si="156"/>
        <v>222.58885193370196</v>
      </c>
      <c r="Y255" s="1">
        <f t="shared" si="125"/>
        <v>1.5595676392164395</v>
      </c>
      <c r="Z255" s="1">
        <f t="shared" si="157"/>
        <v>0.83039076735617434</v>
      </c>
      <c r="AA255" s="1">
        <f t="shared" si="158"/>
        <v>0.26017899881817147</v>
      </c>
      <c r="AB255" s="1">
        <f t="shared" si="159"/>
        <v>0.17551517150967991</v>
      </c>
      <c r="AC255" s="1">
        <f t="shared" si="160"/>
        <v>1.0888938227612053</v>
      </c>
      <c r="AD255" s="1">
        <f t="shared" si="161"/>
        <v>1.0813547199550078</v>
      </c>
      <c r="AE255" s="1">
        <f t="shared" si="162"/>
        <v>1.2176173160621826</v>
      </c>
      <c r="AF255" s="1">
        <f t="shared" si="163"/>
        <v>0.31594458317570701</v>
      </c>
      <c r="AG255" s="1">
        <f t="shared" si="164"/>
        <v>0.63826549989080594</v>
      </c>
      <c r="AH255" s="2">
        <f t="shared" si="165"/>
        <v>0.44103028600305028</v>
      </c>
      <c r="AI255" s="1">
        <f t="shared" si="128"/>
        <v>3.9135968101969398E-2</v>
      </c>
      <c r="AJ255" s="1">
        <f t="shared" si="129"/>
        <v>8.2254484598285327E-2</v>
      </c>
      <c r="AK255" s="1">
        <f t="shared" si="130"/>
        <v>5.5010683393235477E-2</v>
      </c>
      <c r="AL255" s="1">
        <f t="shared" si="131"/>
        <v>4.7445822811353899E-2</v>
      </c>
      <c r="AM255" s="1">
        <f t="shared" si="132"/>
        <v>0.14056414464653233</v>
      </c>
      <c r="AN255" s="1">
        <f t="shared" si="133"/>
        <v>0.17410671269018874</v>
      </c>
      <c r="AO255" s="1">
        <f t="shared" si="134"/>
        <v>9.6995857759412552E-2</v>
      </c>
      <c r="AP255" s="1">
        <f t="shared" si="135"/>
        <v>5.543271464099403E-2</v>
      </c>
      <c r="AQ255" s="1">
        <f t="shared" si="136"/>
        <v>7.4891723487160888E-2</v>
      </c>
      <c r="AR255" s="2">
        <f t="shared" si="137"/>
        <v>0.11590602784676229</v>
      </c>
      <c r="AS255" s="1">
        <f t="shared" si="138"/>
        <v>1.3415406934688158E-2</v>
      </c>
      <c r="AT255" s="1">
        <f t="shared" si="139"/>
        <v>8.8287272843274173E-2</v>
      </c>
      <c r="AU255" s="1">
        <f t="shared" si="140"/>
        <v>5.7793866323061785E-2</v>
      </c>
      <c r="AV255" s="1">
        <f t="shared" si="141"/>
        <v>0.11357427433124716</v>
      </c>
      <c r="AW255" s="1">
        <f t="shared" si="142"/>
        <v>7.5954882951558889E-2</v>
      </c>
      <c r="AX255" s="1">
        <f t="shared" si="143"/>
        <v>8.594275699106449E-2</v>
      </c>
      <c r="AY255" s="1">
        <f t="shared" si="144"/>
        <v>9.6992968336707341E-2</v>
      </c>
      <c r="AZ255" s="1">
        <f t="shared" si="145"/>
        <v>5.6596254293725362E-2</v>
      </c>
      <c r="BA255" s="1">
        <f t="shared" si="146"/>
        <v>9.1915170939651958E-2</v>
      </c>
      <c r="BB255" s="1">
        <f t="shared" si="147"/>
        <v>0.1125372732344511</v>
      </c>
    </row>
    <row r="256" spans="1:54" ht="13.8" x14ac:dyDescent="0.3">
      <c r="A256" s="2">
        <v>1266.943</v>
      </c>
      <c r="B256" s="2">
        <v>348.98140000000001</v>
      </c>
      <c r="C256" s="3">
        <v>867.56150000000002</v>
      </c>
      <c r="D256" s="2">
        <f t="shared" si="126"/>
        <v>518.86435193370198</v>
      </c>
      <c r="E256" s="1">
        <v>1135.1389999999999</v>
      </c>
      <c r="F256" s="1">
        <v>768.97</v>
      </c>
      <c r="G256" s="1">
        <v>480.767</v>
      </c>
      <c r="H256" s="1">
        <v>438.19900000000001</v>
      </c>
      <c r="I256" s="1">
        <v>899.32</v>
      </c>
      <c r="J256" s="1">
        <v>896.43100000000004</v>
      </c>
      <c r="K256" s="1">
        <v>963.60699999999997</v>
      </c>
      <c r="L256" s="1">
        <v>509.23200000000003</v>
      </c>
      <c r="M256" s="1">
        <v>671.86400000000003</v>
      </c>
      <c r="N256" s="2">
        <v>573.46199999999999</v>
      </c>
      <c r="O256" s="1">
        <f t="shared" si="127"/>
        <v>786.44185193370186</v>
      </c>
      <c r="P256" s="1">
        <f t="shared" si="148"/>
        <v>420.27285193370204</v>
      </c>
      <c r="Q256" s="1">
        <f t="shared" si="149"/>
        <v>132.06985193370201</v>
      </c>
      <c r="R256" s="1">
        <f t="shared" si="150"/>
        <v>89.501851933702028</v>
      </c>
      <c r="S256" s="1">
        <f t="shared" si="151"/>
        <v>550.62285193370212</v>
      </c>
      <c r="T256" s="1">
        <f t="shared" si="152"/>
        <v>547.733851933702</v>
      </c>
      <c r="U256" s="1">
        <f t="shared" si="153"/>
        <v>614.90985193370193</v>
      </c>
      <c r="V256" s="1">
        <f t="shared" si="154"/>
        <v>160.53485193370204</v>
      </c>
      <c r="W256" s="1">
        <f t="shared" si="155"/>
        <v>323.16685193370205</v>
      </c>
      <c r="X256" s="2">
        <f t="shared" si="156"/>
        <v>224.764851933702</v>
      </c>
      <c r="Y256" s="1">
        <f t="shared" si="125"/>
        <v>1.5582302162481914</v>
      </c>
      <c r="Z256" s="1">
        <f t="shared" si="157"/>
        <v>0.83271491126988506</v>
      </c>
      <c r="AA256" s="1">
        <f t="shared" si="158"/>
        <v>0.26167889390996946</v>
      </c>
      <c r="AB256" s="1">
        <f t="shared" si="159"/>
        <v>0.17733604811385745</v>
      </c>
      <c r="AC256" s="1">
        <f t="shared" si="160"/>
        <v>1.0909861466937532</v>
      </c>
      <c r="AD256" s="1">
        <f t="shared" si="161"/>
        <v>1.0852619763896518</v>
      </c>
      <c r="AE256" s="1">
        <f t="shared" si="162"/>
        <v>1.2183623101896806</v>
      </c>
      <c r="AF256" s="1">
        <f t="shared" si="163"/>
        <v>0.31807851582282259</v>
      </c>
      <c r="AG256" s="1">
        <f t="shared" si="164"/>
        <v>0.6403122523740653</v>
      </c>
      <c r="AH256" s="2">
        <f t="shared" si="165"/>
        <v>0.44534174137920945</v>
      </c>
      <c r="AI256" s="1">
        <f t="shared" si="128"/>
        <v>3.7798545133721273E-2</v>
      </c>
      <c r="AJ256" s="1">
        <f t="shared" si="129"/>
        <v>8.4578628511996046E-2</v>
      </c>
      <c r="AK256" s="1">
        <f t="shared" si="130"/>
        <v>5.6510578485033464E-2</v>
      </c>
      <c r="AL256" s="1">
        <f t="shared" si="131"/>
        <v>4.926669941553144E-2</v>
      </c>
      <c r="AM256" s="1">
        <f t="shared" si="132"/>
        <v>0.14265646857908021</v>
      </c>
      <c r="AN256" s="1">
        <f t="shared" si="133"/>
        <v>0.1780139691248328</v>
      </c>
      <c r="AO256" s="1">
        <f t="shared" si="134"/>
        <v>9.7740851886910507E-2</v>
      </c>
      <c r="AP256" s="1">
        <f t="shared" si="135"/>
        <v>5.7566647288109618E-2</v>
      </c>
      <c r="AQ256" s="1">
        <f t="shared" si="136"/>
        <v>7.693847597042025E-2</v>
      </c>
      <c r="AR256" s="2">
        <f t="shared" si="137"/>
        <v>0.12021748322292147</v>
      </c>
      <c r="AS256" s="1">
        <f t="shared" si="138"/>
        <v>1.2956952110826416E-2</v>
      </c>
      <c r="AT256" s="1">
        <f t="shared" si="139"/>
        <v>9.0781876375700787E-2</v>
      </c>
      <c r="AU256" s="1">
        <f t="shared" si="140"/>
        <v>5.9369646354993706E-2</v>
      </c>
      <c r="AV256" s="1">
        <f t="shared" si="141"/>
        <v>0.11793302978562029</v>
      </c>
      <c r="AW256" s="1">
        <f t="shared" si="142"/>
        <v>7.7085485779136667E-2</v>
      </c>
      <c r="AX256" s="1">
        <f t="shared" si="143"/>
        <v>8.7871461433735365E-2</v>
      </c>
      <c r="AY256" s="1">
        <f t="shared" si="144"/>
        <v>9.773794027147463E-2</v>
      </c>
      <c r="AZ256" s="1">
        <f t="shared" si="145"/>
        <v>5.8774978455513424E-2</v>
      </c>
      <c r="BA256" s="1">
        <f t="shared" si="146"/>
        <v>9.4427165531446769E-2</v>
      </c>
      <c r="BB256" s="1">
        <f t="shared" si="147"/>
        <v>0.11672341817202453</v>
      </c>
    </row>
    <row r="257" spans="1:54" ht="13.8" x14ac:dyDescent="0.3">
      <c r="A257" s="2">
        <v>1271.95</v>
      </c>
      <c r="B257" s="2">
        <v>348.90820000000002</v>
      </c>
      <c r="C257" s="3">
        <v>867.13099999999997</v>
      </c>
      <c r="D257" s="2">
        <f t="shared" si="126"/>
        <v>518.43385193370204</v>
      </c>
      <c r="E257" s="1">
        <v>1136.646</v>
      </c>
      <c r="F257" s="1">
        <v>769.06500000000005</v>
      </c>
      <c r="G257" s="1">
        <v>480.28899999999999</v>
      </c>
      <c r="H257" s="1">
        <v>437.29500000000002</v>
      </c>
      <c r="I257" s="1">
        <v>899.27800000000002</v>
      </c>
      <c r="J257" s="1">
        <v>894.23599999999999</v>
      </c>
      <c r="K257" s="1">
        <v>963.43799999999999</v>
      </c>
      <c r="L257" s="1">
        <v>510.99599999999998</v>
      </c>
      <c r="M257" s="1">
        <v>670.35199999999998</v>
      </c>
      <c r="N257" s="2">
        <v>573.38599999999997</v>
      </c>
      <c r="O257" s="1">
        <f t="shared" si="127"/>
        <v>787.94885193370192</v>
      </c>
      <c r="P257" s="1">
        <f t="shared" si="148"/>
        <v>420.36785193370207</v>
      </c>
      <c r="Q257" s="1">
        <f t="shared" si="149"/>
        <v>131.591851933702</v>
      </c>
      <c r="R257" s="1">
        <f t="shared" si="150"/>
        <v>88.597851933702032</v>
      </c>
      <c r="S257" s="1">
        <f t="shared" si="151"/>
        <v>550.58085193370198</v>
      </c>
      <c r="T257" s="1">
        <f t="shared" si="152"/>
        <v>545.53885193370206</v>
      </c>
      <c r="U257" s="1">
        <f t="shared" si="153"/>
        <v>614.74085193370206</v>
      </c>
      <c r="V257" s="1">
        <f t="shared" si="154"/>
        <v>162.298851933702</v>
      </c>
      <c r="W257" s="1">
        <f t="shared" si="155"/>
        <v>321.65485193370199</v>
      </c>
      <c r="X257" s="2">
        <f t="shared" si="156"/>
        <v>224.68885193370198</v>
      </c>
      <c r="Y257" s="1">
        <f t="shared" si="125"/>
        <v>1.5612161368602648</v>
      </c>
      <c r="Z257" s="1">
        <f t="shared" si="157"/>
        <v>0.83290314116912001</v>
      </c>
      <c r="AA257" s="1">
        <f t="shared" si="158"/>
        <v>0.26073180031171395</v>
      </c>
      <c r="AB257" s="1">
        <f t="shared" si="159"/>
        <v>0.1755448920200855</v>
      </c>
      <c r="AC257" s="1">
        <f t="shared" si="160"/>
        <v>1.0909029292646173</v>
      </c>
      <c r="AD257" s="1">
        <f t="shared" si="161"/>
        <v>1.0809128750336461</v>
      </c>
      <c r="AE257" s="1">
        <f t="shared" si="162"/>
        <v>1.2180274591057787</v>
      </c>
      <c r="AF257" s="1">
        <f t="shared" si="163"/>
        <v>0.32157364784651032</v>
      </c>
      <c r="AG257" s="1">
        <f t="shared" si="164"/>
        <v>0.63731642492518992</v>
      </c>
      <c r="AH257" s="2">
        <f t="shared" si="165"/>
        <v>0.44519115745982152</v>
      </c>
      <c r="AI257" s="1">
        <f t="shared" si="128"/>
        <v>4.0784465745794751E-2</v>
      </c>
      <c r="AJ257" s="1">
        <f t="shared" si="129"/>
        <v>8.4766858411230994E-2</v>
      </c>
      <c r="AK257" s="1">
        <f t="shared" si="130"/>
        <v>5.5563484886777953E-2</v>
      </c>
      <c r="AL257" s="1">
        <f t="shared" si="131"/>
        <v>4.7475543321759489E-2</v>
      </c>
      <c r="AM257" s="1">
        <f t="shared" si="132"/>
        <v>0.14257325114994435</v>
      </c>
      <c r="AN257" s="1">
        <f t="shared" si="133"/>
        <v>0.17366486776882706</v>
      </c>
      <c r="AO257" s="1">
        <f t="shared" si="134"/>
        <v>9.7406000803008652E-2</v>
      </c>
      <c r="AP257" s="1">
        <f t="shared" si="135"/>
        <v>6.1061779311797348E-2</v>
      </c>
      <c r="AQ257" s="1">
        <f t="shared" si="136"/>
        <v>7.3942648521544863E-2</v>
      </c>
      <c r="AR257" s="2">
        <f t="shared" si="137"/>
        <v>0.12006689930353354</v>
      </c>
      <c r="AS257" s="1">
        <f t="shared" si="138"/>
        <v>1.3980494954618318E-2</v>
      </c>
      <c r="AT257" s="1">
        <f t="shared" si="139"/>
        <v>9.0983911614899937E-2</v>
      </c>
      <c r="AU257" s="1">
        <f t="shared" si="140"/>
        <v>5.8374635978159575E-2</v>
      </c>
      <c r="AV257" s="1">
        <f t="shared" si="141"/>
        <v>0.11364541832669414</v>
      </c>
      <c r="AW257" s="1">
        <f t="shared" si="142"/>
        <v>7.7040518621221396E-2</v>
      </c>
      <c r="AX257" s="1">
        <f t="shared" si="143"/>
        <v>8.5724652989687511E-2</v>
      </c>
      <c r="AY257" s="1">
        <f t="shared" si="144"/>
        <v>9.7403099162496926E-2</v>
      </c>
      <c r="AZ257" s="1">
        <f t="shared" si="145"/>
        <v>6.2343473740001744E-2</v>
      </c>
      <c r="BA257" s="1">
        <f t="shared" si="146"/>
        <v>9.0750364154105131E-2</v>
      </c>
      <c r="BB257" s="1">
        <f t="shared" si="147"/>
        <v>0.11657721090398425</v>
      </c>
    </row>
    <row r="258" spans="1:54" ht="13.8" x14ac:dyDescent="0.3">
      <c r="A258" s="2">
        <v>1276.9580000000001</v>
      </c>
      <c r="B258" s="2">
        <v>349.97519999999997</v>
      </c>
      <c r="C258" s="3">
        <v>867.11310000000003</v>
      </c>
      <c r="D258" s="2">
        <f t="shared" si="126"/>
        <v>518.41595193370199</v>
      </c>
      <c r="E258" s="1">
        <v>1136.4259999999999</v>
      </c>
      <c r="F258" s="1">
        <v>767.86099999999999</v>
      </c>
      <c r="G258" s="1">
        <v>480.22800000000001</v>
      </c>
      <c r="H258" s="1">
        <v>437.75799999999998</v>
      </c>
      <c r="I258" s="1">
        <v>896.82</v>
      </c>
      <c r="J258" s="1">
        <v>894.923</v>
      </c>
      <c r="K258" s="1">
        <v>961.024</v>
      </c>
      <c r="L258" s="1">
        <v>509.24</v>
      </c>
      <c r="M258" s="1">
        <v>670.58399999999995</v>
      </c>
      <c r="N258" s="2">
        <v>572.73099999999999</v>
      </c>
      <c r="O258" s="1">
        <f t="shared" si="127"/>
        <v>787.72885193370189</v>
      </c>
      <c r="P258" s="1">
        <f t="shared" si="148"/>
        <v>419.16385193370201</v>
      </c>
      <c r="Q258" s="1">
        <f t="shared" si="149"/>
        <v>131.53085193370202</v>
      </c>
      <c r="R258" s="1">
        <f t="shared" si="150"/>
        <v>89.060851933701997</v>
      </c>
      <c r="S258" s="1">
        <f t="shared" si="151"/>
        <v>548.12285193370212</v>
      </c>
      <c r="T258" s="1">
        <f t="shared" si="152"/>
        <v>546.22585193370196</v>
      </c>
      <c r="U258" s="1">
        <f t="shared" si="153"/>
        <v>612.32685193370207</v>
      </c>
      <c r="V258" s="1">
        <f t="shared" si="154"/>
        <v>160.54285193370202</v>
      </c>
      <c r="W258" s="1">
        <f t="shared" si="155"/>
        <v>321.88685193370196</v>
      </c>
      <c r="X258" s="2">
        <f t="shared" si="156"/>
        <v>224.03385193370201</v>
      </c>
      <c r="Y258" s="1">
        <f t="shared" si="125"/>
        <v>1.5607802360409839</v>
      </c>
      <c r="Z258" s="1">
        <f t="shared" si="157"/>
        <v>0.83051757486723776</v>
      </c>
      <c r="AA258" s="1">
        <f t="shared" si="158"/>
        <v>0.26061093690273157</v>
      </c>
      <c r="AB258" s="1">
        <f t="shared" si="159"/>
        <v>0.17646226510793545</v>
      </c>
      <c r="AC258" s="1">
        <f t="shared" si="160"/>
        <v>1.086032728292835</v>
      </c>
      <c r="AD258" s="1">
        <f t="shared" si="161"/>
        <v>1.0822740744102182</v>
      </c>
      <c r="AE258" s="1">
        <f t="shared" si="162"/>
        <v>1.2132444382978522</v>
      </c>
      <c r="AF258" s="1">
        <f t="shared" si="163"/>
        <v>0.31809436676170555</v>
      </c>
      <c r="AG258" s="1">
        <f t="shared" si="164"/>
        <v>0.63777610215279501</v>
      </c>
      <c r="AH258" s="2">
        <f t="shared" si="165"/>
        <v>0.44389336183878103</v>
      </c>
      <c r="AI258" s="1">
        <f t="shared" si="128"/>
        <v>4.0348564926513841E-2</v>
      </c>
      <c r="AJ258" s="1">
        <f t="shared" si="129"/>
        <v>8.2381292109348747E-2</v>
      </c>
      <c r="AK258" s="1">
        <f t="shared" si="130"/>
        <v>5.5442621477795578E-2</v>
      </c>
      <c r="AL258" s="1">
        <f t="shared" si="131"/>
        <v>4.8392916409609438E-2</v>
      </c>
      <c r="AM258" s="1">
        <f t="shared" si="132"/>
        <v>0.13770305017816209</v>
      </c>
      <c r="AN258" s="1">
        <f t="shared" si="133"/>
        <v>0.17502606714539914</v>
      </c>
      <c r="AO258" s="1">
        <f t="shared" si="134"/>
        <v>9.2622979995082177E-2</v>
      </c>
      <c r="AP258" s="1">
        <f t="shared" si="135"/>
        <v>5.7582498226992573E-2</v>
      </c>
      <c r="AQ258" s="1">
        <f t="shared" si="136"/>
        <v>7.4402325749149956E-2</v>
      </c>
      <c r="AR258" s="2">
        <f t="shared" si="137"/>
        <v>0.11876910368249305</v>
      </c>
      <c r="AS258" s="1">
        <f t="shared" si="138"/>
        <v>1.3831072641655957E-2</v>
      </c>
      <c r="AT258" s="1">
        <f t="shared" si="139"/>
        <v>8.842338079389242E-2</v>
      </c>
      <c r="AU258" s="1">
        <f t="shared" si="140"/>
        <v>5.824765766647156E-2</v>
      </c>
      <c r="AV258" s="1">
        <f t="shared" si="141"/>
        <v>0.11584139631948469</v>
      </c>
      <c r="AW258" s="1">
        <f t="shared" si="142"/>
        <v>7.4408869236575748E-2</v>
      </c>
      <c r="AX258" s="1">
        <f t="shared" si="143"/>
        <v>8.6396569801104717E-2</v>
      </c>
      <c r="AY258" s="1">
        <f t="shared" si="144"/>
        <v>9.2620220836623204E-2</v>
      </c>
      <c r="AZ258" s="1">
        <f t="shared" si="145"/>
        <v>5.8791162107597286E-2</v>
      </c>
      <c r="BA258" s="1">
        <f t="shared" si="146"/>
        <v>9.1314529444808196E-2</v>
      </c>
      <c r="BB258" s="1">
        <f t="shared" si="147"/>
        <v>0.1153171351070585</v>
      </c>
    </row>
    <row r="259" spans="1:54" ht="13.8" x14ac:dyDescent="0.3">
      <c r="A259" s="2">
        <v>1281.9659999999999</v>
      </c>
      <c r="B259" s="2">
        <v>347.85730000000001</v>
      </c>
      <c r="C259" s="3">
        <v>867.12599999999998</v>
      </c>
      <c r="D259" s="2">
        <f t="shared" si="126"/>
        <v>518.42885193370194</v>
      </c>
      <c r="E259" s="1">
        <v>1135.18</v>
      </c>
      <c r="F259" s="1">
        <v>770.274</v>
      </c>
      <c r="G259" s="1">
        <v>480.428</v>
      </c>
      <c r="H259" s="1">
        <v>438.52600000000001</v>
      </c>
      <c r="I259" s="1">
        <v>898.60400000000004</v>
      </c>
      <c r="J259" s="1">
        <v>896.11300000000006</v>
      </c>
      <c r="K259" s="1">
        <v>964.43200000000002</v>
      </c>
      <c r="L259" s="1">
        <v>509.76299999999998</v>
      </c>
      <c r="M259" s="1">
        <v>672.21400000000006</v>
      </c>
      <c r="N259" s="2">
        <v>574.85799999999995</v>
      </c>
      <c r="O259" s="1">
        <f t="shared" si="127"/>
        <v>786.48285193370202</v>
      </c>
      <c r="P259" s="1">
        <f t="shared" si="148"/>
        <v>421.57685193370202</v>
      </c>
      <c r="Q259" s="1">
        <f t="shared" si="149"/>
        <v>131.73085193370201</v>
      </c>
      <c r="R259" s="1">
        <f t="shared" si="150"/>
        <v>89.828851933702026</v>
      </c>
      <c r="S259" s="1">
        <f t="shared" si="151"/>
        <v>549.906851933702</v>
      </c>
      <c r="T259" s="1">
        <f t="shared" si="152"/>
        <v>547.41585193370202</v>
      </c>
      <c r="U259" s="1">
        <f t="shared" si="153"/>
        <v>615.73485193370198</v>
      </c>
      <c r="V259" s="1">
        <f t="shared" si="154"/>
        <v>161.06585193370199</v>
      </c>
      <c r="W259" s="1">
        <f t="shared" si="155"/>
        <v>323.51685193370207</v>
      </c>
      <c r="X259" s="2">
        <f t="shared" si="156"/>
        <v>226.16085193370196</v>
      </c>
      <c r="Y259" s="1">
        <f t="shared" ref="Y259:Y322" si="166">O259/504.701964917127</f>
        <v>1.5583114523099668</v>
      </c>
      <c r="Z259" s="1">
        <f t="shared" si="157"/>
        <v>0.83529861430780383</v>
      </c>
      <c r="AA259" s="1">
        <f t="shared" si="158"/>
        <v>0.26100721037480501</v>
      </c>
      <c r="AB259" s="1">
        <f t="shared" si="159"/>
        <v>0.17798395524069754</v>
      </c>
      <c r="AC259" s="1">
        <f t="shared" si="160"/>
        <v>1.0895674876637298</v>
      </c>
      <c r="AD259" s="1">
        <f t="shared" si="161"/>
        <v>1.0846319015690551</v>
      </c>
      <c r="AE259" s="1">
        <f t="shared" si="162"/>
        <v>1.2199969382619835</v>
      </c>
      <c r="AF259" s="1">
        <f t="shared" si="163"/>
        <v>0.31913062189117752</v>
      </c>
      <c r="AG259" s="1">
        <f t="shared" si="164"/>
        <v>0.64100573095019386</v>
      </c>
      <c r="AH259" s="2">
        <f t="shared" si="165"/>
        <v>0.44810773021428202</v>
      </c>
      <c r="AI259" s="1">
        <f t="shared" si="128"/>
        <v>3.7879781195496731E-2</v>
      </c>
      <c r="AJ259" s="1">
        <f t="shared" si="129"/>
        <v>8.7162331549914818E-2</v>
      </c>
      <c r="AK259" s="1">
        <f t="shared" si="130"/>
        <v>5.5838894949869017E-2</v>
      </c>
      <c r="AL259" s="1">
        <f t="shared" si="131"/>
        <v>4.9914606542371537E-2</v>
      </c>
      <c r="AM259" s="1">
        <f t="shared" si="132"/>
        <v>0.14123780954905685</v>
      </c>
      <c r="AN259" s="1">
        <f t="shared" si="133"/>
        <v>0.17738389430423607</v>
      </c>
      <c r="AO259" s="1">
        <f t="shared" si="134"/>
        <v>9.9375479959213475E-2</v>
      </c>
      <c r="AP259" s="1">
        <f t="shared" si="135"/>
        <v>5.8618753356464548E-2</v>
      </c>
      <c r="AQ259" s="1">
        <f t="shared" si="136"/>
        <v>7.7631954546548809E-2</v>
      </c>
      <c r="AR259" s="2">
        <f t="shared" si="137"/>
        <v>0.12298347205799404</v>
      </c>
      <c r="AS259" s="1">
        <f t="shared" si="138"/>
        <v>1.2984798996424077E-2</v>
      </c>
      <c r="AT259" s="1">
        <f t="shared" si="139"/>
        <v>9.3555075869549253E-2</v>
      </c>
      <c r="AU259" s="1">
        <f t="shared" si="140"/>
        <v>5.8663979999874966E-2</v>
      </c>
      <c r="AV259" s="1">
        <f t="shared" si="141"/>
        <v>0.11948396888636022</v>
      </c>
      <c r="AW259" s="1">
        <f t="shared" si="142"/>
        <v>7.6318902801346997E-2</v>
      </c>
      <c r="AX259" s="1">
        <f t="shared" si="143"/>
        <v>8.7560443171681962E-2</v>
      </c>
      <c r="AY259" s="1">
        <f t="shared" si="144"/>
        <v>9.937251964962121E-2</v>
      </c>
      <c r="AZ259" s="1">
        <f t="shared" si="145"/>
        <v>5.9849168362578732E-2</v>
      </c>
      <c r="BA259" s="1">
        <f t="shared" si="146"/>
        <v>9.5278276961386965E-2</v>
      </c>
      <c r="BB259" s="1">
        <f t="shared" si="147"/>
        <v>0.11940901483234263</v>
      </c>
    </row>
    <row r="260" spans="1:54" ht="13.8" x14ac:dyDescent="0.3">
      <c r="A260" s="2">
        <v>1286.973</v>
      </c>
      <c r="B260" s="2">
        <v>348.7072</v>
      </c>
      <c r="C260" s="3">
        <v>867.94640000000004</v>
      </c>
      <c r="D260" s="2">
        <f t="shared" ref="D260:D323" si="167">C260-348.697148066298</f>
        <v>519.249251933702</v>
      </c>
      <c r="E260" s="1">
        <v>1135.9590000000001</v>
      </c>
      <c r="F260" s="1">
        <v>770.08799999999997</v>
      </c>
      <c r="G260" s="1">
        <v>480.65499999999997</v>
      </c>
      <c r="H260" s="1">
        <v>438.10399999999998</v>
      </c>
      <c r="I260" s="1">
        <v>896.43499999999995</v>
      </c>
      <c r="J260" s="1">
        <v>895.69500000000005</v>
      </c>
      <c r="K260" s="1">
        <v>962.61199999999997</v>
      </c>
      <c r="L260" s="1">
        <v>510.32799999999997</v>
      </c>
      <c r="M260" s="1">
        <v>670.29600000000005</v>
      </c>
      <c r="N260" s="2">
        <v>574.01199999999994</v>
      </c>
      <c r="O260" s="1">
        <f t="shared" ref="O260:O323" si="168">E260-348.697148066298</f>
        <v>787.26185193370202</v>
      </c>
      <c r="P260" s="1">
        <f t="shared" si="148"/>
        <v>421.39085193370198</v>
      </c>
      <c r="Q260" s="1">
        <f t="shared" si="149"/>
        <v>131.95785193370199</v>
      </c>
      <c r="R260" s="1">
        <f t="shared" si="150"/>
        <v>89.406851933702001</v>
      </c>
      <c r="S260" s="1">
        <f t="shared" si="151"/>
        <v>547.7378519337019</v>
      </c>
      <c r="T260" s="1">
        <f t="shared" si="152"/>
        <v>546.99785193370212</v>
      </c>
      <c r="U260" s="1">
        <f t="shared" si="153"/>
        <v>613.91485193370204</v>
      </c>
      <c r="V260" s="1">
        <f t="shared" si="154"/>
        <v>161.63085193370199</v>
      </c>
      <c r="W260" s="1">
        <f t="shared" si="155"/>
        <v>321.59885193370206</v>
      </c>
      <c r="X260" s="2">
        <f t="shared" si="156"/>
        <v>225.31485193370196</v>
      </c>
      <c r="Y260" s="1">
        <f t="shared" si="166"/>
        <v>1.5598549374836927</v>
      </c>
      <c r="Z260" s="1">
        <f t="shared" si="157"/>
        <v>0.83493007997877555</v>
      </c>
      <c r="AA260" s="1">
        <f t="shared" si="158"/>
        <v>0.2614569807656083</v>
      </c>
      <c r="AB260" s="1">
        <f t="shared" si="159"/>
        <v>0.17714781821462253</v>
      </c>
      <c r="AC260" s="1">
        <f t="shared" si="160"/>
        <v>1.0852699018590932</v>
      </c>
      <c r="AD260" s="1">
        <f t="shared" si="161"/>
        <v>1.0838036900124219</v>
      </c>
      <c r="AE260" s="1">
        <f t="shared" si="162"/>
        <v>1.2163908496661153</v>
      </c>
      <c r="AF260" s="1">
        <f t="shared" si="163"/>
        <v>0.32025009444978497</v>
      </c>
      <c r="AG260" s="1">
        <f t="shared" si="164"/>
        <v>0.63720546835300951</v>
      </c>
      <c r="AH260" s="2">
        <f t="shared" si="165"/>
        <v>0.44643149342741134</v>
      </c>
      <c r="AI260" s="1">
        <f t="shared" ref="AI260:AI323" si="169">Y260-1.52043167111447</f>
        <v>3.9423266369222665E-2</v>
      </c>
      <c r="AJ260" s="1">
        <f t="shared" ref="AJ260:AJ323" si="170">Z260-0.748136282757889</f>
        <v>8.6793797220886537E-2</v>
      </c>
      <c r="AK260" s="1">
        <f t="shared" ref="AK260:AK323" si="171">AA260-0.205168315424936</f>
        <v>5.6288665340672311E-2</v>
      </c>
      <c r="AL260" s="1">
        <f t="shared" ref="AL260:AL323" si="172">AB260-0.128069348698326</f>
        <v>4.9078469516296519E-2</v>
      </c>
      <c r="AM260" s="1">
        <f t="shared" ref="AM260:AM323" si="173">AC260-0.948329678114673</f>
        <v>0.13694022374442028</v>
      </c>
      <c r="AN260" s="1">
        <f t="shared" ref="AN260:AN323" si="174">AD260-0.907248007264819</f>
        <v>0.17655568274760292</v>
      </c>
      <c r="AO260" s="1">
        <f t="shared" ref="AO260:AO323" si="175">AE260-1.12062145830277</f>
        <v>9.576939136334528E-2</v>
      </c>
      <c r="AP260" s="1">
        <f t="shared" ref="AP260:AP323" si="176">AF260-0.260511868534713</f>
        <v>5.9738225915071996E-2</v>
      </c>
      <c r="AQ260" s="1">
        <f t="shared" ref="AQ260:AQ323" si="177">AG260-0.563373776403645</f>
        <v>7.3831691949364453E-2</v>
      </c>
      <c r="AR260" s="2">
        <f t="shared" ref="AR260:AR323" si="178">AH260-0.325124258156288</f>
        <v>0.12130723527112336</v>
      </c>
      <c r="AS260" s="1">
        <f t="shared" ref="AS260:AS323" si="179">AI260/2.917240475261</f>
        <v>1.3513889822776966E-2</v>
      </c>
      <c r="AT260" s="1">
        <f t="shared" ref="AT260:AT323" si="180">AJ260/0.931668653355075</f>
        <v>9.315951213806474E-2</v>
      </c>
      <c r="AU260" s="1">
        <f t="shared" ref="AU260:AU323" si="181">AK260/0.951842935818334</f>
        <v>5.9136505848287772E-2</v>
      </c>
      <c r="AV260" s="1">
        <f t="shared" ref="AV260:AV323" si="182">AL260/0.417751494259826</f>
        <v>0.11748245114779057</v>
      </c>
      <c r="AW260" s="1">
        <f t="shared" ref="AW260:AW323" si="183">AM260/1.85062683509339</f>
        <v>7.3996670289021141E-2</v>
      </c>
      <c r="AX260" s="1">
        <f t="shared" ref="AX260:AX323" si="184">AN260/2.02584509487275</f>
        <v>8.7151620424706241E-2</v>
      </c>
      <c r="AY260" s="1">
        <f t="shared" ref="AY260:AY323" si="185">AO260/1.00002979002246</f>
        <v>9.5766538476013172E-2</v>
      </c>
      <c r="AZ260" s="1">
        <f t="shared" ref="AZ260:AZ323" si="186">AP260/0.979441401780889</f>
        <v>6.0992138791000426E-2</v>
      </c>
      <c r="BA260" s="1">
        <f t="shared" ref="BA260:BA323" si="187">AQ260/0.814791755501733</f>
        <v>9.0614186325314899E-2</v>
      </c>
      <c r="BB260" s="1">
        <f t="shared" ref="BB260:BB323" si="188">AR260/1.02993456759249</f>
        <v>0.11778149708547359</v>
      </c>
    </row>
    <row r="261" spans="1:54" ht="13.8" x14ac:dyDescent="0.3">
      <c r="A261" s="2">
        <v>1291.981</v>
      </c>
      <c r="B261" s="2">
        <v>348.64640000000003</v>
      </c>
      <c r="C261" s="3">
        <v>869.06849999999997</v>
      </c>
      <c r="D261" s="2">
        <f t="shared" si="167"/>
        <v>520.37135193370204</v>
      </c>
      <c r="E261" s="1">
        <v>1136.5239999999999</v>
      </c>
      <c r="F261" s="1">
        <v>768.29300000000001</v>
      </c>
      <c r="G261" s="1">
        <v>480.41800000000001</v>
      </c>
      <c r="H261" s="1">
        <v>438.012</v>
      </c>
      <c r="I261" s="1">
        <v>897.51900000000001</v>
      </c>
      <c r="J261" s="1">
        <v>895.39499999999998</v>
      </c>
      <c r="K261" s="1">
        <v>961.70600000000002</v>
      </c>
      <c r="L261" s="1">
        <v>509.48399999999998</v>
      </c>
      <c r="M261" s="1">
        <v>669.54399999999998</v>
      </c>
      <c r="N261" s="2">
        <v>572.88599999999997</v>
      </c>
      <c r="O261" s="1">
        <f t="shared" si="168"/>
        <v>787.82685193370185</v>
      </c>
      <c r="P261" s="1">
        <f t="shared" si="148"/>
        <v>419.59585193370202</v>
      </c>
      <c r="Q261" s="1">
        <f t="shared" si="149"/>
        <v>131.72085193370202</v>
      </c>
      <c r="R261" s="1">
        <f t="shared" si="150"/>
        <v>89.314851933702016</v>
      </c>
      <c r="S261" s="1">
        <f t="shared" si="151"/>
        <v>548.82185193370196</v>
      </c>
      <c r="T261" s="1">
        <f t="shared" si="152"/>
        <v>546.69785193370194</v>
      </c>
      <c r="U261" s="1">
        <f t="shared" si="153"/>
        <v>613.00885193370209</v>
      </c>
      <c r="V261" s="1">
        <f t="shared" si="154"/>
        <v>160.786851933702</v>
      </c>
      <c r="W261" s="1">
        <f t="shared" si="155"/>
        <v>320.846851933702</v>
      </c>
      <c r="X261" s="2">
        <f t="shared" si="156"/>
        <v>224.18885193370198</v>
      </c>
      <c r="Y261" s="1">
        <f t="shared" si="166"/>
        <v>1.5609744100423</v>
      </c>
      <c r="Z261" s="1">
        <f t="shared" si="157"/>
        <v>0.83137352556691646</v>
      </c>
      <c r="AA261" s="1">
        <f t="shared" si="158"/>
        <v>0.26098739670120136</v>
      </c>
      <c r="AB261" s="1">
        <f t="shared" si="159"/>
        <v>0.17696553241746876</v>
      </c>
      <c r="AC261" s="1">
        <f t="shared" si="160"/>
        <v>1.0874177040777313</v>
      </c>
      <c r="AD261" s="1">
        <f t="shared" si="161"/>
        <v>1.0832092798043114</v>
      </c>
      <c r="AE261" s="1">
        <f t="shared" si="162"/>
        <v>1.2145957308376227</v>
      </c>
      <c r="AF261" s="1">
        <f t="shared" si="163"/>
        <v>0.31857782039763505</v>
      </c>
      <c r="AG261" s="1">
        <f t="shared" si="164"/>
        <v>0.63571548009801315</v>
      </c>
      <c r="AH261" s="2">
        <f t="shared" si="165"/>
        <v>0.44420047377963789</v>
      </c>
      <c r="AI261" s="1">
        <f t="shared" si="169"/>
        <v>4.0542738927829891E-2</v>
      </c>
      <c r="AJ261" s="1">
        <f t="shared" si="170"/>
        <v>8.3237242809027445E-2</v>
      </c>
      <c r="AK261" s="1">
        <f t="shared" si="171"/>
        <v>5.5819081276265364E-2</v>
      </c>
      <c r="AL261" s="1">
        <f t="shared" si="172"/>
        <v>4.8896183719142755E-2</v>
      </c>
      <c r="AM261" s="1">
        <f t="shared" si="173"/>
        <v>0.13908802596305836</v>
      </c>
      <c r="AN261" s="1">
        <f t="shared" si="174"/>
        <v>0.17596127253949234</v>
      </c>
      <c r="AO261" s="1">
        <f t="shared" si="175"/>
        <v>9.3974272534852687E-2</v>
      </c>
      <c r="AP261" s="1">
        <f t="shared" si="176"/>
        <v>5.8065951862922072E-2</v>
      </c>
      <c r="AQ261" s="1">
        <f t="shared" si="177"/>
        <v>7.2341703694368098E-2</v>
      </c>
      <c r="AR261" s="2">
        <f t="shared" si="178"/>
        <v>0.11907621562334991</v>
      </c>
      <c r="AS261" s="1">
        <f t="shared" si="179"/>
        <v>1.3897633490157376E-2</v>
      </c>
      <c r="AT261" s="1">
        <f t="shared" si="180"/>
        <v>8.9342109460566227E-2</v>
      </c>
      <c r="AU261" s="1">
        <f t="shared" si="181"/>
        <v>5.8643163883204813E-2</v>
      </c>
      <c r="AV261" s="1">
        <f t="shared" si="182"/>
        <v>0.11704610130905034</v>
      </c>
      <c r="AW261" s="1">
        <f t="shared" si="183"/>
        <v>7.515725122187554E-2</v>
      </c>
      <c r="AX261" s="1">
        <f t="shared" si="184"/>
        <v>8.6858206969938664E-2</v>
      </c>
      <c r="AY261" s="1">
        <f t="shared" si="185"/>
        <v>9.3971473122557769E-2</v>
      </c>
      <c r="AZ261" s="1">
        <f t="shared" si="186"/>
        <v>5.9284763496154531E-2</v>
      </c>
      <c r="BA261" s="1">
        <f t="shared" si="187"/>
        <v>8.8785512624414656E-2</v>
      </c>
      <c r="BB261" s="1">
        <f t="shared" si="188"/>
        <v>0.11561532098266684</v>
      </c>
    </row>
    <row r="262" spans="1:54" ht="13.8" x14ac:dyDescent="0.3">
      <c r="A262" s="2">
        <v>1296.989</v>
      </c>
      <c r="B262" s="2">
        <v>348.69850000000002</v>
      </c>
      <c r="C262" s="3">
        <v>865.97619999999995</v>
      </c>
      <c r="D262" s="2">
        <f t="shared" si="167"/>
        <v>517.27905193370202</v>
      </c>
      <c r="E262" s="1">
        <v>1135.5409999999999</v>
      </c>
      <c r="F262" s="1">
        <v>769.02099999999996</v>
      </c>
      <c r="G262" s="1">
        <v>480.16300000000001</v>
      </c>
      <c r="H262" s="1">
        <v>437.87599999999998</v>
      </c>
      <c r="I262" s="1">
        <v>898.98</v>
      </c>
      <c r="J262" s="1">
        <v>893.22</v>
      </c>
      <c r="K262" s="1">
        <v>962.096</v>
      </c>
      <c r="L262" s="1">
        <v>508.95100000000002</v>
      </c>
      <c r="M262" s="1">
        <v>670.48699999999997</v>
      </c>
      <c r="N262" s="2">
        <v>571.67899999999997</v>
      </c>
      <c r="O262" s="1">
        <f t="shared" si="168"/>
        <v>786.8438519337019</v>
      </c>
      <c r="P262" s="1">
        <f t="shared" si="148"/>
        <v>420.32385193370197</v>
      </c>
      <c r="Q262" s="1">
        <f t="shared" si="149"/>
        <v>131.46585193370203</v>
      </c>
      <c r="R262" s="1">
        <f t="shared" si="150"/>
        <v>89.178851933701992</v>
      </c>
      <c r="S262" s="1">
        <f t="shared" si="151"/>
        <v>550.28285193370198</v>
      </c>
      <c r="T262" s="1">
        <f t="shared" si="152"/>
        <v>544.52285193370199</v>
      </c>
      <c r="U262" s="1">
        <f t="shared" si="153"/>
        <v>613.39885193370196</v>
      </c>
      <c r="V262" s="1">
        <f t="shared" si="154"/>
        <v>160.25385193370204</v>
      </c>
      <c r="W262" s="1">
        <f t="shared" si="155"/>
        <v>321.78985193370198</v>
      </c>
      <c r="X262" s="2">
        <f t="shared" si="156"/>
        <v>222.98185193370199</v>
      </c>
      <c r="Y262" s="1">
        <f t="shared" si="166"/>
        <v>1.5590267259270589</v>
      </c>
      <c r="Z262" s="1">
        <f t="shared" si="157"/>
        <v>0.83281596100526367</v>
      </c>
      <c r="AA262" s="1">
        <f t="shared" si="158"/>
        <v>0.26048214802430769</v>
      </c>
      <c r="AB262" s="1">
        <f t="shared" si="159"/>
        <v>0.17669606645645877</v>
      </c>
      <c r="AC262" s="1">
        <f t="shared" si="160"/>
        <v>1.090312481791228</v>
      </c>
      <c r="AD262" s="1">
        <f t="shared" si="161"/>
        <v>1.0788998057955128</v>
      </c>
      <c r="AE262" s="1">
        <f t="shared" si="162"/>
        <v>1.2153684641081657</v>
      </c>
      <c r="AF262" s="1">
        <f t="shared" si="163"/>
        <v>0.31752175159455942</v>
      </c>
      <c r="AG262" s="1">
        <f t="shared" si="164"/>
        <v>0.63758390951883948</v>
      </c>
      <c r="AH262" s="2">
        <f t="shared" si="165"/>
        <v>0.44180896337567466</v>
      </c>
      <c r="AI262" s="1">
        <f t="shared" si="169"/>
        <v>3.8595054812588847E-2</v>
      </c>
      <c r="AJ262" s="1">
        <f t="shared" si="170"/>
        <v>8.4679678247374657E-2</v>
      </c>
      <c r="AK262" s="1">
        <f t="shared" si="171"/>
        <v>5.5313832599371698E-2</v>
      </c>
      <c r="AL262" s="1">
        <f t="shared" si="172"/>
        <v>4.8626717758132765E-2</v>
      </c>
      <c r="AM262" s="1">
        <f t="shared" si="173"/>
        <v>0.14198280367655502</v>
      </c>
      <c r="AN262" s="1">
        <f t="shared" si="174"/>
        <v>0.17165179853069379</v>
      </c>
      <c r="AO262" s="1">
        <f t="shared" si="175"/>
        <v>9.4747005805395634E-2</v>
      </c>
      <c r="AP262" s="1">
        <f t="shared" si="176"/>
        <v>5.7009883059846445E-2</v>
      </c>
      <c r="AQ262" s="1">
        <f t="shared" si="177"/>
        <v>7.4210133115194421E-2</v>
      </c>
      <c r="AR262" s="2">
        <f t="shared" si="178"/>
        <v>0.11668470521938668</v>
      </c>
      <c r="AS262" s="1">
        <f t="shared" si="179"/>
        <v>1.3229987428148453E-2</v>
      </c>
      <c r="AT262" s="1">
        <f t="shared" si="180"/>
        <v>9.0890337398849649E-2</v>
      </c>
      <c r="AU262" s="1">
        <f t="shared" si="181"/>
        <v>5.8112352908115436E-2</v>
      </c>
      <c r="AV262" s="1">
        <f t="shared" si="182"/>
        <v>0.11640106241699938</v>
      </c>
      <c r="AW262" s="1">
        <f t="shared" si="183"/>
        <v>7.6721465929348198E-2</v>
      </c>
      <c r="AX262" s="1">
        <f t="shared" si="184"/>
        <v>8.4730959422875229E-2</v>
      </c>
      <c r="AY262" s="1">
        <f t="shared" si="185"/>
        <v>9.4744183374044971E-2</v>
      </c>
      <c r="AZ262" s="1">
        <f t="shared" si="186"/>
        <v>5.82065276760683E-2</v>
      </c>
      <c r="BA262" s="1">
        <f t="shared" si="187"/>
        <v>9.1078649991367736E-2</v>
      </c>
      <c r="BB262" s="1">
        <f t="shared" si="188"/>
        <v>0.11329331871260663</v>
      </c>
    </row>
    <row r="263" spans="1:54" ht="13.8" x14ac:dyDescent="0.3">
      <c r="A263" s="2">
        <v>1301.9960000000001</v>
      </c>
      <c r="B263" s="2">
        <v>348.39210000000003</v>
      </c>
      <c r="C263" s="3">
        <v>867.01890000000003</v>
      </c>
      <c r="D263" s="2">
        <f t="shared" si="167"/>
        <v>518.32175193370199</v>
      </c>
      <c r="E263" s="1">
        <v>1134.787</v>
      </c>
      <c r="F263" s="1">
        <v>769.19399999999996</v>
      </c>
      <c r="G263" s="1">
        <v>481.18599999999998</v>
      </c>
      <c r="H263" s="1">
        <v>438.012</v>
      </c>
      <c r="I263" s="1">
        <v>898.86099999999999</v>
      </c>
      <c r="J263" s="1">
        <v>895.04700000000003</v>
      </c>
      <c r="K263" s="1">
        <v>963.21900000000005</v>
      </c>
      <c r="L263" s="1">
        <v>509.41399999999999</v>
      </c>
      <c r="M263" s="1">
        <v>669.13499999999999</v>
      </c>
      <c r="N263" s="2">
        <v>573.80499999999995</v>
      </c>
      <c r="O263" s="1">
        <f t="shared" si="168"/>
        <v>786.08985193370199</v>
      </c>
      <c r="P263" s="1">
        <f t="shared" si="148"/>
        <v>420.49685193370198</v>
      </c>
      <c r="Q263" s="1">
        <f t="shared" si="149"/>
        <v>132.48885193370199</v>
      </c>
      <c r="R263" s="1">
        <f t="shared" si="150"/>
        <v>89.314851933702016</v>
      </c>
      <c r="S263" s="1">
        <f t="shared" si="151"/>
        <v>550.16385193370206</v>
      </c>
      <c r="T263" s="1">
        <f t="shared" si="152"/>
        <v>546.34985193370198</v>
      </c>
      <c r="U263" s="1">
        <f t="shared" si="153"/>
        <v>614.52185193370201</v>
      </c>
      <c r="V263" s="1">
        <f t="shared" si="154"/>
        <v>160.716851933702</v>
      </c>
      <c r="W263" s="1">
        <f t="shared" si="155"/>
        <v>320.43785193370201</v>
      </c>
      <c r="X263" s="2">
        <f t="shared" si="156"/>
        <v>225.10785193370197</v>
      </c>
      <c r="Y263" s="1">
        <f t="shared" si="166"/>
        <v>1.5575327749373424</v>
      </c>
      <c r="Z263" s="1">
        <f t="shared" si="157"/>
        <v>0.83315873755860714</v>
      </c>
      <c r="AA263" s="1">
        <f t="shared" si="158"/>
        <v>0.26250908683396329</v>
      </c>
      <c r="AB263" s="1">
        <f t="shared" si="159"/>
        <v>0.17696553241746876</v>
      </c>
      <c r="AC263" s="1">
        <f t="shared" si="160"/>
        <v>1.0900766990753443</v>
      </c>
      <c r="AD263" s="1">
        <f t="shared" si="161"/>
        <v>1.0825197639629036</v>
      </c>
      <c r="AE263" s="1">
        <f t="shared" si="162"/>
        <v>1.2175935396538582</v>
      </c>
      <c r="AF263" s="1">
        <f t="shared" si="163"/>
        <v>0.31843912468240937</v>
      </c>
      <c r="AG263" s="1">
        <f t="shared" si="164"/>
        <v>0.63490510084762297</v>
      </c>
      <c r="AH263" s="2">
        <f t="shared" si="165"/>
        <v>0.44602135038381535</v>
      </c>
      <c r="AI263" s="1">
        <f t="shared" si="169"/>
        <v>3.710110382287235E-2</v>
      </c>
      <c r="AJ263" s="1">
        <f t="shared" si="170"/>
        <v>8.5022454800718128E-2</v>
      </c>
      <c r="AK263" s="1">
        <f t="shared" si="171"/>
        <v>5.7340771409027297E-2</v>
      </c>
      <c r="AL263" s="1">
        <f t="shared" si="172"/>
        <v>4.8896183719142755E-2</v>
      </c>
      <c r="AM263" s="1">
        <f t="shared" si="173"/>
        <v>0.14174702096067138</v>
      </c>
      <c r="AN263" s="1">
        <f t="shared" si="174"/>
        <v>0.17527175669808459</v>
      </c>
      <c r="AO263" s="1">
        <f t="shared" si="175"/>
        <v>9.6972081351088146E-2</v>
      </c>
      <c r="AP263" s="1">
        <f t="shared" si="176"/>
        <v>5.7927256147696393E-2</v>
      </c>
      <c r="AQ263" s="1">
        <f t="shared" si="177"/>
        <v>7.1531324443977917E-2</v>
      </c>
      <c r="AR263" s="2">
        <f t="shared" si="178"/>
        <v>0.12089709222752737</v>
      </c>
      <c r="AS263" s="1">
        <f t="shared" si="179"/>
        <v>1.2717876410086825E-2</v>
      </c>
      <c r="AT263" s="1">
        <f t="shared" si="180"/>
        <v>9.1258254202864764E-2</v>
      </c>
      <c r="AU263" s="1">
        <f t="shared" si="181"/>
        <v>6.0241841643473827E-2</v>
      </c>
      <c r="AV263" s="1">
        <f t="shared" si="182"/>
        <v>0.11704610130905034</v>
      </c>
      <c r="AW263" s="1">
        <f t="shared" si="183"/>
        <v>7.6594058981922328E-2</v>
      </c>
      <c r="AX263" s="1">
        <f t="shared" si="184"/>
        <v>8.6517847362408515E-2</v>
      </c>
      <c r="AY263" s="1">
        <f t="shared" si="185"/>
        <v>9.696919263666158E-2</v>
      </c>
      <c r="AZ263" s="1">
        <f t="shared" si="186"/>
        <v>5.9143156540420891E-2</v>
      </c>
      <c r="BA263" s="1">
        <f t="shared" si="187"/>
        <v>8.7790928124856046E-2</v>
      </c>
      <c r="BB263" s="1">
        <f t="shared" si="188"/>
        <v>0.11738327465804821</v>
      </c>
    </row>
    <row r="264" spans="1:54" ht="13.8" x14ac:dyDescent="0.3">
      <c r="A264" s="2">
        <v>1307.0039999999999</v>
      </c>
      <c r="B264" s="2">
        <v>348.37099999999998</v>
      </c>
      <c r="C264" s="3">
        <v>865.87699999999995</v>
      </c>
      <c r="D264" s="2">
        <f t="shared" si="167"/>
        <v>517.17985193370191</v>
      </c>
      <c r="E264" s="1">
        <v>1135.8330000000001</v>
      </c>
      <c r="F264" s="1">
        <v>768.697</v>
      </c>
      <c r="G264" s="1">
        <v>480.27499999999998</v>
      </c>
      <c r="H264" s="1">
        <v>437.77800000000002</v>
      </c>
      <c r="I264" s="1">
        <v>898.79399999999998</v>
      </c>
      <c r="J264" s="1">
        <v>895.67100000000005</v>
      </c>
      <c r="K264" s="1">
        <v>963.85699999999997</v>
      </c>
      <c r="L264" s="1">
        <v>509.96600000000001</v>
      </c>
      <c r="M264" s="1">
        <v>669.35400000000004</v>
      </c>
      <c r="N264" s="2">
        <v>574.50099999999998</v>
      </c>
      <c r="O264" s="1">
        <f t="shared" si="168"/>
        <v>787.13585193370204</v>
      </c>
      <c r="P264" s="1">
        <f t="shared" si="148"/>
        <v>419.99985193370202</v>
      </c>
      <c r="Q264" s="1">
        <f t="shared" si="149"/>
        <v>131.57785193370199</v>
      </c>
      <c r="R264" s="1">
        <f t="shared" si="150"/>
        <v>89.080851933702036</v>
      </c>
      <c r="S264" s="1">
        <f t="shared" si="151"/>
        <v>550.09685193370206</v>
      </c>
      <c r="T264" s="1">
        <f t="shared" si="152"/>
        <v>546.97385193370201</v>
      </c>
      <c r="U264" s="1">
        <f t="shared" si="153"/>
        <v>615.15985193370193</v>
      </c>
      <c r="V264" s="1">
        <f t="shared" si="154"/>
        <v>161.26885193370202</v>
      </c>
      <c r="W264" s="1">
        <f t="shared" si="155"/>
        <v>320.65685193370206</v>
      </c>
      <c r="X264" s="2">
        <f t="shared" si="156"/>
        <v>225.80385193370199</v>
      </c>
      <c r="Y264" s="1">
        <f t="shared" si="166"/>
        <v>1.5596052851962865</v>
      </c>
      <c r="Z264" s="1">
        <f t="shared" si="157"/>
        <v>0.83217399798050473</v>
      </c>
      <c r="AA264" s="1">
        <f t="shared" si="158"/>
        <v>0.26070406116866879</v>
      </c>
      <c r="AB264" s="1">
        <f t="shared" si="159"/>
        <v>0.17650189245514286</v>
      </c>
      <c r="AC264" s="1">
        <f t="shared" si="160"/>
        <v>1.0899439474621997</v>
      </c>
      <c r="AD264" s="1">
        <f t="shared" si="161"/>
        <v>1.0837561371957729</v>
      </c>
      <c r="AE264" s="1">
        <f t="shared" si="162"/>
        <v>1.2188576520297723</v>
      </c>
      <c r="AF264" s="1">
        <f t="shared" si="163"/>
        <v>0.31953283946533212</v>
      </c>
      <c r="AG264" s="1">
        <f t="shared" si="164"/>
        <v>0.63533902029954359</v>
      </c>
      <c r="AH264" s="2">
        <f t="shared" si="165"/>
        <v>0.44740038206663096</v>
      </c>
      <c r="AI264" s="1">
        <f t="shared" si="169"/>
        <v>3.917361408181641E-2</v>
      </c>
      <c r="AJ264" s="1">
        <f t="shared" si="170"/>
        <v>8.4037715222615716E-2</v>
      </c>
      <c r="AK264" s="1">
        <f t="shared" si="171"/>
        <v>5.5535745743732795E-2</v>
      </c>
      <c r="AL264" s="1">
        <f t="shared" si="172"/>
        <v>4.8432543756816854E-2</v>
      </c>
      <c r="AM264" s="1">
        <f t="shared" si="173"/>
        <v>0.14161426934752674</v>
      </c>
      <c r="AN264" s="1">
        <f t="shared" si="174"/>
        <v>0.17650812993095388</v>
      </c>
      <c r="AO264" s="1">
        <f t="shared" si="175"/>
        <v>9.8236193727002208E-2</v>
      </c>
      <c r="AP264" s="1">
        <f t="shared" si="176"/>
        <v>5.9020970930619143E-2</v>
      </c>
      <c r="AQ264" s="1">
        <f t="shared" si="177"/>
        <v>7.1965243895898534E-2</v>
      </c>
      <c r="AR264" s="2">
        <f t="shared" si="178"/>
        <v>0.12227612391034298</v>
      </c>
      <c r="AS264" s="1">
        <f t="shared" si="179"/>
        <v>1.3428311588989461E-2</v>
      </c>
      <c r="AT264" s="1">
        <f t="shared" si="180"/>
        <v>9.0201290898844377E-2</v>
      </c>
      <c r="AU264" s="1">
        <f t="shared" si="181"/>
        <v>5.8345493414821314E-2</v>
      </c>
      <c r="AV264" s="1">
        <f t="shared" si="182"/>
        <v>0.11593625498008057</v>
      </c>
      <c r="AW264" s="1">
        <f t="shared" si="183"/>
        <v>7.6522325658581691E-2</v>
      </c>
      <c r="AX264" s="1">
        <f t="shared" si="184"/>
        <v>8.7128147348324747E-2</v>
      </c>
      <c r="AY264" s="1">
        <f t="shared" si="185"/>
        <v>9.8233267355761364E-2</v>
      </c>
      <c r="AZ264" s="1">
        <f t="shared" si="186"/>
        <v>6.025982853420641E-2</v>
      </c>
      <c r="BA264" s="1">
        <f t="shared" si="187"/>
        <v>8.8323480705304547E-2</v>
      </c>
      <c r="BB264" s="1">
        <f t="shared" si="188"/>
        <v>0.11872222542852205</v>
      </c>
    </row>
    <row r="265" spans="1:54" ht="13.8" x14ac:dyDescent="0.3">
      <c r="A265" s="2">
        <v>1312.0119999999999</v>
      </c>
      <c r="B265" s="2">
        <v>347.07569999999998</v>
      </c>
      <c r="C265" s="3">
        <v>864.60910000000001</v>
      </c>
      <c r="D265" s="2">
        <f t="shared" si="167"/>
        <v>515.91195193370208</v>
      </c>
      <c r="E265" s="1">
        <v>1132.0070000000001</v>
      </c>
      <c r="F265" s="1">
        <v>766.96799999999996</v>
      </c>
      <c r="G265" s="1">
        <v>480.47899999999998</v>
      </c>
      <c r="H265" s="1">
        <v>437.65899999999999</v>
      </c>
      <c r="I265" s="1">
        <v>897.774</v>
      </c>
      <c r="J265" s="1">
        <v>895.62800000000004</v>
      </c>
      <c r="K265" s="1">
        <v>960.10400000000004</v>
      </c>
      <c r="L265" s="1">
        <v>509.32</v>
      </c>
      <c r="M265" s="1">
        <v>669.32500000000005</v>
      </c>
      <c r="N265" s="2">
        <v>573.82100000000003</v>
      </c>
      <c r="O265" s="1">
        <f t="shared" si="168"/>
        <v>783.30985193370202</v>
      </c>
      <c r="P265" s="1">
        <f t="shared" si="148"/>
        <v>418.27085193370198</v>
      </c>
      <c r="Q265" s="1">
        <f t="shared" si="149"/>
        <v>131.781851933702</v>
      </c>
      <c r="R265" s="1">
        <f t="shared" si="150"/>
        <v>88.961851933702007</v>
      </c>
      <c r="S265" s="1">
        <f t="shared" si="151"/>
        <v>549.07685193370207</v>
      </c>
      <c r="T265" s="1">
        <f t="shared" si="152"/>
        <v>546.93085193370212</v>
      </c>
      <c r="U265" s="1">
        <f t="shared" si="153"/>
        <v>611.406851933702</v>
      </c>
      <c r="V265" s="1">
        <f t="shared" si="154"/>
        <v>160.62285193370201</v>
      </c>
      <c r="W265" s="1">
        <f t="shared" si="155"/>
        <v>320.62785193370206</v>
      </c>
      <c r="X265" s="2">
        <f t="shared" si="156"/>
        <v>225.12385193370204</v>
      </c>
      <c r="Y265" s="1">
        <f t="shared" si="166"/>
        <v>1.5520245736755216</v>
      </c>
      <c r="Z265" s="1">
        <f t="shared" si="157"/>
        <v>0.82874821381442976</v>
      </c>
      <c r="AA265" s="1">
        <f t="shared" si="158"/>
        <v>0.26110826011018368</v>
      </c>
      <c r="AB265" s="1">
        <f t="shared" si="159"/>
        <v>0.1762661097392591</v>
      </c>
      <c r="AC265" s="1">
        <f t="shared" si="160"/>
        <v>1.0879229527546252</v>
      </c>
      <c r="AD265" s="1">
        <f t="shared" si="161"/>
        <v>1.0836709383992773</v>
      </c>
      <c r="AE265" s="1">
        <f t="shared" si="162"/>
        <v>1.2114215803263142</v>
      </c>
      <c r="AF265" s="1">
        <f t="shared" si="163"/>
        <v>0.31825287615053488</v>
      </c>
      <c r="AG265" s="1">
        <f t="shared" si="164"/>
        <v>0.63528156064609287</v>
      </c>
      <c r="AH265" s="2">
        <f t="shared" si="165"/>
        <v>0.44605305226158137</v>
      </c>
      <c r="AI265" s="1">
        <f t="shared" si="169"/>
        <v>3.1592902561051517E-2</v>
      </c>
      <c r="AJ265" s="1">
        <f t="shared" si="170"/>
        <v>8.0611931056540742E-2</v>
      </c>
      <c r="AK265" s="1">
        <f t="shared" si="171"/>
        <v>5.5939944685247683E-2</v>
      </c>
      <c r="AL265" s="1">
        <f t="shared" si="172"/>
        <v>4.8196761040933095E-2</v>
      </c>
      <c r="AM265" s="1">
        <f t="shared" si="173"/>
        <v>0.1395932746399523</v>
      </c>
      <c r="AN265" s="1">
        <f t="shared" si="174"/>
        <v>0.17642293113445828</v>
      </c>
      <c r="AO265" s="1">
        <f t="shared" si="175"/>
        <v>9.080012202354415E-2</v>
      </c>
      <c r="AP265" s="1">
        <f t="shared" si="176"/>
        <v>5.7741007615821904E-2</v>
      </c>
      <c r="AQ265" s="1">
        <f t="shared" si="177"/>
        <v>7.1907784242447814E-2</v>
      </c>
      <c r="AR265" s="2">
        <f t="shared" si="178"/>
        <v>0.12092879410529339</v>
      </c>
      <c r="AS265" s="1">
        <f t="shared" si="179"/>
        <v>1.0829721728108465E-2</v>
      </c>
      <c r="AT265" s="1">
        <f t="shared" si="180"/>
        <v>8.6524249545420887E-2</v>
      </c>
      <c r="AU265" s="1">
        <f t="shared" si="181"/>
        <v>5.8770142194892773E-2</v>
      </c>
      <c r="AV265" s="1">
        <f t="shared" si="182"/>
        <v>0.11537184594953595</v>
      </c>
      <c r="AW265" s="1">
        <f t="shared" si="183"/>
        <v>7.5430266109216909E-2</v>
      </c>
      <c r="AX265" s="1">
        <f t="shared" si="184"/>
        <v>8.7086091419808179E-2</v>
      </c>
      <c r="AY265" s="1">
        <f t="shared" si="185"/>
        <v>9.0797417166447458E-2</v>
      </c>
      <c r="AZ265" s="1">
        <f t="shared" si="186"/>
        <v>5.8952998628435713E-2</v>
      </c>
      <c r="BA265" s="1">
        <f t="shared" si="187"/>
        <v>8.8252960043966558E-2</v>
      </c>
      <c r="BB265" s="1">
        <f t="shared" si="188"/>
        <v>0.11741405513553051</v>
      </c>
    </row>
    <row r="266" spans="1:54" ht="13.8" x14ac:dyDescent="0.3">
      <c r="A266" s="2">
        <v>1317.019</v>
      </c>
      <c r="B266" s="2">
        <v>348.33499999999998</v>
      </c>
      <c r="C266" s="3">
        <v>865.58230000000003</v>
      </c>
      <c r="D266" s="2">
        <f t="shared" si="167"/>
        <v>516.88515193370199</v>
      </c>
      <c r="E266" s="1">
        <v>1134.4970000000001</v>
      </c>
      <c r="F266" s="1">
        <v>767.88800000000003</v>
      </c>
      <c r="G266" s="1">
        <v>479.685</v>
      </c>
      <c r="H266" s="1">
        <v>437.22500000000002</v>
      </c>
      <c r="I266" s="1">
        <v>898.2</v>
      </c>
      <c r="J266" s="1">
        <v>894.89099999999996</v>
      </c>
      <c r="K266" s="1">
        <v>961.62599999999998</v>
      </c>
      <c r="L266" s="1">
        <v>508.94099999999997</v>
      </c>
      <c r="M266" s="1">
        <v>670.66399999999999</v>
      </c>
      <c r="N266" s="2">
        <v>572.46400000000006</v>
      </c>
      <c r="O266" s="1">
        <f t="shared" si="168"/>
        <v>785.79985193370203</v>
      </c>
      <c r="P266" s="1">
        <f t="shared" si="148"/>
        <v>419.19085193370205</v>
      </c>
      <c r="Q266" s="1">
        <f t="shared" si="149"/>
        <v>130.98785193370202</v>
      </c>
      <c r="R266" s="1">
        <f t="shared" si="150"/>
        <v>88.527851933702038</v>
      </c>
      <c r="S266" s="1">
        <f t="shared" si="151"/>
        <v>549.502851933702</v>
      </c>
      <c r="T266" s="1">
        <f t="shared" si="152"/>
        <v>546.19385193370204</v>
      </c>
      <c r="U266" s="1">
        <f t="shared" si="153"/>
        <v>612.92885193370194</v>
      </c>
      <c r="V266" s="1">
        <f t="shared" si="154"/>
        <v>160.24385193370199</v>
      </c>
      <c r="W266" s="1">
        <f t="shared" si="155"/>
        <v>321.966851933702</v>
      </c>
      <c r="X266" s="2">
        <f t="shared" si="156"/>
        <v>223.76685193370207</v>
      </c>
      <c r="Y266" s="1">
        <f t="shared" si="166"/>
        <v>1.5569581784028359</v>
      </c>
      <c r="Z266" s="1">
        <f t="shared" si="157"/>
        <v>0.83057107178596778</v>
      </c>
      <c r="AA266" s="1">
        <f t="shared" si="158"/>
        <v>0.25953505442605218</v>
      </c>
      <c r="AB266" s="1">
        <f t="shared" si="159"/>
        <v>0.17540619630485979</v>
      </c>
      <c r="AC266" s="1">
        <f t="shared" si="160"/>
        <v>1.0887670152501416</v>
      </c>
      <c r="AD266" s="1">
        <f t="shared" si="161"/>
        <v>1.0822106706546866</v>
      </c>
      <c r="AE266" s="1">
        <f t="shared" si="162"/>
        <v>1.2144372214487931</v>
      </c>
      <c r="AF266" s="1">
        <f t="shared" si="163"/>
        <v>0.31750193792095566</v>
      </c>
      <c r="AG266" s="1">
        <f t="shared" si="164"/>
        <v>0.63793461154162445</v>
      </c>
      <c r="AH266" s="2">
        <f t="shared" si="165"/>
        <v>0.44336433675356307</v>
      </c>
      <c r="AI266" s="1">
        <f t="shared" si="169"/>
        <v>3.6526507288365817E-2</v>
      </c>
      <c r="AJ266" s="1">
        <f t="shared" si="170"/>
        <v>8.243478902807877E-2</v>
      </c>
      <c r="AK266" s="1">
        <f t="shared" si="171"/>
        <v>5.4366739001116188E-2</v>
      </c>
      <c r="AL266" s="1">
        <f t="shared" si="172"/>
        <v>4.7336847606533783E-2</v>
      </c>
      <c r="AM266" s="1">
        <f t="shared" si="173"/>
        <v>0.14043733713546869</v>
      </c>
      <c r="AN266" s="1">
        <f t="shared" si="174"/>
        <v>0.17496266338986755</v>
      </c>
      <c r="AO266" s="1">
        <f t="shared" si="175"/>
        <v>9.3815763146023023E-2</v>
      </c>
      <c r="AP266" s="1">
        <f t="shared" si="176"/>
        <v>5.6990069386242681E-2</v>
      </c>
      <c r="AQ266" s="1">
        <f t="shared" si="177"/>
        <v>7.4560835137979398E-2</v>
      </c>
      <c r="AR266" s="2">
        <f t="shared" si="178"/>
        <v>0.11824007859727509</v>
      </c>
      <c r="AS266" s="1">
        <f t="shared" si="179"/>
        <v>1.2520910633909211E-2</v>
      </c>
      <c r="AT266" s="1">
        <f t="shared" si="180"/>
        <v>8.8480801335559633E-2</v>
      </c>
      <c r="AU266" s="1">
        <f t="shared" si="181"/>
        <v>5.7117342531281305E-2</v>
      </c>
      <c r="AV266" s="1">
        <f t="shared" si="182"/>
        <v>0.11331341301460914</v>
      </c>
      <c r="AW266" s="1">
        <f t="shared" si="183"/>
        <v>7.5886361568069258E-2</v>
      </c>
      <c r="AX266" s="1">
        <f t="shared" si="184"/>
        <v>8.6365272365929599E-2</v>
      </c>
      <c r="AY266" s="1">
        <f t="shared" si="185"/>
        <v>9.3812968455585691E-2</v>
      </c>
      <c r="AZ266" s="1">
        <f t="shared" si="186"/>
        <v>5.8186298110963396E-2</v>
      </c>
      <c r="BA266" s="1">
        <f t="shared" si="187"/>
        <v>9.150906920022317E-2</v>
      </c>
      <c r="BB266" s="1">
        <f t="shared" si="188"/>
        <v>0.1148034858890751</v>
      </c>
    </row>
    <row r="267" spans="1:54" ht="13.8" x14ac:dyDescent="0.3">
      <c r="A267" s="2">
        <v>1322.027</v>
      </c>
      <c r="B267" s="2">
        <v>347.71460000000002</v>
      </c>
      <c r="C267" s="3">
        <v>865.13490000000002</v>
      </c>
      <c r="D267" s="2">
        <f t="shared" si="167"/>
        <v>516.43775193370197</v>
      </c>
      <c r="E267" s="1">
        <v>1133.9960000000001</v>
      </c>
      <c r="F267" s="1">
        <v>770.10500000000002</v>
      </c>
      <c r="G267" s="1">
        <v>481.15499999999997</v>
      </c>
      <c r="H267" s="1">
        <v>437.94799999999998</v>
      </c>
      <c r="I267" s="1">
        <v>898.40700000000004</v>
      </c>
      <c r="J267" s="1">
        <v>895.221</v>
      </c>
      <c r="K267" s="1">
        <v>962.06399999999996</v>
      </c>
      <c r="L267" s="1">
        <v>510.01799999999997</v>
      </c>
      <c r="M267" s="1">
        <v>670.41899999999998</v>
      </c>
      <c r="N267" s="2">
        <v>573.92899999999997</v>
      </c>
      <c r="O267" s="1">
        <f t="shared" si="168"/>
        <v>785.29885193370205</v>
      </c>
      <c r="P267" s="1">
        <f t="shared" si="148"/>
        <v>421.40785193370203</v>
      </c>
      <c r="Q267" s="1">
        <f t="shared" si="149"/>
        <v>132.45785193370199</v>
      </c>
      <c r="R267" s="1">
        <f t="shared" si="150"/>
        <v>89.250851933701995</v>
      </c>
      <c r="S267" s="1">
        <f t="shared" si="151"/>
        <v>549.70985193370211</v>
      </c>
      <c r="T267" s="1">
        <f t="shared" si="152"/>
        <v>546.52385193370196</v>
      </c>
      <c r="U267" s="1">
        <f t="shared" si="153"/>
        <v>613.36685193370204</v>
      </c>
      <c r="V267" s="1">
        <f t="shared" si="154"/>
        <v>161.32085193370199</v>
      </c>
      <c r="W267" s="1">
        <f t="shared" si="155"/>
        <v>321.721851933702</v>
      </c>
      <c r="X267" s="2">
        <f t="shared" si="156"/>
        <v>225.23185193370199</v>
      </c>
      <c r="Y267" s="1">
        <f t="shared" si="166"/>
        <v>1.5559655133552919</v>
      </c>
      <c r="Z267" s="1">
        <f t="shared" si="157"/>
        <v>0.83496376322390187</v>
      </c>
      <c r="AA267" s="1">
        <f t="shared" si="158"/>
        <v>0.26244766444579193</v>
      </c>
      <c r="AB267" s="1">
        <f t="shared" si="159"/>
        <v>0.1768387249064052</v>
      </c>
      <c r="AC267" s="1">
        <f t="shared" si="160"/>
        <v>1.0891771582937377</v>
      </c>
      <c r="AD267" s="1">
        <f t="shared" si="161"/>
        <v>1.0828645218836075</v>
      </c>
      <c r="AE267" s="1">
        <f t="shared" si="162"/>
        <v>1.2153050603526341</v>
      </c>
      <c r="AF267" s="1">
        <f t="shared" si="163"/>
        <v>0.31963587056807113</v>
      </c>
      <c r="AG267" s="1">
        <f t="shared" si="164"/>
        <v>0.63744917653833455</v>
      </c>
      <c r="AH267" s="2">
        <f t="shared" si="165"/>
        <v>0.44626703993650091</v>
      </c>
      <c r="AI267" s="1">
        <f t="shared" si="169"/>
        <v>3.5533842240821789E-2</v>
      </c>
      <c r="AJ267" s="1">
        <f t="shared" si="170"/>
        <v>8.6827480466012852E-2</v>
      </c>
      <c r="AK267" s="1">
        <f t="shared" si="171"/>
        <v>5.7279349020855935E-2</v>
      </c>
      <c r="AL267" s="1">
        <f t="shared" si="172"/>
        <v>4.8769376208079196E-2</v>
      </c>
      <c r="AM267" s="1">
        <f t="shared" si="173"/>
        <v>0.14084748017906479</v>
      </c>
      <c r="AN267" s="1">
        <f t="shared" si="174"/>
        <v>0.17561651461878847</v>
      </c>
      <c r="AO267" s="1">
        <f t="shared" si="175"/>
        <v>9.4683602049864035E-2</v>
      </c>
      <c r="AP267" s="1">
        <f t="shared" si="176"/>
        <v>5.9124002033358158E-2</v>
      </c>
      <c r="AQ267" s="1">
        <f t="shared" si="177"/>
        <v>7.4075400134689495E-2</v>
      </c>
      <c r="AR267" s="2">
        <f t="shared" si="178"/>
        <v>0.12114278178021293</v>
      </c>
      <c r="AS267" s="1">
        <f t="shared" si="179"/>
        <v>1.2180635275754099E-2</v>
      </c>
      <c r="AT267" s="1">
        <f t="shared" si="180"/>
        <v>9.3195665812447814E-2</v>
      </c>
      <c r="AU267" s="1">
        <f t="shared" si="181"/>
        <v>6.0177311681796318E-2</v>
      </c>
      <c r="AV267" s="1">
        <f t="shared" si="182"/>
        <v>0.11674255359514392</v>
      </c>
      <c r="AW267" s="1">
        <f t="shared" si="183"/>
        <v>7.6107985417793345E-2</v>
      </c>
      <c r="AX267" s="1">
        <f t="shared" si="184"/>
        <v>8.668802716617359E-2</v>
      </c>
      <c r="AY267" s="1">
        <f t="shared" si="185"/>
        <v>9.4680781507256409E-2</v>
      </c>
      <c r="AZ267" s="1">
        <f t="shared" si="186"/>
        <v>6.036502227275134E-2</v>
      </c>
      <c r="BA267" s="1">
        <f t="shared" si="187"/>
        <v>9.0913291199265139E-2</v>
      </c>
      <c r="BB267" s="1">
        <f t="shared" si="188"/>
        <v>0.11762182335853494</v>
      </c>
    </row>
    <row r="268" spans="1:54" ht="13.8" x14ac:dyDescent="0.3">
      <c r="A268" s="2">
        <v>1327.0350000000001</v>
      </c>
      <c r="B268" s="2">
        <v>348.464</v>
      </c>
      <c r="C268" s="3">
        <v>865.85310000000004</v>
      </c>
      <c r="D268" s="2">
        <f t="shared" si="167"/>
        <v>517.155951933702</v>
      </c>
      <c r="E268" s="1">
        <v>1134.3109999999999</v>
      </c>
      <c r="F268" s="1">
        <v>769.36699999999996</v>
      </c>
      <c r="G268" s="1">
        <v>481.267</v>
      </c>
      <c r="H268" s="1">
        <v>437.267</v>
      </c>
      <c r="I268" s="1">
        <v>900.31899999999996</v>
      </c>
      <c r="J268" s="1">
        <v>895.36800000000005</v>
      </c>
      <c r="K268" s="1">
        <v>961.27099999999996</v>
      </c>
      <c r="L268" s="1">
        <v>509.85700000000003</v>
      </c>
      <c r="M268" s="1">
        <v>669.95899999999995</v>
      </c>
      <c r="N268" s="2">
        <v>574.06399999999996</v>
      </c>
      <c r="O268" s="1">
        <f t="shared" si="168"/>
        <v>785.61385193370188</v>
      </c>
      <c r="P268" s="1">
        <f t="shared" si="148"/>
        <v>420.66985193370198</v>
      </c>
      <c r="Q268" s="1">
        <f t="shared" si="149"/>
        <v>132.56985193370201</v>
      </c>
      <c r="R268" s="1">
        <f t="shared" si="150"/>
        <v>88.569851933702012</v>
      </c>
      <c r="S268" s="1">
        <f t="shared" si="151"/>
        <v>551.62185193370192</v>
      </c>
      <c r="T268" s="1">
        <f t="shared" si="152"/>
        <v>546.67085193370212</v>
      </c>
      <c r="U268" s="1">
        <f t="shared" si="153"/>
        <v>612.57385193370192</v>
      </c>
      <c r="V268" s="1">
        <f t="shared" si="154"/>
        <v>161.15985193370204</v>
      </c>
      <c r="W268" s="1">
        <f t="shared" si="155"/>
        <v>321.26185193370196</v>
      </c>
      <c r="X268" s="2">
        <f t="shared" si="156"/>
        <v>225.36685193370198</v>
      </c>
      <c r="Y268" s="1">
        <f t="shared" si="166"/>
        <v>1.5565896440738074</v>
      </c>
      <c r="Z268" s="1">
        <f t="shared" si="157"/>
        <v>0.83350151411195073</v>
      </c>
      <c r="AA268" s="1">
        <f t="shared" si="158"/>
        <v>0.26266957759015308</v>
      </c>
      <c r="AB268" s="1">
        <f t="shared" si="159"/>
        <v>0.17548941373399518</v>
      </c>
      <c r="AC268" s="1">
        <f t="shared" si="160"/>
        <v>1.0929655326867596</v>
      </c>
      <c r="AD268" s="1">
        <f t="shared" si="161"/>
        <v>1.0831557828855818</v>
      </c>
      <c r="AE268" s="1">
        <f t="shared" si="162"/>
        <v>1.2137338360358627</v>
      </c>
      <c r="AF268" s="1">
        <f t="shared" si="163"/>
        <v>0.31931687042305212</v>
      </c>
      <c r="AG268" s="1">
        <f t="shared" si="164"/>
        <v>0.63653774755256554</v>
      </c>
      <c r="AH268" s="2">
        <f t="shared" si="165"/>
        <v>0.44653452453015047</v>
      </c>
      <c r="AI268" s="1">
        <f t="shared" si="169"/>
        <v>3.6157972959337314E-2</v>
      </c>
      <c r="AJ268" s="1">
        <f t="shared" si="170"/>
        <v>8.536523135406171E-2</v>
      </c>
      <c r="AK268" s="1">
        <f t="shared" si="171"/>
        <v>5.7501262165217087E-2</v>
      </c>
      <c r="AL268" s="1">
        <f t="shared" si="172"/>
        <v>4.7420065035669173E-2</v>
      </c>
      <c r="AM268" s="1">
        <f t="shared" si="173"/>
        <v>0.14463585457208661</v>
      </c>
      <c r="AN268" s="1">
        <f t="shared" si="174"/>
        <v>0.17590777562076276</v>
      </c>
      <c r="AO268" s="1">
        <f t="shared" si="175"/>
        <v>9.3112377733092666E-2</v>
      </c>
      <c r="AP268" s="1">
        <f t="shared" si="176"/>
        <v>5.8805001888339148E-2</v>
      </c>
      <c r="AQ268" s="1">
        <f t="shared" si="177"/>
        <v>7.3163971148920481E-2</v>
      </c>
      <c r="AR268" s="2">
        <f t="shared" si="178"/>
        <v>0.12141026637386249</v>
      </c>
      <c r="AS268" s="1">
        <f t="shared" si="179"/>
        <v>1.2394580860222821E-2</v>
      </c>
      <c r="AT268" s="1">
        <f t="shared" si="180"/>
        <v>9.1626171006880003E-2</v>
      </c>
      <c r="AU268" s="1">
        <f t="shared" si="181"/>
        <v>6.0410452188502252E-2</v>
      </c>
      <c r="AV268" s="1">
        <f t="shared" si="182"/>
        <v>0.11351261620186005</v>
      </c>
      <c r="AW268" s="1">
        <f t="shared" si="183"/>
        <v>7.8155061749543744E-2</v>
      </c>
      <c r="AX268" s="1">
        <f t="shared" si="184"/>
        <v>8.6831799759009759E-2</v>
      </c>
      <c r="AY268" s="1">
        <f t="shared" si="185"/>
        <v>9.3109603995898391E-2</v>
      </c>
      <c r="AZ268" s="1">
        <f t="shared" si="186"/>
        <v>6.0039326274564021E-2</v>
      </c>
      <c r="BA268" s="1">
        <f t="shared" si="187"/>
        <v>8.9794687605629392E-2</v>
      </c>
      <c r="BB268" s="1">
        <f t="shared" si="188"/>
        <v>0.11788153363729062</v>
      </c>
    </row>
    <row r="269" spans="1:54" ht="13.8" x14ac:dyDescent="0.3">
      <c r="A269" s="2">
        <v>1332.0419999999999</v>
      </c>
      <c r="B269" s="2">
        <v>347.93549999999999</v>
      </c>
      <c r="C269" s="3">
        <v>864.27279999999996</v>
      </c>
      <c r="D269" s="2">
        <f t="shared" si="167"/>
        <v>515.57565193370192</v>
      </c>
      <c r="E269" s="1">
        <v>1132.117</v>
      </c>
      <c r="F269" s="1">
        <v>766.91800000000001</v>
      </c>
      <c r="G269" s="1">
        <v>481.36500000000001</v>
      </c>
      <c r="H269" s="1">
        <v>437.69400000000002</v>
      </c>
      <c r="I269" s="1">
        <v>898.39800000000002</v>
      </c>
      <c r="J269" s="1">
        <v>895.99400000000003</v>
      </c>
      <c r="K269" s="1">
        <v>961.86699999999996</v>
      </c>
      <c r="L269" s="1">
        <v>510.50099999999998</v>
      </c>
      <c r="M269" s="1">
        <v>668.40099999999995</v>
      </c>
      <c r="N269" s="2">
        <v>573.81700000000001</v>
      </c>
      <c r="O269" s="1">
        <f t="shared" si="168"/>
        <v>783.41985193370192</v>
      </c>
      <c r="P269" s="1">
        <f t="shared" si="148"/>
        <v>418.22085193370202</v>
      </c>
      <c r="Q269" s="1">
        <f t="shared" si="149"/>
        <v>132.66785193370202</v>
      </c>
      <c r="R269" s="1">
        <f t="shared" si="150"/>
        <v>88.996851933702033</v>
      </c>
      <c r="S269" s="1">
        <f t="shared" si="151"/>
        <v>549.7008519337021</v>
      </c>
      <c r="T269" s="1">
        <f t="shared" si="152"/>
        <v>547.2968519337021</v>
      </c>
      <c r="U269" s="1">
        <f t="shared" si="153"/>
        <v>613.16985193370192</v>
      </c>
      <c r="V269" s="1">
        <f t="shared" si="154"/>
        <v>161.80385193370199</v>
      </c>
      <c r="W269" s="1">
        <f t="shared" si="155"/>
        <v>319.70385193370197</v>
      </c>
      <c r="X269" s="2">
        <f t="shared" si="156"/>
        <v>225.11985193370202</v>
      </c>
      <c r="Y269" s="1">
        <f t="shared" si="166"/>
        <v>1.5522425240851616</v>
      </c>
      <c r="Z269" s="1">
        <f t="shared" si="157"/>
        <v>0.82864914544641144</v>
      </c>
      <c r="AA269" s="1">
        <f t="shared" si="158"/>
        <v>0.26286375159146913</v>
      </c>
      <c r="AB269" s="1">
        <f t="shared" si="159"/>
        <v>0.17633545759687203</v>
      </c>
      <c r="AC269" s="1">
        <f t="shared" si="160"/>
        <v>1.0891593259874945</v>
      </c>
      <c r="AD269" s="1">
        <f t="shared" si="161"/>
        <v>1.0843961188531717</v>
      </c>
      <c r="AE269" s="1">
        <f t="shared" si="162"/>
        <v>1.2149147309826416</v>
      </c>
      <c r="AF269" s="1">
        <f t="shared" si="163"/>
        <v>0.32059287100312855</v>
      </c>
      <c r="AG269" s="1">
        <f t="shared" si="164"/>
        <v>0.63345077720511345</v>
      </c>
      <c r="AH269" s="2">
        <f t="shared" si="165"/>
        <v>0.44604512679213987</v>
      </c>
      <c r="AI269" s="1">
        <f t="shared" si="169"/>
        <v>3.1810852970691528E-2</v>
      </c>
      <c r="AJ269" s="1">
        <f t="shared" si="170"/>
        <v>8.0512862688522424E-2</v>
      </c>
      <c r="AK269" s="1">
        <f t="shared" si="171"/>
        <v>5.7695436166533137E-2</v>
      </c>
      <c r="AL269" s="1">
        <f t="shared" si="172"/>
        <v>4.8266108898546017E-2</v>
      </c>
      <c r="AM269" s="1">
        <f t="shared" si="173"/>
        <v>0.1408296478728216</v>
      </c>
      <c r="AN269" s="1">
        <f t="shared" si="174"/>
        <v>0.17714811158835264</v>
      </c>
      <c r="AO269" s="1">
        <f t="shared" si="175"/>
        <v>9.4293272679871531E-2</v>
      </c>
      <c r="AP269" s="1">
        <f t="shared" si="176"/>
        <v>6.0081002468415579E-2</v>
      </c>
      <c r="AQ269" s="1">
        <f t="shared" si="177"/>
        <v>7.0077000801468392E-2</v>
      </c>
      <c r="AR269" s="2">
        <f t="shared" si="178"/>
        <v>0.12092086863585189</v>
      </c>
      <c r="AS269" s="1">
        <f t="shared" si="179"/>
        <v>1.0904432884589492E-2</v>
      </c>
      <c r="AT269" s="1">
        <f t="shared" si="180"/>
        <v>8.641791520900037E-2</v>
      </c>
      <c r="AU269" s="1">
        <f t="shared" si="181"/>
        <v>6.0614450131869994E-2</v>
      </c>
      <c r="AV269" s="1">
        <f t="shared" si="182"/>
        <v>0.11553784860557861</v>
      </c>
      <c r="AW269" s="1">
        <f t="shared" si="183"/>
        <v>7.6098349598240189E-2</v>
      </c>
      <c r="AX269" s="1">
        <f t="shared" si="184"/>
        <v>8.7444055834624362E-2</v>
      </c>
      <c r="AY269" s="1">
        <f t="shared" si="185"/>
        <v>9.4290463764838212E-2</v>
      </c>
      <c r="AZ269" s="1">
        <f t="shared" si="186"/>
        <v>6.1342110267313683E-2</v>
      </c>
      <c r="BA269" s="1">
        <f t="shared" si="187"/>
        <v>8.6006025868924418E-2</v>
      </c>
      <c r="BB269" s="1">
        <f t="shared" si="188"/>
        <v>0.11740636001615992</v>
      </c>
    </row>
    <row r="270" spans="1:54" ht="13.8" x14ac:dyDescent="0.3">
      <c r="A270" s="2">
        <v>1337.05</v>
      </c>
      <c r="B270" s="2">
        <v>348.35730000000001</v>
      </c>
      <c r="C270" s="3">
        <v>865.14480000000003</v>
      </c>
      <c r="D270" s="2">
        <f t="shared" si="167"/>
        <v>516.44765193370199</v>
      </c>
      <c r="E270" s="1">
        <v>1132.972</v>
      </c>
      <c r="F270" s="1">
        <v>769.10900000000004</v>
      </c>
      <c r="G270" s="1">
        <v>481</v>
      </c>
      <c r="H270" s="1">
        <v>436.90100000000001</v>
      </c>
      <c r="I270" s="1">
        <v>900.00699999999995</v>
      </c>
      <c r="J270" s="1">
        <v>898.49900000000002</v>
      </c>
      <c r="K270" s="1">
        <v>961.90499999999997</v>
      </c>
      <c r="L270" s="1">
        <v>509.47800000000001</v>
      </c>
      <c r="M270" s="1">
        <v>670.21600000000001</v>
      </c>
      <c r="N270" s="2">
        <v>572.90800000000002</v>
      </c>
      <c r="O270" s="1">
        <f t="shared" si="168"/>
        <v>784.27485193370194</v>
      </c>
      <c r="P270" s="1">
        <f t="shared" si="148"/>
        <v>420.41185193370205</v>
      </c>
      <c r="Q270" s="1">
        <f t="shared" si="149"/>
        <v>132.30285193370202</v>
      </c>
      <c r="R270" s="1">
        <f t="shared" si="150"/>
        <v>88.203851933702026</v>
      </c>
      <c r="S270" s="1">
        <f t="shared" si="151"/>
        <v>551.30985193370202</v>
      </c>
      <c r="T270" s="1">
        <f t="shared" si="152"/>
        <v>549.80185193370198</v>
      </c>
      <c r="U270" s="1">
        <f t="shared" si="153"/>
        <v>613.20785193370193</v>
      </c>
      <c r="V270" s="1">
        <f t="shared" si="154"/>
        <v>160.78085193370202</v>
      </c>
      <c r="W270" s="1">
        <f t="shared" si="155"/>
        <v>321.51885193370202</v>
      </c>
      <c r="X270" s="2">
        <f t="shared" si="156"/>
        <v>224.21085193370203</v>
      </c>
      <c r="Y270" s="1">
        <f t="shared" si="166"/>
        <v>1.5539365931782758</v>
      </c>
      <c r="Z270" s="1">
        <f t="shared" si="157"/>
        <v>0.83299032133297612</v>
      </c>
      <c r="AA270" s="1">
        <f t="shared" si="158"/>
        <v>0.26214055250493506</v>
      </c>
      <c r="AB270" s="1">
        <f t="shared" si="159"/>
        <v>0.17476423328010079</v>
      </c>
      <c r="AC270" s="1">
        <f t="shared" si="160"/>
        <v>1.0923473460703252</v>
      </c>
      <c r="AD270" s="1">
        <f t="shared" si="161"/>
        <v>1.0893594440908914</v>
      </c>
      <c r="AE270" s="1">
        <f t="shared" si="162"/>
        <v>1.2149900229423356</v>
      </c>
      <c r="AF270" s="1">
        <f t="shared" si="163"/>
        <v>0.3185659321934729</v>
      </c>
      <c r="AG270" s="1">
        <f t="shared" si="164"/>
        <v>0.63704695896418007</v>
      </c>
      <c r="AH270" s="2">
        <f t="shared" si="165"/>
        <v>0.44424406386156606</v>
      </c>
      <c r="AI270" s="1">
        <f t="shared" si="169"/>
        <v>3.3504922063805731E-2</v>
      </c>
      <c r="AJ270" s="1">
        <f t="shared" si="170"/>
        <v>8.485403857508711E-2</v>
      </c>
      <c r="AK270" s="1">
        <f t="shared" si="171"/>
        <v>5.6972237079999072E-2</v>
      </c>
      <c r="AL270" s="1">
        <f t="shared" si="172"/>
        <v>4.6694884581774787E-2</v>
      </c>
      <c r="AM270" s="1">
        <f t="shared" si="173"/>
        <v>0.1440176679556523</v>
      </c>
      <c r="AN270" s="1">
        <f t="shared" si="174"/>
        <v>0.18211143682607234</v>
      </c>
      <c r="AO270" s="1">
        <f t="shared" si="175"/>
        <v>9.4368564639565555E-2</v>
      </c>
      <c r="AP270" s="1">
        <f t="shared" si="176"/>
        <v>5.8054063658759925E-2</v>
      </c>
      <c r="AQ270" s="1">
        <f t="shared" si="177"/>
        <v>7.3673182560535011E-2</v>
      </c>
      <c r="AR270" s="2">
        <f t="shared" si="178"/>
        <v>0.11911980570527808</v>
      </c>
      <c r="AS270" s="1">
        <f t="shared" si="179"/>
        <v>1.1485142328147669E-2</v>
      </c>
      <c r="AT270" s="1">
        <f t="shared" si="180"/>
        <v>9.1077485830950003E-2</v>
      </c>
      <c r="AU270" s="1">
        <f t="shared" si="181"/>
        <v>5.9854661873408731E-2</v>
      </c>
      <c r="AV270" s="1">
        <f t="shared" si="182"/>
        <v>0.11177670271295857</v>
      </c>
      <c r="AW270" s="1">
        <f t="shared" si="183"/>
        <v>7.7821020005032285E-2</v>
      </c>
      <c r="AX270" s="1">
        <f t="shared" si="184"/>
        <v>8.9894058181931899E-2</v>
      </c>
      <c r="AY270" s="1">
        <f t="shared" si="185"/>
        <v>9.4365753481649883E-2</v>
      </c>
      <c r="AZ270" s="1">
        <f t="shared" si="186"/>
        <v>5.9272625757091704E-2</v>
      </c>
      <c r="BA270" s="1">
        <f t="shared" si="187"/>
        <v>9.0419646569899925E-2</v>
      </c>
      <c r="BB270" s="1">
        <f t="shared" si="188"/>
        <v>0.11565764413920489</v>
      </c>
    </row>
    <row r="271" spans="1:54" ht="13.8" x14ac:dyDescent="0.3">
      <c r="A271" s="2">
        <v>1342.058</v>
      </c>
      <c r="B271" s="2">
        <v>347.78410000000002</v>
      </c>
      <c r="C271" s="3">
        <v>864.09119999999996</v>
      </c>
      <c r="D271" s="2">
        <f t="shared" si="167"/>
        <v>515.39405193370203</v>
      </c>
      <c r="E271" s="1">
        <v>1133.9380000000001</v>
      </c>
      <c r="F271" s="1">
        <v>768.596</v>
      </c>
      <c r="G271" s="1">
        <v>480.72300000000001</v>
      </c>
      <c r="H271" s="1">
        <v>437.63</v>
      </c>
      <c r="I271" s="1">
        <v>897.97799999999995</v>
      </c>
      <c r="J271" s="1">
        <v>899.16399999999999</v>
      </c>
      <c r="K271" s="1">
        <v>961.99</v>
      </c>
      <c r="L271" s="1">
        <v>509.78800000000001</v>
      </c>
      <c r="M271" s="1">
        <v>669.46299999999997</v>
      </c>
      <c r="N271" s="2">
        <v>573.29</v>
      </c>
      <c r="O271" s="1">
        <f t="shared" si="168"/>
        <v>785.24085193370206</v>
      </c>
      <c r="P271" s="1">
        <f t="shared" si="148"/>
        <v>419.89885193370202</v>
      </c>
      <c r="Q271" s="1">
        <f t="shared" si="149"/>
        <v>132.02585193370203</v>
      </c>
      <c r="R271" s="1">
        <f t="shared" si="150"/>
        <v>88.932851933702011</v>
      </c>
      <c r="S271" s="1">
        <f t="shared" si="151"/>
        <v>549.28085193370202</v>
      </c>
      <c r="T271" s="1">
        <f t="shared" si="152"/>
        <v>550.46685193370195</v>
      </c>
      <c r="U271" s="1">
        <f t="shared" si="153"/>
        <v>613.29285193370197</v>
      </c>
      <c r="V271" s="1">
        <f t="shared" si="154"/>
        <v>161.09085193370203</v>
      </c>
      <c r="W271" s="1">
        <f t="shared" si="155"/>
        <v>320.76585193370198</v>
      </c>
      <c r="X271" s="2">
        <f t="shared" si="156"/>
        <v>224.59285193370198</v>
      </c>
      <c r="Y271" s="1">
        <f t="shared" si="166"/>
        <v>1.5558505940483907</v>
      </c>
      <c r="Z271" s="1">
        <f t="shared" si="157"/>
        <v>0.83197387987710769</v>
      </c>
      <c r="AA271" s="1">
        <f t="shared" si="158"/>
        <v>0.26159171374611334</v>
      </c>
      <c r="AB271" s="1">
        <f t="shared" si="159"/>
        <v>0.17620865008580847</v>
      </c>
      <c r="AC271" s="1">
        <f t="shared" si="160"/>
        <v>1.0883271516961401</v>
      </c>
      <c r="AD271" s="1">
        <f t="shared" si="161"/>
        <v>1.0906770533855354</v>
      </c>
      <c r="AE271" s="1">
        <f t="shared" si="162"/>
        <v>1.2151584391679668</v>
      </c>
      <c r="AF271" s="1">
        <f t="shared" si="163"/>
        <v>0.31918015607518674</v>
      </c>
      <c r="AG271" s="1">
        <f t="shared" si="164"/>
        <v>0.63555498934182342</v>
      </c>
      <c r="AH271" s="2">
        <f t="shared" si="165"/>
        <v>0.44500094619322622</v>
      </c>
      <c r="AI271" s="1">
        <f t="shared" si="169"/>
        <v>3.5418922933920571E-2</v>
      </c>
      <c r="AJ271" s="1">
        <f t="shared" si="170"/>
        <v>8.3837597119218676E-2</v>
      </c>
      <c r="AK271" s="1">
        <f t="shared" si="171"/>
        <v>5.6423398321177348E-2</v>
      </c>
      <c r="AL271" s="1">
        <f t="shared" si="172"/>
        <v>4.8139301387482458E-2</v>
      </c>
      <c r="AM271" s="1">
        <f t="shared" si="173"/>
        <v>0.13999747358146719</v>
      </c>
      <c r="AN271" s="1">
        <f t="shared" si="174"/>
        <v>0.18342904612071642</v>
      </c>
      <c r="AO271" s="1">
        <f t="shared" si="175"/>
        <v>9.4536980865196796E-2</v>
      </c>
      <c r="AP271" s="1">
        <f t="shared" si="176"/>
        <v>5.8668287540473762E-2</v>
      </c>
      <c r="AQ271" s="1">
        <f t="shared" si="177"/>
        <v>7.2181212938178363E-2</v>
      </c>
      <c r="AR271" s="2">
        <f t="shared" si="178"/>
        <v>0.11987668803693824</v>
      </c>
      <c r="AS271" s="1">
        <f t="shared" si="179"/>
        <v>1.2141242120518607E-2</v>
      </c>
      <c r="AT271" s="1">
        <f t="shared" si="180"/>
        <v>8.9986495539274861E-2</v>
      </c>
      <c r="AU271" s="1">
        <f t="shared" si="181"/>
        <v>5.9278055441645001E-2</v>
      </c>
      <c r="AV271" s="1">
        <f t="shared" si="182"/>
        <v>0.11523430089167219</v>
      </c>
      <c r="AW271" s="1">
        <f t="shared" si="183"/>
        <v>7.5648678019089866E-2</v>
      </c>
      <c r="AX271" s="1">
        <f t="shared" si="184"/>
        <v>9.0544458006666204E-2</v>
      </c>
      <c r="AY271" s="1">
        <f t="shared" si="185"/>
        <v>9.453416469030744E-2</v>
      </c>
      <c r="AZ271" s="1">
        <f t="shared" si="186"/>
        <v>5.9899742275340791E-2</v>
      </c>
      <c r="BA271" s="1">
        <f t="shared" si="187"/>
        <v>8.8588541122057093E-2</v>
      </c>
      <c r="BB271" s="1">
        <f t="shared" si="188"/>
        <v>0.11639252803909127</v>
      </c>
    </row>
    <row r="272" spans="1:54" ht="13.8" x14ac:dyDescent="0.3">
      <c r="A272" s="2">
        <v>1347.066</v>
      </c>
      <c r="B272" s="2">
        <v>348.505</v>
      </c>
      <c r="C272" s="3">
        <v>863.31449999999995</v>
      </c>
      <c r="D272" s="2">
        <f t="shared" si="167"/>
        <v>514.61735193370191</v>
      </c>
      <c r="E272" s="1">
        <v>1132.979</v>
      </c>
      <c r="F272" s="1">
        <v>767.33299999999997</v>
      </c>
      <c r="G272" s="1">
        <v>480.702</v>
      </c>
      <c r="H272" s="1">
        <v>437.69499999999999</v>
      </c>
      <c r="I272" s="1">
        <v>900.11800000000005</v>
      </c>
      <c r="J272" s="1">
        <v>898.36400000000003</v>
      </c>
      <c r="K272" s="1">
        <v>962.76300000000003</v>
      </c>
      <c r="L272" s="1">
        <v>509.14100000000002</v>
      </c>
      <c r="M272" s="1">
        <v>668.41</v>
      </c>
      <c r="N272" s="2">
        <v>572.10900000000004</v>
      </c>
      <c r="O272" s="1">
        <f t="shared" si="168"/>
        <v>784.281851933702</v>
      </c>
      <c r="P272" s="1">
        <f t="shared" si="148"/>
        <v>418.63585193370199</v>
      </c>
      <c r="Q272" s="1">
        <f t="shared" si="149"/>
        <v>132.00485193370201</v>
      </c>
      <c r="R272" s="1">
        <f t="shared" si="150"/>
        <v>88.997851933702009</v>
      </c>
      <c r="S272" s="1">
        <f t="shared" si="151"/>
        <v>551.42085193370212</v>
      </c>
      <c r="T272" s="1">
        <f t="shared" si="152"/>
        <v>549.66685193370199</v>
      </c>
      <c r="U272" s="1">
        <f t="shared" si="153"/>
        <v>614.06585193370211</v>
      </c>
      <c r="V272" s="1">
        <f t="shared" si="154"/>
        <v>160.44385193370204</v>
      </c>
      <c r="W272" s="1">
        <f t="shared" si="155"/>
        <v>319.71285193370198</v>
      </c>
      <c r="X272" s="2">
        <f t="shared" si="156"/>
        <v>223.41185193370205</v>
      </c>
      <c r="Y272" s="1">
        <f t="shared" si="166"/>
        <v>1.5539504627497984</v>
      </c>
      <c r="Z272" s="1">
        <f t="shared" si="157"/>
        <v>0.82947141290096382</v>
      </c>
      <c r="AA272" s="1">
        <f t="shared" si="158"/>
        <v>0.26155010503154563</v>
      </c>
      <c r="AB272" s="1">
        <f t="shared" si="159"/>
        <v>0.17633743896423235</v>
      </c>
      <c r="AC272" s="1">
        <f t="shared" si="160"/>
        <v>1.0925672778473261</v>
      </c>
      <c r="AD272" s="1">
        <f t="shared" si="161"/>
        <v>1.0890919594972417</v>
      </c>
      <c r="AE272" s="1">
        <f t="shared" si="162"/>
        <v>1.216690036137531</v>
      </c>
      <c r="AF272" s="1">
        <f t="shared" si="163"/>
        <v>0.31789821139302921</v>
      </c>
      <c r="AG272" s="1">
        <f t="shared" si="164"/>
        <v>0.63346860951135675</v>
      </c>
      <c r="AH272" s="2">
        <f t="shared" si="165"/>
        <v>0.44266095134063266</v>
      </c>
      <c r="AI272" s="1">
        <f t="shared" si="169"/>
        <v>3.3518791635328338E-2</v>
      </c>
      <c r="AJ272" s="1">
        <f t="shared" si="170"/>
        <v>8.1335130143074807E-2</v>
      </c>
      <c r="AK272" s="1">
        <f t="shared" si="171"/>
        <v>5.6381789606609639E-2</v>
      </c>
      <c r="AL272" s="1">
        <f t="shared" si="172"/>
        <v>4.8268090265906338E-2</v>
      </c>
      <c r="AM272" s="1">
        <f t="shared" si="173"/>
        <v>0.14423759973265315</v>
      </c>
      <c r="AN272" s="1">
        <f t="shared" si="174"/>
        <v>0.18184395223242267</v>
      </c>
      <c r="AO272" s="1">
        <f t="shared" si="175"/>
        <v>9.6068577834760971E-2</v>
      </c>
      <c r="AP272" s="1">
        <f t="shared" si="176"/>
        <v>5.738634285831623E-2</v>
      </c>
      <c r="AQ272" s="1">
        <f t="shared" si="177"/>
        <v>7.0094833107711696E-2</v>
      </c>
      <c r="AR272" s="2">
        <f t="shared" si="178"/>
        <v>0.11753669318434468</v>
      </c>
      <c r="AS272" s="1">
        <f t="shared" si="179"/>
        <v>1.1489896674469209E-2</v>
      </c>
      <c r="AT272" s="1">
        <f t="shared" si="180"/>
        <v>8.7300490201291103E-2</v>
      </c>
      <c r="AU272" s="1">
        <f t="shared" si="181"/>
        <v>5.9234341596637645E-2</v>
      </c>
      <c r="AV272" s="1">
        <f t="shared" si="182"/>
        <v>0.11554259153860828</v>
      </c>
      <c r="AW272" s="1">
        <f t="shared" si="183"/>
        <v>7.7939861779522043E-2</v>
      </c>
      <c r="AX272" s="1">
        <f t="shared" si="184"/>
        <v>8.9762022127286525E-2</v>
      </c>
      <c r="AY272" s="1">
        <f t="shared" si="185"/>
        <v>9.6065716034922657E-2</v>
      </c>
      <c r="AZ272" s="1">
        <f t="shared" si="186"/>
        <v>5.8590889413059691E-2</v>
      </c>
      <c r="BA272" s="1">
        <f t="shared" si="187"/>
        <v>8.6027911591408601E-2</v>
      </c>
      <c r="BB272" s="1">
        <f t="shared" si="188"/>
        <v>0.1141205440449397</v>
      </c>
    </row>
    <row r="273" spans="1:54" ht="13.8" x14ac:dyDescent="0.3">
      <c r="A273" s="2">
        <v>1352.0730000000001</v>
      </c>
      <c r="B273" s="2">
        <v>348.00740000000002</v>
      </c>
      <c r="C273" s="3">
        <v>864.17859999999996</v>
      </c>
      <c r="D273" s="2">
        <f t="shared" si="167"/>
        <v>515.48145193370192</v>
      </c>
      <c r="E273" s="1">
        <v>1134.9110000000001</v>
      </c>
      <c r="F273" s="1">
        <v>769.50099999999998</v>
      </c>
      <c r="G273" s="1">
        <v>481.28699999999998</v>
      </c>
      <c r="H273" s="1">
        <v>437.488</v>
      </c>
      <c r="I273" s="1">
        <v>898.81</v>
      </c>
      <c r="J273" s="1">
        <v>899.05100000000004</v>
      </c>
      <c r="K273" s="1">
        <v>960.91300000000001</v>
      </c>
      <c r="L273" s="1">
        <v>510.399</v>
      </c>
      <c r="M273" s="1">
        <v>670.09500000000003</v>
      </c>
      <c r="N273" s="2">
        <v>574.28599999999994</v>
      </c>
      <c r="O273" s="1">
        <f t="shared" si="168"/>
        <v>786.21385193370202</v>
      </c>
      <c r="P273" s="1">
        <f t="shared" si="148"/>
        <v>420.80385193370199</v>
      </c>
      <c r="Q273" s="1">
        <f t="shared" si="149"/>
        <v>132.58985193370199</v>
      </c>
      <c r="R273" s="1">
        <f t="shared" si="150"/>
        <v>88.790851933702015</v>
      </c>
      <c r="S273" s="1">
        <f t="shared" si="151"/>
        <v>550.1128519337019</v>
      </c>
      <c r="T273" s="1">
        <f t="shared" si="152"/>
        <v>550.35385193370212</v>
      </c>
      <c r="U273" s="1">
        <f t="shared" si="153"/>
        <v>612.21585193370197</v>
      </c>
      <c r="V273" s="1">
        <f t="shared" si="154"/>
        <v>161.70185193370202</v>
      </c>
      <c r="W273" s="1">
        <f t="shared" si="155"/>
        <v>321.39785193370204</v>
      </c>
      <c r="X273" s="2">
        <f t="shared" si="156"/>
        <v>225.58885193370196</v>
      </c>
      <c r="Y273" s="1">
        <f t="shared" si="166"/>
        <v>1.5577784644900279</v>
      </c>
      <c r="Z273" s="1">
        <f t="shared" si="157"/>
        <v>0.83376701733823999</v>
      </c>
      <c r="AA273" s="1">
        <f t="shared" si="158"/>
        <v>0.26270920493736039</v>
      </c>
      <c r="AB273" s="1">
        <f t="shared" si="159"/>
        <v>0.17592729592063633</v>
      </c>
      <c r="AC273" s="1">
        <f t="shared" si="160"/>
        <v>1.0899756493399653</v>
      </c>
      <c r="AD273" s="1">
        <f t="shared" si="161"/>
        <v>1.0904531588738142</v>
      </c>
      <c r="AE273" s="1">
        <f t="shared" si="162"/>
        <v>1.2130245065208514</v>
      </c>
      <c r="AF273" s="1">
        <f t="shared" si="163"/>
        <v>0.32039077153237111</v>
      </c>
      <c r="AG273" s="1">
        <f t="shared" si="164"/>
        <v>0.63680721351357561</v>
      </c>
      <c r="AH273" s="2">
        <f t="shared" si="165"/>
        <v>0.44697438808415196</v>
      </c>
      <c r="AI273" s="1">
        <f t="shared" si="169"/>
        <v>3.7346793375557796E-2</v>
      </c>
      <c r="AJ273" s="1">
        <f t="shared" si="170"/>
        <v>8.5630734580350976E-2</v>
      </c>
      <c r="AK273" s="1">
        <f t="shared" si="171"/>
        <v>5.7540889512424392E-2</v>
      </c>
      <c r="AL273" s="1">
        <f t="shared" si="172"/>
        <v>4.7857947222310321E-2</v>
      </c>
      <c r="AM273" s="1">
        <f t="shared" si="173"/>
        <v>0.14164597122529232</v>
      </c>
      <c r="AN273" s="1">
        <f t="shared" si="174"/>
        <v>0.1832051516089952</v>
      </c>
      <c r="AO273" s="1">
        <f t="shared" si="175"/>
        <v>9.2403048218081318E-2</v>
      </c>
      <c r="AP273" s="1">
        <f t="shared" si="176"/>
        <v>5.9878902997658134E-2</v>
      </c>
      <c r="AQ273" s="1">
        <f t="shared" si="177"/>
        <v>7.3433437109930555E-2</v>
      </c>
      <c r="AR273" s="2">
        <f t="shared" si="178"/>
        <v>0.12185012992786398</v>
      </c>
      <c r="AS273" s="1">
        <f t="shared" si="179"/>
        <v>1.2802096259211009E-2</v>
      </c>
      <c r="AT273" s="1">
        <f t="shared" si="180"/>
        <v>9.1911147028487211E-2</v>
      </c>
      <c r="AU273" s="1">
        <f t="shared" si="181"/>
        <v>6.0452084421842557E-2</v>
      </c>
      <c r="AV273" s="1">
        <f t="shared" si="182"/>
        <v>0.11456080440144266</v>
      </c>
      <c r="AW273" s="1">
        <f t="shared" si="183"/>
        <v>7.6539456004453915E-2</v>
      </c>
      <c r="AX273" s="1">
        <f t="shared" si="184"/>
        <v>9.0433938938703953E-2</v>
      </c>
      <c r="AY273" s="1">
        <f t="shared" si="185"/>
        <v>9.2400295611199751E-2</v>
      </c>
      <c r="AZ273" s="1">
        <f t="shared" si="186"/>
        <v>6.1135768703244643E-2</v>
      </c>
      <c r="BA273" s="1">
        <f t="shared" si="187"/>
        <v>9.0125405189834876E-2</v>
      </c>
      <c r="BB273" s="1">
        <f t="shared" si="188"/>
        <v>0.11830861276235552</v>
      </c>
    </row>
    <row r="274" spans="1:54" ht="13.8" x14ac:dyDescent="0.3">
      <c r="A274" s="2">
        <v>1357.0809999999999</v>
      </c>
      <c r="B274" s="2">
        <v>348.4144</v>
      </c>
      <c r="C274" s="3">
        <v>861.92859999999996</v>
      </c>
      <c r="D274" s="2">
        <f t="shared" si="167"/>
        <v>513.23145193370192</v>
      </c>
      <c r="E274" s="1">
        <v>1132.1020000000001</v>
      </c>
      <c r="F274" s="1">
        <v>767.375</v>
      </c>
      <c r="G274" s="1">
        <v>480.702</v>
      </c>
      <c r="H274" s="1">
        <v>437.45699999999999</v>
      </c>
      <c r="I274" s="1">
        <v>897.96299999999997</v>
      </c>
      <c r="J274" s="1">
        <v>897.04300000000001</v>
      </c>
      <c r="K274" s="1">
        <v>959.12400000000002</v>
      </c>
      <c r="L274" s="1">
        <v>510.36399999999998</v>
      </c>
      <c r="M274" s="1">
        <v>668.83299999999997</v>
      </c>
      <c r="N274" s="2">
        <v>573.54</v>
      </c>
      <c r="O274" s="1">
        <f t="shared" si="168"/>
        <v>783.40485193370205</v>
      </c>
      <c r="P274" s="1">
        <f t="shared" si="148"/>
        <v>418.67785193370202</v>
      </c>
      <c r="Q274" s="1">
        <f t="shared" si="149"/>
        <v>132.00485193370201</v>
      </c>
      <c r="R274" s="1">
        <f t="shared" si="150"/>
        <v>88.759851933702009</v>
      </c>
      <c r="S274" s="1">
        <f t="shared" si="151"/>
        <v>549.26585193370192</v>
      </c>
      <c r="T274" s="1">
        <f t="shared" si="152"/>
        <v>548.34585193370208</v>
      </c>
      <c r="U274" s="1">
        <f t="shared" si="153"/>
        <v>610.42685193370198</v>
      </c>
      <c r="V274" s="1">
        <f t="shared" si="154"/>
        <v>161.66685193370199</v>
      </c>
      <c r="W274" s="1">
        <f t="shared" si="155"/>
        <v>320.13585193370199</v>
      </c>
      <c r="X274" s="2">
        <f t="shared" si="156"/>
        <v>224.84285193370198</v>
      </c>
      <c r="Y274" s="1">
        <f t="shared" si="166"/>
        <v>1.5522128035747564</v>
      </c>
      <c r="Z274" s="1">
        <f t="shared" si="157"/>
        <v>0.82955463033009924</v>
      </c>
      <c r="AA274" s="1">
        <f t="shared" si="158"/>
        <v>0.26155010503154563</v>
      </c>
      <c r="AB274" s="1">
        <f t="shared" si="159"/>
        <v>0.17586587353246494</v>
      </c>
      <c r="AC274" s="1">
        <f t="shared" si="160"/>
        <v>1.0882974311857343</v>
      </c>
      <c r="AD274" s="1">
        <f t="shared" si="161"/>
        <v>1.0864745732141967</v>
      </c>
      <c r="AE274" s="1">
        <f t="shared" si="162"/>
        <v>1.2094798403131544</v>
      </c>
      <c r="AF274" s="1">
        <f t="shared" si="163"/>
        <v>0.32032142367475824</v>
      </c>
      <c r="AG274" s="1">
        <f t="shared" si="164"/>
        <v>0.63430672790479203</v>
      </c>
      <c r="AH274" s="2">
        <f t="shared" si="165"/>
        <v>0.44549628803331803</v>
      </c>
      <c r="AI274" s="1">
        <f t="shared" si="169"/>
        <v>3.1781132460286354E-2</v>
      </c>
      <c r="AJ274" s="1">
        <f t="shared" si="170"/>
        <v>8.1418347572210226E-2</v>
      </c>
      <c r="AK274" s="1">
        <f t="shared" si="171"/>
        <v>5.6381789606609639E-2</v>
      </c>
      <c r="AL274" s="1">
        <f t="shared" si="172"/>
        <v>4.7796524834138931E-2</v>
      </c>
      <c r="AM274" s="1">
        <f t="shared" si="173"/>
        <v>0.13996775307106135</v>
      </c>
      <c r="AN274" s="1">
        <f t="shared" si="174"/>
        <v>0.17922656594937769</v>
      </c>
      <c r="AO274" s="1">
        <f t="shared" si="175"/>
        <v>8.8858382010384318E-2</v>
      </c>
      <c r="AP274" s="1">
        <f t="shared" si="176"/>
        <v>5.9809555140045267E-2</v>
      </c>
      <c r="AQ274" s="1">
        <f t="shared" si="177"/>
        <v>7.0932951501146979E-2</v>
      </c>
      <c r="AR274" s="2">
        <f t="shared" si="178"/>
        <v>0.12037202987703005</v>
      </c>
      <c r="AS274" s="1">
        <f t="shared" si="179"/>
        <v>1.0894244999614904E-2</v>
      </c>
      <c r="AT274" s="1">
        <f t="shared" si="180"/>
        <v>8.738981104388438E-2</v>
      </c>
      <c r="AU274" s="1">
        <f t="shared" si="181"/>
        <v>5.9234341596637645E-2</v>
      </c>
      <c r="AV274" s="1">
        <f t="shared" si="182"/>
        <v>0.11441377347751928</v>
      </c>
      <c r="AW274" s="1">
        <f t="shared" si="183"/>
        <v>7.5632618319834324E-2</v>
      </c>
      <c r="AX274" s="1">
        <f t="shared" si="184"/>
        <v>8.8470024881460885E-2</v>
      </c>
      <c r="AY274" s="1">
        <f t="shared" si="185"/>
        <v>8.8855734996043087E-2</v>
      </c>
      <c r="AZ274" s="1">
        <f t="shared" si="186"/>
        <v>6.1064965225377792E-2</v>
      </c>
      <c r="BA274" s="1">
        <f t="shared" si="187"/>
        <v>8.7056540548164779E-2</v>
      </c>
      <c r="BB274" s="1">
        <f t="shared" si="188"/>
        <v>0.11687347299974998</v>
      </c>
    </row>
    <row r="275" spans="1:54" ht="13.8" x14ac:dyDescent="0.3">
      <c r="A275" s="2">
        <v>1362.0889999999999</v>
      </c>
      <c r="B275" s="2">
        <v>348.26429999999999</v>
      </c>
      <c r="C275" s="3">
        <v>864.04459999999995</v>
      </c>
      <c r="D275" s="2">
        <f t="shared" si="167"/>
        <v>515.3474519337019</v>
      </c>
      <c r="E275" s="1">
        <v>1133.67</v>
      </c>
      <c r="F275" s="1">
        <v>768.58199999999999</v>
      </c>
      <c r="G275" s="1">
        <v>480.65600000000001</v>
      </c>
      <c r="H275" s="1">
        <v>438.55099999999999</v>
      </c>
      <c r="I275" s="1">
        <v>901.78300000000002</v>
      </c>
      <c r="J275" s="1">
        <v>900.74699999999996</v>
      </c>
      <c r="K275" s="1">
        <v>961.41399999999999</v>
      </c>
      <c r="L275" s="1">
        <v>510.68599999999998</v>
      </c>
      <c r="M275" s="1">
        <v>668.82799999999997</v>
      </c>
      <c r="N275" s="2">
        <v>574.48800000000006</v>
      </c>
      <c r="O275" s="1">
        <f t="shared" si="168"/>
        <v>784.97285193370203</v>
      </c>
      <c r="P275" s="1">
        <f t="shared" ref="P275:P338" si="189">F275-348.697148066298</f>
        <v>419.88485193370201</v>
      </c>
      <c r="Q275" s="1">
        <f t="shared" ref="Q275:Q338" si="190">G275-348.697148066298</f>
        <v>131.95885193370202</v>
      </c>
      <c r="R275" s="1">
        <f t="shared" ref="R275:R338" si="191">H275-348.697148066298</f>
        <v>89.853851933702003</v>
      </c>
      <c r="S275" s="1">
        <f t="shared" ref="S275:S338" si="192">I275-348.697148066298</f>
        <v>553.08585193370209</v>
      </c>
      <c r="T275" s="1">
        <f t="shared" ref="T275:T338" si="193">J275-348.697148066298</f>
        <v>552.04985193370203</v>
      </c>
      <c r="U275" s="1">
        <f t="shared" ref="U275:U338" si="194">K275-348.697148066298</f>
        <v>612.71685193370195</v>
      </c>
      <c r="V275" s="1">
        <f t="shared" ref="V275:V338" si="195">L275-348.697148066298</f>
        <v>161.98885193370199</v>
      </c>
      <c r="W275" s="1">
        <f t="shared" ref="W275:W338" si="196">M275-348.697148066298</f>
        <v>320.13085193370199</v>
      </c>
      <c r="X275" s="2">
        <f t="shared" ref="X275:X338" si="197">N275-348.697148066298</f>
        <v>225.79085193370207</v>
      </c>
      <c r="Y275" s="1">
        <f t="shared" si="166"/>
        <v>1.5553195875958121</v>
      </c>
      <c r="Z275" s="1">
        <f t="shared" ref="Z275:Z338" si="198">P275/504.701964917127</f>
        <v>0.83194614073406248</v>
      </c>
      <c r="AA275" s="1">
        <f t="shared" ref="AA275:AA338" si="199">Q275/504.701964917127</f>
        <v>0.26145896213296876</v>
      </c>
      <c r="AB275" s="1">
        <f t="shared" ref="AB275:AB338" si="200">R275/504.701964917127</f>
        <v>0.17803348942470668</v>
      </c>
      <c r="AC275" s="1">
        <f t="shared" ref="AC275:AC338" si="201">S275/504.701964917127</f>
        <v>1.0958662545023374</v>
      </c>
      <c r="AD275" s="1">
        <f t="shared" ref="AD275:AD338" si="202">T275/504.701964917127</f>
        <v>1.093813557916997</v>
      </c>
      <c r="AE275" s="1">
        <f t="shared" ref="AE275:AE338" si="203">U275/504.701964917127</f>
        <v>1.2140171715683952</v>
      </c>
      <c r="AF275" s="1">
        <f t="shared" ref="AF275:AF338" si="204">V275/504.701964917127</f>
        <v>0.32095942396479649</v>
      </c>
      <c r="AG275" s="1">
        <f t="shared" ref="AG275:AG338" si="205">W275/504.701964917127</f>
        <v>0.63429682106799024</v>
      </c>
      <c r="AH275" s="2">
        <f t="shared" ref="AH275:AH338" si="206">X275/504.701964917127</f>
        <v>0.44737462429094638</v>
      </c>
      <c r="AI275" s="1">
        <f t="shared" si="169"/>
        <v>3.4887916481342041E-2</v>
      </c>
      <c r="AJ275" s="1">
        <f t="shared" si="170"/>
        <v>8.3809857976173463E-2</v>
      </c>
      <c r="AK275" s="1">
        <f t="shared" si="171"/>
        <v>5.6290646708032771E-2</v>
      </c>
      <c r="AL275" s="1">
        <f t="shared" si="172"/>
        <v>4.9964140726380668E-2</v>
      </c>
      <c r="AM275" s="1">
        <f t="shared" si="173"/>
        <v>0.14753657638766449</v>
      </c>
      <c r="AN275" s="1">
        <f t="shared" si="174"/>
        <v>0.18656555065217795</v>
      </c>
      <c r="AO275" s="1">
        <f t="shared" si="175"/>
        <v>9.3395713265625124E-2</v>
      </c>
      <c r="AP275" s="1">
        <f t="shared" si="176"/>
        <v>6.0447555430083511E-2</v>
      </c>
      <c r="AQ275" s="1">
        <f t="shared" si="177"/>
        <v>7.0923044664345181E-2</v>
      </c>
      <c r="AR275" s="2">
        <f t="shared" si="178"/>
        <v>0.12225036613465839</v>
      </c>
      <c r="AS275" s="1">
        <f t="shared" si="179"/>
        <v>1.1959218575637198E-2</v>
      </c>
      <c r="AT275" s="1">
        <f t="shared" si="180"/>
        <v>8.9956721925077032E-2</v>
      </c>
      <c r="AU275" s="1">
        <f t="shared" si="181"/>
        <v>5.9138587459954886E-2</v>
      </c>
      <c r="AV275" s="1">
        <f t="shared" si="182"/>
        <v>0.11960254221210474</v>
      </c>
      <c r="AW275" s="1">
        <f t="shared" si="183"/>
        <v>7.9722488396867533E-2</v>
      </c>
      <c r="AX275" s="1">
        <f t="shared" si="184"/>
        <v>9.2092703002988857E-2</v>
      </c>
      <c r="AY275" s="1">
        <f t="shared" si="185"/>
        <v>9.3392931088110406E-2</v>
      </c>
      <c r="AZ275" s="1">
        <f t="shared" si="186"/>
        <v>6.171635722175265E-2</v>
      </c>
      <c r="BA275" s="1">
        <f t="shared" si="187"/>
        <v>8.7044381813451394E-2</v>
      </c>
      <c r="BB275" s="1">
        <f t="shared" si="188"/>
        <v>0.11869721629056798</v>
      </c>
    </row>
    <row r="276" spans="1:54" ht="13.8" x14ac:dyDescent="0.3">
      <c r="A276" s="2">
        <v>1367.096</v>
      </c>
      <c r="B276" s="2">
        <v>347.09059999999999</v>
      </c>
      <c r="C276" s="3">
        <v>862.67460000000005</v>
      </c>
      <c r="D276" s="2">
        <f t="shared" si="167"/>
        <v>513.97745193370201</v>
      </c>
      <c r="E276" s="1">
        <v>1133.086</v>
      </c>
      <c r="F276" s="1">
        <v>767.73900000000003</v>
      </c>
      <c r="G276" s="1">
        <v>481.41800000000001</v>
      </c>
      <c r="H276" s="1">
        <v>438.28</v>
      </c>
      <c r="I276" s="1">
        <v>900.86699999999996</v>
      </c>
      <c r="J276" s="1">
        <v>899.34500000000003</v>
      </c>
      <c r="K276" s="1">
        <v>959.39800000000002</v>
      </c>
      <c r="L276" s="1">
        <v>510.22300000000001</v>
      </c>
      <c r="M276" s="1">
        <v>669.72299999999996</v>
      </c>
      <c r="N276" s="2">
        <v>573.20000000000005</v>
      </c>
      <c r="O276" s="1">
        <f t="shared" si="168"/>
        <v>784.38885193370197</v>
      </c>
      <c r="P276" s="1">
        <f t="shared" si="189"/>
        <v>419.04185193370205</v>
      </c>
      <c r="Q276" s="1">
        <f t="shared" si="190"/>
        <v>132.72085193370202</v>
      </c>
      <c r="R276" s="1">
        <f t="shared" si="191"/>
        <v>89.582851933701988</v>
      </c>
      <c r="S276" s="1">
        <f t="shared" si="192"/>
        <v>552.16985193370192</v>
      </c>
      <c r="T276" s="1">
        <f t="shared" si="193"/>
        <v>550.64785193370199</v>
      </c>
      <c r="U276" s="1">
        <f t="shared" si="194"/>
        <v>610.7008519337021</v>
      </c>
      <c r="V276" s="1">
        <f t="shared" si="195"/>
        <v>161.52585193370203</v>
      </c>
      <c r="W276" s="1">
        <f t="shared" si="196"/>
        <v>321.02585193370197</v>
      </c>
      <c r="X276" s="2">
        <f t="shared" si="197"/>
        <v>224.50285193370206</v>
      </c>
      <c r="Y276" s="1">
        <f t="shared" si="166"/>
        <v>1.5541624690573577</v>
      </c>
      <c r="Z276" s="1">
        <f t="shared" si="198"/>
        <v>0.83027584804927301</v>
      </c>
      <c r="AA276" s="1">
        <f t="shared" si="199"/>
        <v>0.26296876406156855</v>
      </c>
      <c r="AB276" s="1">
        <f t="shared" si="200"/>
        <v>0.17749653887004713</v>
      </c>
      <c r="AC276" s="1">
        <f t="shared" si="201"/>
        <v>1.0940513220002408</v>
      </c>
      <c r="AD276" s="1">
        <f t="shared" si="202"/>
        <v>1.0910356808777619</v>
      </c>
      <c r="AE276" s="1">
        <f t="shared" si="203"/>
        <v>1.2100227349698953</v>
      </c>
      <c r="AF276" s="1">
        <f t="shared" si="204"/>
        <v>0.32004205087694654</v>
      </c>
      <c r="AG276" s="1">
        <f t="shared" si="205"/>
        <v>0.63607014485551894</v>
      </c>
      <c r="AH276" s="2">
        <f t="shared" si="206"/>
        <v>0.44482262313079335</v>
      </c>
      <c r="AI276" s="1">
        <f t="shared" si="169"/>
        <v>3.373079794288758E-2</v>
      </c>
      <c r="AJ276" s="1">
        <f t="shared" si="170"/>
        <v>8.2139565291383998E-2</v>
      </c>
      <c r="AK276" s="1">
        <f t="shared" si="171"/>
        <v>5.7800448636632556E-2</v>
      </c>
      <c r="AL276" s="1">
        <f t="shared" si="172"/>
        <v>4.9427190171721119E-2</v>
      </c>
      <c r="AM276" s="1">
        <f t="shared" si="173"/>
        <v>0.14572164388556785</v>
      </c>
      <c r="AN276" s="1">
        <f t="shared" si="174"/>
        <v>0.1837876736129429</v>
      </c>
      <c r="AO276" s="1">
        <f t="shared" si="175"/>
        <v>8.9401276667125273E-2</v>
      </c>
      <c r="AP276" s="1">
        <f t="shared" si="176"/>
        <v>5.9530182342233562E-2</v>
      </c>
      <c r="AQ276" s="1">
        <f t="shared" si="177"/>
        <v>7.2696368451873883E-2</v>
      </c>
      <c r="AR276" s="2">
        <f t="shared" si="178"/>
        <v>0.11969836497450537</v>
      </c>
      <c r="AS276" s="1">
        <f t="shared" si="179"/>
        <v>1.156257025395541E-2</v>
      </c>
      <c r="AT276" s="1">
        <f t="shared" si="180"/>
        <v>8.8163925013026265E-2</v>
      </c>
      <c r="AU276" s="1">
        <f t="shared" si="181"/>
        <v>6.0724775550221849E-2</v>
      </c>
      <c r="AV276" s="1">
        <f t="shared" si="182"/>
        <v>0.11831720736103277</v>
      </c>
      <c r="AW276" s="1">
        <f t="shared" si="183"/>
        <v>7.8741776095673094E-2</v>
      </c>
      <c r="AX276" s="1">
        <f t="shared" si="184"/>
        <v>9.0721484124375862E-2</v>
      </c>
      <c r="AY276" s="1">
        <f t="shared" si="185"/>
        <v>8.9398613480421801E-2</v>
      </c>
      <c r="AZ276" s="1">
        <f t="shared" si="186"/>
        <v>6.0779728357400059E-2</v>
      </c>
      <c r="BA276" s="1">
        <f t="shared" si="187"/>
        <v>8.9220795327155544E-2</v>
      </c>
      <c r="BB276" s="1">
        <f t="shared" si="188"/>
        <v>0.11621938785325431</v>
      </c>
    </row>
    <row r="277" spans="1:54" ht="13.8" x14ac:dyDescent="0.3">
      <c r="A277" s="2">
        <v>1372.104</v>
      </c>
      <c r="B277" s="2">
        <v>348.20100000000002</v>
      </c>
      <c r="C277" s="3">
        <v>861.29359999999997</v>
      </c>
      <c r="D277" s="2">
        <f t="shared" si="167"/>
        <v>512.59645193370193</v>
      </c>
      <c r="E277" s="1">
        <v>1131.318</v>
      </c>
      <c r="F277" s="1">
        <v>767.721</v>
      </c>
      <c r="G277" s="1">
        <v>480.06299999999999</v>
      </c>
      <c r="H277" s="1">
        <v>437.27</v>
      </c>
      <c r="I277" s="1">
        <v>898.35400000000004</v>
      </c>
      <c r="J277" s="1">
        <v>897.91399999999999</v>
      </c>
      <c r="K277" s="1">
        <v>961.53099999999995</v>
      </c>
      <c r="L277" s="1">
        <v>509.81400000000002</v>
      </c>
      <c r="M277" s="1">
        <v>668.31100000000004</v>
      </c>
      <c r="N277" s="2">
        <v>573.29600000000005</v>
      </c>
      <c r="O277" s="1">
        <f t="shared" si="168"/>
        <v>782.62085193370194</v>
      </c>
      <c r="P277" s="1">
        <f t="shared" si="189"/>
        <v>419.02385193370202</v>
      </c>
      <c r="Q277" s="1">
        <f t="shared" si="190"/>
        <v>131.365851933702</v>
      </c>
      <c r="R277" s="1">
        <f t="shared" si="191"/>
        <v>88.572851933701997</v>
      </c>
      <c r="S277" s="1">
        <f t="shared" si="192"/>
        <v>549.656851933702</v>
      </c>
      <c r="T277" s="1">
        <f t="shared" si="193"/>
        <v>549.21685193370195</v>
      </c>
      <c r="U277" s="1">
        <f t="shared" si="194"/>
        <v>612.83385193370191</v>
      </c>
      <c r="V277" s="1">
        <f t="shared" si="195"/>
        <v>161.11685193370204</v>
      </c>
      <c r="W277" s="1">
        <f t="shared" si="196"/>
        <v>319.61385193370205</v>
      </c>
      <c r="X277" s="2">
        <f t="shared" si="197"/>
        <v>224.59885193370206</v>
      </c>
      <c r="Y277" s="1">
        <f t="shared" si="166"/>
        <v>1.5506594115642283</v>
      </c>
      <c r="Z277" s="1">
        <f t="shared" si="198"/>
        <v>0.83024018343678641</v>
      </c>
      <c r="AA277" s="1">
        <f t="shared" si="199"/>
        <v>0.26028401128827094</v>
      </c>
      <c r="AB277" s="1">
        <f t="shared" si="200"/>
        <v>0.17549535783607625</v>
      </c>
      <c r="AC277" s="1">
        <f t="shared" si="201"/>
        <v>1.0890721458236381</v>
      </c>
      <c r="AD277" s="1">
        <f t="shared" si="202"/>
        <v>1.0882003441850765</v>
      </c>
      <c r="AE277" s="1">
        <f t="shared" si="203"/>
        <v>1.2142489915495582</v>
      </c>
      <c r="AF277" s="1">
        <f t="shared" si="204"/>
        <v>0.31923167162655636</v>
      </c>
      <c r="AG277" s="1">
        <f t="shared" si="205"/>
        <v>0.63327245414268052</v>
      </c>
      <c r="AH277" s="2">
        <f t="shared" si="206"/>
        <v>0.44501283439738859</v>
      </c>
      <c r="AI277" s="1">
        <f t="shared" si="169"/>
        <v>3.0227740449758178E-2</v>
      </c>
      <c r="AJ277" s="1">
        <f t="shared" si="170"/>
        <v>8.210390067889739E-2</v>
      </c>
      <c r="AK277" s="1">
        <f t="shared" si="171"/>
        <v>5.5115695863334951E-2</v>
      </c>
      <c r="AL277" s="1">
        <f t="shared" si="172"/>
        <v>4.7426009137750247E-2</v>
      </c>
      <c r="AM277" s="1">
        <f t="shared" si="173"/>
        <v>0.14074246770896515</v>
      </c>
      <c r="AN277" s="1">
        <f t="shared" si="174"/>
        <v>0.18095233692025747</v>
      </c>
      <c r="AO277" s="1">
        <f t="shared" si="175"/>
        <v>9.3627533246788186E-2</v>
      </c>
      <c r="AP277" s="1">
        <f t="shared" si="176"/>
        <v>5.8719803091843381E-2</v>
      </c>
      <c r="AQ277" s="1">
        <f t="shared" si="177"/>
        <v>6.9898677739035464E-2</v>
      </c>
      <c r="AR277" s="2">
        <f t="shared" si="178"/>
        <v>0.11988857624110061</v>
      </c>
      <c r="AS277" s="1">
        <f t="shared" si="179"/>
        <v>1.0361758211603643E-2</v>
      </c>
      <c r="AT277" s="1">
        <f t="shared" si="180"/>
        <v>8.8125644651914872E-2</v>
      </c>
      <c r="AU277" s="1">
        <f t="shared" si="181"/>
        <v>5.7904191741413702E-2</v>
      </c>
      <c r="AV277" s="1">
        <f t="shared" si="182"/>
        <v>0.11352684500094935</v>
      </c>
      <c r="AW277" s="1">
        <f t="shared" si="183"/>
        <v>7.6051241147090956E-2</v>
      </c>
      <c r="AX277" s="1">
        <f t="shared" si="184"/>
        <v>8.9321901945135493E-2</v>
      </c>
      <c r="AY277" s="1">
        <f t="shared" si="185"/>
        <v>9.3624744163556747E-2</v>
      </c>
      <c r="AZ277" s="1">
        <f t="shared" si="186"/>
        <v>5.995233914461337E-2</v>
      </c>
      <c r="BA277" s="1">
        <f t="shared" si="187"/>
        <v>8.5787168644082826E-2</v>
      </c>
      <c r="BB277" s="1">
        <f t="shared" si="188"/>
        <v>0.11640407071814723</v>
      </c>
    </row>
    <row r="278" spans="1:54" ht="13.8" x14ac:dyDescent="0.3">
      <c r="A278" s="2">
        <v>1377.1120000000001</v>
      </c>
      <c r="B278" s="2">
        <v>346.91559999999998</v>
      </c>
      <c r="C278" s="3">
        <v>862.78970000000004</v>
      </c>
      <c r="D278" s="2">
        <f t="shared" si="167"/>
        <v>514.092551933702</v>
      </c>
      <c r="E278" s="1">
        <v>1132.809</v>
      </c>
      <c r="F278" s="1">
        <v>768.93899999999996</v>
      </c>
      <c r="G278" s="1">
        <v>480.733</v>
      </c>
      <c r="H278" s="1">
        <v>437.93900000000002</v>
      </c>
      <c r="I278" s="1">
        <v>901.68200000000002</v>
      </c>
      <c r="J278" s="1">
        <v>898.91399999999999</v>
      </c>
      <c r="K278" s="1">
        <v>959.84199999999998</v>
      </c>
      <c r="L278" s="1">
        <v>510.01900000000001</v>
      </c>
      <c r="M278" s="1">
        <v>669.53700000000003</v>
      </c>
      <c r="N278" s="2">
        <v>573.726</v>
      </c>
      <c r="O278" s="1">
        <f t="shared" si="168"/>
        <v>784.11185193370193</v>
      </c>
      <c r="P278" s="1">
        <f t="shared" si="189"/>
        <v>420.24185193370198</v>
      </c>
      <c r="Q278" s="1">
        <f t="shared" si="190"/>
        <v>132.03585193370202</v>
      </c>
      <c r="R278" s="1">
        <f t="shared" si="191"/>
        <v>89.241851933702037</v>
      </c>
      <c r="S278" s="1">
        <f t="shared" si="192"/>
        <v>552.98485193370198</v>
      </c>
      <c r="T278" s="1">
        <f t="shared" si="193"/>
        <v>550.21685193370195</v>
      </c>
      <c r="U278" s="1">
        <f t="shared" si="194"/>
        <v>611.14485193370206</v>
      </c>
      <c r="V278" s="1">
        <f t="shared" si="195"/>
        <v>161.32185193370202</v>
      </c>
      <c r="W278" s="1">
        <f t="shared" si="196"/>
        <v>320.83985193370205</v>
      </c>
      <c r="X278" s="2">
        <f t="shared" si="197"/>
        <v>225.02885193370201</v>
      </c>
      <c r="Y278" s="1">
        <f t="shared" si="166"/>
        <v>1.5536136302985359</v>
      </c>
      <c r="Z278" s="1">
        <f t="shared" si="198"/>
        <v>0.83265348888171353</v>
      </c>
      <c r="AA278" s="1">
        <f t="shared" si="199"/>
        <v>0.26161152741971699</v>
      </c>
      <c r="AB278" s="1">
        <f t="shared" si="200"/>
        <v>0.17682089260016198</v>
      </c>
      <c r="AC278" s="1">
        <f t="shared" si="201"/>
        <v>1.0956661363989402</v>
      </c>
      <c r="AD278" s="1">
        <f t="shared" si="202"/>
        <v>1.0901817115454437</v>
      </c>
      <c r="AE278" s="1">
        <f t="shared" si="203"/>
        <v>1.2109024620778981</v>
      </c>
      <c r="AF278" s="1">
        <f t="shared" si="204"/>
        <v>0.31963785193543159</v>
      </c>
      <c r="AG278" s="1">
        <f t="shared" si="205"/>
        <v>0.63570161052649077</v>
      </c>
      <c r="AH278" s="2">
        <f t="shared" si="206"/>
        <v>0.44586482236234642</v>
      </c>
      <c r="AI278" s="1">
        <f t="shared" si="169"/>
        <v>3.3181959184065857E-2</v>
      </c>
      <c r="AJ278" s="1">
        <f t="shared" si="170"/>
        <v>8.4517206123824518E-2</v>
      </c>
      <c r="AK278" s="1">
        <f t="shared" si="171"/>
        <v>5.6443211994781001E-2</v>
      </c>
      <c r="AL278" s="1">
        <f t="shared" si="172"/>
        <v>4.8751543901835975E-2</v>
      </c>
      <c r="AM278" s="1">
        <f t="shared" si="173"/>
        <v>0.14733645828426722</v>
      </c>
      <c r="AN278" s="1">
        <f t="shared" si="174"/>
        <v>0.18293370428062472</v>
      </c>
      <c r="AO278" s="1">
        <f t="shared" si="175"/>
        <v>9.0281003775128044E-2</v>
      </c>
      <c r="AP278" s="1">
        <f t="shared" si="176"/>
        <v>5.9125983400718618E-2</v>
      </c>
      <c r="AQ278" s="1">
        <f t="shared" si="177"/>
        <v>7.2327834122845713E-2</v>
      </c>
      <c r="AR278" s="2">
        <f t="shared" si="178"/>
        <v>0.12074056420605844</v>
      </c>
      <c r="AS278" s="1">
        <f t="shared" si="179"/>
        <v>1.1374433978089219E-2</v>
      </c>
      <c r="AT278" s="1">
        <f t="shared" si="180"/>
        <v>9.0715949087119871E-2</v>
      </c>
      <c r="AU278" s="1">
        <f t="shared" si="181"/>
        <v>5.9298871558315154E-2</v>
      </c>
      <c r="AV278" s="1">
        <f t="shared" si="182"/>
        <v>0.11669986719787606</v>
      </c>
      <c r="AW278" s="1">
        <f t="shared" si="183"/>
        <v>7.9614353088547987E-2</v>
      </c>
      <c r="AX278" s="1">
        <f t="shared" si="184"/>
        <v>9.0299946794360098E-2</v>
      </c>
      <c r="AY278" s="1">
        <f t="shared" si="185"/>
        <v>9.0278314382114949E-2</v>
      </c>
      <c r="AZ278" s="1">
        <f t="shared" si="186"/>
        <v>6.0367045229261916E-2</v>
      </c>
      <c r="BA278" s="1">
        <f t="shared" si="187"/>
        <v>8.876849039581608E-2</v>
      </c>
      <c r="BB278" s="1">
        <f t="shared" si="188"/>
        <v>0.11723129605048013</v>
      </c>
    </row>
    <row r="279" spans="1:54" ht="13.8" x14ac:dyDescent="0.3">
      <c r="A279" s="2">
        <v>1382.1189999999999</v>
      </c>
      <c r="B279" s="2">
        <v>346.80650000000003</v>
      </c>
      <c r="C279" s="3">
        <v>862.03570000000002</v>
      </c>
      <c r="D279" s="2">
        <f t="shared" si="167"/>
        <v>513.33855193370209</v>
      </c>
      <c r="E279" s="1">
        <v>1131.3140000000001</v>
      </c>
      <c r="F279" s="1">
        <v>767.17</v>
      </c>
      <c r="G279" s="1">
        <v>480.80900000000003</v>
      </c>
      <c r="H279" s="1">
        <v>436.86799999999999</v>
      </c>
      <c r="I279" s="1">
        <v>900.29</v>
      </c>
      <c r="J279" s="1">
        <v>898.25300000000004</v>
      </c>
      <c r="K279" s="1">
        <v>960.49900000000002</v>
      </c>
      <c r="L279" s="1">
        <v>510.834</v>
      </c>
      <c r="M279" s="1">
        <v>668.55899999999997</v>
      </c>
      <c r="N279" s="2">
        <v>575.01300000000003</v>
      </c>
      <c r="O279" s="1">
        <f t="shared" si="168"/>
        <v>782.61685193370204</v>
      </c>
      <c r="P279" s="1">
        <f t="shared" si="189"/>
        <v>418.47285193370197</v>
      </c>
      <c r="Q279" s="1">
        <f t="shared" si="190"/>
        <v>132.11185193370204</v>
      </c>
      <c r="R279" s="1">
        <f t="shared" si="191"/>
        <v>88.170851933702011</v>
      </c>
      <c r="S279" s="1">
        <f t="shared" si="192"/>
        <v>551.59285193370192</v>
      </c>
      <c r="T279" s="1">
        <f t="shared" si="193"/>
        <v>549.55585193370212</v>
      </c>
      <c r="U279" s="1">
        <f t="shared" si="194"/>
        <v>611.80185193370198</v>
      </c>
      <c r="V279" s="1">
        <f t="shared" si="195"/>
        <v>162.13685193370202</v>
      </c>
      <c r="W279" s="1">
        <f t="shared" si="196"/>
        <v>319.86185193370198</v>
      </c>
      <c r="X279" s="2">
        <f t="shared" si="197"/>
        <v>226.31585193370205</v>
      </c>
      <c r="Y279" s="1">
        <f t="shared" si="166"/>
        <v>1.5506514860947871</v>
      </c>
      <c r="Z279" s="1">
        <f t="shared" si="198"/>
        <v>0.82914845002122395</v>
      </c>
      <c r="AA279" s="1">
        <f t="shared" si="199"/>
        <v>0.26176211133910499</v>
      </c>
      <c r="AB279" s="1">
        <f t="shared" si="200"/>
        <v>0.17469884815720865</v>
      </c>
      <c r="AC279" s="1">
        <f t="shared" si="201"/>
        <v>1.0929080730333089</v>
      </c>
      <c r="AD279" s="1">
        <f t="shared" si="202"/>
        <v>1.0888720277202413</v>
      </c>
      <c r="AE279" s="1">
        <f t="shared" si="203"/>
        <v>1.2122042204336594</v>
      </c>
      <c r="AF279" s="1">
        <f t="shared" si="204"/>
        <v>0.32125266633413085</v>
      </c>
      <c r="AG279" s="1">
        <f t="shared" si="205"/>
        <v>0.63376383324805141</v>
      </c>
      <c r="AH279" s="2">
        <f t="shared" si="206"/>
        <v>0.4484148421551391</v>
      </c>
      <c r="AI279" s="1">
        <f t="shared" si="169"/>
        <v>3.0219814980317006E-2</v>
      </c>
      <c r="AJ279" s="1">
        <f t="shared" si="170"/>
        <v>8.1012167263334933E-2</v>
      </c>
      <c r="AK279" s="1">
        <f t="shared" si="171"/>
        <v>5.6593795914168993E-2</v>
      </c>
      <c r="AL279" s="1">
        <f t="shared" si="172"/>
        <v>4.6629499458882645E-2</v>
      </c>
      <c r="AM279" s="1">
        <f t="shared" si="173"/>
        <v>0.144578394918636</v>
      </c>
      <c r="AN279" s="1">
        <f t="shared" si="174"/>
        <v>0.18162402045542225</v>
      </c>
      <c r="AO279" s="1">
        <f t="shared" si="175"/>
        <v>9.1582762130889339E-2</v>
      </c>
      <c r="AP279" s="1">
        <f t="shared" si="176"/>
        <v>6.0740797799417878E-2</v>
      </c>
      <c r="AQ279" s="1">
        <f t="shared" si="177"/>
        <v>7.0390056844406357E-2</v>
      </c>
      <c r="AR279" s="2">
        <f t="shared" si="178"/>
        <v>0.12329058399885112</v>
      </c>
      <c r="AS279" s="1">
        <f t="shared" si="179"/>
        <v>1.0359041442277157E-2</v>
      </c>
      <c r="AT279" s="1">
        <f t="shared" si="180"/>
        <v>8.6953840264560017E-2</v>
      </c>
      <c r="AU279" s="1">
        <f t="shared" si="181"/>
        <v>5.9457074045008537E-2</v>
      </c>
      <c r="AV279" s="1">
        <f t="shared" si="182"/>
        <v>0.11162018592297558</v>
      </c>
      <c r="AW279" s="1">
        <f t="shared" si="183"/>
        <v>7.8124012997650052E-2</v>
      </c>
      <c r="AX279" s="1">
        <f t="shared" si="184"/>
        <v>8.9653459149022771E-2</v>
      </c>
      <c r="AY279" s="1">
        <f t="shared" si="185"/>
        <v>9.1580033959620805E-2</v>
      </c>
      <c r="AZ279" s="1">
        <f t="shared" si="186"/>
        <v>6.2015754785303849E-2</v>
      </c>
      <c r="BA279" s="1">
        <f t="shared" si="187"/>
        <v>8.639024188586876E-2</v>
      </c>
      <c r="BB279" s="1">
        <f t="shared" si="188"/>
        <v>0.11970720070795118</v>
      </c>
    </row>
    <row r="280" spans="1:54" ht="13.8" x14ac:dyDescent="0.3">
      <c r="A280" s="2">
        <v>1387.127</v>
      </c>
      <c r="B280" s="2">
        <v>348.10419999999999</v>
      </c>
      <c r="C280" s="3">
        <v>860.66470000000004</v>
      </c>
      <c r="D280" s="2">
        <f t="shared" si="167"/>
        <v>511.96755193370205</v>
      </c>
      <c r="E280" s="1">
        <v>1131.9349999999999</v>
      </c>
      <c r="F280" s="1">
        <v>766.05799999999999</v>
      </c>
      <c r="G280" s="1">
        <v>480.01400000000001</v>
      </c>
      <c r="H280" s="1">
        <v>436.096</v>
      </c>
      <c r="I280" s="1">
        <v>901.65599999999995</v>
      </c>
      <c r="J280" s="1">
        <v>900.23299999999995</v>
      </c>
      <c r="K280" s="1">
        <v>960.74400000000003</v>
      </c>
      <c r="L280" s="1">
        <v>510.08699999999999</v>
      </c>
      <c r="M280" s="1">
        <v>668.47199999999998</v>
      </c>
      <c r="N280" s="2">
        <v>572.57500000000005</v>
      </c>
      <c r="O280" s="1">
        <f t="shared" si="168"/>
        <v>783.2378519337019</v>
      </c>
      <c r="P280" s="1">
        <f t="shared" si="189"/>
        <v>417.36085193370201</v>
      </c>
      <c r="Q280" s="1">
        <f t="shared" si="190"/>
        <v>131.31685193370203</v>
      </c>
      <c r="R280" s="1">
        <f t="shared" si="191"/>
        <v>87.398851933702019</v>
      </c>
      <c r="S280" s="1">
        <f t="shared" si="192"/>
        <v>552.95885193370191</v>
      </c>
      <c r="T280" s="1">
        <f t="shared" si="193"/>
        <v>551.53585193370191</v>
      </c>
      <c r="U280" s="1">
        <f t="shared" si="194"/>
        <v>612.0468519337021</v>
      </c>
      <c r="V280" s="1">
        <f t="shared" si="195"/>
        <v>161.389851933702</v>
      </c>
      <c r="W280" s="1">
        <f t="shared" si="196"/>
        <v>319.774851933702</v>
      </c>
      <c r="X280" s="2">
        <f t="shared" si="197"/>
        <v>223.87785193370206</v>
      </c>
      <c r="Y280" s="1">
        <f t="shared" si="166"/>
        <v>1.5518819152255747</v>
      </c>
      <c r="Z280" s="1">
        <f t="shared" si="198"/>
        <v>0.82694516951649566</v>
      </c>
      <c r="AA280" s="1">
        <f t="shared" si="199"/>
        <v>0.26018692428761298</v>
      </c>
      <c r="AB280" s="1">
        <f t="shared" si="200"/>
        <v>0.17316923255500516</v>
      </c>
      <c r="AC280" s="1">
        <f t="shared" si="201"/>
        <v>1.0956146208475706</v>
      </c>
      <c r="AD280" s="1">
        <f t="shared" si="202"/>
        <v>1.0927951350937679</v>
      </c>
      <c r="AE280" s="1">
        <f t="shared" si="203"/>
        <v>1.2126896554369495</v>
      </c>
      <c r="AF280" s="1">
        <f t="shared" si="204"/>
        <v>0.31977258491593652</v>
      </c>
      <c r="AG280" s="1">
        <f t="shared" si="205"/>
        <v>0.63359145428769958</v>
      </c>
      <c r="AH280" s="2">
        <f t="shared" si="206"/>
        <v>0.44358426853056382</v>
      </c>
      <c r="AI280" s="1">
        <f t="shared" si="169"/>
        <v>3.1450244111104642E-2</v>
      </c>
      <c r="AJ280" s="1">
        <f t="shared" si="170"/>
        <v>7.8808886758606644E-2</v>
      </c>
      <c r="AK280" s="1">
        <f t="shared" si="171"/>
        <v>5.5018608862676982E-2</v>
      </c>
      <c r="AL280" s="1">
        <f t="shared" si="172"/>
        <v>4.5099883856679152E-2</v>
      </c>
      <c r="AM280" s="1">
        <f t="shared" si="173"/>
        <v>0.14728494273289761</v>
      </c>
      <c r="AN280" s="1">
        <f t="shared" si="174"/>
        <v>0.18554712782894889</v>
      </c>
      <c r="AO280" s="1">
        <f t="shared" si="175"/>
        <v>9.2068197134179464E-2</v>
      </c>
      <c r="AP280" s="1">
        <f t="shared" si="176"/>
        <v>5.9260716381223544E-2</v>
      </c>
      <c r="AQ280" s="1">
        <f t="shared" si="177"/>
        <v>7.021767788405453E-2</v>
      </c>
      <c r="AR280" s="2">
        <f t="shared" si="178"/>
        <v>0.11846001037427584</v>
      </c>
      <c r="AS280" s="1">
        <f t="shared" si="179"/>
        <v>1.078081988022974E-2</v>
      </c>
      <c r="AT280" s="1">
        <f t="shared" si="180"/>
        <v>8.4588964622566543E-2</v>
      </c>
      <c r="AU280" s="1">
        <f t="shared" si="181"/>
        <v>5.7802192769729893E-2</v>
      </c>
      <c r="AV280" s="1">
        <f t="shared" si="182"/>
        <v>0.1079586416239811</v>
      </c>
      <c r="AW280" s="1">
        <f t="shared" si="183"/>
        <v>7.9586516276505315E-2</v>
      </c>
      <c r="AX280" s="1">
        <f t="shared" si="184"/>
        <v>9.1589987950487256E-2</v>
      </c>
      <c r="AY280" s="1">
        <f t="shared" si="185"/>
        <v>9.2065454502222061E-2</v>
      </c>
      <c r="AZ280" s="1">
        <f t="shared" si="186"/>
        <v>6.050460627197457E-2</v>
      </c>
      <c r="BA280" s="1">
        <f t="shared" si="187"/>
        <v>8.6178679901855224E-2</v>
      </c>
      <c r="BB280" s="1">
        <f t="shared" si="188"/>
        <v>0.11501702545160755</v>
      </c>
    </row>
    <row r="281" spans="1:54" ht="13.8" x14ac:dyDescent="0.3">
      <c r="A281" s="2">
        <v>1392.135</v>
      </c>
      <c r="B281" s="2">
        <v>347.76920000000001</v>
      </c>
      <c r="C281" s="3">
        <v>861.92259999999999</v>
      </c>
      <c r="D281" s="2">
        <f t="shared" si="167"/>
        <v>513.22545193370206</v>
      </c>
      <c r="E281" s="1">
        <v>1132.3620000000001</v>
      </c>
      <c r="F281" s="1">
        <v>767.60699999999997</v>
      </c>
      <c r="G281" s="1">
        <v>481.00900000000001</v>
      </c>
      <c r="H281" s="1">
        <v>436.96</v>
      </c>
      <c r="I281" s="1">
        <v>903.22500000000002</v>
      </c>
      <c r="J281" s="1">
        <v>900.24199999999996</v>
      </c>
      <c r="K281" s="1">
        <v>960.00900000000001</v>
      </c>
      <c r="L281" s="1">
        <v>510.572</v>
      </c>
      <c r="M281" s="1">
        <v>668.73500000000001</v>
      </c>
      <c r="N281" s="2">
        <v>573.95000000000005</v>
      </c>
      <c r="O281" s="1">
        <f t="shared" si="168"/>
        <v>783.66485193370204</v>
      </c>
      <c r="P281" s="1">
        <f t="shared" si="189"/>
        <v>418.90985193370199</v>
      </c>
      <c r="Q281" s="1">
        <f t="shared" si="190"/>
        <v>132.31185193370203</v>
      </c>
      <c r="R281" s="1">
        <f t="shared" si="191"/>
        <v>88.262851933701995</v>
      </c>
      <c r="S281" s="1">
        <f t="shared" si="192"/>
        <v>554.5278519337021</v>
      </c>
      <c r="T281" s="1">
        <f t="shared" si="193"/>
        <v>551.54485193370192</v>
      </c>
      <c r="U281" s="1">
        <f t="shared" si="194"/>
        <v>611.31185193370197</v>
      </c>
      <c r="V281" s="1">
        <f t="shared" si="195"/>
        <v>161.87485193370202</v>
      </c>
      <c r="W281" s="1">
        <f t="shared" si="196"/>
        <v>320.03785193370203</v>
      </c>
      <c r="X281" s="2">
        <f t="shared" si="197"/>
        <v>225.25285193370206</v>
      </c>
      <c r="Y281" s="1">
        <f t="shared" si="166"/>
        <v>1.552727959088452</v>
      </c>
      <c r="Z281" s="1">
        <f t="shared" si="198"/>
        <v>0.83001430755770444</v>
      </c>
      <c r="AA281" s="1">
        <f t="shared" si="199"/>
        <v>0.26215838481117837</v>
      </c>
      <c r="AB281" s="1">
        <f t="shared" si="200"/>
        <v>0.17488113395436239</v>
      </c>
      <c r="AC281" s="1">
        <f t="shared" si="201"/>
        <v>1.0987233862359871</v>
      </c>
      <c r="AD281" s="1">
        <f t="shared" si="202"/>
        <v>1.0928129674000113</v>
      </c>
      <c r="AE281" s="1">
        <f t="shared" si="203"/>
        <v>1.2112333504270794</v>
      </c>
      <c r="AF281" s="1">
        <f t="shared" si="204"/>
        <v>0.32073354808571464</v>
      </c>
      <c r="AG281" s="1">
        <f t="shared" si="205"/>
        <v>0.63411255390347621</v>
      </c>
      <c r="AH281" s="2">
        <f t="shared" si="206"/>
        <v>0.44630864865106878</v>
      </c>
      <c r="AI281" s="1">
        <f t="shared" si="169"/>
        <v>3.2296287973981874E-2</v>
      </c>
      <c r="AJ281" s="1">
        <f t="shared" si="170"/>
        <v>8.187802479981543E-2</v>
      </c>
      <c r="AK281" s="1">
        <f t="shared" si="171"/>
        <v>5.6990069386242376E-2</v>
      </c>
      <c r="AL281" s="1">
        <f t="shared" si="172"/>
        <v>4.6811785256036381E-2</v>
      </c>
      <c r="AM281" s="1">
        <f t="shared" si="173"/>
        <v>0.15039370812131414</v>
      </c>
      <c r="AN281" s="1">
        <f t="shared" si="174"/>
        <v>0.1855649601351923</v>
      </c>
      <c r="AO281" s="1">
        <f t="shared" si="175"/>
        <v>9.0611892124309312E-2</v>
      </c>
      <c r="AP281" s="1">
        <f t="shared" si="176"/>
        <v>6.0221679551001661E-2</v>
      </c>
      <c r="AQ281" s="1">
        <f t="shared" si="177"/>
        <v>7.0738777499831151E-2</v>
      </c>
      <c r="AR281" s="2">
        <f t="shared" si="178"/>
        <v>0.1211843904947808</v>
      </c>
      <c r="AS281" s="1">
        <f t="shared" si="179"/>
        <v>1.1070835005843112E-2</v>
      </c>
      <c r="AT281" s="1">
        <f t="shared" si="180"/>
        <v>8.7883202364875859E-2</v>
      </c>
      <c r="AU281" s="1">
        <f t="shared" si="181"/>
        <v>5.9873396378411887E-2</v>
      </c>
      <c r="AV281" s="1">
        <f t="shared" si="182"/>
        <v>0.11205653576171574</v>
      </c>
      <c r="AW281" s="1">
        <f t="shared" si="183"/>
        <v>8.1266360818616712E-2</v>
      </c>
      <c r="AX281" s="1">
        <f t="shared" si="184"/>
        <v>9.1598790354130336E-2</v>
      </c>
      <c r="AY281" s="1">
        <f t="shared" si="185"/>
        <v>9.0609192874418501E-2</v>
      </c>
      <c r="AZ281" s="1">
        <f t="shared" si="186"/>
        <v>6.1485740179557838E-2</v>
      </c>
      <c r="BA281" s="1">
        <f t="shared" si="187"/>
        <v>8.6818229347781731E-2</v>
      </c>
      <c r="BB281" s="1">
        <f t="shared" si="188"/>
        <v>0.11766222273523043</v>
      </c>
    </row>
    <row r="282" spans="1:54" ht="13.8" x14ac:dyDescent="0.3">
      <c r="A282" s="2">
        <v>1397.1420000000001</v>
      </c>
      <c r="B282" s="2">
        <v>347.00869999999998</v>
      </c>
      <c r="C282" s="3">
        <v>861.02779999999996</v>
      </c>
      <c r="D282" s="2">
        <f t="shared" si="167"/>
        <v>512.33065193370203</v>
      </c>
      <c r="E282" s="1">
        <v>1131.672</v>
      </c>
      <c r="F282" s="1">
        <v>767.43200000000002</v>
      </c>
      <c r="G282" s="1">
        <v>481.47500000000002</v>
      </c>
      <c r="H282" s="1">
        <v>436.03399999999999</v>
      </c>
      <c r="I282" s="1">
        <v>900.16</v>
      </c>
      <c r="J282" s="1">
        <v>899.16399999999999</v>
      </c>
      <c r="K282" s="1">
        <v>959.94799999999998</v>
      </c>
      <c r="L282" s="1">
        <v>510.24599999999998</v>
      </c>
      <c r="M282" s="1">
        <v>668.077</v>
      </c>
      <c r="N282" s="2">
        <v>573.38499999999999</v>
      </c>
      <c r="O282" s="1">
        <f t="shared" si="168"/>
        <v>782.97485193370198</v>
      </c>
      <c r="P282" s="1">
        <f t="shared" si="189"/>
        <v>418.73485193370203</v>
      </c>
      <c r="Q282" s="1">
        <f t="shared" si="190"/>
        <v>132.77785193370204</v>
      </c>
      <c r="R282" s="1">
        <f t="shared" si="191"/>
        <v>87.336851933702007</v>
      </c>
      <c r="S282" s="1">
        <f t="shared" si="192"/>
        <v>551.46285193370204</v>
      </c>
      <c r="T282" s="1">
        <f t="shared" si="193"/>
        <v>550.46685193370195</v>
      </c>
      <c r="U282" s="1">
        <f t="shared" si="194"/>
        <v>611.25085193370205</v>
      </c>
      <c r="V282" s="1">
        <f t="shared" si="195"/>
        <v>161.548851933702</v>
      </c>
      <c r="W282" s="1">
        <f t="shared" si="196"/>
        <v>319.37985193370201</v>
      </c>
      <c r="X282" s="2">
        <f t="shared" si="197"/>
        <v>224.68785193370201</v>
      </c>
      <c r="Y282" s="1">
        <f t="shared" si="166"/>
        <v>1.5513608156097984</v>
      </c>
      <c r="Z282" s="1">
        <f t="shared" si="198"/>
        <v>0.82966756826964028</v>
      </c>
      <c r="AA282" s="1">
        <f t="shared" si="199"/>
        <v>0.26308170200110953</v>
      </c>
      <c r="AB282" s="1">
        <f t="shared" si="200"/>
        <v>0.17304638777866238</v>
      </c>
      <c r="AC282" s="1">
        <f t="shared" si="201"/>
        <v>1.0926504952764613</v>
      </c>
      <c r="AD282" s="1">
        <f t="shared" si="202"/>
        <v>1.0906770533855354</v>
      </c>
      <c r="AE282" s="1">
        <f t="shared" si="203"/>
        <v>1.2111124870180972</v>
      </c>
      <c r="AF282" s="1">
        <f t="shared" si="204"/>
        <v>0.32008762232623489</v>
      </c>
      <c r="AG282" s="1">
        <f t="shared" si="205"/>
        <v>0.63280881418035451</v>
      </c>
      <c r="AH282" s="2">
        <f t="shared" si="206"/>
        <v>0.44518917609246117</v>
      </c>
      <c r="AI282" s="1">
        <f t="shared" si="169"/>
        <v>3.0929144495328353E-2</v>
      </c>
      <c r="AJ282" s="1">
        <f t="shared" si="170"/>
        <v>8.1531285511751261E-2</v>
      </c>
      <c r="AK282" s="1">
        <f t="shared" si="171"/>
        <v>5.7913386576173537E-2</v>
      </c>
      <c r="AL282" s="1">
        <f t="shared" si="172"/>
        <v>4.4977039080336373E-2</v>
      </c>
      <c r="AM282" s="1">
        <f t="shared" si="173"/>
        <v>0.14432081716178835</v>
      </c>
      <c r="AN282" s="1">
        <f t="shared" si="174"/>
        <v>0.18342904612071642</v>
      </c>
      <c r="AO282" s="1">
        <f t="shared" si="175"/>
        <v>9.0491028715327104E-2</v>
      </c>
      <c r="AP282" s="1">
        <f t="shared" si="176"/>
        <v>5.9575753791521913E-2</v>
      </c>
      <c r="AQ282" s="1">
        <f t="shared" si="177"/>
        <v>6.9435037776709452E-2</v>
      </c>
      <c r="AR282" s="2">
        <f t="shared" si="178"/>
        <v>0.12006491793617319</v>
      </c>
      <c r="AS282" s="1">
        <f t="shared" si="179"/>
        <v>1.0602192297006706E-2</v>
      </c>
      <c r="AT282" s="1">
        <f t="shared" si="180"/>
        <v>8.7511032187403956E-2</v>
      </c>
      <c r="AU282" s="1">
        <f t="shared" si="181"/>
        <v>6.0843427415241874E-2</v>
      </c>
      <c r="AV282" s="1">
        <f t="shared" si="182"/>
        <v>0.10766457977613436</v>
      </c>
      <c r="AW282" s="1">
        <f t="shared" si="183"/>
        <v>7.798482893743694E-2</v>
      </c>
      <c r="AX282" s="1">
        <f t="shared" si="184"/>
        <v>9.0544458006666204E-2</v>
      </c>
      <c r="AY282" s="1">
        <f t="shared" si="185"/>
        <v>9.0488333065852702E-2</v>
      </c>
      <c r="AZ282" s="1">
        <f t="shared" si="186"/>
        <v>6.082625635714102E-2</v>
      </c>
      <c r="BA282" s="1">
        <f t="shared" si="187"/>
        <v>8.5218139859494155E-2</v>
      </c>
      <c r="BB282" s="1">
        <f t="shared" si="188"/>
        <v>0.11657528712414164</v>
      </c>
    </row>
    <row r="283" spans="1:54" ht="13.8" x14ac:dyDescent="0.3">
      <c r="A283" s="2">
        <v>1402.15</v>
      </c>
      <c r="B283" s="2">
        <v>345.82510000000002</v>
      </c>
      <c r="C283" s="3">
        <v>858.81849999999997</v>
      </c>
      <c r="D283" s="2">
        <f t="shared" si="167"/>
        <v>510.12135193370199</v>
      </c>
      <c r="E283" s="1">
        <v>1129.462</v>
      </c>
      <c r="F283" s="1">
        <v>766.572</v>
      </c>
      <c r="G283" s="1">
        <v>480.87</v>
      </c>
      <c r="H283" s="1">
        <v>436.428</v>
      </c>
      <c r="I283" s="1">
        <v>899.476</v>
      </c>
      <c r="J283" s="1">
        <v>899.64099999999996</v>
      </c>
      <c r="K283" s="1">
        <v>958.96699999999998</v>
      </c>
      <c r="L283" s="1">
        <v>509.87900000000002</v>
      </c>
      <c r="M283" s="1">
        <v>665.98800000000006</v>
      </c>
      <c r="N283" s="2">
        <v>574.01900000000001</v>
      </c>
      <c r="O283" s="1">
        <f t="shared" si="168"/>
        <v>780.76485193370195</v>
      </c>
      <c r="P283" s="1">
        <f t="shared" si="189"/>
        <v>417.87485193370202</v>
      </c>
      <c r="Q283" s="1">
        <f t="shared" si="190"/>
        <v>132.17285193370202</v>
      </c>
      <c r="R283" s="1">
        <f t="shared" si="191"/>
        <v>87.730851933702013</v>
      </c>
      <c r="S283" s="1">
        <f t="shared" si="192"/>
        <v>550.77885193370207</v>
      </c>
      <c r="T283" s="1">
        <f t="shared" si="193"/>
        <v>550.94385193370204</v>
      </c>
      <c r="U283" s="1">
        <f t="shared" si="194"/>
        <v>610.26985193370206</v>
      </c>
      <c r="V283" s="1">
        <f t="shared" si="195"/>
        <v>161.18185193370203</v>
      </c>
      <c r="W283" s="1">
        <f t="shared" si="196"/>
        <v>317.29085193370207</v>
      </c>
      <c r="X283" s="2">
        <f t="shared" si="197"/>
        <v>225.32185193370202</v>
      </c>
      <c r="Y283" s="1">
        <f t="shared" si="166"/>
        <v>1.5469819937433869</v>
      </c>
      <c r="Z283" s="1">
        <f t="shared" si="198"/>
        <v>0.82796359233972439</v>
      </c>
      <c r="AA283" s="1">
        <f t="shared" si="199"/>
        <v>0.2618829747480873</v>
      </c>
      <c r="AB283" s="1">
        <f t="shared" si="200"/>
        <v>0.17382704651864705</v>
      </c>
      <c r="AC283" s="1">
        <f t="shared" si="201"/>
        <v>1.0912952400019702</v>
      </c>
      <c r="AD283" s="1">
        <f t="shared" si="202"/>
        <v>1.0916221656164309</v>
      </c>
      <c r="AE283" s="1">
        <f t="shared" si="203"/>
        <v>1.2091687656375769</v>
      </c>
      <c r="AF283" s="1">
        <f t="shared" si="204"/>
        <v>0.31936046050498018</v>
      </c>
      <c r="AG283" s="1">
        <f t="shared" si="205"/>
        <v>0.62866973776454749</v>
      </c>
      <c r="AH283" s="2">
        <f t="shared" si="206"/>
        <v>0.446445362998934</v>
      </c>
      <c r="AI283" s="1">
        <f t="shared" si="169"/>
        <v>2.6550322628916767E-2</v>
      </c>
      <c r="AJ283" s="1">
        <f t="shared" si="170"/>
        <v>7.9827309581835371E-2</v>
      </c>
      <c r="AK283" s="1">
        <f t="shared" si="171"/>
        <v>5.6714659323151312E-2</v>
      </c>
      <c r="AL283" s="1">
        <f t="shared" si="172"/>
        <v>4.5757697820321047E-2</v>
      </c>
      <c r="AM283" s="1">
        <f t="shared" si="173"/>
        <v>0.14296556188729725</v>
      </c>
      <c r="AN283" s="1">
        <f t="shared" si="174"/>
        <v>0.18437415835161186</v>
      </c>
      <c r="AO283" s="1">
        <f t="shared" si="175"/>
        <v>8.8547307334806868E-2</v>
      </c>
      <c r="AP283" s="1">
        <f t="shared" si="176"/>
        <v>5.8848591970267206E-2</v>
      </c>
      <c r="AQ283" s="1">
        <f t="shared" si="177"/>
        <v>6.5295961360902433E-2</v>
      </c>
      <c r="AR283" s="2">
        <f t="shared" si="178"/>
        <v>0.12132110484264602</v>
      </c>
      <c r="AS283" s="1">
        <f t="shared" si="179"/>
        <v>9.1011772440670533E-3</v>
      </c>
      <c r="AT283" s="1">
        <f t="shared" si="180"/>
        <v>8.5682081600970003E-2</v>
      </c>
      <c r="AU283" s="1">
        <f t="shared" si="181"/>
        <v>5.958405235669649E-2</v>
      </c>
      <c r="AV283" s="1">
        <f t="shared" si="182"/>
        <v>0.10953329538986986</v>
      </c>
      <c r="AW283" s="1">
        <f t="shared" si="183"/>
        <v>7.7252506651392328E-2</v>
      </c>
      <c r="AX283" s="1">
        <f t="shared" si="184"/>
        <v>9.1010985399746475E-2</v>
      </c>
      <c r="AY283" s="1">
        <f t="shared" si="185"/>
        <v>8.8544669587111158E-2</v>
      </c>
      <c r="AZ283" s="1">
        <f t="shared" si="186"/>
        <v>6.008383131779458E-2</v>
      </c>
      <c r="BA283" s="1">
        <f t="shared" si="187"/>
        <v>8.013822049622292E-2</v>
      </c>
      <c r="BB283" s="1">
        <f t="shared" si="188"/>
        <v>0.11779496354437212</v>
      </c>
    </row>
    <row r="284" spans="1:54" ht="13.8" x14ac:dyDescent="0.3">
      <c r="A284" s="2">
        <v>1407.1579999999999</v>
      </c>
      <c r="B284" s="2">
        <v>346.9529</v>
      </c>
      <c r="C284" s="3">
        <v>860.02380000000005</v>
      </c>
      <c r="D284" s="2">
        <f t="shared" si="167"/>
        <v>511.32665193370207</v>
      </c>
      <c r="E284" s="1">
        <v>1133.2739999999999</v>
      </c>
      <c r="F284" s="1">
        <v>767.04100000000005</v>
      </c>
      <c r="G284" s="1">
        <v>481.09800000000001</v>
      </c>
      <c r="H284" s="1">
        <v>436.584</v>
      </c>
      <c r="I284" s="1">
        <v>902.96199999999999</v>
      </c>
      <c r="J284" s="1">
        <v>902.49699999999996</v>
      </c>
      <c r="K284" s="1">
        <v>961.36500000000001</v>
      </c>
      <c r="L284" s="1">
        <v>509.99299999999999</v>
      </c>
      <c r="M284" s="1">
        <v>668.06100000000004</v>
      </c>
      <c r="N284" s="2">
        <v>574.13599999999997</v>
      </c>
      <c r="O284" s="1">
        <f t="shared" si="168"/>
        <v>784.57685193370185</v>
      </c>
      <c r="P284" s="1">
        <f t="shared" si="189"/>
        <v>418.34385193370207</v>
      </c>
      <c r="Q284" s="1">
        <f t="shared" si="190"/>
        <v>132.40085193370203</v>
      </c>
      <c r="R284" s="1">
        <f t="shared" si="191"/>
        <v>87.886851933702019</v>
      </c>
      <c r="S284" s="1">
        <f t="shared" si="192"/>
        <v>554.26485193370195</v>
      </c>
      <c r="T284" s="1">
        <f t="shared" si="193"/>
        <v>553.79985193370203</v>
      </c>
      <c r="U284" s="1">
        <f t="shared" si="194"/>
        <v>612.66785193370197</v>
      </c>
      <c r="V284" s="1">
        <f t="shared" si="195"/>
        <v>161.29585193370201</v>
      </c>
      <c r="W284" s="1">
        <f t="shared" si="196"/>
        <v>319.36385193370205</v>
      </c>
      <c r="X284" s="2">
        <f t="shared" si="197"/>
        <v>225.43885193370198</v>
      </c>
      <c r="Y284" s="1">
        <f t="shared" si="166"/>
        <v>1.5545349661211065</v>
      </c>
      <c r="Z284" s="1">
        <f t="shared" si="198"/>
        <v>0.8288928536317367</v>
      </c>
      <c r="AA284" s="1">
        <f t="shared" si="199"/>
        <v>0.26233472650625106</v>
      </c>
      <c r="AB284" s="1">
        <f t="shared" si="200"/>
        <v>0.17413613982686438</v>
      </c>
      <c r="AC284" s="1">
        <f t="shared" si="201"/>
        <v>1.0982022866202101</v>
      </c>
      <c r="AD284" s="1">
        <f t="shared" si="202"/>
        <v>1.0972809507976395</v>
      </c>
      <c r="AE284" s="1">
        <f t="shared" si="203"/>
        <v>1.2139200845677374</v>
      </c>
      <c r="AF284" s="1">
        <f t="shared" si="204"/>
        <v>0.31958633638406203</v>
      </c>
      <c r="AG284" s="1">
        <f t="shared" si="205"/>
        <v>0.63277711230258871</v>
      </c>
      <c r="AH284" s="2">
        <f t="shared" si="206"/>
        <v>0.4466771829800969</v>
      </c>
      <c r="AI284" s="1">
        <f t="shared" si="169"/>
        <v>3.4103295006636447E-2</v>
      </c>
      <c r="AJ284" s="1">
        <f t="shared" si="170"/>
        <v>8.0756570873847688E-2</v>
      </c>
      <c r="AK284" s="1">
        <f t="shared" si="171"/>
        <v>5.7166411081315066E-2</v>
      </c>
      <c r="AL284" s="1">
        <f t="shared" si="172"/>
        <v>4.606679112853837E-2</v>
      </c>
      <c r="AM284" s="1">
        <f t="shared" si="173"/>
        <v>0.14987260850553719</v>
      </c>
      <c r="AN284" s="1">
        <f t="shared" si="174"/>
        <v>0.19003294353282052</v>
      </c>
      <c r="AO284" s="1">
        <f t="shared" si="175"/>
        <v>9.3298626264967321E-2</v>
      </c>
      <c r="AP284" s="1">
        <f t="shared" si="176"/>
        <v>5.9074467849349055E-2</v>
      </c>
      <c r="AQ284" s="1">
        <f t="shared" si="177"/>
        <v>6.9403335898943652E-2</v>
      </c>
      <c r="AR284" s="2">
        <f t="shared" si="178"/>
        <v>0.12155292482380892</v>
      </c>
      <c r="AS284" s="1">
        <f t="shared" si="179"/>
        <v>1.1690258412304968E-2</v>
      </c>
      <c r="AT284" s="1">
        <f t="shared" si="180"/>
        <v>8.667949767659508E-2</v>
      </c>
      <c r="AU284" s="1">
        <f t="shared" si="181"/>
        <v>6.0058659816776411E-2</v>
      </c>
      <c r="AV284" s="1">
        <f t="shared" si="182"/>
        <v>0.11027319294251652</v>
      </c>
      <c r="AW284" s="1">
        <f t="shared" si="183"/>
        <v>8.0984780758339106E-2</v>
      </c>
      <c r="AX284" s="1">
        <f t="shared" si="184"/>
        <v>9.3804281489131877E-2</v>
      </c>
      <c r="AY284" s="1">
        <f t="shared" si="185"/>
        <v>9.3295846979590383E-2</v>
      </c>
      <c r="AZ284" s="1">
        <f t="shared" si="186"/>
        <v>6.0314448359989392E-2</v>
      </c>
      <c r="BA284" s="1">
        <f t="shared" si="187"/>
        <v>8.5179231908411271E-2</v>
      </c>
      <c r="BB284" s="1">
        <f t="shared" si="188"/>
        <v>0.11802004578596031</v>
      </c>
    </row>
    <row r="285" spans="1:54" ht="13.8" x14ac:dyDescent="0.3">
      <c r="A285" s="2">
        <v>1412.165</v>
      </c>
      <c r="B285" s="2">
        <v>347.04469999999998</v>
      </c>
      <c r="C285" s="3">
        <v>860.31949999999995</v>
      </c>
      <c r="D285" s="2">
        <f t="shared" si="167"/>
        <v>511.62235193370196</v>
      </c>
      <c r="E285" s="1">
        <v>1132.9259999999999</v>
      </c>
      <c r="F285" s="1">
        <v>767.21</v>
      </c>
      <c r="G285" s="1">
        <v>481.52600000000001</v>
      </c>
      <c r="H285" s="1">
        <v>439.13200000000001</v>
      </c>
      <c r="I285" s="1">
        <v>904.37</v>
      </c>
      <c r="J285" s="1">
        <v>900.63499999999999</v>
      </c>
      <c r="K285" s="1">
        <v>960.75099999999998</v>
      </c>
      <c r="L285" s="1">
        <v>512.05799999999999</v>
      </c>
      <c r="M285" s="1">
        <v>669.51300000000003</v>
      </c>
      <c r="N285" s="2">
        <v>576.04999999999995</v>
      </c>
      <c r="O285" s="1">
        <f t="shared" si="168"/>
        <v>784.22885193370189</v>
      </c>
      <c r="P285" s="1">
        <f t="shared" si="189"/>
        <v>418.51285193370205</v>
      </c>
      <c r="Q285" s="1">
        <f t="shared" si="190"/>
        <v>132.82885193370203</v>
      </c>
      <c r="R285" s="1">
        <f t="shared" si="191"/>
        <v>90.434851933702021</v>
      </c>
      <c r="S285" s="1">
        <f t="shared" si="192"/>
        <v>555.67285193370208</v>
      </c>
      <c r="T285" s="1">
        <f t="shared" si="193"/>
        <v>551.93785193370195</v>
      </c>
      <c r="U285" s="1">
        <f t="shared" si="194"/>
        <v>612.05385193370194</v>
      </c>
      <c r="V285" s="1">
        <f t="shared" si="195"/>
        <v>163.36085193370201</v>
      </c>
      <c r="W285" s="1">
        <f t="shared" si="196"/>
        <v>320.81585193370205</v>
      </c>
      <c r="X285" s="2">
        <f t="shared" si="197"/>
        <v>227.35285193370197</v>
      </c>
      <c r="Y285" s="1">
        <f t="shared" si="166"/>
        <v>1.5538454502796988</v>
      </c>
      <c r="Z285" s="1">
        <f t="shared" si="198"/>
        <v>0.82922770471563878</v>
      </c>
      <c r="AA285" s="1">
        <f t="shared" si="199"/>
        <v>0.26318275173648825</v>
      </c>
      <c r="AB285" s="1">
        <f t="shared" si="200"/>
        <v>0.17918466386108006</v>
      </c>
      <c r="AC285" s="1">
        <f t="shared" si="201"/>
        <v>1.1009920518636074</v>
      </c>
      <c r="AD285" s="1">
        <f t="shared" si="202"/>
        <v>1.0935916447726357</v>
      </c>
      <c r="AE285" s="1">
        <f t="shared" si="203"/>
        <v>1.2127035250084717</v>
      </c>
      <c r="AF285" s="1">
        <f t="shared" si="204"/>
        <v>0.32367785998322035</v>
      </c>
      <c r="AG285" s="1">
        <f t="shared" si="205"/>
        <v>0.63565405770984196</v>
      </c>
      <c r="AH285" s="2">
        <f t="shared" si="206"/>
        <v>0.45046952010783975</v>
      </c>
      <c r="AI285" s="1">
        <f t="shared" si="169"/>
        <v>3.3413779165228696E-2</v>
      </c>
      <c r="AJ285" s="1">
        <f t="shared" si="170"/>
        <v>8.1091421957749765E-2</v>
      </c>
      <c r="AK285" s="1">
        <f t="shared" si="171"/>
        <v>5.8014436311552259E-2</v>
      </c>
      <c r="AL285" s="1">
        <f t="shared" si="172"/>
        <v>5.1115315162754055E-2</v>
      </c>
      <c r="AM285" s="1">
        <f t="shared" si="173"/>
        <v>0.15266237374893443</v>
      </c>
      <c r="AN285" s="1">
        <f t="shared" si="174"/>
        <v>0.18634363750781668</v>
      </c>
      <c r="AO285" s="1">
        <f t="shared" si="175"/>
        <v>9.2082066705701626E-2</v>
      </c>
      <c r="AP285" s="1">
        <f t="shared" si="176"/>
        <v>6.3165991448507375E-2</v>
      </c>
      <c r="AQ285" s="1">
        <f t="shared" si="177"/>
        <v>7.2280281306196903E-2</v>
      </c>
      <c r="AR285" s="2">
        <f t="shared" si="178"/>
        <v>0.12534526195155177</v>
      </c>
      <c r="AS285" s="1">
        <f t="shared" si="179"/>
        <v>1.1453899480891863E-2</v>
      </c>
      <c r="AT285" s="1">
        <f t="shared" si="180"/>
        <v>8.703890773369663E-2</v>
      </c>
      <c r="AU285" s="1">
        <f t="shared" si="181"/>
        <v>6.0949589610259737E-2</v>
      </c>
      <c r="AV285" s="1">
        <f t="shared" si="182"/>
        <v>0.12235818630241024</v>
      </c>
      <c r="AW285" s="1">
        <f t="shared" si="183"/>
        <v>8.2492251195109501E-2</v>
      </c>
      <c r="AX285" s="1">
        <f t="shared" si="184"/>
        <v>9.1983161979875633E-2</v>
      </c>
      <c r="AY285" s="1">
        <f t="shared" si="185"/>
        <v>9.2079323660581677E-2</v>
      </c>
      <c r="AZ285" s="1">
        <f t="shared" si="186"/>
        <v>6.4491853554132533E-2</v>
      </c>
      <c r="BA285" s="1">
        <f t="shared" si="187"/>
        <v>8.8710128469191615E-2</v>
      </c>
      <c r="BB285" s="1">
        <f t="shared" si="188"/>
        <v>0.12170216040476331</v>
      </c>
    </row>
    <row r="286" spans="1:54" ht="13.8" x14ac:dyDescent="0.3">
      <c r="A286" s="2">
        <v>1417.173</v>
      </c>
      <c r="B286" s="2">
        <v>346.53719999999998</v>
      </c>
      <c r="C286" s="3">
        <v>860.26589999999999</v>
      </c>
      <c r="D286" s="2">
        <f t="shared" si="167"/>
        <v>511.568751933702</v>
      </c>
      <c r="E286" s="1">
        <v>1132.99</v>
      </c>
      <c r="F286" s="1">
        <v>767.12400000000002</v>
      </c>
      <c r="G286" s="1">
        <v>480.733</v>
      </c>
      <c r="H286" s="1">
        <v>436.85700000000003</v>
      </c>
      <c r="I286" s="1">
        <v>903.202</v>
      </c>
      <c r="J286" s="1">
        <v>900.40300000000002</v>
      </c>
      <c r="K286" s="1">
        <v>959.67899999999997</v>
      </c>
      <c r="L286" s="1">
        <v>509.81200000000001</v>
      </c>
      <c r="M286" s="1">
        <v>668.26</v>
      </c>
      <c r="N286" s="2">
        <v>573.15099999999995</v>
      </c>
      <c r="O286" s="1">
        <f t="shared" si="168"/>
        <v>784.29285193370197</v>
      </c>
      <c r="P286" s="1">
        <f t="shared" si="189"/>
        <v>418.42685193370204</v>
      </c>
      <c r="Q286" s="1">
        <f t="shared" si="190"/>
        <v>132.03585193370202</v>
      </c>
      <c r="R286" s="1">
        <f t="shared" si="191"/>
        <v>88.159851933702043</v>
      </c>
      <c r="S286" s="1">
        <f t="shared" si="192"/>
        <v>554.50485193370196</v>
      </c>
      <c r="T286" s="1">
        <f t="shared" si="193"/>
        <v>551.70585193370198</v>
      </c>
      <c r="U286" s="1">
        <f t="shared" si="194"/>
        <v>610.98185193370205</v>
      </c>
      <c r="V286" s="1">
        <f t="shared" si="195"/>
        <v>161.11485193370203</v>
      </c>
      <c r="W286" s="1">
        <f t="shared" si="196"/>
        <v>319.56285193370201</v>
      </c>
      <c r="X286" s="2">
        <f t="shared" si="197"/>
        <v>224.45385193370197</v>
      </c>
      <c r="Y286" s="1">
        <f t="shared" si="166"/>
        <v>1.5539722577907624</v>
      </c>
      <c r="Z286" s="1">
        <f t="shared" si="198"/>
        <v>0.82905730712264714</v>
      </c>
      <c r="AA286" s="1">
        <f t="shared" si="199"/>
        <v>0.26161152741971699</v>
      </c>
      <c r="AB286" s="1">
        <f t="shared" si="200"/>
        <v>0.17467705311624468</v>
      </c>
      <c r="AC286" s="1">
        <f t="shared" si="201"/>
        <v>1.0986778147866982</v>
      </c>
      <c r="AD286" s="1">
        <f t="shared" si="202"/>
        <v>1.0931319675450304</v>
      </c>
      <c r="AE286" s="1">
        <f t="shared" si="203"/>
        <v>1.2105794991981582</v>
      </c>
      <c r="AF286" s="1">
        <f t="shared" si="204"/>
        <v>0.3192277088918356</v>
      </c>
      <c r="AG286" s="1">
        <f t="shared" si="205"/>
        <v>0.63317140440730169</v>
      </c>
      <c r="AH286" s="2">
        <f t="shared" si="206"/>
        <v>0.44472553613013516</v>
      </c>
      <c r="AI286" s="1">
        <f t="shared" si="169"/>
        <v>3.3540586676292339E-2</v>
      </c>
      <c r="AJ286" s="1">
        <f t="shared" si="170"/>
        <v>8.0921024364758121E-2</v>
      </c>
      <c r="AK286" s="1">
        <f t="shared" si="171"/>
        <v>5.6443211994781001E-2</v>
      </c>
      <c r="AL286" s="1">
        <f t="shared" si="172"/>
        <v>4.6607704417918672E-2</v>
      </c>
      <c r="AM286" s="1">
        <f t="shared" si="173"/>
        <v>0.15034813667202529</v>
      </c>
      <c r="AN286" s="1">
        <f t="shared" si="174"/>
        <v>0.18588396028021137</v>
      </c>
      <c r="AO286" s="1">
        <f t="shared" si="175"/>
        <v>8.9958040895388169E-2</v>
      </c>
      <c r="AP286" s="1">
        <f t="shared" si="176"/>
        <v>5.8715840357122628E-2</v>
      </c>
      <c r="AQ286" s="1">
        <f t="shared" si="177"/>
        <v>6.9797628003656631E-2</v>
      </c>
      <c r="AR286" s="2">
        <f t="shared" si="178"/>
        <v>0.11960127797384718</v>
      </c>
      <c r="AS286" s="1">
        <f t="shared" si="179"/>
        <v>1.1497367790117312E-2</v>
      </c>
      <c r="AT286" s="1">
        <f t="shared" si="180"/>
        <v>8.6856012675053176E-2</v>
      </c>
      <c r="AU286" s="1">
        <f t="shared" si="181"/>
        <v>5.9298871558315154E-2</v>
      </c>
      <c r="AV286" s="1">
        <f t="shared" si="182"/>
        <v>0.11156801365964809</v>
      </c>
      <c r="AW286" s="1">
        <f t="shared" si="183"/>
        <v>8.1241735946424934E-2</v>
      </c>
      <c r="AX286" s="1">
        <f t="shared" si="184"/>
        <v>9.1756255574855464E-2</v>
      </c>
      <c r="AY286" s="1">
        <f t="shared" si="185"/>
        <v>8.995536112315991E-2</v>
      </c>
      <c r="AZ286" s="1">
        <f t="shared" si="186"/>
        <v>5.9948293231592384E-2</v>
      </c>
      <c r="BA286" s="1">
        <f t="shared" si="187"/>
        <v>8.5663149550005702E-2</v>
      </c>
      <c r="BB286" s="1">
        <f t="shared" si="188"/>
        <v>0.11612512264096501</v>
      </c>
    </row>
    <row r="287" spans="1:54" ht="13.8" x14ac:dyDescent="0.3">
      <c r="A287" s="2">
        <v>1422.181</v>
      </c>
      <c r="B287" s="2">
        <v>346.09179999999998</v>
      </c>
      <c r="C287" s="3">
        <v>859.19349999999997</v>
      </c>
      <c r="D287" s="2">
        <f t="shared" si="167"/>
        <v>510.49635193370199</v>
      </c>
      <c r="E287" s="1">
        <v>1128.1079999999999</v>
      </c>
      <c r="F287" s="1">
        <v>766.32299999999998</v>
      </c>
      <c r="G287" s="1">
        <v>479.72300000000001</v>
      </c>
      <c r="H287" s="1">
        <v>436.447</v>
      </c>
      <c r="I287" s="1">
        <v>900.93899999999996</v>
      </c>
      <c r="J287" s="1">
        <v>897.952</v>
      </c>
      <c r="K287" s="1">
        <v>958.31100000000004</v>
      </c>
      <c r="L287" s="1">
        <v>510.49400000000003</v>
      </c>
      <c r="M287" s="1">
        <v>666.76199999999994</v>
      </c>
      <c r="N287" s="2">
        <v>573.16</v>
      </c>
      <c r="O287" s="1">
        <f t="shared" si="168"/>
        <v>779.41085193370191</v>
      </c>
      <c r="P287" s="1">
        <f t="shared" si="189"/>
        <v>417.62585193370199</v>
      </c>
      <c r="Q287" s="1">
        <f t="shared" si="190"/>
        <v>131.02585193370203</v>
      </c>
      <c r="R287" s="1">
        <f t="shared" si="191"/>
        <v>87.749851933702018</v>
      </c>
      <c r="S287" s="1">
        <f t="shared" si="192"/>
        <v>552.24185193370204</v>
      </c>
      <c r="T287" s="1">
        <f t="shared" si="193"/>
        <v>549.25485193370196</v>
      </c>
      <c r="U287" s="1">
        <f t="shared" si="194"/>
        <v>609.61385193370211</v>
      </c>
      <c r="V287" s="1">
        <f t="shared" si="195"/>
        <v>161.79685193370204</v>
      </c>
      <c r="W287" s="1">
        <f t="shared" si="196"/>
        <v>318.06485193370196</v>
      </c>
      <c r="X287" s="2">
        <f t="shared" si="197"/>
        <v>224.46285193370198</v>
      </c>
      <c r="Y287" s="1">
        <f t="shared" si="166"/>
        <v>1.5442992223374494</v>
      </c>
      <c r="Z287" s="1">
        <f t="shared" si="198"/>
        <v>0.82747023186699298</v>
      </c>
      <c r="AA287" s="1">
        <f t="shared" si="199"/>
        <v>0.25961034638574615</v>
      </c>
      <c r="AB287" s="1">
        <f t="shared" si="200"/>
        <v>0.17386469249849407</v>
      </c>
      <c r="AC287" s="1">
        <f t="shared" si="201"/>
        <v>1.0941939804501875</v>
      </c>
      <c r="AD287" s="1">
        <f t="shared" si="202"/>
        <v>1.0882756361447703</v>
      </c>
      <c r="AE287" s="1">
        <f t="shared" si="203"/>
        <v>1.207868988649176</v>
      </c>
      <c r="AF287" s="1">
        <f t="shared" si="204"/>
        <v>0.32057900143160606</v>
      </c>
      <c r="AG287" s="1">
        <f t="shared" si="205"/>
        <v>0.63020331610147151</v>
      </c>
      <c r="AH287" s="2">
        <f t="shared" si="206"/>
        <v>0.44474336843637852</v>
      </c>
      <c r="AI287" s="1">
        <f t="shared" si="169"/>
        <v>2.3867551222979344E-2</v>
      </c>
      <c r="AJ287" s="1">
        <f t="shared" si="170"/>
        <v>7.9333949109103963E-2</v>
      </c>
      <c r="AK287" s="1">
        <f t="shared" si="171"/>
        <v>5.4442030960810156E-2</v>
      </c>
      <c r="AL287" s="1">
        <f t="shared" si="172"/>
        <v>4.5795343800168059E-2</v>
      </c>
      <c r="AM287" s="1">
        <f t="shared" si="173"/>
        <v>0.14586430233551451</v>
      </c>
      <c r="AN287" s="1">
        <f t="shared" si="174"/>
        <v>0.18102762887995127</v>
      </c>
      <c r="AO287" s="1">
        <f t="shared" si="175"/>
        <v>8.7247530346405977E-2</v>
      </c>
      <c r="AP287" s="1">
        <f t="shared" si="176"/>
        <v>6.0067132896893083E-2</v>
      </c>
      <c r="AQ287" s="1">
        <f t="shared" si="177"/>
        <v>6.6829539697826457E-2</v>
      </c>
      <c r="AR287" s="2">
        <f t="shared" si="178"/>
        <v>0.11961911028009053</v>
      </c>
      <c r="AS287" s="1">
        <f t="shared" si="179"/>
        <v>8.1815508270170843E-3</v>
      </c>
      <c r="AT287" s="1">
        <f t="shared" si="180"/>
        <v>8.5152536605595575E-2</v>
      </c>
      <c r="AU287" s="1">
        <f t="shared" si="181"/>
        <v>5.7196443774627966E-2</v>
      </c>
      <c r="AV287" s="1">
        <f t="shared" si="182"/>
        <v>0.10962341111743587</v>
      </c>
      <c r="AW287" s="1">
        <f t="shared" si="183"/>
        <v>7.8818862652098962E-2</v>
      </c>
      <c r="AX287" s="1">
        <f t="shared" si="184"/>
        <v>8.9359067649405946E-2</v>
      </c>
      <c r="AY287" s="1">
        <f t="shared" si="185"/>
        <v>8.7244931317942503E-2</v>
      </c>
      <c r="AZ287" s="1">
        <f t="shared" si="186"/>
        <v>6.1327949571740391E-2</v>
      </c>
      <c r="BA287" s="1">
        <f t="shared" si="187"/>
        <v>8.2020392629861744E-2</v>
      </c>
      <c r="BB287" s="1">
        <f t="shared" si="188"/>
        <v>0.11614243665954878</v>
      </c>
    </row>
    <row r="288" spans="1:54" ht="13.8" x14ac:dyDescent="0.3">
      <c r="A288" s="2">
        <v>1427.1880000000001</v>
      </c>
      <c r="B288" s="2">
        <v>346.10419999999999</v>
      </c>
      <c r="C288" s="3">
        <v>859.20339999999999</v>
      </c>
      <c r="D288" s="2">
        <f t="shared" si="167"/>
        <v>510.506251933702</v>
      </c>
      <c r="E288" s="1">
        <v>1128.3240000000001</v>
      </c>
      <c r="F288" s="1">
        <v>765.53099999999995</v>
      </c>
      <c r="G288" s="1">
        <v>480.423</v>
      </c>
      <c r="H288" s="1">
        <v>436.18099999999998</v>
      </c>
      <c r="I288" s="1">
        <v>900.35599999999999</v>
      </c>
      <c r="J288" s="1">
        <v>898.02099999999996</v>
      </c>
      <c r="K288" s="1">
        <v>960.23500000000001</v>
      </c>
      <c r="L288" s="1">
        <v>511.13200000000001</v>
      </c>
      <c r="M288" s="1">
        <v>667.25400000000002</v>
      </c>
      <c r="N288" s="2">
        <v>573.80499999999995</v>
      </c>
      <c r="O288" s="1">
        <f t="shared" si="168"/>
        <v>779.62685193370203</v>
      </c>
      <c r="P288" s="1">
        <f t="shared" si="189"/>
        <v>416.83385193370196</v>
      </c>
      <c r="Q288" s="1">
        <f t="shared" si="190"/>
        <v>131.72585193370202</v>
      </c>
      <c r="R288" s="1">
        <f t="shared" si="191"/>
        <v>87.483851933701999</v>
      </c>
      <c r="S288" s="1">
        <f t="shared" si="192"/>
        <v>551.65885193370195</v>
      </c>
      <c r="T288" s="1">
        <f t="shared" si="193"/>
        <v>549.32385193370192</v>
      </c>
      <c r="U288" s="1">
        <f t="shared" si="194"/>
        <v>611.53785193370209</v>
      </c>
      <c r="V288" s="1">
        <f t="shared" si="195"/>
        <v>162.43485193370202</v>
      </c>
      <c r="W288" s="1">
        <f t="shared" si="196"/>
        <v>318.55685193370203</v>
      </c>
      <c r="X288" s="2">
        <f t="shared" si="197"/>
        <v>225.10785193370197</v>
      </c>
      <c r="Y288" s="1">
        <f t="shared" si="166"/>
        <v>1.5447271976872889</v>
      </c>
      <c r="Z288" s="1">
        <f t="shared" si="198"/>
        <v>0.82590098891758201</v>
      </c>
      <c r="AA288" s="1">
        <f t="shared" si="199"/>
        <v>0.26099730353800316</v>
      </c>
      <c r="AB288" s="1">
        <f t="shared" si="200"/>
        <v>0.17333764878063634</v>
      </c>
      <c r="AC288" s="1">
        <f t="shared" si="201"/>
        <v>1.0930388432790932</v>
      </c>
      <c r="AD288" s="1">
        <f t="shared" si="202"/>
        <v>1.0884123504926357</v>
      </c>
      <c r="AE288" s="1">
        <f t="shared" si="203"/>
        <v>1.2116811394505225</v>
      </c>
      <c r="AF288" s="1">
        <f t="shared" si="204"/>
        <v>0.32184311380752029</v>
      </c>
      <c r="AG288" s="1">
        <f t="shared" si="205"/>
        <v>0.63117814884277235</v>
      </c>
      <c r="AH288" s="2">
        <f t="shared" si="206"/>
        <v>0.44602135038381535</v>
      </c>
      <c r="AI288" s="1">
        <f t="shared" si="169"/>
        <v>2.429552657281886E-2</v>
      </c>
      <c r="AJ288" s="1">
        <f t="shared" si="170"/>
        <v>7.7764706159692998E-2</v>
      </c>
      <c r="AK288" s="1">
        <f t="shared" si="171"/>
        <v>5.5828988113067163E-2</v>
      </c>
      <c r="AL288" s="1">
        <f t="shared" si="172"/>
        <v>4.5268300082310337E-2</v>
      </c>
      <c r="AM288" s="1">
        <f t="shared" si="173"/>
        <v>0.14470916516442023</v>
      </c>
      <c r="AN288" s="1">
        <f t="shared" si="174"/>
        <v>0.18116434322781672</v>
      </c>
      <c r="AO288" s="1">
        <f t="shared" si="175"/>
        <v>9.1059681147752425E-2</v>
      </c>
      <c r="AP288" s="1">
        <f t="shared" si="176"/>
        <v>6.1331245272807311E-2</v>
      </c>
      <c r="AQ288" s="1">
        <f t="shared" si="177"/>
        <v>6.7804372439127292E-2</v>
      </c>
      <c r="AR288" s="2">
        <f t="shared" si="178"/>
        <v>0.12089709222752737</v>
      </c>
      <c r="AS288" s="1">
        <f t="shared" si="179"/>
        <v>8.3282563706528808E-3</v>
      </c>
      <c r="AT288" s="1">
        <f t="shared" si="180"/>
        <v>8.3468200716693558E-2</v>
      </c>
      <c r="AU288" s="1">
        <f t="shared" si="181"/>
        <v>5.8653571941539862E-2</v>
      </c>
      <c r="AV288" s="1">
        <f t="shared" si="182"/>
        <v>0.10836179093151281</v>
      </c>
      <c r="AW288" s="1">
        <f t="shared" si="183"/>
        <v>7.8194675674373659E-2</v>
      </c>
      <c r="AX288" s="1">
        <f t="shared" si="184"/>
        <v>8.9426552744002491E-2</v>
      </c>
      <c r="AY288" s="1">
        <f t="shared" si="185"/>
        <v>9.1056968558613935E-2</v>
      </c>
      <c r="AZ288" s="1">
        <f t="shared" si="186"/>
        <v>6.261859582542717E-2</v>
      </c>
      <c r="BA288" s="1">
        <f t="shared" si="187"/>
        <v>8.3216812125663536E-2</v>
      </c>
      <c r="BB288" s="1">
        <f t="shared" si="188"/>
        <v>0.11738327465804821</v>
      </c>
    </row>
    <row r="289" spans="1:54" ht="13.8" x14ac:dyDescent="0.3">
      <c r="A289" s="2">
        <v>1432.1959999999999</v>
      </c>
      <c r="B289" s="2">
        <v>346.91070000000002</v>
      </c>
      <c r="C289" s="3">
        <v>857.00490000000002</v>
      </c>
      <c r="D289" s="2">
        <f t="shared" si="167"/>
        <v>508.30775193370204</v>
      </c>
      <c r="E289" s="1">
        <v>1128.24</v>
      </c>
      <c r="F289" s="1">
        <v>765.8</v>
      </c>
      <c r="G289" s="1">
        <v>480.93900000000002</v>
      </c>
      <c r="H289" s="1">
        <v>437.46</v>
      </c>
      <c r="I289" s="1">
        <v>900.69100000000003</v>
      </c>
      <c r="J289" s="1">
        <v>898.99300000000005</v>
      </c>
      <c r="K289" s="1">
        <v>961.06799999999998</v>
      </c>
      <c r="L289" s="1">
        <v>511.38299999999998</v>
      </c>
      <c r="M289" s="1">
        <v>665.63300000000004</v>
      </c>
      <c r="N289" s="2">
        <v>574.87400000000002</v>
      </c>
      <c r="O289" s="1">
        <f t="shared" si="168"/>
        <v>779.54285193370197</v>
      </c>
      <c r="P289" s="1">
        <f t="shared" si="189"/>
        <v>417.10285193370197</v>
      </c>
      <c r="Q289" s="1">
        <f t="shared" si="190"/>
        <v>132.24185193370204</v>
      </c>
      <c r="R289" s="1">
        <f t="shared" si="191"/>
        <v>88.762851933701995</v>
      </c>
      <c r="S289" s="1">
        <f t="shared" si="192"/>
        <v>551.99385193370199</v>
      </c>
      <c r="T289" s="1">
        <f t="shared" si="193"/>
        <v>550.29585193370212</v>
      </c>
      <c r="U289" s="1">
        <f t="shared" si="194"/>
        <v>612.37085193370194</v>
      </c>
      <c r="V289" s="1">
        <f t="shared" si="195"/>
        <v>162.685851933702</v>
      </c>
      <c r="W289" s="1">
        <f t="shared" si="196"/>
        <v>316.93585193370205</v>
      </c>
      <c r="X289" s="2">
        <f t="shared" si="197"/>
        <v>226.17685193370204</v>
      </c>
      <c r="Y289" s="1">
        <f t="shared" si="166"/>
        <v>1.5445607628290181</v>
      </c>
      <c r="Z289" s="1">
        <f t="shared" si="198"/>
        <v>0.82643397673752084</v>
      </c>
      <c r="AA289" s="1">
        <f t="shared" si="199"/>
        <v>0.26201968909595269</v>
      </c>
      <c r="AB289" s="1">
        <f t="shared" si="200"/>
        <v>0.17587181763454601</v>
      </c>
      <c r="AC289" s="1">
        <f t="shared" si="201"/>
        <v>1.0937026013448163</v>
      </c>
      <c r="AD289" s="1">
        <f t="shared" si="202"/>
        <v>1.090338239566913</v>
      </c>
      <c r="AE289" s="1">
        <f t="shared" si="203"/>
        <v>1.2133316184617082</v>
      </c>
      <c r="AF289" s="1">
        <f t="shared" si="204"/>
        <v>0.32234043701497245</v>
      </c>
      <c r="AG289" s="1">
        <f t="shared" si="205"/>
        <v>0.62796635235161713</v>
      </c>
      <c r="AH289" s="2">
        <f t="shared" si="206"/>
        <v>0.44813943209204804</v>
      </c>
      <c r="AI289" s="1">
        <f t="shared" si="169"/>
        <v>2.4129091714548023E-2</v>
      </c>
      <c r="AJ289" s="1">
        <f t="shared" si="170"/>
        <v>7.8297693979631822E-2</v>
      </c>
      <c r="AK289" s="1">
        <f t="shared" si="171"/>
        <v>5.6851373671016697E-2</v>
      </c>
      <c r="AL289" s="1">
        <f t="shared" si="172"/>
        <v>4.7802468936220005E-2</v>
      </c>
      <c r="AM289" s="1">
        <f t="shared" si="173"/>
        <v>0.14537292323014339</v>
      </c>
      <c r="AN289" s="1">
        <f t="shared" si="174"/>
        <v>0.18309023230209398</v>
      </c>
      <c r="AO289" s="1">
        <f t="shared" si="175"/>
        <v>9.2710160158938182E-2</v>
      </c>
      <c r="AP289" s="1">
        <f t="shared" si="176"/>
        <v>6.1828568480259471E-2</v>
      </c>
      <c r="AQ289" s="1">
        <f t="shared" si="177"/>
        <v>6.4592575947972075E-2</v>
      </c>
      <c r="AR289" s="2">
        <f t="shared" si="178"/>
        <v>0.12301517393576006</v>
      </c>
      <c r="AS289" s="1">
        <f t="shared" si="179"/>
        <v>8.271204214794544E-3</v>
      </c>
      <c r="AT289" s="1">
        <f t="shared" si="180"/>
        <v>8.4040279446636293E-2</v>
      </c>
      <c r="AU289" s="1">
        <f t="shared" si="181"/>
        <v>5.9727683561720715E-2</v>
      </c>
      <c r="AV289" s="1">
        <f t="shared" si="182"/>
        <v>0.11442800227660858</v>
      </c>
      <c r="AW289" s="1">
        <f t="shared" si="183"/>
        <v>7.8553342291076897E-2</v>
      </c>
      <c r="AX289" s="1">
        <f t="shared" si="184"/>
        <v>9.037721233744897E-2</v>
      </c>
      <c r="AY289" s="1">
        <f t="shared" si="185"/>
        <v>9.2707398403457542E-2</v>
      </c>
      <c r="AZ289" s="1">
        <f t="shared" si="186"/>
        <v>6.3126357909557868E-2</v>
      </c>
      <c r="BA289" s="1">
        <f t="shared" si="187"/>
        <v>7.9274950331569338E-2</v>
      </c>
      <c r="BB289" s="1">
        <f t="shared" si="188"/>
        <v>0.11943979530982493</v>
      </c>
    </row>
    <row r="290" spans="1:54" ht="13.8" x14ac:dyDescent="0.3">
      <c r="A290" s="2">
        <v>1437.204</v>
      </c>
      <c r="B290" s="2">
        <v>345.9479</v>
      </c>
      <c r="C290" s="3">
        <v>855.88099999999997</v>
      </c>
      <c r="D290" s="2">
        <f t="shared" si="167"/>
        <v>507.18385193370199</v>
      </c>
      <c r="E290" s="1">
        <v>1126.8620000000001</v>
      </c>
      <c r="F290" s="1">
        <v>765.26099999999997</v>
      </c>
      <c r="G290" s="1">
        <v>481.40100000000001</v>
      </c>
      <c r="H290" s="1">
        <v>436.25900000000001</v>
      </c>
      <c r="I290" s="1">
        <v>898.40800000000002</v>
      </c>
      <c r="J290" s="1">
        <v>897.51900000000001</v>
      </c>
      <c r="K290" s="1">
        <v>958.00599999999997</v>
      </c>
      <c r="L290" s="1">
        <v>510.50299999999999</v>
      </c>
      <c r="M290" s="1">
        <v>664.13800000000003</v>
      </c>
      <c r="N290" s="2">
        <v>572.93600000000004</v>
      </c>
      <c r="O290" s="1">
        <f t="shared" si="168"/>
        <v>778.16485193370204</v>
      </c>
      <c r="P290" s="1">
        <f t="shared" si="189"/>
        <v>416.56385193370198</v>
      </c>
      <c r="Q290" s="1">
        <f t="shared" si="190"/>
        <v>132.70385193370203</v>
      </c>
      <c r="R290" s="1">
        <f t="shared" si="191"/>
        <v>87.56185193370203</v>
      </c>
      <c r="S290" s="1">
        <f t="shared" si="192"/>
        <v>549.71085193370209</v>
      </c>
      <c r="T290" s="1">
        <f t="shared" si="193"/>
        <v>548.82185193370196</v>
      </c>
      <c r="U290" s="1">
        <f t="shared" si="194"/>
        <v>609.30885193370204</v>
      </c>
      <c r="V290" s="1">
        <f t="shared" si="195"/>
        <v>161.805851933702</v>
      </c>
      <c r="W290" s="1">
        <f t="shared" si="196"/>
        <v>315.44085193370205</v>
      </c>
      <c r="X290" s="2">
        <f t="shared" si="197"/>
        <v>224.23885193370205</v>
      </c>
      <c r="Y290" s="1">
        <f t="shared" si="166"/>
        <v>1.5418304386064321</v>
      </c>
      <c r="Z290" s="1">
        <f t="shared" si="198"/>
        <v>0.8253660197302829</v>
      </c>
      <c r="AA290" s="1">
        <f t="shared" si="199"/>
        <v>0.26293508081644235</v>
      </c>
      <c r="AB290" s="1">
        <f t="shared" si="200"/>
        <v>0.17349219543474503</v>
      </c>
      <c r="AC290" s="1">
        <f t="shared" si="201"/>
        <v>1.0891791396610981</v>
      </c>
      <c r="AD290" s="1">
        <f t="shared" si="202"/>
        <v>1.0874177040777313</v>
      </c>
      <c r="AE290" s="1">
        <f t="shared" si="203"/>
        <v>1.2072646716042639</v>
      </c>
      <c r="AF290" s="1">
        <f t="shared" si="204"/>
        <v>0.32059683373784931</v>
      </c>
      <c r="AG290" s="1">
        <f t="shared" si="205"/>
        <v>0.62500420814786806</v>
      </c>
      <c r="AH290" s="2">
        <f t="shared" si="206"/>
        <v>0.44429954214765638</v>
      </c>
      <c r="AI290" s="1">
        <f t="shared" si="169"/>
        <v>2.1398767491962012E-2</v>
      </c>
      <c r="AJ290" s="1">
        <f t="shared" si="170"/>
        <v>7.7229736972393881E-2</v>
      </c>
      <c r="AK290" s="1">
        <f t="shared" si="171"/>
        <v>5.7766765391506353E-2</v>
      </c>
      <c r="AL290" s="1">
        <f t="shared" si="172"/>
        <v>4.5422846736419026E-2</v>
      </c>
      <c r="AM290" s="1">
        <f t="shared" si="173"/>
        <v>0.14084946154642519</v>
      </c>
      <c r="AN290" s="1">
        <f t="shared" si="174"/>
        <v>0.18016969681291228</v>
      </c>
      <c r="AO290" s="1">
        <f t="shared" si="175"/>
        <v>8.6643213301493827E-2</v>
      </c>
      <c r="AP290" s="1">
        <f t="shared" si="176"/>
        <v>6.0084965203136331E-2</v>
      </c>
      <c r="AQ290" s="1">
        <f t="shared" si="177"/>
        <v>6.1630431744223002E-2</v>
      </c>
      <c r="AR290" s="2">
        <f t="shared" si="178"/>
        <v>0.1191752839913684</v>
      </c>
      <c r="AS290" s="1">
        <f t="shared" si="179"/>
        <v>7.3352771817851272E-3</v>
      </c>
      <c r="AT290" s="1">
        <f t="shared" si="180"/>
        <v>8.2893995300022505E-2</v>
      </c>
      <c r="AU290" s="1">
        <f t="shared" si="181"/>
        <v>6.0689388151882601E-2</v>
      </c>
      <c r="AV290" s="1">
        <f t="shared" si="182"/>
        <v>0.1087317397078362</v>
      </c>
      <c r="AW290" s="1">
        <f t="shared" si="183"/>
        <v>7.6109056064410388E-2</v>
      </c>
      <c r="AX290" s="1">
        <f t="shared" si="184"/>
        <v>8.89355742296917E-2</v>
      </c>
      <c r="AY290" s="1">
        <f t="shared" si="185"/>
        <v>8.66406322751124E-2</v>
      </c>
      <c r="AZ290" s="1">
        <f t="shared" si="186"/>
        <v>6.1346156180334663E-2</v>
      </c>
      <c r="BA290" s="1">
        <f t="shared" si="187"/>
        <v>7.563948865225345E-2</v>
      </c>
      <c r="BB290" s="1">
        <f t="shared" si="188"/>
        <v>0.1157115099747987</v>
      </c>
    </row>
    <row r="291" spans="1:54" ht="13.8" x14ac:dyDescent="0.3">
      <c r="A291" s="2">
        <v>1442.211</v>
      </c>
      <c r="B291" s="2">
        <v>345.83749999999998</v>
      </c>
      <c r="C291" s="3">
        <v>857.25890000000004</v>
      </c>
      <c r="D291" s="2">
        <f t="shared" si="167"/>
        <v>508.56175193370206</v>
      </c>
      <c r="E291" s="1">
        <v>1130.2539999999999</v>
      </c>
      <c r="F291" s="1">
        <v>766.84199999999998</v>
      </c>
      <c r="G291" s="1">
        <v>481.596</v>
      </c>
      <c r="H291" s="1">
        <v>438.15899999999999</v>
      </c>
      <c r="I291" s="1">
        <v>902.54100000000005</v>
      </c>
      <c r="J291" s="1">
        <v>902.44799999999998</v>
      </c>
      <c r="K291" s="1">
        <v>962.33</v>
      </c>
      <c r="L291" s="1">
        <v>511.47800000000001</v>
      </c>
      <c r="M291" s="1">
        <v>665.70899999999995</v>
      </c>
      <c r="N291" s="2">
        <v>575.08000000000004</v>
      </c>
      <c r="O291" s="1">
        <f t="shared" si="168"/>
        <v>781.55685193370186</v>
      </c>
      <c r="P291" s="1">
        <f t="shared" si="189"/>
        <v>418.144851933702</v>
      </c>
      <c r="Q291" s="1">
        <f t="shared" si="190"/>
        <v>132.89885193370202</v>
      </c>
      <c r="R291" s="1">
        <f t="shared" si="191"/>
        <v>89.461851933702007</v>
      </c>
      <c r="S291" s="1">
        <f t="shared" si="192"/>
        <v>553.84385193370213</v>
      </c>
      <c r="T291" s="1">
        <f t="shared" si="193"/>
        <v>553.75085193370205</v>
      </c>
      <c r="U291" s="1">
        <f t="shared" si="194"/>
        <v>613.63285193370211</v>
      </c>
      <c r="V291" s="1">
        <f t="shared" si="195"/>
        <v>162.78085193370202</v>
      </c>
      <c r="W291" s="1">
        <f t="shared" si="196"/>
        <v>317.01185193370196</v>
      </c>
      <c r="X291" s="2">
        <f t="shared" si="197"/>
        <v>226.38285193370206</v>
      </c>
      <c r="Y291" s="1">
        <f t="shared" si="166"/>
        <v>1.5485512366927974</v>
      </c>
      <c r="Z291" s="1">
        <f t="shared" si="198"/>
        <v>0.8284985615270235</v>
      </c>
      <c r="AA291" s="1">
        <f t="shared" si="199"/>
        <v>0.26332144745171393</v>
      </c>
      <c r="AB291" s="1">
        <f t="shared" si="200"/>
        <v>0.17725679341944273</v>
      </c>
      <c r="AC291" s="1">
        <f t="shared" si="201"/>
        <v>1.097368130961496</v>
      </c>
      <c r="AD291" s="1">
        <f t="shared" si="202"/>
        <v>1.0971838637969815</v>
      </c>
      <c r="AE291" s="1">
        <f t="shared" si="203"/>
        <v>1.215832104070492</v>
      </c>
      <c r="AF291" s="1">
        <f t="shared" si="204"/>
        <v>0.3225286669142074</v>
      </c>
      <c r="AG291" s="1">
        <f t="shared" si="205"/>
        <v>0.62811693627100484</v>
      </c>
      <c r="AH291" s="2">
        <f t="shared" si="206"/>
        <v>0.44854759376828374</v>
      </c>
      <c r="AI291" s="1">
        <f t="shared" si="169"/>
        <v>2.8119565578327288E-2</v>
      </c>
      <c r="AJ291" s="1">
        <f t="shared" si="170"/>
        <v>8.0362278769134488E-2</v>
      </c>
      <c r="AK291" s="1">
        <f t="shared" si="171"/>
        <v>5.8153132026777937E-2</v>
      </c>
      <c r="AL291" s="1">
        <f t="shared" si="172"/>
        <v>4.9187444721116719E-2</v>
      </c>
      <c r="AM291" s="1">
        <f t="shared" si="173"/>
        <v>0.14903845284682304</v>
      </c>
      <c r="AN291" s="1">
        <f t="shared" si="174"/>
        <v>0.18993585653216249</v>
      </c>
      <c r="AO291" s="1">
        <f t="shared" si="175"/>
        <v>9.521064576772198E-2</v>
      </c>
      <c r="AP291" s="1">
        <f t="shared" si="176"/>
        <v>6.201679837949442E-2</v>
      </c>
      <c r="AQ291" s="1">
        <f t="shared" si="177"/>
        <v>6.474315986735979E-2</v>
      </c>
      <c r="AR291" s="2">
        <f t="shared" si="178"/>
        <v>0.12342333561199575</v>
      </c>
      <c r="AS291" s="1">
        <f t="shared" si="179"/>
        <v>9.6390975707312861E-3</v>
      </c>
      <c r="AT291" s="1">
        <f t="shared" si="180"/>
        <v>8.625628701764107E-2</v>
      </c>
      <c r="AU291" s="1">
        <f t="shared" si="181"/>
        <v>6.1095302426950902E-2</v>
      </c>
      <c r="AV291" s="1">
        <f t="shared" si="182"/>
        <v>0.11774331246442878</v>
      </c>
      <c r="AW291" s="1">
        <f t="shared" si="183"/>
        <v>8.05340385325721E-2</v>
      </c>
      <c r="AX291" s="1">
        <f t="shared" si="184"/>
        <v>9.3756357291519862E-2</v>
      </c>
      <c r="AY291" s="1">
        <f t="shared" si="185"/>
        <v>9.5207809524937875E-2</v>
      </c>
      <c r="AZ291" s="1">
        <f t="shared" si="186"/>
        <v>6.3318538778053629E-2</v>
      </c>
      <c r="BA291" s="1">
        <f t="shared" si="187"/>
        <v>7.9459763099213251E-2</v>
      </c>
      <c r="BB291" s="1">
        <f t="shared" si="188"/>
        <v>0.11983609395740774</v>
      </c>
    </row>
    <row r="292" spans="1:54" ht="13.8" x14ac:dyDescent="0.3">
      <c r="A292" s="2">
        <v>1447.2190000000001</v>
      </c>
      <c r="B292" s="2">
        <v>345.60669999999999</v>
      </c>
      <c r="C292" s="3">
        <v>858.22320000000002</v>
      </c>
      <c r="D292" s="2">
        <f t="shared" si="167"/>
        <v>509.52605193370204</v>
      </c>
      <c r="E292" s="1">
        <v>1129.6179999999999</v>
      </c>
      <c r="F292" s="1">
        <v>766.07399999999996</v>
      </c>
      <c r="G292" s="1">
        <v>481.83699999999999</v>
      </c>
      <c r="H292" s="1">
        <v>439.55500000000001</v>
      </c>
      <c r="I292" s="1">
        <v>903.68499999999995</v>
      </c>
      <c r="J292" s="1">
        <v>904.00599999999997</v>
      </c>
      <c r="K292" s="1">
        <v>963.83900000000006</v>
      </c>
      <c r="L292" s="1">
        <v>512.40499999999997</v>
      </c>
      <c r="M292" s="1">
        <v>666.58100000000002</v>
      </c>
      <c r="N292" s="2">
        <v>576.88499999999999</v>
      </c>
      <c r="O292" s="1">
        <f t="shared" si="168"/>
        <v>780.9208519337019</v>
      </c>
      <c r="P292" s="1">
        <f t="shared" si="189"/>
        <v>417.37685193370197</v>
      </c>
      <c r="Q292" s="1">
        <f t="shared" si="190"/>
        <v>133.139851933702</v>
      </c>
      <c r="R292" s="1">
        <f t="shared" si="191"/>
        <v>90.857851933702023</v>
      </c>
      <c r="S292" s="1">
        <f t="shared" si="192"/>
        <v>554.9878519337019</v>
      </c>
      <c r="T292" s="1">
        <f t="shared" si="193"/>
        <v>555.30885193370204</v>
      </c>
      <c r="U292" s="1">
        <f t="shared" si="194"/>
        <v>615.14185193370213</v>
      </c>
      <c r="V292" s="1">
        <f t="shared" si="195"/>
        <v>163.70785193370199</v>
      </c>
      <c r="W292" s="1">
        <f t="shared" si="196"/>
        <v>317.88385193370203</v>
      </c>
      <c r="X292" s="2">
        <f t="shared" si="197"/>
        <v>228.18785193370201</v>
      </c>
      <c r="Y292" s="1">
        <f t="shared" si="166"/>
        <v>1.5472910870516039</v>
      </c>
      <c r="Z292" s="1">
        <f t="shared" si="198"/>
        <v>0.82697687139426146</v>
      </c>
      <c r="AA292" s="1">
        <f t="shared" si="199"/>
        <v>0.26379895698556238</v>
      </c>
      <c r="AB292" s="1">
        <f t="shared" si="200"/>
        <v>0.1800227822545154</v>
      </c>
      <c r="AC292" s="1">
        <f t="shared" si="201"/>
        <v>1.0996348152217557</v>
      </c>
      <c r="AD292" s="1">
        <f t="shared" si="202"/>
        <v>1.1002708341444338</v>
      </c>
      <c r="AE292" s="1">
        <f t="shared" si="203"/>
        <v>1.2188219874172861</v>
      </c>
      <c r="AF292" s="1">
        <f t="shared" si="204"/>
        <v>0.3243653944572677</v>
      </c>
      <c r="AG292" s="1">
        <f t="shared" si="205"/>
        <v>0.62984468860924514</v>
      </c>
      <c r="AH292" s="2">
        <f t="shared" si="206"/>
        <v>0.45212396185374648</v>
      </c>
      <c r="AI292" s="1">
        <f t="shared" si="169"/>
        <v>2.6859415937133813E-2</v>
      </c>
      <c r="AJ292" s="1">
        <f t="shared" si="170"/>
        <v>7.8840588636372444E-2</v>
      </c>
      <c r="AK292" s="1">
        <f t="shared" si="171"/>
        <v>5.863064156062639E-2</v>
      </c>
      <c r="AL292" s="1">
        <f t="shared" si="172"/>
        <v>5.1953433556189393E-2</v>
      </c>
      <c r="AM292" s="1">
        <f t="shared" si="173"/>
        <v>0.15130513710708271</v>
      </c>
      <c r="AN292" s="1">
        <f t="shared" si="174"/>
        <v>0.19302282687961481</v>
      </c>
      <c r="AO292" s="1">
        <f t="shared" si="175"/>
        <v>9.8200529114516044E-2</v>
      </c>
      <c r="AP292" s="1">
        <f t="shared" si="176"/>
        <v>6.3853525922554721E-2</v>
      </c>
      <c r="AQ292" s="1">
        <f t="shared" si="177"/>
        <v>6.6470912205600086E-2</v>
      </c>
      <c r="AR292" s="2">
        <f t="shared" si="178"/>
        <v>0.1269997036974585</v>
      </c>
      <c r="AS292" s="1">
        <f t="shared" si="179"/>
        <v>9.2071312478038854E-3</v>
      </c>
      <c r="AT292" s="1">
        <f t="shared" si="180"/>
        <v>8.4622991610221035E-2</v>
      </c>
      <c r="AU292" s="1">
        <f t="shared" si="181"/>
        <v>6.159697083870197E-2</v>
      </c>
      <c r="AV292" s="1">
        <f t="shared" si="182"/>
        <v>0.12436444697400957</v>
      </c>
      <c r="AW292" s="1">
        <f t="shared" si="183"/>
        <v>8.1758858262447734E-2</v>
      </c>
      <c r="AX292" s="1">
        <f t="shared" si="184"/>
        <v>9.5280151166611884E-2</v>
      </c>
      <c r="AY292" s="1">
        <f t="shared" si="185"/>
        <v>9.8197603805693159E-2</v>
      </c>
      <c r="AZ292" s="1">
        <f t="shared" si="186"/>
        <v>6.519381946326934E-2</v>
      </c>
      <c r="BA292" s="1">
        <f t="shared" si="187"/>
        <v>8.1580246433235679E-2</v>
      </c>
      <c r="BB292" s="1">
        <f t="shared" si="188"/>
        <v>0.12330851657336347</v>
      </c>
    </row>
    <row r="293" spans="1:54" ht="13.8" x14ac:dyDescent="0.3">
      <c r="A293" s="2">
        <v>1452.2270000000001</v>
      </c>
      <c r="B293" s="2">
        <v>344.93049999999999</v>
      </c>
      <c r="C293" s="3">
        <v>856.49699999999996</v>
      </c>
      <c r="D293" s="2">
        <f t="shared" si="167"/>
        <v>507.79985193370197</v>
      </c>
      <c r="E293" s="1">
        <v>1125.8579999999999</v>
      </c>
      <c r="F293" s="1">
        <v>766.096</v>
      </c>
      <c r="G293" s="1">
        <v>480.762</v>
      </c>
      <c r="H293" s="1">
        <v>438.37700000000001</v>
      </c>
      <c r="I293" s="1">
        <v>902.98500000000001</v>
      </c>
      <c r="J293" s="1">
        <v>903.072</v>
      </c>
      <c r="K293" s="1">
        <v>959.79300000000001</v>
      </c>
      <c r="L293" s="1">
        <v>512.09900000000005</v>
      </c>
      <c r="M293" s="1">
        <v>665</v>
      </c>
      <c r="N293" s="2">
        <v>575.89800000000002</v>
      </c>
      <c r="O293" s="1">
        <f t="shared" si="168"/>
        <v>777.16085193370191</v>
      </c>
      <c r="P293" s="1">
        <f t="shared" si="189"/>
        <v>417.39885193370202</v>
      </c>
      <c r="Q293" s="1">
        <f t="shared" si="190"/>
        <v>132.06485193370202</v>
      </c>
      <c r="R293" s="1">
        <f t="shared" si="191"/>
        <v>89.679851933702025</v>
      </c>
      <c r="S293" s="1">
        <f t="shared" si="192"/>
        <v>554.28785193370209</v>
      </c>
      <c r="T293" s="1">
        <f t="shared" si="193"/>
        <v>554.37485193370208</v>
      </c>
      <c r="U293" s="1">
        <f t="shared" si="194"/>
        <v>611.09585193370208</v>
      </c>
      <c r="V293" s="1">
        <f t="shared" si="195"/>
        <v>163.40185193370206</v>
      </c>
      <c r="W293" s="1">
        <f t="shared" si="196"/>
        <v>316.30285193370202</v>
      </c>
      <c r="X293" s="2">
        <f t="shared" si="197"/>
        <v>227.20085193370204</v>
      </c>
      <c r="Y293" s="1">
        <f t="shared" si="166"/>
        <v>1.5398411457766232</v>
      </c>
      <c r="Z293" s="1">
        <f t="shared" si="198"/>
        <v>0.82702046147618957</v>
      </c>
      <c r="AA293" s="1">
        <f t="shared" si="199"/>
        <v>0.26166898707316766</v>
      </c>
      <c r="AB293" s="1">
        <f t="shared" si="200"/>
        <v>0.17768873150400283</v>
      </c>
      <c r="AC293" s="1">
        <f t="shared" si="201"/>
        <v>1.098247858069499</v>
      </c>
      <c r="AD293" s="1">
        <f t="shared" si="202"/>
        <v>1.0984202370298508</v>
      </c>
      <c r="AE293" s="1">
        <f t="shared" si="203"/>
        <v>1.2108053750772403</v>
      </c>
      <c r="AF293" s="1">
        <f t="shared" si="204"/>
        <v>0.32375909604499548</v>
      </c>
      <c r="AG293" s="1">
        <f t="shared" si="205"/>
        <v>0.62671214681250453</v>
      </c>
      <c r="AH293" s="2">
        <f t="shared" si="206"/>
        <v>0.4501683522690641</v>
      </c>
      <c r="AI293" s="1">
        <f t="shared" si="169"/>
        <v>1.9409474662153148E-2</v>
      </c>
      <c r="AJ293" s="1">
        <f t="shared" si="170"/>
        <v>7.8884178718300557E-2</v>
      </c>
      <c r="AK293" s="1">
        <f t="shared" si="171"/>
        <v>5.6500671648231665E-2</v>
      </c>
      <c r="AL293" s="1">
        <f t="shared" si="172"/>
        <v>4.961938280567682E-2</v>
      </c>
      <c r="AM293" s="1">
        <f t="shared" si="173"/>
        <v>0.14991817995482604</v>
      </c>
      <c r="AN293" s="1">
        <f t="shared" si="174"/>
        <v>0.19117222976503179</v>
      </c>
      <c r="AO293" s="1">
        <f t="shared" si="175"/>
        <v>9.0183916774470241E-2</v>
      </c>
      <c r="AP293" s="1">
        <f t="shared" si="176"/>
        <v>6.32472275102825E-2</v>
      </c>
      <c r="AQ293" s="1">
        <f t="shared" si="177"/>
        <v>6.3338370408859479E-2</v>
      </c>
      <c r="AR293" s="2">
        <f t="shared" si="178"/>
        <v>0.12504409411277612</v>
      </c>
      <c r="AS293" s="1">
        <f t="shared" si="179"/>
        <v>6.653368080811582E-3</v>
      </c>
      <c r="AT293" s="1">
        <f t="shared" si="180"/>
        <v>8.466977871824613E-2</v>
      </c>
      <c r="AU293" s="1">
        <f t="shared" si="181"/>
        <v>5.9359238296658665E-2</v>
      </c>
      <c r="AV293" s="1">
        <f t="shared" si="182"/>
        <v>0.11877727186492215</v>
      </c>
      <c r="AW293" s="1">
        <f t="shared" si="183"/>
        <v>8.1009405630530884E-2</v>
      </c>
      <c r="AX293" s="1">
        <f t="shared" si="184"/>
        <v>9.4366657277436081E-2</v>
      </c>
      <c r="AY293" s="1">
        <f t="shared" si="185"/>
        <v>9.0181230273594926E-2</v>
      </c>
      <c r="AZ293" s="1">
        <f t="shared" si="186"/>
        <v>6.4574794771062316E-2</v>
      </c>
      <c r="BA293" s="1">
        <f t="shared" si="187"/>
        <v>7.7735654516848829E-2</v>
      </c>
      <c r="BB293" s="1">
        <f t="shared" si="188"/>
        <v>0.12140974586868299</v>
      </c>
    </row>
    <row r="294" spans="1:54" ht="13.8" x14ac:dyDescent="0.3">
      <c r="A294" s="2">
        <v>1457.2339999999999</v>
      </c>
      <c r="B294" s="2">
        <v>346.041</v>
      </c>
      <c r="C294" s="3">
        <v>857.07039999999995</v>
      </c>
      <c r="D294" s="2">
        <f t="shared" si="167"/>
        <v>508.37325193370197</v>
      </c>
      <c r="E294" s="1">
        <v>1126.8399999999999</v>
      </c>
      <c r="F294" s="1">
        <v>766.71699999999998</v>
      </c>
      <c r="G294" s="1">
        <v>480.77800000000002</v>
      </c>
      <c r="H294" s="1">
        <v>437.34100000000001</v>
      </c>
      <c r="I294" s="1">
        <v>902.80200000000002</v>
      </c>
      <c r="J294" s="1">
        <v>904.68499999999995</v>
      </c>
      <c r="K294" s="1">
        <v>960.59799999999996</v>
      </c>
      <c r="L294" s="1">
        <v>512.55200000000002</v>
      </c>
      <c r="M294" s="1">
        <v>666.43499999999995</v>
      </c>
      <c r="N294" s="2">
        <v>575.66700000000003</v>
      </c>
      <c r="O294" s="1">
        <f t="shared" si="168"/>
        <v>778.14285193370188</v>
      </c>
      <c r="P294" s="1">
        <f t="shared" si="189"/>
        <v>418.019851933702</v>
      </c>
      <c r="Q294" s="1">
        <f t="shared" si="190"/>
        <v>132.08085193370204</v>
      </c>
      <c r="R294" s="1">
        <f t="shared" si="191"/>
        <v>88.643851933702024</v>
      </c>
      <c r="S294" s="1">
        <f t="shared" si="192"/>
        <v>554.10485193370209</v>
      </c>
      <c r="T294" s="1">
        <f t="shared" si="193"/>
        <v>555.9878519337019</v>
      </c>
      <c r="U294" s="1">
        <f t="shared" si="194"/>
        <v>611.90085193370192</v>
      </c>
      <c r="V294" s="1">
        <f t="shared" si="195"/>
        <v>163.85485193370204</v>
      </c>
      <c r="W294" s="1">
        <f t="shared" si="196"/>
        <v>317.73785193370196</v>
      </c>
      <c r="X294" s="2">
        <f t="shared" si="197"/>
        <v>226.96985193370205</v>
      </c>
      <c r="Y294" s="1">
        <f t="shared" si="166"/>
        <v>1.5417868485245039</v>
      </c>
      <c r="Z294" s="1">
        <f t="shared" si="198"/>
        <v>0.82825089060697765</v>
      </c>
      <c r="AA294" s="1">
        <f t="shared" si="199"/>
        <v>0.26170068895093357</v>
      </c>
      <c r="AB294" s="1">
        <f t="shared" si="200"/>
        <v>0.17563603491866236</v>
      </c>
      <c r="AC294" s="1">
        <f t="shared" si="201"/>
        <v>1.0978852678425517</v>
      </c>
      <c r="AD294" s="1">
        <f t="shared" si="202"/>
        <v>1.1016161825821229</v>
      </c>
      <c r="AE294" s="1">
        <f t="shared" si="203"/>
        <v>1.2124003758023356</v>
      </c>
      <c r="AF294" s="1">
        <f t="shared" si="204"/>
        <v>0.32465665545924177</v>
      </c>
      <c r="AG294" s="1">
        <f t="shared" si="205"/>
        <v>0.62955540897463147</v>
      </c>
      <c r="AH294" s="2">
        <f t="shared" si="206"/>
        <v>0.44971065640881924</v>
      </c>
      <c r="AI294" s="1">
        <f t="shared" si="169"/>
        <v>2.1355177410033788E-2</v>
      </c>
      <c r="AJ294" s="1">
        <f t="shared" si="170"/>
        <v>8.0114607849088637E-2</v>
      </c>
      <c r="AK294" s="1">
        <f t="shared" si="171"/>
        <v>5.6532373525997576E-2</v>
      </c>
      <c r="AL294" s="1">
        <f t="shared" si="172"/>
        <v>4.7566686220336357E-2</v>
      </c>
      <c r="AM294" s="1">
        <f t="shared" si="173"/>
        <v>0.14955558972787875</v>
      </c>
      <c r="AN294" s="1">
        <f t="shared" si="174"/>
        <v>0.19436817531730388</v>
      </c>
      <c r="AO294" s="1">
        <f t="shared" si="175"/>
        <v>9.1778917499565571E-2</v>
      </c>
      <c r="AP294" s="1">
        <f t="shared" si="176"/>
        <v>6.4144786924528796E-2</v>
      </c>
      <c r="AQ294" s="1">
        <f t="shared" si="177"/>
        <v>6.6181632570986415E-2</v>
      </c>
      <c r="AR294" s="2">
        <f t="shared" si="178"/>
        <v>0.12458639825253126</v>
      </c>
      <c r="AS294" s="1">
        <f t="shared" si="179"/>
        <v>7.3203349504888451E-3</v>
      </c>
      <c r="AT294" s="1">
        <f t="shared" si="180"/>
        <v>8.5990451176589683E-2</v>
      </c>
      <c r="AU294" s="1">
        <f t="shared" si="181"/>
        <v>5.9392544083330973E-2</v>
      </c>
      <c r="AV294" s="1">
        <f t="shared" si="182"/>
        <v>0.11386359324606421</v>
      </c>
      <c r="AW294" s="1">
        <f t="shared" si="183"/>
        <v>8.0813477299615383E-2</v>
      </c>
      <c r="AX294" s="1">
        <f t="shared" si="184"/>
        <v>9.5944243619235259E-2</v>
      </c>
      <c r="AY294" s="1">
        <f t="shared" si="185"/>
        <v>9.1776183484998261E-2</v>
      </c>
      <c r="AZ294" s="1">
        <f t="shared" si="186"/>
        <v>6.5491194070310121E-2</v>
      </c>
      <c r="BA294" s="1">
        <f t="shared" si="187"/>
        <v>8.1225211379603424E-2</v>
      </c>
      <c r="BB294" s="1">
        <f t="shared" si="188"/>
        <v>0.12096535272503432</v>
      </c>
    </row>
    <row r="295" spans="1:54" ht="13.8" x14ac:dyDescent="0.3">
      <c r="A295" s="2">
        <v>1462.242</v>
      </c>
      <c r="B295" s="2">
        <v>345.55829999999997</v>
      </c>
      <c r="C295" s="3">
        <v>855.54060000000004</v>
      </c>
      <c r="D295" s="2">
        <f t="shared" si="167"/>
        <v>506.84345193370206</v>
      </c>
      <c r="E295" s="1">
        <v>1127.809</v>
      </c>
      <c r="F295" s="1">
        <v>766.10199999999998</v>
      </c>
      <c r="G295" s="1">
        <v>480.875</v>
      </c>
      <c r="H295" s="1">
        <v>437.262</v>
      </c>
      <c r="I295" s="1">
        <v>902.61800000000005</v>
      </c>
      <c r="J295" s="1">
        <v>903.60400000000004</v>
      </c>
      <c r="K295" s="1">
        <v>959.79700000000003</v>
      </c>
      <c r="L295" s="1">
        <v>511.584</v>
      </c>
      <c r="M295" s="1">
        <v>666.46600000000001</v>
      </c>
      <c r="N295" s="2">
        <v>574.90200000000004</v>
      </c>
      <c r="O295" s="1">
        <f t="shared" si="168"/>
        <v>779.11185193370193</v>
      </c>
      <c r="P295" s="1">
        <f t="shared" si="189"/>
        <v>417.40485193370199</v>
      </c>
      <c r="Q295" s="1">
        <f t="shared" si="190"/>
        <v>132.17785193370202</v>
      </c>
      <c r="R295" s="1">
        <f t="shared" si="191"/>
        <v>88.564851933702016</v>
      </c>
      <c r="S295" s="1">
        <f t="shared" si="192"/>
        <v>553.92085193370212</v>
      </c>
      <c r="T295" s="1">
        <f t="shared" si="193"/>
        <v>554.906851933702</v>
      </c>
      <c r="U295" s="1">
        <f t="shared" si="194"/>
        <v>611.09985193370198</v>
      </c>
      <c r="V295" s="1">
        <f t="shared" si="195"/>
        <v>162.88685193370202</v>
      </c>
      <c r="W295" s="1">
        <f t="shared" si="196"/>
        <v>317.76885193370202</v>
      </c>
      <c r="X295" s="2">
        <f t="shared" si="197"/>
        <v>226.20485193370206</v>
      </c>
      <c r="Y295" s="1">
        <f t="shared" si="166"/>
        <v>1.5437067934966997</v>
      </c>
      <c r="Z295" s="1">
        <f t="shared" si="198"/>
        <v>0.82703234968035177</v>
      </c>
      <c r="AA295" s="1">
        <f t="shared" si="199"/>
        <v>0.26189288158488916</v>
      </c>
      <c r="AB295" s="1">
        <f t="shared" si="200"/>
        <v>0.17547950689719333</v>
      </c>
      <c r="AC295" s="1">
        <f t="shared" si="201"/>
        <v>1.0975206962482442</v>
      </c>
      <c r="AD295" s="1">
        <f t="shared" si="202"/>
        <v>1.099474324465566</v>
      </c>
      <c r="AE295" s="1">
        <f t="shared" si="203"/>
        <v>1.2108133005466815</v>
      </c>
      <c r="AF295" s="1">
        <f t="shared" si="204"/>
        <v>0.32273869185440629</v>
      </c>
      <c r="AG295" s="1">
        <f t="shared" si="205"/>
        <v>0.62961683136280289</v>
      </c>
      <c r="AH295" s="2">
        <f t="shared" si="206"/>
        <v>0.44819491037813836</v>
      </c>
      <c r="AI295" s="1">
        <f t="shared" si="169"/>
        <v>2.3275122382229618E-2</v>
      </c>
      <c r="AJ295" s="1">
        <f t="shared" si="170"/>
        <v>7.889606692246276E-2</v>
      </c>
      <c r="AK295" s="1">
        <f t="shared" si="171"/>
        <v>5.6724566159953166E-2</v>
      </c>
      <c r="AL295" s="1">
        <f t="shared" si="172"/>
        <v>4.7410158198867319E-2</v>
      </c>
      <c r="AM295" s="1">
        <f t="shared" si="173"/>
        <v>0.14919101813357127</v>
      </c>
      <c r="AN295" s="1">
        <f t="shared" si="174"/>
        <v>0.19222631720074701</v>
      </c>
      <c r="AO295" s="1">
        <f t="shared" si="175"/>
        <v>9.0191842243911413E-2</v>
      </c>
      <c r="AP295" s="1">
        <f t="shared" si="176"/>
        <v>6.2226823319693314E-2</v>
      </c>
      <c r="AQ295" s="1">
        <f t="shared" si="177"/>
        <v>6.6243054959157832E-2</v>
      </c>
      <c r="AR295" s="2">
        <f t="shared" si="178"/>
        <v>0.12307065222185037</v>
      </c>
      <c r="AS295" s="1">
        <f t="shared" si="179"/>
        <v>7.9784723198546865E-3</v>
      </c>
      <c r="AT295" s="1">
        <f t="shared" si="180"/>
        <v>8.4682538838616594E-2</v>
      </c>
      <c r="AU295" s="1">
        <f t="shared" si="181"/>
        <v>5.9594460415031594E-2</v>
      </c>
      <c r="AV295" s="1">
        <f t="shared" si="182"/>
        <v>0.11348890153671108</v>
      </c>
      <c r="AW295" s="1">
        <f t="shared" si="183"/>
        <v>8.0616478322082963E-2</v>
      </c>
      <c r="AX295" s="1">
        <f t="shared" si="184"/>
        <v>9.4886977137223508E-2</v>
      </c>
      <c r="AY295" s="1">
        <f t="shared" si="185"/>
        <v>9.0189155506943217E-2</v>
      </c>
      <c r="AZ295" s="1">
        <f t="shared" si="186"/>
        <v>6.3532972168164573E-2</v>
      </c>
      <c r="BA295" s="1">
        <f t="shared" si="187"/>
        <v>8.1300595534826742E-2</v>
      </c>
      <c r="BB295" s="1">
        <f t="shared" si="188"/>
        <v>0.11949366114541873</v>
      </c>
    </row>
    <row r="296" spans="1:54" ht="13.8" x14ac:dyDescent="0.3">
      <c r="A296" s="2">
        <v>1467.25</v>
      </c>
      <c r="B296" s="2">
        <v>346.34739999999999</v>
      </c>
      <c r="C296" s="3">
        <v>857.11109999999996</v>
      </c>
      <c r="D296" s="2">
        <f t="shared" si="167"/>
        <v>508.41395193370198</v>
      </c>
      <c r="E296" s="1">
        <v>1126.7840000000001</v>
      </c>
      <c r="F296" s="1">
        <v>765.80799999999999</v>
      </c>
      <c r="G296" s="1">
        <v>480.596</v>
      </c>
      <c r="H296" s="1">
        <v>438.34</v>
      </c>
      <c r="I296" s="1">
        <v>903.15599999999995</v>
      </c>
      <c r="J296" s="1">
        <v>904.31100000000004</v>
      </c>
      <c r="K296" s="1">
        <v>958.97</v>
      </c>
      <c r="L296" s="1">
        <v>512.346</v>
      </c>
      <c r="M296" s="1">
        <v>665.39599999999996</v>
      </c>
      <c r="N296" s="2">
        <v>576.45899999999995</v>
      </c>
      <c r="O296" s="1">
        <f t="shared" si="168"/>
        <v>778.08685193370206</v>
      </c>
      <c r="P296" s="1">
        <f t="shared" si="189"/>
        <v>417.11085193370201</v>
      </c>
      <c r="Q296" s="1">
        <f t="shared" si="190"/>
        <v>131.89885193370202</v>
      </c>
      <c r="R296" s="1">
        <f t="shared" si="191"/>
        <v>89.642851933701991</v>
      </c>
      <c r="S296" s="1">
        <f t="shared" si="192"/>
        <v>554.45885193370191</v>
      </c>
      <c r="T296" s="1">
        <f t="shared" si="193"/>
        <v>555.61385193370211</v>
      </c>
      <c r="U296" s="1">
        <f t="shared" si="194"/>
        <v>610.27285193370199</v>
      </c>
      <c r="V296" s="1">
        <f t="shared" si="195"/>
        <v>163.64885193370202</v>
      </c>
      <c r="W296" s="1">
        <f t="shared" si="196"/>
        <v>316.69885193370197</v>
      </c>
      <c r="X296" s="2">
        <f t="shared" si="197"/>
        <v>227.76185193370196</v>
      </c>
      <c r="Y296" s="1">
        <f t="shared" si="166"/>
        <v>1.5416758919523235</v>
      </c>
      <c r="Z296" s="1">
        <f t="shared" si="198"/>
        <v>0.82644982767640385</v>
      </c>
      <c r="AA296" s="1">
        <f t="shared" si="199"/>
        <v>0.26134008009134668</v>
      </c>
      <c r="AB296" s="1">
        <f t="shared" si="200"/>
        <v>0.17761542091166915</v>
      </c>
      <c r="AC296" s="1">
        <f t="shared" si="201"/>
        <v>1.0985866718881214</v>
      </c>
      <c r="AD296" s="1">
        <f t="shared" si="202"/>
        <v>1.100875151189346</v>
      </c>
      <c r="AE296" s="1">
        <f t="shared" si="203"/>
        <v>1.2091747097396579</v>
      </c>
      <c r="AF296" s="1">
        <f t="shared" si="204"/>
        <v>0.32424849378300613</v>
      </c>
      <c r="AG296" s="1">
        <f t="shared" si="205"/>
        <v>0.62749676828720991</v>
      </c>
      <c r="AH296" s="2">
        <f t="shared" si="206"/>
        <v>0.45127989935822993</v>
      </c>
      <c r="AI296" s="1">
        <f t="shared" si="169"/>
        <v>2.1244220837853378E-2</v>
      </c>
      <c r="AJ296" s="1">
        <f t="shared" si="170"/>
        <v>7.8313544918514832E-2</v>
      </c>
      <c r="AK296" s="1">
        <f t="shared" si="171"/>
        <v>5.617176466641069E-2</v>
      </c>
      <c r="AL296" s="1">
        <f t="shared" si="172"/>
        <v>4.9546072213343145E-2</v>
      </c>
      <c r="AM296" s="1">
        <f t="shared" si="173"/>
        <v>0.15025699377344848</v>
      </c>
      <c r="AN296" s="1">
        <f t="shared" si="174"/>
        <v>0.19362714392452696</v>
      </c>
      <c r="AO296" s="1">
        <f t="shared" si="175"/>
        <v>8.8553251436887859E-2</v>
      </c>
      <c r="AP296" s="1">
        <f t="shared" si="176"/>
        <v>6.3736625248293155E-2</v>
      </c>
      <c r="AQ296" s="1">
        <f t="shared" si="177"/>
        <v>6.412299188356485E-2</v>
      </c>
      <c r="AR296" s="2">
        <f t="shared" si="178"/>
        <v>0.12615564120194195</v>
      </c>
      <c r="AS296" s="1">
        <f t="shared" si="179"/>
        <v>7.2823001799166721E-3</v>
      </c>
      <c r="AT296" s="1">
        <f t="shared" si="180"/>
        <v>8.4057292940463657E-2</v>
      </c>
      <c r="AU296" s="1">
        <f t="shared" si="181"/>
        <v>5.9013690759933811E-2</v>
      </c>
      <c r="AV296" s="1">
        <f t="shared" si="182"/>
        <v>0.11860178334281989</v>
      </c>
      <c r="AW296" s="1">
        <f t="shared" si="183"/>
        <v>8.1192486202041864E-2</v>
      </c>
      <c r="AX296" s="1">
        <f t="shared" si="184"/>
        <v>9.5578454845625452E-2</v>
      </c>
      <c r="AY296" s="1">
        <f t="shared" si="185"/>
        <v>8.8550613512122484E-2</v>
      </c>
      <c r="AZ296" s="1">
        <f t="shared" si="186"/>
        <v>6.5074465029151055E-2</v>
      </c>
      <c r="BA296" s="1">
        <f t="shared" si="187"/>
        <v>7.8698626306152486E-2</v>
      </c>
      <c r="BB296" s="1">
        <f t="shared" si="188"/>
        <v>0.12248898636040094</v>
      </c>
    </row>
    <row r="297" spans="1:54" ht="13.8" x14ac:dyDescent="0.3">
      <c r="A297" s="2">
        <v>1472.2570000000001</v>
      </c>
      <c r="B297" s="2">
        <v>345.07940000000002</v>
      </c>
      <c r="C297" s="3">
        <v>855.88099999999997</v>
      </c>
      <c r="D297" s="2">
        <f t="shared" si="167"/>
        <v>507.18385193370199</v>
      </c>
      <c r="E297" s="1">
        <v>1126.933</v>
      </c>
      <c r="F297" s="1">
        <v>764.89800000000002</v>
      </c>
      <c r="G297" s="1">
        <v>482.18099999999998</v>
      </c>
      <c r="H297" s="1">
        <v>438.38799999999998</v>
      </c>
      <c r="I297" s="1">
        <v>901.51</v>
      </c>
      <c r="J297" s="1">
        <v>902.875</v>
      </c>
      <c r="K297" s="1">
        <v>958.64599999999996</v>
      </c>
      <c r="L297" s="1">
        <v>513.18899999999996</v>
      </c>
      <c r="M297" s="1">
        <v>666.58100000000002</v>
      </c>
      <c r="N297" s="2">
        <v>576.48400000000004</v>
      </c>
      <c r="O297" s="1">
        <f t="shared" si="168"/>
        <v>778.23585193370195</v>
      </c>
      <c r="P297" s="1">
        <f t="shared" si="189"/>
        <v>416.20085193370204</v>
      </c>
      <c r="Q297" s="1">
        <f t="shared" si="190"/>
        <v>133.483851933702</v>
      </c>
      <c r="R297" s="1">
        <f t="shared" si="191"/>
        <v>89.690851933701992</v>
      </c>
      <c r="S297" s="1">
        <f t="shared" si="192"/>
        <v>552.81285193370195</v>
      </c>
      <c r="T297" s="1">
        <f t="shared" si="193"/>
        <v>554.17785193370196</v>
      </c>
      <c r="U297" s="1">
        <f t="shared" si="194"/>
        <v>609.94885193370192</v>
      </c>
      <c r="V297" s="1">
        <f t="shared" si="195"/>
        <v>164.49185193370198</v>
      </c>
      <c r="W297" s="1">
        <f t="shared" si="196"/>
        <v>317.88385193370203</v>
      </c>
      <c r="X297" s="2">
        <f t="shared" si="197"/>
        <v>227.78685193370205</v>
      </c>
      <c r="Y297" s="1">
        <f t="shared" si="166"/>
        <v>1.5419711156890181</v>
      </c>
      <c r="Z297" s="1">
        <f t="shared" si="198"/>
        <v>0.82464678337846975</v>
      </c>
      <c r="AA297" s="1">
        <f t="shared" si="199"/>
        <v>0.26448054735752874</v>
      </c>
      <c r="AB297" s="1">
        <f t="shared" si="200"/>
        <v>0.1777105265449668</v>
      </c>
      <c r="AC297" s="1">
        <f t="shared" si="201"/>
        <v>1.0953253412129569</v>
      </c>
      <c r="AD297" s="1">
        <f t="shared" si="202"/>
        <v>1.0980299076598583</v>
      </c>
      <c r="AE297" s="1">
        <f t="shared" si="203"/>
        <v>1.2085327467148987</v>
      </c>
      <c r="AF297" s="1">
        <f t="shared" si="204"/>
        <v>0.3259187864677956</v>
      </c>
      <c r="AG297" s="1">
        <f t="shared" si="205"/>
        <v>0.62984468860924514</v>
      </c>
      <c r="AH297" s="2">
        <f t="shared" si="206"/>
        <v>0.45132943354223931</v>
      </c>
      <c r="AI297" s="1">
        <f t="shared" si="169"/>
        <v>2.1539444574548039E-2</v>
      </c>
      <c r="AJ297" s="1">
        <f t="shared" si="170"/>
        <v>7.6510500620580735E-2</v>
      </c>
      <c r="AK297" s="1">
        <f t="shared" si="171"/>
        <v>5.9312231932592746E-2</v>
      </c>
      <c r="AL297" s="1">
        <f t="shared" si="172"/>
        <v>4.9641177846640794E-2</v>
      </c>
      <c r="AM297" s="1">
        <f t="shared" si="173"/>
        <v>0.14699566309828394</v>
      </c>
      <c r="AN297" s="1">
        <f t="shared" si="174"/>
        <v>0.19078190039503928</v>
      </c>
      <c r="AO297" s="1">
        <f t="shared" si="175"/>
        <v>8.7911288412128696E-2</v>
      </c>
      <c r="AP297" s="1">
        <f t="shared" si="176"/>
        <v>6.540691793308262E-2</v>
      </c>
      <c r="AQ297" s="1">
        <f t="shared" si="177"/>
        <v>6.6470912205600086E-2</v>
      </c>
      <c r="AR297" s="2">
        <f t="shared" si="178"/>
        <v>0.12620517538595133</v>
      </c>
      <c r="AS297" s="1">
        <f t="shared" si="179"/>
        <v>7.3834998373320413E-3</v>
      </c>
      <c r="AT297" s="1">
        <f t="shared" si="180"/>
        <v>8.2122008017609313E-2</v>
      </c>
      <c r="AU297" s="1">
        <f t="shared" si="181"/>
        <v>6.231304525215587E-2</v>
      </c>
      <c r="AV297" s="1">
        <f t="shared" si="182"/>
        <v>0.11882944412824964</v>
      </c>
      <c r="AW297" s="1">
        <f t="shared" si="183"/>
        <v>7.9430201870419728E-2</v>
      </c>
      <c r="AX297" s="1">
        <f t="shared" si="184"/>
        <v>9.4173982442138759E-2</v>
      </c>
      <c r="AY297" s="1">
        <f t="shared" si="185"/>
        <v>8.7908669610886558E-2</v>
      </c>
      <c r="AZ297" s="1">
        <f t="shared" si="186"/>
        <v>6.677981736748638E-2</v>
      </c>
      <c r="BA297" s="1">
        <f t="shared" si="187"/>
        <v>8.1580246433235679E-2</v>
      </c>
      <c r="BB297" s="1">
        <f t="shared" si="188"/>
        <v>0.122537080856467</v>
      </c>
    </row>
    <row r="298" spans="1:54" ht="13.8" x14ac:dyDescent="0.3">
      <c r="A298" s="2">
        <v>1477.2650000000001</v>
      </c>
      <c r="B298" s="2">
        <v>345.1687</v>
      </c>
      <c r="C298" s="3">
        <v>854.49599999999998</v>
      </c>
      <c r="D298" s="2">
        <f t="shared" si="167"/>
        <v>505.798851933702</v>
      </c>
      <c r="E298" s="1">
        <v>1126.5740000000001</v>
      </c>
      <c r="F298" s="1">
        <v>764.66</v>
      </c>
      <c r="G298" s="1">
        <v>481.62</v>
      </c>
      <c r="H298" s="1">
        <v>437.68099999999998</v>
      </c>
      <c r="I298" s="1">
        <v>902.77300000000002</v>
      </c>
      <c r="J298" s="1">
        <v>901.60699999999997</v>
      </c>
      <c r="K298" s="1">
        <v>957.72199999999998</v>
      </c>
      <c r="L298" s="1">
        <v>512.88499999999999</v>
      </c>
      <c r="M298" s="1">
        <v>665.50900000000001</v>
      </c>
      <c r="N298" s="2">
        <v>574.80200000000002</v>
      </c>
      <c r="O298" s="1">
        <f t="shared" si="168"/>
        <v>777.87685193370203</v>
      </c>
      <c r="P298" s="1">
        <f t="shared" si="189"/>
        <v>415.96285193370198</v>
      </c>
      <c r="Q298" s="1">
        <f t="shared" si="190"/>
        <v>132.92285193370202</v>
      </c>
      <c r="R298" s="1">
        <f t="shared" si="191"/>
        <v>88.983851933701999</v>
      </c>
      <c r="S298" s="1">
        <f t="shared" si="192"/>
        <v>554.0758519337021</v>
      </c>
      <c r="T298" s="1">
        <f t="shared" si="193"/>
        <v>552.90985193370193</v>
      </c>
      <c r="U298" s="1">
        <f t="shared" si="194"/>
        <v>609.02485193370194</v>
      </c>
      <c r="V298" s="1">
        <f t="shared" si="195"/>
        <v>164.18785193370201</v>
      </c>
      <c r="W298" s="1">
        <f t="shared" si="196"/>
        <v>316.81185193370203</v>
      </c>
      <c r="X298" s="2">
        <f t="shared" si="197"/>
        <v>226.10485193370204</v>
      </c>
      <c r="Y298" s="1">
        <f t="shared" si="166"/>
        <v>1.5412598048066464</v>
      </c>
      <c r="Z298" s="1">
        <f t="shared" si="198"/>
        <v>0.82417521794670223</v>
      </c>
      <c r="AA298" s="1">
        <f t="shared" si="199"/>
        <v>0.26336900026836274</v>
      </c>
      <c r="AB298" s="1">
        <f t="shared" si="200"/>
        <v>0.17630969982118716</v>
      </c>
      <c r="AC298" s="1">
        <f t="shared" si="201"/>
        <v>1.0978278081891011</v>
      </c>
      <c r="AD298" s="1">
        <f t="shared" si="202"/>
        <v>1.0955175338469125</v>
      </c>
      <c r="AE298" s="1">
        <f t="shared" si="203"/>
        <v>1.2067019632739193</v>
      </c>
      <c r="AF298" s="1">
        <f t="shared" si="204"/>
        <v>0.32531645079024402</v>
      </c>
      <c r="AG298" s="1">
        <f t="shared" si="205"/>
        <v>0.62772066279893146</v>
      </c>
      <c r="AH298" s="2">
        <f t="shared" si="206"/>
        <v>0.44799677364210161</v>
      </c>
      <c r="AI298" s="1">
        <f t="shared" si="169"/>
        <v>2.0828133692176287E-2</v>
      </c>
      <c r="AJ298" s="1">
        <f t="shared" si="170"/>
        <v>7.6038935188813217E-2</v>
      </c>
      <c r="AK298" s="1">
        <f t="shared" si="171"/>
        <v>5.8200684843426748E-2</v>
      </c>
      <c r="AL298" s="1">
        <f t="shared" si="172"/>
        <v>4.8240351122861153E-2</v>
      </c>
      <c r="AM298" s="1">
        <f t="shared" si="173"/>
        <v>0.14949813007442814</v>
      </c>
      <c r="AN298" s="1">
        <f t="shared" si="174"/>
        <v>0.1882695265820935</v>
      </c>
      <c r="AO298" s="1">
        <f t="shared" si="175"/>
        <v>8.6080504971149274E-2</v>
      </c>
      <c r="AP298" s="1">
        <f t="shared" si="176"/>
        <v>6.480458225553104E-2</v>
      </c>
      <c r="AQ298" s="1">
        <f t="shared" si="177"/>
        <v>6.4346886395286407E-2</v>
      </c>
      <c r="AR298" s="2">
        <f t="shared" si="178"/>
        <v>0.12287251548581363</v>
      </c>
      <c r="AS298" s="1">
        <f t="shared" si="179"/>
        <v>7.1396697902708327E-3</v>
      </c>
      <c r="AT298" s="1">
        <f t="shared" si="180"/>
        <v>8.1615856576247245E-2</v>
      </c>
      <c r="AU298" s="1">
        <f t="shared" si="181"/>
        <v>6.1145261106959316E-2</v>
      </c>
      <c r="AV298" s="1">
        <f t="shared" si="182"/>
        <v>0.11547619047619118</v>
      </c>
      <c r="AW298" s="1">
        <f t="shared" si="183"/>
        <v>8.0782428547721705E-2</v>
      </c>
      <c r="AX298" s="1">
        <f t="shared" si="184"/>
        <v>9.293382157332189E-2</v>
      </c>
      <c r="AY298" s="1">
        <f t="shared" si="185"/>
        <v>8.6077940707362299E-2</v>
      </c>
      <c r="AZ298" s="1">
        <f t="shared" si="186"/>
        <v>6.6164838588300232E-2</v>
      </c>
      <c r="BA298" s="1">
        <f t="shared" si="187"/>
        <v>7.8973413710676094E-2</v>
      </c>
      <c r="BB298" s="1">
        <f t="shared" si="188"/>
        <v>0.11930128316115524</v>
      </c>
    </row>
    <row r="299" spans="1:54" ht="13.8" x14ac:dyDescent="0.3">
      <c r="A299" s="2">
        <v>1482.2729999999999</v>
      </c>
      <c r="B299" s="2">
        <v>344.55709999999999</v>
      </c>
      <c r="C299" s="3">
        <v>854.96029999999996</v>
      </c>
      <c r="D299" s="2">
        <f t="shared" si="167"/>
        <v>506.26315193370198</v>
      </c>
      <c r="E299" s="1">
        <v>1125.296</v>
      </c>
      <c r="F299" s="1">
        <v>765.03399999999999</v>
      </c>
      <c r="G299" s="1">
        <v>482.22</v>
      </c>
      <c r="H299" s="1">
        <v>437.80799999999999</v>
      </c>
      <c r="I299" s="1">
        <v>900.64400000000001</v>
      </c>
      <c r="J299" s="1">
        <v>901.51400000000001</v>
      </c>
      <c r="K299" s="1">
        <v>957.41099999999994</v>
      </c>
      <c r="L299" s="1">
        <v>511.68</v>
      </c>
      <c r="M299" s="1">
        <v>664.47299999999996</v>
      </c>
      <c r="N299" s="2">
        <v>574.58399999999995</v>
      </c>
      <c r="O299" s="1">
        <f t="shared" si="168"/>
        <v>776.59885193370201</v>
      </c>
      <c r="P299" s="1">
        <f t="shared" si="189"/>
        <v>416.33685193370201</v>
      </c>
      <c r="Q299" s="1">
        <f t="shared" si="190"/>
        <v>133.52285193370204</v>
      </c>
      <c r="R299" s="1">
        <f t="shared" si="191"/>
        <v>89.110851933702008</v>
      </c>
      <c r="S299" s="1">
        <f t="shared" si="192"/>
        <v>551.94685193370196</v>
      </c>
      <c r="T299" s="1">
        <f t="shared" si="193"/>
        <v>552.81685193370208</v>
      </c>
      <c r="U299" s="1">
        <f t="shared" si="194"/>
        <v>608.71385193370202</v>
      </c>
      <c r="V299" s="1">
        <f t="shared" si="195"/>
        <v>162.98285193370202</v>
      </c>
      <c r="W299" s="1">
        <f t="shared" si="196"/>
        <v>315.77585193370197</v>
      </c>
      <c r="X299" s="2">
        <f t="shared" si="197"/>
        <v>225.88685193370196</v>
      </c>
      <c r="Y299" s="1">
        <f t="shared" si="166"/>
        <v>1.538727617320097</v>
      </c>
      <c r="Z299" s="1">
        <f t="shared" si="198"/>
        <v>0.8249162493394796</v>
      </c>
      <c r="AA299" s="1">
        <f t="shared" si="199"/>
        <v>0.26455782068458311</v>
      </c>
      <c r="AB299" s="1">
        <f t="shared" si="200"/>
        <v>0.17656133347595382</v>
      </c>
      <c r="AC299" s="1">
        <f t="shared" si="201"/>
        <v>1.0936094770788789</v>
      </c>
      <c r="AD299" s="1">
        <f t="shared" si="202"/>
        <v>1.0953332666823987</v>
      </c>
      <c r="AE299" s="1">
        <f t="shared" si="203"/>
        <v>1.2060857580248454</v>
      </c>
      <c r="AF299" s="1">
        <f t="shared" si="204"/>
        <v>0.32292890312100153</v>
      </c>
      <c r="AG299" s="1">
        <f t="shared" si="205"/>
        <v>0.625667966213591</v>
      </c>
      <c r="AH299" s="2">
        <f t="shared" si="206"/>
        <v>0.4475648355575414</v>
      </c>
      <c r="AI299" s="1">
        <f t="shared" si="169"/>
        <v>1.8295946205626912E-2</v>
      </c>
      <c r="AJ299" s="1">
        <f t="shared" si="170"/>
        <v>7.6779966581590586E-2</v>
      </c>
      <c r="AK299" s="1">
        <f t="shared" si="171"/>
        <v>5.9389505259647118E-2</v>
      </c>
      <c r="AL299" s="1">
        <f t="shared" si="172"/>
        <v>4.8491984777627811E-2</v>
      </c>
      <c r="AM299" s="1">
        <f t="shared" si="173"/>
        <v>0.14527979896420595</v>
      </c>
      <c r="AN299" s="1">
        <f t="shared" si="174"/>
        <v>0.1880852594175797</v>
      </c>
      <c r="AO299" s="1">
        <f t="shared" si="175"/>
        <v>8.5464299722075365E-2</v>
      </c>
      <c r="AP299" s="1">
        <f t="shared" si="176"/>
        <v>6.2417034586288556E-2</v>
      </c>
      <c r="AQ299" s="1">
        <f t="shared" si="177"/>
        <v>6.2294189809945943E-2</v>
      </c>
      <c r="AR299" s="2">
        <f t="shared" si="178"/>
        <v>0.12244057740125341</v>
      </c>
      <c r="AS299" s="1">
        <f t="shared" si="179"/>
        <v>6.2716619904260749E-3</v>
      </c>
      <c r="AT299" s="1">
        <f t="shared" si="180"/>
        <v>8.2411237412673172E-2</v>
      </c>
      <c r="AU299" s="1">
        <f t="shared" si="181"/>
        <v>6.2394228107169596E-2</v>
      </c>
      <c r="AV299" s="1">
        <f t="shared" si="182"/>
        <v>0.116078542970974</v>
      </c>
      <c r="AW299" s="1">
        <f t="shared" si="183"/>
        <v>7.8503021900076658E-2</v>
      </c>
      <c r="AX299" s="1">
        <f t="shared" si="184"/>
        <v>9.284286340234417E-2</v>
      </c>
      <c r="AY299" s="1">
        <f t="shared" si="185"/>
        <v>8.5461753814509767E-2</v>
      </c>
      <c r="AZ299" s="1">
        <f t="shared" si="186"/>
        <v>6.3727175993170723E-2</v>
      </c>
      <c r="BA299" s="1">
        <f t="shared" si="187"/>
        <v>7.6454123878053212E-2</v>
      </c>
      <c r="BB299" s="1">
        <f t="shared" si="188"/>
        <v>0.1188818991554607</v>
      </c>
    </row>
    <row r="300" spans="1:54" ht="13.8" x14ac:dyDescent="0.3">
      <c r="A300" s="2">
        <v>1487.2809999999999</v>
      </c>
      <c r="B300" s="2">
        <v>344.85109999999997</v>
      </c>
      <c r="C300" s="3">
        <v>855.39580000000001</v>
      </c>
      <c r="D300" s="2">
        <f t="shared" si="167"/>
        <v>506.69865193370202</v>
      </c>
      <c r="E300" s="1">
        <v>1123.729</v>
      </c>
      <c r="F300" s="1">
        <v>765.51599999999996</v>
      </c>
      <c r="G300" s="1">
        <v>482.16500000000002</v>
      </c>
      <c r="H300" s="1">
        <v>437.49799999999999</v>
      </c>
      <c r="I300" s="1">
        <v>900.97500000000002</v>
      </c>
      <c r="J300" s="1">
        <v>902.202</v>
      </c>
      <c r="K300" s="1">
        <v>956.95100000000002</v>
      </c>
      <c r="L300" s="1">
        <v>511.81700000000001</v>
      </c>
      <c r="M300" s="1">
        <v>663.06500000000005</v>
      </c>
      <c r="N300" s="2">
        <v>574.45600000000002</v>
      </c>
      <c r="O300" s="1">
        <f t="shared" si="168"/>
        <v>775.031851933702</v>
      </c>
      <c r="P300" s="1">
        <f t="shared" si="189"/>
        <v>416.81885193370198</v>
      </c>
      <c r="Q300" s="1">
        <f t="shared" si="190"/>
        <v>133.46785193370204</v>
      </c>
      <c r="R300" s="1">
        <f t="shared" si="191"/>
        <v>88.800851933702006</v>
      </c>
      <c r="S300" s="1">
        <f t="shared" si="192"/>
        <v>552.2778519337021</v>
      </c>
      <c r="T300" s="1">
        <f t="shared" si="193"/>
        <v>553.50485193370196</v>
      </c>
      <c r="U300" s="1">
        <f t="shared" si="194"/>
        <v>608.25385193370198</v>
      </c>
      <c r="V300" s="1">
        <f t="shared" si="195"/>
        <v>163.11985193370202</v>
      </c>
      <c r="W300" s="1">
        <f t="shared" si="196"/>
        <v>314.36785193370207</v>
      </c>
      <c r="X300" s="2">
        <f t="shared" si="197"/>
        <v>225.75885193370203</v>
      </c>
      <c r="Y300" s="1">
        <f t="shared" si="166"/>
        <v>1.5356228146664015</v>
      </c>
      <c r="Z300" s="1">
        <f t="shared" si="198"/>
        <v>0.82587126840717651</v>
      </c>
      <c r="AA300" s="1">
        <f t="shared" si="199"/>
        <v>0.26444884547976288</v>
      </c>
      <c r="AB300" s="1">
        <f t="shared" si="200"/>
        <v>0.17594710959423998</v>
      </c>
      <c r="AC300" s="1">
        <f t="shared" si="201"/>
        <v>1.0942653096751609</v>
      </c>
      <c r="AD300" s="1">
        <f t="shared" si="202"/>
        <v>1.096696447426331</v>
      </c>
      <c r="AE300" s="1">
        <f t="shared" si="203"/>
        <v>1.2051743290390764</v>
      </c>
      <c r="AF300" s="1">
        <f t="shared" si="204"/>
        <v>0.32320035044937184</v>
      </c>
      <c r="AG300" s="1">
        <f t="shared" si="205"/>
        <v>0.62287820097019408</v>
      </c>
      <c r="AH300" s="2">
        <f t="shared" si="206"/>
        <v>0.4473112205354145</v>
      </c>
      <c r="AI300" s="1">
        <f t="shared" si="169"/>
        <v>1.5191143551931408E-2</v>
      </c>
      <c r="AJ300" s="1">
        <f t="shared" si="170"/>
        <v>7.7734985649287491E-2</v>
      </c>
      <c r="AK300" s="1">
        <f t="shared" si="171"/>
        <v>5.9280530054826891E-2</v>
      </c>
      <c r="AL300" s="1">
        <f t="shared" si="172"/>
        <v>4.7877760895913973E-2</v>
      </c>
      <c r="AM300" s="1">
        <f t="shared" si="173"/>
        <v>0.14593563156048794</v>
      </c>
      <c r="AN300" s="1">
        <f t="shared" si="174"/>
        <v>0.18944844016151197</v>
      </c>
      <c r="AO300" s="1">
        <f t="shared" si="175"/>
        <v>8.4552870736306351E-2</v>
      </c>
      <c r="AP300" s="1">
        <f t="shared" si="176"/>
        <v>6.2688481914658867E-2</v>
      </c>
      <c r="AQ300" s="1">
        <f t="shared" si="177"/>
        <v>5.950442456654903E-2</v>
      </c>
      <c r="AR300" s="2">
        <f t="shared" si="178"/>
        <v>0.12218696237912652</v>
      </c>
      <c r="AS300" s="1">
        <f t="shared" si="179"/>
        <v>5.2073676067353634E-3</v>
      </c>
      <c r="AT300" s="1">
        <f t="shared" si="180"/>
        <v>8.3436300415767398E-2</v>
      </c>
      <c r="AU300" s="1">
        <f t="shared" si="181"/>
        <v>6.2279739465483624E-2</v>
      </c>
      <c r="AV300" s="1">
        <f t="shared" si="182"/>
        <v>0.11460823373174046</v>
      </c>
      <c r="AW300" s="1">
        <f t="shared" si="183"/>
        <v>7.8857405930311958E-2</v>
      </c>
      <c r="AX300" s="1">
        <f t="shared" si="184"/>
        <v>9.3515758258610512E-2</v>
      </c>
      <c r="AY300" s="1">
        <f t="shared" si="185"/>
        <v>8.4550351979421887E-2</v>
      </c>
      <c r="AZ300" s="1">
        <f t="shared" si="186"/>
        <v>6.4004321035106615E-2</v>
      </c>
      <c r="BA300" s="1">
        <f t="shared" si="187"/>
        <v>7.3030224182751277E-2</v>
      </c>
      <c r="BB300" s="1">
        <f t="shared" si="188"/>
        <v>0.11863565533560354</v>
      </c>
    </row>
    <row r="301" spans="1:54" ht="13.8" x14ac:dyDescent="0.3">
      <c r="A301" s="2">
        <v>1492.288</v>
      </c>
      <c r="B301" s="2">
        <v>345.6191</v>
      </c>
      <c r="C301" s="3">
        <v>854.76679999999999</v>
      </c>
      <c r="D301" s="2">
        <f t="shared" si="167"/>
        <v>506.069651933702</v>
      </c>
      <c r="E301" s="1">
        <v>1126.5129999999999</v>
      </c>
      <c r="F301" s="1">
        <v>766.096</v>
      </c>
      <c r="G301" s="1">
        <v>481.87799999999999</v>
      </c>
      <c r="H301" s="1">
        <v>437.94400000000002</v>
      </c>
      <c r="I301" s="1">
        <v>903.721</v>
      </c>
      <c r="J301" s="1">
        <v>903.09699999999998</v>
      </c>
      <c r="K301" s="1">
        <v>960.19399999999996</v>
      </c>
      <c r="L301" s="1">
        <v>513.54999999999995</v>
      </c>
      <c r="M301" s="1">
        <v>663.85900000000004</v>
      </c>
      <c r="N301" s="2">
        <v>575.46199999999999</v>
      </c>
      <c r="O301" s="1">
        <f t="shared" si="168"/>
        <v>777.81585193370188</v>
      </c>
      <c r="P301" s="1">
        <f t="shared" si="189"/>
        <v>417.39885193370202</v>
      </c>
      <c r="Q301" s="1">
        <f t="shared" si="190"/>
        <v>133.180851933702</v>
      </c>
      <c r="R301" s="1">
        <f t="shared" si="191"/>
        <v>89.246851933702033</v>
      </c>
      <c r="S301" s="1">
        <f t="shared" si="192"/>
        <v>555.02385193370196</v>
      </c>
      <c r="T301" s="1">
        <f t="shared" si="193"/>
        <v>554.39985193370194</v>
      </c>
      <c r="U301" s="1">
        <f t="shared" si="194"/>
        <v>611.49685193370192</v>
      </c>
      <c r="V301" s="1">
        <f t="shared" si="195"/>
        <v>164.85285193370197</v>
      </c>
      <c r="W301" s="1">
        <f t="shared" si="196"/>
        <v>315.16185193370205</v>
      </c>
      <c r="X301" s="2">
        <f t="shared" si="197"/>
        <v>226.764851933702</v>
      </c>
      <c r="Y301" s="1">
        <f t="shared" si="166"/>
        <v>1.5411389413976637</v>
      </c>
      <c r="Z301" s="1">
        <f t="shared" si="198"/>
        <v>0.82702046147618957</v>
      </c>
      <c r="AA301" s="1">
        <f t="shared" si="199"/>
        <v>0.26388019304733745</v>
      </c>
      <c r="AB301" s="1">
        <f t="shared" si="200"/>
        <v>0.17683079943696381</v>
      </c>
      <c r="AC301" s="1">
        <f t="shared" si="201"/>
        <v>1.0997061444467289</v>
      </c>
      <c r="AD301" s="1">
        <f t="shared" si="202"/>
        <v>1.0984697712138598</v>
      </c>
      <c r="AE301" s="1">
        <f t="shared" si="203"/>
        <v>1.2115999033887472</v>
      </c>
      <c r="AF301" s="1">
        <f t="shared" si="204"/>
        <v>0.32663406008488816</v>
      </c>
      <c r="AG301" s="1">
        <f t="shared" si="205"/>
        <v>0.62445140665432564</v>
      </c>
      <c r="AH301" s="2">
        <f t="shared" si="206"/>
        <v>0.44930447609994389</v>
      </c>
      <c r="AI301" s="1">
        <f t="shared" si="169"/>
        <v>2.0707270283193635E-2</v>
      </c>
      <c r="AJ301" s="1">
        <f t="shared" si="170"/>
        <v>7.8884178718300557E-2</v>
      </c>
      <c r="AK301" s="1">
        <f t="shared" si="171"/>
        <v>5.8711877622401459E-2</v>
      </c>
      <c r="AL301" s="1">
        <f t="shared" si="172"/>
        <v>4.8761450738637802E-2</v>
      </c>
      <c r="AM301" s="1">
        <f t="shared" si="173"/>
        <v>0.15137646633205593</v>
      </c>
      <c r="AN301" s="1">
        <f t="shared" si="174"/>
        <v>0.19122176394904078</v>
      </c>
      <c r="AO301" s="1">
        <f t="shared" si="175"/>
        <v>9.0978445085977189E-2</v>
      </c>
      <c r="AP301" s="1">
        <f t="shared" si="176"/>
        <v>6.612219155017518E-2</v>
      </c>
      <c r="AQ301" s="1">
        <f t="shared" si="177"/>
        <v>6.1077630250680581E-2</v>
      </c>
      <c r="AR301" s="2">
        <f t="shared" si="178"/>
        <v>0.12418021794365591</v>
      </c>
      <c r="AS301" s="1">
        <f t="shared" si="179"/>
        <v>7.0982390580402854E-3</v>
      </c>
      <c r="AT301" s="1">
        <f t="shared" si="180"/>
        <v>8.466977871824613E-2</v>
      </c>
      <c r="AU301" s="1">
        <f t="shared" si="181"/>
        <v>6.168231691704968E-2</v>
      </c>
      <c r="AV301" s="1">
        <f t="shared" si="182"/>
        <v>0.11672358186302496</v>
      </c>
      <c r="AW301" s="1">
        <f t="shared" si="183"/>
        <v>8.1797401540660605E-2</v>
      </c>
      <c r="AX301" s="1">
        <f t="shared" si="184"/>
        <v>9.4391108398666601E-2</v>
      </c>
      <c r="AY301" s="1">
        <f t="shared" si="185"/>
        <v>9.0975734916790701E-2</v>
      </c>
      <c r="AZ301" s="1">
        <f t="shared" si="186"/>
        <v>6.7510104667769993E-2</v>
      </c>
      <c r="BA301" s="1">
        <f t="shared" si="187"/>
        <v>7.4961031255244059E-2</v>
      </c>
      <c r="BB301" s="1">
        <f t="shared" si="188"/>
        <v>0.12057097785729412</v>
      </c>
    </row>
    <row r="302" spans="1:54" ht="13.8" x14ac:dyDescent="0.3">
      <c r="A302" s="2">
        <v>1497.296</v>
      </c>
      <c r="B302" s="2">
        <v>345.6737</v>
      </c>
      <c r="C302" s="3">
        <v>853.73410000000001</v>
      </c>
      <c r="D302" s="2">
        <f t="shared" si="167"/>
        <v>505.03695193370203</v>
      </c>
      <c r="E302" s="1">
        <v>1126.722</v>
      </c>
      <c r="F302" s="1">
        <v>764.81100000000004</v>
      </c>
      <c r="G302" s="1">
        <v>482.3</v>
      </c>
      <c r="H302" s="1">
        <v>437.90800000000002</v>
      </c>
      <c r="I302" s="1">
        <v>901.24199999999996</v>
      </c>
      <c r="J302" s="1">
        <v>903.76700000000005</v>
      </c>
      <c r="K302" s="1">
        <v>960.601</v>
      </c>
      <c r="L302" s="1">
        <v>512.82399999999996</v>
      </c>
      <c r="M302" s="1">
        <v>663.39200000000005</v>
      </c>
      <c r="N302" s="2">
        <v>575.49699999999996</v>
      </c>
      <c r="O302" s="1">
        <f t="shared" si="168"/>
        <v>778.02485193370194</v>
      </c>
      <c r="P302" s="1">
        <f t="shared" si="189"/>
        <v>416.11385193370205</v>
      </c>
      <c r="Q302" s="1">
        <f t="shared" si="190"/>
        <v>133.60285193370203</v>
      </c>
      <c r="R302" s="1">
        <f t="shared" si="191"/>
        <v>89.210851933702031</v>
      </c>
      <c r="S302" s="1">
        <f t="shared" si="192"/>
        <v>552.54485193370192</v>
      </c>
      <c r="T302" s="1">
        <f t="shared" si="193"/>
        <v>555.06985193370201</v>
      </c>
      <c r="U302" s="1">
        <f t="shared" si="194"/>
        <v>611.90385193370207</v>
      </c>
      <c r="V302" s="1">
        <f t="shared" si="195"/>
        <v>164.12685193370197</v>
      </c>
      <c r="W302" s="1">
        <f t="shared" si="196"/>
        <v>314.69485193370207</v>
      </c>
      <c r="X302" s="2">
        <f t="shared" si="197"/>
        <v>226.79985193370197</v>
      </c>
      <c r="Y302" s="1">
        <f t="shared" si="166"/>
        <v>1.5415530471759806</v>
      </c>
      <c r="Z302" s="1">
        <f t="shared" si="198"/>
        <v>0.82447440441811781</v>
      </c>
      <c r="AA302" s="1">
        <f t="shared" si="199"/>
        <v>0.26471633007341244</v>
      </c>
      <c r="AB302" s="1">
        <f t="shared" si="200"/>
        <v>0.17675947021199059</v>
      </c>
      <c r="AC302" s="1">
        <f t="shared" si="201"/>
        <v>1.0947943347603786</v>
      </c>
      <c r="AD302" s="1">
        <f t="shared" si="202"/>
        <v>1.0997972873453059</v>
      </c>
      <c r="AE302" s="1">
        <f t="shared" si="203"/>
        <v>1.2124063199044168</v>
      </c>
      <c r="AF302" s="1">
        <f t="shared" si="204"/>
        <v>0.32519558738126153</v>
      </c>
      <c r="AG302" s="1">
        <f t="shared" si="205"/>
        <v>0.62352610809703413</v>
      </c>
      <c r="AH302" s="2">
        <f t="shared" si="206"/>
        <v>0.44937382395755671</v>
      </c>
      <c r="AI302" s="1">
        <f t="shared" si="169"/>
        <v>2.1121376061510544E-2</v>
      </c>
      <c r="AJ302" s="1">
        <f t="shared" si="170"/>
        <v>7.6338121660228797E-2</v>
      </c>
      <c r="AK302" s="1">
        <f t="shared" si="171"/>
        <v>5.9548014648476449E-2</v>
      </c>
      <c r="AL302" s="1">
        <f t="shared" si="172"/>
        <v>4.8690121513664586E-2</v>
      </c>
      <c r="AM302" s="1">
        <f t="shared" si="173"/>
        <v>0.14646465664570563</v>
      </c>
      <c r="AN302" s="1">
        <f t="shared" si="174"/>
        <v>0.19254928008048688</v>
      </c>
      <c r="AO302" s="1">
        <f t="shared" si="175"/>
        <v>9.1784861601646783E-2</v>
      </c>
      <c r="AP302" s="1">
        <f t="shared" si="176"/>
        <v>6.4683718846548555E-2</v>
      </c>
      <c r="AQ302" s="1">
        <f t="shared" si="177"/>
        <v>6.0152331693389072E-2</v>
      </c>
      <c r="AR302" s="2">
        <f t="shared" si="178"/>
        <v>0.12424956580126872</v>
      </c>
      <c r="AS302" s="1">
        <f t="shared" si="179"/>
        <v>7.2401902553545418E-3</v>
      </c>
      <c r="AT302" s="1">
        <f t="shared" si="180"/>
        <v>8.1936986272237528E-2</v>
      </c>
      <c r="AU302" s="1">
        <f t="shared" si="181"/>
        <v>6.2560757040530907E-2</v>
      </c>
      <c r="AV302" s="1">
        <f t="shared" si="182"/>
        <v>0.11655283627395269</v>
      </c>
      <c r="AW302" s="1">
        <f t="shared" si="183"/>
        <v>7.9143268577057266E-2</v>
      </c>
      <c r="AX302" s="1">
        <f t="shared" si="184"/>
        <v>9.5046398447647118E-2</v>
      </c>
      <c r="AY302" s="1">
        <f t="shared" si="185"/>
        <v>9.1782127410009823E-2</v>
      </c>
      <c r="AZ302" s="1">
        <f t="shared" si="186"/>
        <v>6.6041438241160808E-2</v>
      </c>
      <c r="BA302" s="1">
        <f t="shared" si="187"/>
        <v>7.3825405433009597E-2</v>
      </c>
      <c r="BB302" s="1">
        <f t="shared" si="188"/>
        <v>0.1206383101517863</v>
      </c>
    </row>
    <row r="303" spans="1:54" ht="13.8" x14ac:dyDescent="0.3">
      <c r="A303" s="2">
        <v>1502.3040000000001</v>
      </c>
      <c r="B303" s="2">
        <v>344.81020000000001</v>
      </c>
      <c r="C303" s="3">
        <v>854.81150000000002</v>
      </c>
      <c r="D303" s="2">
        <f t="shared" si="167"/>
        <v>506.11435193370204</v>
      </c>
      <c r="E303" s="1">
        <v>1126.6489999999999</v>
      </c>
      <c r="F303" s="1">
        <v>766.93200000000002</v>
      </c>
      <c r="G303" s="1">
        <v>483.654</v>
      </c>
      <c r="H303" s="1">
        <v>436.97399999999999</v>
      </c>
      <c r="I303" s="1">
        <v>904.90300000000002</v>
      </c>
      <c r="J303" s="1">
        <v>902.79300000000001</v>
      </c>
      <c r="K303" s="1">
        <v>962.077</v>
      </c>
      <c r="L303" s="1">
        <v>513.07299999999998</v>
      </c>
      <c r="M303" s="1">
        <v>666.61199999999997</v>
      </c>
      <c r="N303" s="2">
        <v>575.59900000000005</v>
      </c>
      <c r="O303" s="1">
        <f t="shared" si="168"/>
        <v>777.95185193370185</v>
      </c>
      <c r="P303" s="1">
        <f t="shared" si="189"/>
        <v>418.23485193370203</v>
      </c>
      <c r="Q303" s="1">
        <f t="shared" si="190"/>
        <v>134.95685193370201</v>
      </c>
      <c r="R303" s="1">
        <f t="shared" si="191"/>
        <v>88.276851933702005</v>
      </c>
      <c r="S303" s="1">
        <f t="shared" si="192"/>
        <v>556.20585193370198</v>
      </c>
      <c r="T303" s="1">
        <f t="shared" si="193"/>
        <v>554.09585193370208</v>
      </c>
      <c r="U303" s="1">
        <f t="shared" si="194"/>
        <v>613.37985193370196</v>
      </c>
      <c r="V303" s="1">
        <f t="shared" si="195"/>
        <v>164.37585193370199</v>
      </c>
      <c r="W303" s="1">
        <f t="shared" si="196"/>
        <v>317.91485193370198</v>
      </c>
      <c r="X303" s="2">
        <f t="shared" si="197"/>
        <v>226.90185193370206</v>
      </c>
      <c r="Y303" s="1">
        <f t="shared" si="166"/>
        <v>1.5414084073586736</v>
      </c>
      <c r="Z303" s="1">
        <f t="shared" si="198"/>
        <v>0.82867688458945665</v>
      </c>
      <c r="AA303" s="1">
        <f t="shared" si="199"/>
        <v>0.26739910147934964</v>
      </c>
      <c r="AB303" s="1">
        <f t="shared" si="200"/>
        <v>0.17490887309740755</v>
      </c>
      <c r="AC303" s="1">
        <f t="shared" si="201"/>
        <v>1.102048120666683</v>
      </c>
      <c r="AD303" s="1">
        <f t="shared" si="202"/>
        <v>1.0978674355363083</v>
      </c>
      <c r="AE303" s="1">
        <f t="shared" si="203"/>
        <v>1.2153308181283187</v>
      </c>
      <c r="AF303" s="1">
        <f t="shared" si="204"/>
        <v>0.32568894785399305</v>
      </c>
      <c r="AG303" s="1">
        <f t="shared" si="205"/>
        <v>0.62990611099741645</v>
      </c>
      <c r="AH303" s="2">
        <f t="shared" si="206"/>
        <v>0.44957592342831432</v>
      </c>
      <c r="AI303" s="1">
        <f t="shared" si="169"/>
        <v>2.0976736244203487E-2</v>
      </c>
      <c r="AJ303" s="1">
        <f t="shared" si="170"/>
        <v>8.0540601831567638E-2</v>
      </c>
      <c r="AK303" s="1">
        <f t="shared" si="171"/>
        <v>6.223078605441365E-2</v>
      </c>
      <c r="AL303" s="1">
        <f t="shared" si="172"/>
        <v>4.6839524399081539E-2</v>
      </c>
      <c r="AM303" s="1">
        <f t="shared" si="173"/>
        <v>0.15371844255201006</v>
      </c>
      <c r="AN303" s="1">
        <f t="shared" si="174"/>
        <v>0.19061942827148926</v>
      </c>
      <c r="AO303" s="1">
        <f t="shared" si="175"/>
        <v>9.4709359825548622E-2</v>
      </c>
      <c r="AP303" s="1">
        <f t="shared" si="176"/>
        <v>6.5177079319280073E-2</v>
      </c>
      <c r="AQ303" s="1">
        <f t="shared" si="177"/>
        <v>6.6532334593771392E-2</v>
      </c>
      <c r="AR303" s="2">
        <f t="shared" si="178"/>
        <v>0.12445166527202633</v>
      </c>
      <c r="AS303" s="1">
        <f t="shared" si="179"/>
        <v>7.1906092151442329E-3</v>
      </c>
      <c r="AT303" s="1">
        <f t="shared" si="180"/>
        <v>8.6447688823198199E-2</v>
      </c>
      <c r="AU303" s="1">
        <f t="shared" si="181"/>
        <v>6.5379259237672002E-2</v>
      </c>
      <c r="AV303" s="1">
        <f t="shared" si="182"/>
        <v>0.11212293682413278</v>
      </c>
      <c r="AW303" s="1">
        <f t="shared" si="183"/>
        <v>8.3062905841983434E-2</v>
      </c>
      <c r="AX303" s="1">
        <f t="shared" si="184"/>
        <v>9.4093782764502379E-2</v>
      </c>
      <c r="AY303" s="1">
        <f t="shared" si="185"/>
        <v>9.4706538515639135E-2</v>
      </c>
      <c r="AZ303" s="1">
        <f t="shared" si="186"/>
        <v>6.6545154412270643E-2</v>
      </c>
      <c r="BA303" s="1">
        <f t="shared" si="187"/>
        <v>8.1655630588458844E-2</v>
      </c>
      <c r="BB303" s="1">
        <f t="shared" si="188"/>
        <v>0.1208345356957352</v>
      </c>
    </row>
    <row r="304" spans="1:54" ht="13.8" x14ac:dyDescent="0.3">
      <c r="A304" s="2">
        <v>1507.3109999999999</v>
      </c>
      <c r="B304" s="2">
        <v>345.57690000000002</v>
      </c>
      <c r="C304" s="3">
        <v>855.40179999999998</v>
      </c>
      <c r="D304" s="2">
        <f t="shared" si="167"/>
        <v>506.704651933702</v>
      </c>
      <c r="E304" s="1">
        <v>1128.1089999999999</v>
      </c>
      <c r="F304" s="1">
        <v>767.22199999999998</v>
      </c>
      <c r="G304" s="1">
        <v>483.07299999999998</v>
      </c>
      <c r="H304" s="1">
        <v>438.23700000000002</v>
      </c>
      <c r="I304" s="1">
        <v>902.81600000000003</v>
      </c>
      <c r="J304" s="1">
        <v>904.58699999999999</v>
      </c>
      <c r="K304" s="1">
        <v>961.32299999999998</v>
      </c>
      <c r="L304" s="1">
        <v>513.99</v>
      </c>
      <c r="M304" s="1">
        <v>666.85500000000002</v>
      </c>
      <c r="N304" s="2">
        <v>576.54999999999995</v>
      </c>
      <c r="O304" s="1">
        <f t="shared" si="168"/>
        <v>779.41185193370188</v>
      </c>
      <c r="P304" s="1">
        <f t="shared" si="189"/>
        <v>418.524851933702</v>
      </c>
      <c r="Q304" s="1">
        <f t="shared" si="190"/>
        <v>134.37585193370199</v>
      </c>
      <c r="R304" s="1">
        <f t="shared" si="191"/>
        <v>89.539851933702039</v>
      </c>
      <c r="S304" s="1">
        <f t="shared" si="192"/>
        <v>554.11885193370199</v>
      </c>
      <c r="T304" s="1">
        <f t="shared" si="193"/>
        <v>555.88985193370195</v>
      </c>
      <c r="U304" s="1">
        <f t="shared" si="194"/>
        <v>612.62585193370205</v>
      </c>
      <c r="V304" s="1">
        <f t="shared" si="195"/>
        <v>165.29285193370202</v>
      </c>
      <c r="W304" s="1">
        <f t="shared" si="196"/>
        <v>318.15785193370203</v>
      </c>
      <c r="X304" s="2">
        <f t="shared" si="197"/>
        <v>227.85285193370197</v>
      </c>
      <c r="Y304" s="1">
        <f t="shared" si="166"/>
        <v>1.5443012037048098</v>
      </c>
      <c r="Z304" s="1">
        <f t="shared" si="198"/>
        <v>0.82925148112396307</v>
      </c>
      <c r="AA304" s="1">
        <f t="shared" si="199"/>
        <v>0.26624792704297628</v>
      </c>
      <c r="AB304" s="1">
        <f t="shared" si="200"/>
        <v>0.17741134007355144</v>
      </c>
      <c r="AC304" s="1">
        <f t="shared" si="201"/>
        <v>1.0979130069855967</v>
      </c>
      <c r="AD304" s="1">
        <f t="shared" si="202"/>
        <v>1.1014220085808069</v>
      </c>
      <c r="AE304" s="1">
        <f t="shared" si="203"/>
        <v>1.2138368671386019</v>
      </c>
      <c r="AF304" s="1">
        <f t="shared" si="204"/>
        <v>0.32750586172344986</v>
      </c>
      <c r="AG304" s="1">
        <f t="shared" si="205"/>
        <v>0.63038758326598576</v>
      </c>
      <c r="AH304" s="2">
        <f t="shared" si="206"/>
        <v>0.45146020378802337</v>
      </c>
      <c r="AI304" s="1">
        <f t="shared" si="169"/>
        <v>2.3869532590339748E-2</v>
      </c>
      <c r="AJ304" s="1">
        <f t="shared" si="170"/>
        <v>8.1115198366074059E-2</v>
      </c>
      <c r="AK304" s="1">
        <f t="shared" si="171"/>
        <v>6.1079611618040291E-2</v>
      </c>
      <c r="AL304" s="1">
        <f t="shared" si="172"/>
        <v>4.9341991375225436E-2</v>
      </c>
      <c r="AM304" s="1">
        <f t="shared" si="173"/>
        <v>0.14958332887092374</v>
      </c>
      <c r="AN304" s="1">
        <f t="shared" si="174"/>
        <v>0.19417400131598783</v>
      </c>
      <c r="AO304" s="1">
        <f t="shared" si="175"/>
        <v>9.3215408835831903E-2</v>
      </c>
      <c r="AP304" s="1">
        <f t="shared" si="176"/>
        <v>6.6993993188736889E-2</v>
      </c>
      <c r="AQ304" s="1">
        <f t="shared" si="177"/>
        <v>6.7013806862340708E-2</v>
      </c>
      <c r="AR304" s="2">
        <f t="shared" si="178"/>
        <v>0.12633594563173539</v>
      </c>
      <c r="AS304" s="1">
        <f t="shared" si="179"/>
        <v>8.1822300193487435E-3</v>
      </c>
      <c r="AT304" s="1">
        <f t="shared" si="180"/>
        <v>8.7064427974437447E-2</v>
      </c>
      <c r="AU304" s="1">
        <f t="shared" si="181"/>
        <v>6.4169842859135087E-2</v>
      </c>
      <c r="AV304" s="1">
        <f t="shared" si="182"/>
        <v>0.11811326124075223</v>
      </c>
      <c r="AW304" s="1">
        <f t="shared" si="183"/>
        <v>8.0828466352253645E-2</v>
      </c>
      <c r="AX304" s="1">
        <f t="shared" si="184"/>
        <v>9.5848395224011215E-2</v>
      </c>
      <c r="AY304" s="1">
        <f t="shared" si="185"/>
        <v>9.3212632029430198E-2</v>
      </c>
      <c r="AZ304" s="1">
        <f t="shared" si="186"/>
        <v>6.8400205532381742E-2</v>
      </c>
      <c r="BA304" s="1">
        <f t="shared" si="187"/>
        <v>8.2246545095531684E-2</v>
      </c>
      <c r="BB304" s="1">
        <f t="shared" si="188"/>
        <v>0.12266405032608073</v>
      </c>
    </row>
    <row r="305" spans="1:54" ht="13.8" x14ac:dyDescent="0.3">
      <c r="A305" s="2">
        <v>1512.319</v>
      </c>
      <c r="B305" s="2">
        <v>344.81639999999999</v>
      </c>
      <c r="C305" s="3">
        <v>854.49210000000005</v>
      </c>
      <c r="D305" s="2">
        <f t="shared" si="167"/>
        <v>505.79495193370207</v>
      </c>
      <c r="E305" s="1">
        <v>1126.1859999999999</v>
      </c>
      <c r="F305" s="1">
        <v>764.84100000000001</v>
      </c>
      <c r="G305" s="1">
        <v>482.2</v>
      </c>
      <c r="H305" s="1">
        <v>437.87099999999998</v>
      </c>
      <c r="I305" s="1">
        <v>903.61800000000005</v>
      </c>
      <c r="J305" s="1">
        <v>905.36699999999996</v>
      </c>
      <c r="K305" s="1">
        <v>961.03099999999995</v>
      </c>
      <c r="L305" s="1">
        <v>512.41</v>
      </c>
      <c r="M305" s="1">
        <v>665.49300000000005</v>
      </c>
      <c r="N305" s="2">
        <v>575.74400000000003</v>
      </c>
      <c r="O305" s="1">
        <f t="shared" si="168"/>
        <v>777.48885193370188</v>
      </c>
      <c r="P305" s="1">
        <f t="shared" si="189"/>
        <v>416.14385193370202</v>
      </c>
      <c r="Q305" s="1">
        <f t="shared" si="190"/>
        <v>133.502851933702</v>
      </c>
      <c r="R305" s="1">
        <f t="shared" si="191"/>
        <v>89.173851933701997</v>
      </c>
      <c r="S305" s="1">
        <f t="shared" si="192"/>
        <v>554.92085193370212</v>
      </c>
      <c r="T305" s="1">
        <f t="shared" si="193"/>
        <v>556.66985193370192</v>
      </c>
      <c r="U305" s="1">
        <f t="shared" si="194"/>
        <v>612.33385193370191</v>
      </c>
      <c r="V305" s="1">
        <f t="shared" si="195"/>
        <v>163.71285193370198</v>
      </c>
      <c r="W305" s="1">
        <f t="shared" si="196"/>
        <v>316.79585193370207</v>
      </c>
      <c r="X305" s="2">
        <f t="shared" si="197"/>
        <v>227.04685193370204</v>
      </c>
      <c r="Y305" s="1">
        <f t="shared" si="166"/>
        <v>1.5404910342708236</v>
      </c>
      <c r="Z305" s="1">
        <f t="shared" si="198"/>
        <v>0.82453384543892871</v>
      </c>
      <c r="AA305" s="1">
        <f t="shared" si="199"/>
        <v>0.2645181933373757</v>
      </c>
      <c r="AB305" s="1">
        <f t="shared" si="200"/>
        <v>0.17668615961965695</v>
      </c>
      <c r="AC305" s="1">
        <f t="shared" si="201"/>
        <v>1.0995020636086115</v>
      </c>
      <c r="AD305" s="1">
        <f t="shared" si="202"/>
        <v>1.1029674751218932</v>
      </c>
      <c r="AE305" s="1">
        <f t="shared" si="203"/>
        <v>1.2132583078693746</v>
      </c>
      <c r="AF305" s="1">
        <f t="shared" si="204"/>
        <v>0.32437530129406955</v>
      </c>
      <c r="AG305" s="1">
        <f t="shared" si="205"/>
        <v>0.62768896092116566</v>
      </c>
      <c r="AH305" s="2">
        <f t="shared" si="206"/>
        <v>0.44986322169556753</v>
      </c>
      <c r="AI305" s="1">
        <f t="shared" si="169"/>
        <v>2.0059363156353482E-2</v>
      </c>
      <c r="AJ305" s="1">
        <f t="shared" si="170"/>
        <v>7.6397562681039699E-2</v>
      </c>
      <c r="AK305" s="1">
        <f t="shared" si="171"/>
        <v>5.9349877912439702E-2</v>
      </c>
      <c r="AL305" s="1">
        <f t="shared" si="172"/>
        <v>4.8616810921330939E-2</v>
      </c>
      <c r="AM305" s="1">
        <f t="shared" si="173"/>
        <v>0.15117238549393852</v>
      </c>
      <c r="AN305" s="1">
        <f t="shared" si="174"/>
        <v>0.19571946785707417</v>
      </c>
      <c r="AO305" s="1">
        <f t="shared" si="175"/>
        <v>9.2636849566604562E-2</v>
      </c>
      <c r="AP305" s="1">
        <f t="shared" si="176"/>
        <v>6.3863432759356575E-2</v>
      </c>
      <c r="AQ305" s="1">
        <f t="shared" si="177"/>
        <v>6.4315184517520607E-2</v>
      </c>
      <c r="AR305" s="2">
        <f t="shared" si="178"/>
        <v>0.12473896353927955</v>
      </c>
      <c r="AS305" s="1">
        <f t="shared" si="179"/>
        <v>6.8761431655917256E-3</v>
      </c>
      <c r="AT305" s="1">
        <f t="shared" si="180"/>
        <v>8.2000786874089737E-2</v>
      </c>
      <c r="AU305" s="1">
        <f t="shared" si="181"/>
        <v>6.2352595873829172E-2</v>
      </c>
      <c r="AV305" s="1">
        <f t="shared" si="182"/>
        <v>0.11637734775185048</v>
      </c>
      <c r="AW305" s="1">
        <f t="shared" si="183"/>
        <v>8.168712493910732E-2</v>
      </c>
      <c r="AX305" s="1">
        <f t="shared" si="184"/>
        <v>9.6611270206406349E-2</v>
      </c>
      <c r="AY305" s="1">
        <f t="shared" si="185"/>
        <v>9.2634089994983057E-2</v>
      </c>
      <c r="AZ305" s="1">
        <f t="shared" si="186"/>
        <v>6.5203934245821757E-2</v>
      </c>
      <c r="BA305" s="1">
        <f t="shared" si="187"/>
        <v>7.893450575959321E-2</v>
      </c>
      <c r="BB305" s="1">
        <f t="shared" si="188"/>
        <v>0.12111348377291721</v>
      </c>
    </row>
    <row r="306" spans="1:54" ht="13.8" x14ac:dyDescent="0.3">
      <c r="A306" s="2">
        <v>1517.327</v>
      </c>
      <c r="B306" s="2">
        <v>345.39210000000003</v>
      </c>
      <c r="C306" s="3">
        <v>854.21529999999996</v>
      </c>
      <c r="D306" s="2">
        <f t="shared" si="167"/>
        <v>505.51815193370197</v>
      </c>
      <c r="E306" s="1">
        <v>1126.1020000000001</v>
      </c>
      <c r="F306" s="1">
        <v>765.55200000000002</v>
      </c>
      <c r="G306" s="1">
        <v>482.44400000000002</v>
      </c>
      <c r="H306" s="1">
        <v>437.88799999999998</v>
      </c>
      <c r="I306" s="1">
        <v>902.35599999999999</v>
      </c>
      <c r="J306" s="1">
        <v>902.64099999999996</v>
      </c>
      <c r="K306" s="1">
        <v>961.12599999999998</v>
      </c>
      <c r="L306" s="1">
        <v>512.75900000000001</v>
      </c>
      <c r="M306" s="1">
        <v>666.95399999999995</v>
      </c>
      <c r="N306" s="2">
        <v>575.70699999999999</v>
      </c>
      <c r="O306" s="1">
        <f t="shared" si="168"/>
        <v>777.40485193370205</v>
      </c>
      <c r="P306" s="1">
        <f t="shared" si="189"/>
        <v>416.85485193370204</v>
      </c>
      <c r="Q306" s="1">
        <f t="shared" si="190"/>
        <v>133.74685193370203</v>
      </c>
      <c r="R306" s="1">
        <f t="shared" si="191"/>
        <v>89.190851933701992</v>
      </c>
      <c r="S306" s="1">
        <f t="shared" si="192"/>
        <v>553.65885193370195</v>
      </c>
      <c r="T306" s="1">
        <f t="shared" si="193"/>
        <v>553.94385193370204</v>
      </c>
      <c r="U306" s="1">
        <f t="shared" si="194"/>
        <v>612.42885193370194</v>
      </c>
      <c r="V306" s="1">
        <f t="shared" si="195"/>
        <v>164.06185193370203</v>
      </c>
      <c r="W306" s="1">
        <f t="shared" si="196"/>
        <v>318.25685193370197</v>
      </c>
      <c r="X306" s="2">
        <f t="shared" si="197"/>
        <v>227.00985193370201</v>
      </c>
      <c r="Y306" s="1">
        <f t="shared" si="166"/>
        <v>1.5403245994125532</v>
      </c>
      <c r="Z306" s="1">
        <f t="shared" si="198"/>
        <v>0.82594259763214983</v>
      </c>
      <c r="AA306" s="1">
        <f t="shared" si="199"/>
        <v>0.26500164697330536</v>
      </c>
      <c r="AB306" s="1">
        <f t="shared" si="200"/>
        <v>0.17671984286478318</v>
      </c>
      <c r="AC306" s="1">
        <f t="shared" si="201"/>
        <v>1.0970015779998277</v>
      </c>
      <c r="AD306" s="1">
        <f t="shared" si="202"/>
        <v>1.0975662676975324</v>
      </c>
      <c r="AE306" s="1">
        <f t="shared" si="203"/>
        <v>1.2134465377686094</v>
      </c>
      <c r="AF306" s="1">
        <f t="shared" si="204"/>
        <v>0.32506679850283782</v>
      </c>
      <c r="AG306" s="1">
        <f t="shared" si="205"/>
        <v>0.63058373863466199</v>
      </c>
      <c r="AH306" s="2">
        <f t="shared" si="206"/>
        <v>0.44978991110323385</v>
      </c>
      <c r="AI306" s="1">
        <f t="shared" si="169"/>
        <v>1.989292829808309E-2</v>
      </c>
      <c r="AJ306" s="1">
        <f t="shared" si="170"/>
        <v>7.7806314874260818E-2</v>
      </c>
      <c r="AK306" s="1">
        <f t="shared" si="171"/>
        <v>5.9833331548369367E-2</v>
      </c>
      <c r="AL306" s="1">
        <f t="shared" si="172"/>
        <v>4.865049416645717E-2</v>
      </c>
      <c r="AM306" s="1">
        <f t="shared" si="173"/>
        <v>0.14867189988515472</v>
      </c>
      <c r="AN306" s="1">
        <f t="shared" si="174"/>
        <v>0.19031826043271338</v>
      </c>
      <c r="AO306" s="1">
        <f t="shared" si="175"/>
        <v>9.28250794658394E-2</v>
      </c>
      <c r="AP306" s="1">
        <f t="shared" si="176"/>
        <v>6.4554929968124841E-2</v>
      </c>
      <c r="AQ306" s="1">
        <f t="shared" si="177"/>
        <v>6.720996223101694E-2</v>
      </c>
      <c r="AR306" s="2">
        <f t="shared" si="178"/>
        <v>0.12466565294694587</v>
      </c>
      <c r="AS306" s="1">
        <f t="shared" si="179"/>
        <v>6.8190910097335423E-3</v>
      </c>
      <c r="AT306" s="1">
        <f t="shared" si="180"/>
        <v>8.3512861137990321E-2</v>
      </c>
      <c r="AU306" s="1">
        <f t="shared" si="181"/>
        <v>6.2860509120581401E-2</v>
      </c>
      <c r="AV306" s="1">
        <f t="shared" si="182"/>
        <v>0.1164579776133568</v>
      </c>
      <c r="AW306" s="1">
        <f t="shared" si="183"/>
        <v>8.03359689084224E-2</v>
      </c>
      <c r="AX306" s="1">
        <f t="shared" si="184"/>
        <v>9.3945119947420219E-2</v>
      </c>
      <c r="AY306" s="1">
        <f t="shared" si="185"/>
        <v>9.2822314287012E-2</v>
      </c>
      <c r="AZ306" s="1">
        <f t="shared" si="186"/>
        <v>6.5909946067979716E-2</v>
      </c>
      <c r="BA306" s="1">
        <f t="shared" si="187"/>
        <v>8.248728804285746E-2</v>
      </c>
      <c r="BB306" s="1">
        <f t="shared" si="188"/>
        <v>0.12104230391873964</v>
      </c>
    </row>
    <row r="307" spans="1:54" ht="13.8" x14ac:dyDescent="0.3">
      <c r="A307" s="2">
        <v>1522.3340000000001</v>
      </c>
      <c r="B307" s="2">
        <v>344.38209999999998</v>
      </c>
      <c r="C307" s="3">
        <v>852.73320000000001</v>
      </c>
      <c r="D307" s="2">
        <f t="shared" si="167"/>
        <v>504.03605193370203</v>
      </c>
      <c r="E307" s="1">
        <v>1125.9449999999999</v>
      </c>
      <c r="F307" s="1">
        <v>766.71600000000001</v>
      </c>
      <c r="G307" s="1">
        <v>481.8</v>
      </c>
      <c r="H307" s="1">
        <v>437.95299999999997</v>
      </c>
      <c r="I307" s="1">
        <v>903.09199999999998</v>
      </c>
      <c r="J307" s="1">
        <v>904.36199999999997</v>
      </c>
      <c r="K307" s="1">
        <v>959.93299999999999</v>
      </c>
      <c r="L307" s="1">
        <v>512.48800000000006</v>
      </c>
      <c r="M307" s="1">
        <v>664.01199999999994</v>
      </c>
      <c r="N307" s="2">
        <v>574.94799999999998</v>
      </c>
      <c r="O307" s="1">
        <f t="shared" si="168"/>
        <v>777.2478519337019</v>
      </c>
      <c r="P307" s="1">
        <f t="shared" si="189"/>
        <v>418.01885193370202</v>
      </c>
      <c r="Q307" s="1">
        <f t="shared" si="190"/>
        <v>133.10285193370203</v>
      </c>
      <c r="R307" s="1">
        <f t="shared" si="191"/>
        <v>89.25585193370199</v>
      </c>
      <c r="S307" s="1">
        <f t="shared" si="192"/>
        <v>554.39485193370206</v>
      </c>
      <c r="T307" s="1">
        <f t="shared" si="193"/>
        <v>555.66485193370204</v>
      </c>
      <c r="U307" s="1">
        <f t="shared" si="194"/>
        <v>611.23585193370195</v>
      </c>
      <c r="V307" s="1">
        <f t="shared" si="195"/>
        <v>163.79085193370207</v>
      </c>
      <c r="W307" s="1">
        <f t="shared" si="196"/>
        <v>315.31485193370196</v>
      </c>
      <c r="X307" s="2">
        <f t="shared" si="197"/>
        <v>226.25085193370199</v>
      </c>
      <c r="Y307" s="1">
        <f t="shared" si="166"/>
        <v>1.5400135247369751</v>
      </c>
      <c r="Z307" s="1">
        <f t="shared" si="198"/>
        <v>0.82824890923961725</v>
      </c>
      <c r="AA307" s="1">
        <f t="shared" si="199"/>
        <v>0.26372564639322887</v>
      </c>
      <c r="AB307" s="1">
        <f t="shared" si="200"/>
        <v>0.17684863174320703</v>
      </c>
      <c r="AC307" s="1">
        <f t="shared" si="201"/>
        <v>1.0984598643770582</v>
      </c>
      <c r="AD307" s="1">
        <f t="shared" si="202"/>
        <v>1.1009762009247244</v>
      </c>
      <c r="AE307" s="1">
        <f t="shared" si="203"/>
        <v>1.2110827665076913</v>
      </c>
      <c r="AF307" s="1">
        <f t="shared" si="204"/>
        <v>0.32452984794817835</v>
      </c>
      <c r="AG307" s="1">
        <f t="shared" si="205"/>
        <v>0.62475455586046158</v>
      </c>
      <c r="AH307" s="2">
        <f t="shared" si="206"/>
        <v>0.44828605327671511</v>
      </c>
      <c r="AI307" s="1">
        <f t="shared" si="169"/>
        <v>1.9581853622504974E-2</v>
      </c>
      <c r="AJ307" s="1">
        <f t="shared" si="170"/>
        <v>8.0112626481728233E-2</v>
      </c>
      <c r="AK307" s="1">
        <f t="shared" si="171"/>
        <v>5.8557330968292881E-2</v>
      </c>
      <c r="AL307" s="1">
        <f t="shared" si="172"/>
        <v>4.8779283044881022E-2</v>
      </c>
      <c r="AM307" s="1">
        <f t="shared" si="173"/>
        <v>0.15013018626238528</v>
      </c>
      <c r="AN307" s="1">
        <f t="shared" si="174"/>
        <v>0.19372819365990535</v>
      </c>
      <c r="AO307" s="1">
        <f t="shared" si="175"/>
        <v>9.0461308204921265E-2</v>
      </c>
      <c r="AP307" s="1">
        <f t="shared" si="176"/>
        <v>6.4017979413465376E-2</v>
      </c>
      <c r="AQ307" s="1">
        <f t="shared" si="177"/>
        <v>6.1380779456816525E-2</v>
      </c>
      <c r="AR307" s="2">
        <f t="shared" si="178"/>
        <v>0.12316179512042713</v>
      </c>
      <c r="AS307" s="1">
        <f t="shared" si="179"/>
        <v>6.7124578136648211E-3</v>
      </c>
      <c r="AT307" s="1">
        <f t="shared" si="180"/>
        <v>8.598832448986124E-2</v>
      </c>
      <c r="AU307" s="1">
        <f t="shared" si="181"/>
        <v>6.1519951207022416E-2</v>
      </c>
      <c r="AV307" s="1">
        <f t="shared" si="182"/>
        <v>0.11676626826029284</v>
      </c>
      <c r="AW307" s="1">
        <f t="shared" si="183"/>
        <v>8.1123964818552469E-2</v>
      </c>
      <c r="AX307" s="1">
        <f t="shared" si="184"/>
        <v>9.5628335132935741E-2</v>
      </c>
      <c r="AY307" s="1">
        <f t="shared" si="185"/>
        <v>9.0458613440795171E-2</v>
      </c>
      <c r="AZ307" s="1">
        <f t="shared" si="186"/>
        <v>6.5361724853639433E-2</v>
      </c>
      <c r="BA307" s="1">
        <f t="shared" si="187"/>
        <v>7.5333088537474738E-2</v>
      </c>
      <c r="BB307" s="1">
        <f t="shared" si="188"/>
        <v>0.11958215501817981</v>
      </c>
    </row>
    <row r="308" spans="1:54" ht="13.8" x14ac:dyDescent="0.3">
      <c r="A308" s="2">
        <v>1527.3420000000001</v>
      </c>
      <c r="B308" s="2">
        <v>345.66500000000002</v>
      </c>
      <c r="C308" s="3">
        <v>853.82339999999999</v>
      </c>
      <c r="D308" s="2">
        <f t="shared" si="167"/>
        <v>505.12625193370201</v>
      </c>
      <c r="E308" s="1">
        <v>1126.902</v>
      </c>
      <c r="F308" s="1">
        <v>767.85199999999998</v>
      </c>
      <c r="G308" s="1">
        <v>482.39499999999998</v>
      </c>
      <c r="H308" s="1">
        <v>438.28399999999999</v>
      </c>
      <c r="I308" s="1">
        <v>904.88800000000003</v>
      </c>
      <c r="J308" s="1">
        <v>905.46299999999997</v>
      </c>
      <c r="K308" s="1">
        <v>959.99699999999996</v>
      </c>
      <c r="L308" s="1">
        <v>514.17499999999995</v>
      </c>
      <c r="M308" s="1">
        <v>664.30499999999995</v>
      </c>
      <c r="N308" s="2">
        <v>576.91700000000003</v>
      </c>
      <c r="O308" s="1">
        <f t="shared" si="168"/>
        <v>778.204851933702</v>
      </c>
      <c r="P308" s="1">
        <f t="shared" si="189"/>
        <v>419.15485193370199</v>
      </c>
      <c r="Q308" s="1">
        <f t="shared" si="190"/>
        <v>133.697851933702</v>
      </c>
      <c r="R308" s="1">
        <f t="shared" si="191"/>
        <v>89.586851933702007</v>
      </c>
      <c r="S308" s="1">
        <f t="shared" si="192"/>
        <v>556.19085193370211</v>
      </c>
      <c r="T308" s="1">
        <f t="shared" si="193"/>
        <v>556.76585193370192</v>
      </c>
      <c r="U308" s="1">
        <f t="shared" si="194"/>
        <v>611.29985193370203</v>
      </c>
      <c r="V308" s="1">
        <f t="shared" si="195"/>
        <v>165.47785193370197</v>
      </c>
      <c r="W308" s="1">
        <f t="shared" si="196"/>
        <v>315.60785193370197</v>
      </c>
      <c r="X308" s="2">
        <f t="shared" si="197"/>
        <v>228.21985193370205</v>
      </c>
      <c r="Y308" s="1">
        <f t="shared" si="166"/>
        <v>1.5419096933008467</v>
      </c>
      <c r="Z308" s="1">
        <f t="shared" si="198"/>
        <v>0.83049974256099446</v>
      </c>
      <c r="AA308" s="1">
        <f t="shared" si="199"/>
        <v>0.26490455997264728</v>
      </c>
      <c r="AB308" s="1">
        <f t="shared" si="200"/>
        <v>0.17750446433948863</v>
      </c>
      <c r="AC308" s="1">
        <f t="shared" si="201"/>
        <v>1.1020184001562778</v>
      </c>
      <c r="AD308" s="1">
        <f t="shared" si="202"/>
        <v>1.1031576863884887</v>
      </c>
      <c r="AE308" s="1">
        <f t="shared" si="203"/>
        <v>1.211209574018755</v>
      </c>
      <c r="AF308" s="1">
        <f t="shared" si="204"/>
        <v>0.32787241468511769</v>
      </c>
      <c r="AG308" s="1">
        <f t="shared" si="205"/>
        <v>0.62533509649704921</v>
      </c>
      <c r="AH308" s="2">
        <f t="shared" si="206"/>
        <v>0.4521873656092783</v>
      </c>
      <c r="AI308" s="1">
        <f t="shared" si="169"/>
        <v>2.1478022186376622E-2</v>
      </c>
      <c r="AJ308" s="1">
        <f t="shared" si="170"/>
        <v>8.2363459803105443E-2</v>
      </c>
      <c r="AK308" s="1">
        <f t="shared" si="171"/>
        <v>5.9736244547711287E-2</v>
      </c>
      <c r="AL308" s="1">
        <f t="shared" si="172"/>
        <v>4.9435115641162625E-2</v>
      </c>
      <c r="AM308" s="1">
        <f t="shared" si="173"/>
        <v>0.15368872204160489</v>
      </c>
      <c r="AN308" s="1">
        <f t="shared" si="174"/>
        <v>0.19590967912366963</v>
      </c>
      <c r="AO308" s="1">
        <f t="shared" si="175"/>
        <v>9.0588115715984907E-2</v>
      </c>
      <c r="AP308" s="1">
        <f t="shared" si="176"/>
        <v>6.736054615040471E-2</v>
      </c>
      <c r="AQ308" s="1">
        <f t="shared" si="177"/>
        <v>6.196132009340416E-2</v>
      </c>
      <c r="AR308" s="2">
        <f t="shared" si="178"/>
        <v>0.12706310745299032</v>
      </c>
      <c r="AS308" s="1">
        <f t="shared" si="179"/>
        <v>7.3624448750509754E-3</v>
      </c>
      <c r="AT308" s="1">
        <f t="shared" si="180"/>
        <v>8.840424061333671E-2</v>
      </c>
      <c r="AU308" s="1">
        <f t="shared" si="181"/>
        <v>6.2758510148897481E-2</v>
      </c>
      <c r="AV308" s="1">
        <f t="shared" si="182"/>
        <v>0.11833617909315199</v>
      </c>
      <c r="AW308" s="1">
        <f t="shared" si="183"/>
        <v>8.304684614272824E-2</v>
      </c>
      <c r="AX308" s="1">
        <f t="shared" si="184"/>
        <v>9.6705162511932022E-2</v>
      </c>
      <c r="AY308" s="1">
        <f t="shared" si="185"/>
        <v>9.058541717437274E-2</v>
      </c>
      <c r="AZ308" s="1">
        <f t="shared" si="186"/>
        <v>6.8774452486820598E-2</v>
      </c>
      <c r="BA308" s="1">
        <f t="shared" si="187"/>
        <v>7.6045590391681836E-2</v>
      </c>
      <c r="BB308" s="1">
        <f t="shared" si="188"/>
        <v>0.12337007752832786</v>
      </c>
    </row>
    <row r="309" spans="1:54" ht="13.8" x14ac:dyDescent="0.3">
      <c r="A309" s="2">
        <v>1532.35</v>
      </c>
      <c r="B309" s="2">
        <v>344.22210000000001</v>
      </c>
      <c r="C309" s="3">
        <v>854.38390000000004</v>
      </c>
      <c r="D309" s="2">
        <f t="shared" si="167"/>
        <v>505.68675193370206</v>
      </c>
      <c r="E309" s="1">
        <v>1125.9929999999999</v>
      </c>
      <c r="F309" s="1">
        <v>766.12400000000002</v>
      </c>
      <c r="G309" s="1">
        <v>482.99799999999999</v>
      </c>
      <c r="H309" s="1">
        <v>438.39499999999998</v>
      </c>
      <c r="I309" s="1">
        <v>904.17100000000005</v>
      </c>
      <c r="J309" s="1">
        <v>903.79899999999998</v>
      </c>
      <c r="K309" s="1">
        <v>961.45399999999995</v>
      </c>
      <c r="L309" s="1">
        <v>513.68799999999999</v>
      </c>
      <c r="M309" s="1">
        <v>665.83900000000006</v>
      </c>
      <c r="N309" s="2">
        <v>575.52800000000002</v>
      </c>
      <c r="O309" s="1">
        <f t="shared" si="168"/>
        <v>777.2958519337019</v>
      </c>
      <c r="P309" s="1">
        <f t="shared" si="189"/>
        <v>417.42685193370204</v>
      </c>
      <c r="Q309" s="1">
        <f t="shared" si="190"/>
        <v>134.30085193370201</v>
      </c>
      <c r="R309" s="1">
        <f t="shared" si="191"/>
        <v>89.697851933701997</v>
      </c>
      <c r="S309" s="1">
        <f t="shared" si="192"/>
        <v>555.47385193370201</v>
      </c>
      <c r="T309" s="1">
        <f t="shared" si="193"/>
        <v>555.10185193370194</v>
      </c>
      <c r="U309" s="1">
        <f t="shared" si="194"/>
        <v>612.75685193370191</v>
      </c>
      <c r="V309" s="1">
        <f t="shared" si="195"/>
        <v>164.990851933702</v>
      </c>
      <c r="W309" s="1">
        <f t="shared" si="196"/>
        <v>317.14185193370207</v>
      </c>
      <c r="X309" s="2">
        <f t="shared" si="197"/>
        <v>226.83085193370204</v>
      </c>
      <c r="Y309" s="1">
        <f t="shared" si="166"/>
        <v>1.5401086303702727</v>
      </c>
      <c r="Z309" s="1">
        <f t="shared" si="198"/>
        <v>0.82707593976227989</v>
      </c>
      <c r="AA309" s="1">
        <f t="shared" si="199"/>
        <v>0.26609932449094875</v>
      </c>
      <c r="AB309" s="1">
        <f t="shared" si="200"/>
        <v>0.17772439611648938</v>
      </c>
      <c r="AC309" s="1">
        <f t="shared" si="201"/>
        <v>1.1005977597588943</v>
      </c>
      <c r="AD309" s="1">
        <f t="shared" si="202"/>
        <v>1.0998606911008375</v>
      </c>
      <c r="AE309" s="1">
        <f t="shared" si="203"/>
        <v>1.2140964262628098</v>
      </c>
      <c r="AF309" s="1">
        <f t="shared" si="204"/>
        <v>0.32690748878061893</v>
      </c>
      <c r="AG309" s="1">
        <f t="shared" si="205"/>
        <v>0.62837451402785283</v>
      </c>
      <c r="AH309" s="2">
        <f t="shared" si="206"/>
        <v>0.44943524634572818</v>
      </c>
      <c r="AI309" s="1">
        <f t="shared" si="169"/>
        <v>1.9676959255802595E-2</v>
      </c>
      <c r="AJ309" s="1">
        <f t="shared" si="170"/>
        <v>7.8939657004390873E-2</v>
      </c>
      <c r="AK309" s="1">
        <f t="shared" si="171"/>
        <v>6.0931009066012759E-2</v>
      </c>
      <c r="AL309" s="1">
        <f t="shared" si="172"/>
        <v>4.9655047418163373E-2</v>
      </c>
      <c r="AM309" s="1">
        <f t="shared" si="173"/>
        <v>0.15226808164422134</v>
      </c>
      <c r="AN309" s="1">
        <f t="shared" si="174"/>
        <v>0.19261268383601848</v>
      </c>
      <c r="AO309" s="1">
        <f t="shared" si="175"/>
        <v>9.3474967960039734E-2</v>
      </c>
      <c r="AP309" s="1">
        <f t="shared" si="176"/>
        <v>6.6395620245905951E-2</v>
      </c>
      <c r="AQ309" s="1">
        <f t="shared" si="177"/>
        <v>6.5000737624207772E-2</v>
      </c>
      <c r="AR309" s="2">
        <f t="shared" si="178"/>
        <v>0.1243109881894402</v>
      </c>
      <c r="AS309" s="1">
        <f t="shared" si="179"/>
        <v>6.7450590455838694E-3</v>
      </c>
      <c r="AT309" s="1">
        <f t="shared" si="180"/>
        <v>8.472932594664169E-2</v>
      </c>
      <c r="AU309" s="1">
        <f t="shared" si="181"/>
        <v>6.4013721984108804E-2</v>
      </c>
      <c r="AV309" s="1">
        <f t="shared" si="182"/>
        <v>0.11886264465945816</v>
      </c>
      <c r="AW309" s="1">
        <f t="shared" si="183"/>
        <v>8.227919251832165E-2</v>
      </c>
      <c r="AX309" s="1">
        <f t="shared" si="184"/>
        <v>9.5077695882822236E-2</v>
      </c>
      <c r="AY309" s="1">
        <f t="shared" si="185"/>
        <v>9.3472183421596231E-2</v>
      </c>
      <c r="AZ309" s="1">
        <f t="shared" si="186"/>
        <v>6.7789272666216455E-2</v>
      </c>
      <c r="BA309" s="1">
        <f t="shared" si="187"/>
        <v>7.9775890201762747E-2</v>
      </c>
      <c r="BB309" s="1">
        <f t="shared" si="188"/>
        <v>0.12069794732690807</v>
      </c>
    </row>
    <row r="310" spans="1:54" ht="13.8" x14ac:dyDescent="0.3">
      <c r="A310" s="2">
        <v>1537.357</v>
      </c>
      <c r="B310" s="2">
        <v>343.62529999999998</v>
      </c>
      <c r="C310" s="3">
        <v>852.76679999999999</v>
      </c>
      <c r="D310" s="2">
        <f t="shared" si="167"/>
        <v>504.069651933702</v>
      </c>
      <c r="E310" s="1">
        <v>1125.537</v>
      </c>
      <c r="F310" s="1">
        <v>765.36400000000003</v>
      </c>
      <c r="G310" s="1">
        <v>482.45499999999998</v>
      </c>
      <c r="H310" s="1">
        <v>438.18200000000002</v>
      </c>
      <c r="I310" s="1">
        <v>902.04499999999996</v>
      </c>
      <c r="J310" s="1">
        <v>903.30200000000002</v>
      </c>
      <c r="K310" s="1">
        <v>961.16700000000003</v>
      </c>
      <c r="L310" s="1">
        <v>514.50900000000001</v>
      </c>
      <c r="M310" s="1">
        <v>663.49300000000005</v>
      </c>
      <c r="N310" s="2">
        <v>577.75</v>
      </c>
      <c r="O310" s="1">
        <f t="shared" si="168"/>
        <v>776.83985193370199</v>
      </c>
      <c r="P310" s="1">
        <f t="shared" si="189"/>
        <v>416.66685193370205</v>
      </c>
      <c r="Q310" s="1">
        <f t="shared" si="190"/>
        <v>133.757851933702</v>
      </c>
      <c r="R310" s="1">
        <f t="shared" si="191"/>
        <v>89.484851933702032</v>
      </c>
      <c r="S310" s="1">
        <f t="shared" si="192"/>
        <v>553.34785193370203</v>
      </c>
      <c r="T310" s="1">
        <f t="shared" si="193"/>
        <v>554.60485193370209</v>
      </c>
      <c r="U310" s="1">
        <f t="shared" si="194"/>
        <v>612.4698519337021</v>
      </c>
      <c r="V310" s="1">
        <f t="shared" si="195"/>
        <v>165.81185193370203</v>
      </c>
      <c r="W310" s="1">
        <f t="shared" si="196"/>
        <v>314.79585193370207</v>
      </c>
      <c r="X310" s="2">
        <f t="shared" si="197"/>
        <v>229.05285193370202</v>
      </c>
      <c r="Y310" s="1">
        <f t="shared" si="166"/>
        <v>1.5392051268539455</v>
      </c>
      <c r="Z310" s="1">
        <f t="shared" si="198"/>
        <v>0.82557010056840086</v>
      </c>
      <c r="AA310" s="1">
        <f t="shared" si="199"/>
        <v>0.26502344201426936</v>
      </c>
      <c r="AB310" s="1">
        <f t="shared" si="200"/>
        <v>0.17730236486873122</v>
      </c>
      <c r="AC310" s="1">
        <f t="shared" si="201"/>
        <v>1.0963853727507535</v>
      </c>
      <c r="AD310" s="1">
        <f t="shared" si="202"/>
        <v>1.0988759515227353</v>
      </c>
      <c r="AE310" s="1">
        <f t="shared" si="203"/>
        <v>1.2135277738303849</v>
      </c>
      <c r="AF310" s="1">
        <f t="shared" si="204"/>
        <v>0.32853419138348045</v>
      </c>
      <c r="AG310" s="1">
        <f t="shared" si="205"/>
        <v>0.62372622620043128</v>
      </c>
      <c r="AH310" s="2">
        <f t="shared" si="206"/>
        <v>0.45383784462046411</v>
      </c>
      <c r="AI310" s="1">
        <f t="shared" si="169"/>
        <v>1.877345573947542E-2</v>
      </c>
      <c r="AJ310" s="1">
        <f t="shared" si="170"/>
        <v>7.743381781051184E-2</v>
      </c>
      <c r="AK310" s="1">
        <f t="shared" si="171"/>
        <v>5.9855126589333368E-2</v>
      </c>
      <c r="AL310" s="1">
        <f t="shared" si="172"/>
        <v>4.9233016170405208E-2</v>
      </c>
      <c r="AM310" s="1">
        <f t="shared" si="173"/>
        <v>0.14805569463608059</v>
      </c>
      <c r="AN310" s="1">
        <f t="shared" si="174"/>
        <v>0.19162794425791629</v>
      </c>
      <c r="AO310" s="1">
        <f t="shared" si="175"/>
        <v>9.2906315527614858E-2</v>
      </c>
      <c r="AP310" s="1">
        <f t="shared" si="176"/>
        <v>6.8022322848767469E-2</v>
      </c>
      <c r="AQ310" s="1">
        <f t="shared" si="177"/>
        <v>6.0352449796786223E-2</v>
      </c>
      <c r="AR310" s="2">
        <f t="shared" si="178"/>
        <v>0.12871358646417613</v>
      </c>
      <c r="AS310" s="1">
        <f t="shared" si="179"/>
        <v>6.4353473423529794E-3</v>
      </c>
      <c r="AT310" s="1">
        <f t="shared" si="180"/>
        <v>8.3113044033049033E-2</v>
      </c>
      <c r="AU310" s="1">
        <f t="shared" si="181"/>
        <v>6.2883406848918549E-2</v>
      </c>
      <c r="AV310" s="1">
        <f t="shared" si="182"/>
        <v>0.11785239992411395</v>
      </c>
      <c r="AW310" s="1">
        <f t="shared" si="183"/>
        <v>8.0002997810527859E-2</v>
      </c>
      <c r="AX310" s="1">
        <f t="shared" si="184"/>
        <v>9.4591607592757768E-2</v>
      </c>
      <c r="AY310" s="1">
        <f t="shared" si="185"/>
        <v>9.2903547928835442E-2</v>
      </c>
      <c r="AZ310" s="1">
        <f t="shared" si="186"/>
        <v>6.9450119961321333E-2</v>
      </c>
      <c r="BA310" s="1">
        <f t="shared" si="187"/>
        <v>7.4071011874220979E-2</v>
      </c>
      <c r="BB310" s="1">
        <f t="shared" si="188"/>
        <v>0.12497258613724256</v>
      </c>
    </row>
    <row r="311" spans="1:54" ht="13.8" x14ac:dyDescent="0.3">
      <c r="A311" s="2">
        <v>1542.365</v>
      </c>
      <c r="B311" s="2">
        <v>344.23700000000002</v>
      </c>
      <c r="C311" s="3">
        <v>852.09029999999996</v>
      </c>
      <c r="D311" s="2">
        <f t="shared" si="167"/>
        <v>503.39315193370197</v>
      </c>
      <c r="E311" s="1">
        <v>1124.76</v>
      </c>
      <c r="F311" s="1">
        <v>765.99</v>
      </c>
      <c r="G311" s="1">
        <v>481.84399999999999</v>
      </c>
      <c r="H311" s="1">
        <v>438.78899999999999</v>
      </c>
      <c r="I311" s="1">
        <v>901.76599999999996</v>
      </c>
      <c r="J311" s="1">
        <v>903.84900000000005</v>
      </c>
      <c r="K311" s="1">
        <v>960.60199999999998</v>
      </c>
      <c r="L311" s="1">
        <v>513.52700000000004</v>
      </c>
      <c r="M311" s="1">
        <v>663.33100000000002</v>
      </c>
      <c r="N311" s="2">
        <v>575.79899999999998</v>
      </c>
      <c r="O311" s="1">
        <f t="shared" si="168"/>
        <v>776.06285193370195</v>
      </c>
      <c r="P311" s="1">
        <f t="shared" si="189"/>
        <v>417.29285193370202</v>
      </c>
      <c r="Q311" s="1">
        <f t="shared" si="190"/>
        <v>133.14685193370201</v>
      </c>
      <c r="R311" s="1">
        <f t="shared" si="191"/>
        <v>90.091851933702003</v>
      </c>
      <c r="S311" s="1">
        <f t="shared" si="192"/>
        <v>553.06885193370204</v>
      </c>
      <c r="T311" s="1">
        <f t="shared" si="193"/>
        <v>555.15185193370212</v>
      </c>
      <c r="U311" s="1">
        <f t="shared" si="194"/>
        <v>611.90485193370205</v>
      </c>
      <c r="V311" s="1">
        <f t="shared" si="195"/>
        <v>164.82985193370206</v>
      </c>
      <c r="W311" s="1">
        <f t="shared" si="196"/>
        <v>314.63385193370203</v>
      </c>
      <c r="X311" s="2">
        <f t="shared" si="197"/>
        <v>227.10185193370199</v>
      </c>
      <c r="Y311" s="1">
        <f t="shared" si="166"/>
        <v>1.5376656044149402</v>
      </c>
      <c r="Z311" s="1">
        <f t="shared" si="198"/>
        <v>0.82681043653599073</v>
      </c>
      <c r="AA311" s="1">
        <f t="shared" si="199"/>
        <v>0.26381282655708499</v>
      </c>
      <c r="AB311" s="1">
        <f t="shared" si="200"/>
        <v>0.17850505485647405</v>
      </c>
      <c r="AC311" s="1">
        <f t="shared" si="201"/>
        <v>1.0958325712572112</v>
      </c>
      <c r="AD311" s="1">
        <f t="shared" si="202"/>
        <v>1.0999597594688562</v>
      </c>
      <c r="AE311" s="1">
        <f t="shared" si="203"/>
        <v>1.2124083012717772</v>
      </c>
      <c r="AF311" s="1">
        <f t="shared" si="204"/>
        <v>0.32658848863559986</v>
      </c>
      <c r="AG311" s="1">
        <f t="shared" si="205"/>
        <v>0.6234052446880517</v>
      </c>
      <c r="AH311" s="2">
        <f t="shared" si="206"/>
        <v>0.44997219690038764</v>
      </c>
      <c r="AI311" s="1">
        <f t="shared" si="169"/>
        <v>1.7233933300470072E-2</v>
      </c>
      <c r="AJ311" s="1">
        <f t="shared" si="170"/>
        <v>7.8674153778101719E-2</v>
      </c>
      <c r="AK311" s="1">
        <f t="shared" si="171"/>
        <v>5.8644511132148996E-2</v>
      </c>
      <c r="AL311" s="1">
        <f t="shared" si="172"/>
        <v>5.0435706158148047E-2</v>
      </c>
      <c r="AM311" s="1">
        <f t="shared" si="173"/>
        <v>0.14750289314253828</v>
      </c>
      <c r="AN311" s="1">
        <f t="shared" si="174"/>
        <v>0.19271175220403713</v>
      </c>
      <c r="AO311" s="1">
        <f t="shared" si="175"/>
        <v>9.1786842969007187E-2</v>
      </c>
      <c r="AP311" s="1">
        <f t="shared" si="176"/>
        <v>6.6076620100886885E-2</v>
      </c>
      <c r="AQ311" s="1">
        <f t="shared" si="177"/>
        <v>6.0031468284406642E-2</v>
      </c>
      <c r="AR311" s="2">
        <f t="shared" si="178"/>
        <v>0.12484793874409966</v>
      </c>
      <c r="AS311" s="1">
        <f t="shared" si="179"/>
        <v>5.907614900663335E-3</v>
      </c>
      <c r="AT311" s="1">
        <f t="shared" si="180"/>
        <v>8.4444349925034606E-2</v>
      </c>
      <c r="AU311" s="1">
        <f t="shared" si="181"/>
        <v>6.1611542120371128E-2</v>
      </c>
      <c r="AV311" s="1">
        <f t="shared" si="182"/>
        <v>0.12073136027319366</v>
      </c>
      <c r="AW311" s="1">
        <f t="shared" si="183"/>
        <v>7.9704287404378141E-2</v>
      </c>
      <c r="AX311" s="1">
        <f t="shared" si="184"/>
        <v>9.512659812528361E-2</v>
      </c>
      <c r="AY311" s="1">
        <f t="shared" si="185"/>
        <v>9.1784108718346996E-2</v>
      </c>
      <c r="AZ311" s="1">
        <f t="shared" si="186"/>
        <v>6.7463576668029088E-2</v>
      </c>
      <c r="BA311" s="1">
        <f t="shared" si="187"/>
        <v>7.3677068869505716E-2</v>
      </c>
      <c r="BB311" s="1">
        <f t="shared" si="188"/>
        <v>0.12121929166426204</v>
      </c>
    </row>
    <row r="312" spans="1:54" ht="13.8" x14ac:dyDescent="0.3">
      <c r="A312" s="2">
        <v>1547.373</v>
      </c>
      <c r="B312" s="2">
        <v>343.505</v>
      </c>
      <c r="C312" s="3">
        <v>852.96130000000005</v>
      </c>
      <c r="D312" s="2">
        <f t="shared" si="167"/>
        <v>504.26415193370207</v>
      </c>
      <c r="E312" s="1">
        <v>1125.55</v>
      </c>
      <c r="F312" s="1">
        <v>765.07399999999996</v>
      </c>
      <c r="G312" s="1">
        <v>481.78800000000001</v>
      </c>
      <c r="H312" s="1">
        <v>438.03</v>
      </c>
      <c r="I312" s="1">
        <v>901.68200000000002</v>
      </c>
      <c r="J312" s="1">
        <v>905.30899999999997</v>
      </c>
      <c r="K312" s="1">
        <v>961.96199999999999</v>
      </c>
      <c r="L312" s="1">
        <v>512.54100000000005</v>
      </c>
      <c r="M312" s="1">
        <v>664.62</v>
      </c>
      <c r="N312" s="2">
        <v>574.19799999999998</v>
      </c>
      <c r="O312" s="1">
        <f t="shared" si="168"/>
        <v>776.85285193370191</v>
      </c>
      <c r="P312" s="1">
        <f t="shared" si="189"/>
        <v>416.37685193370197</v>
      </c>
      <c r="Q312" s="1">
        <f t="shared" si="190"/>
        <v>133.09085193370203</v>
      </c>
      <c r="R312" s="1">
        <f t="shared" si="191"/>
        <v>89.332851933701988</v>
      </c>
      <c r="S312" s="1">
        <f t="shared" si="192"/>
        <v>552.98485193370198</v>
      </c>
      <c r="T312" s="1">
        <f t="shared" si="193"/>
        <v>556.61185193370193</v>
      </c>
      <c r="U312" s="1">
        <f t="shared" si="194"/>
        <v>613.26485193370195</v>
      </c>
      <c r="V312" s="1">
        <f t="shared" si="195"/>
        <v>163.84385193370207</v>
      </c>
      <c r="W312" s="1">
        <f t="shared" si="196"/>
        <v>315.92285193370202</v>
      </c>
      <c r="X312" s="2">
        <f t="shared" si="197"/>
        <v>225.50085193370199</v>
      </c>
      <c r="Y312" s="1">
        <f t="shared" si="166"/>
        <v>1.5392308846296301</v>
      </c>
      <c r="Z312" s="1">
        <f t="shared" si="198"/>
        <v>0.82499550403389421</v>
      </c>
      <c r="AA312" s="1">
        <f t="shared" si="199"/>
        <v>0.26370186998490447</v>
      </c>
      <c r="AB312" s="1">
        <f t="shared" si="200"/>
        <v>0.17700119702995532</v>
      </c>
      <c r="AC312" s="1">
        <f t="shared" si="201"/>
        <v>1.0956661363989402</v>
      </c>
      <c r="AD312" s="1">
        <f t="shared" si="202"/>
        <v>1.102852555814992</v>
      </c>
      <c r="AE312" s="1">
        <f t="shared" si="203"/>
        <v>1.2151029608818764</v>
      </c>
      <c r="AF312" s="1">
        <f t="shared" si="204"/>
        <v>0.32463486041827783</v>
      </c>
      <c r="AG312" s="1">
        <f t="shared" si="205"/>
        <v>0.62595922721556507</v>
      </c>
      <c r="AH312" s="2">
        <f t="shared" si="206"/>
        <v>0.44680002775643968</v>
      </c>
      <c r="AI312" s="1">
        <f t="shared" si="169"/>
        <v>1.8799213515160007E-2</v>
      </c>
      <c r="AJ312" s="1">
        <f t="shared" si="170"/>
        <v>7.6859221276005196E-2</v>
      </c>
      <c r="AK312" s="1">
        <f t="shared" si="171"/>
        <v>5.8533554559968476E-2</v>
      </c>
      <c r="AL312" s="1">
        <f t="shared" si="172"/>
        <v>4.8931848331629307E-2</v>
      </c>
      <c r="AM312" s="1">
        <f t="shared" si="173"/>
        <v>0.14733645828426722</v>
      </c>
      <c r="AN312" s="1">
        <f t="shared" si="174"/>
        <v>0.19560454855017295</v>
      </c>
      <c r="AO312" s="1">
        <f t="shared" si="175"/>
        <v>9.4481502579106369E-2</v>
      </c>
      <c r="AP312" s="1">
        <f t="shared" si="176"/>
        <v>6.412299188356485E-2</v>
      </c>
      <c r="AQ312" s="1">
        <f t="shared" si="177"/>
        <v>6.2585450811920018E-2</v>
      </c>
      <c r="AR312" s="2">
        <f t="shared" si="178"/>
        <v>0.1216757696001517</v>
      </c>
      <c r="AS312" s="1">
        <f t="shared" si="179"/>
        <v>6.4441768426643257E-3</v>
      </c>
      <c r="AT312" s="1">
        <f t="shared" si="180"/>
        <v>8.2496304881809548E-2</v>
      </c>
      <c r="AU312" s="1">
        <f t="shared" si="181"/>
        <v>6.1494971867018217E-2</v>
      </c>
      <c r="AV312" s="1">
        <f t="shared" si="182"/>
        <v>0.11713147410358635</v>
      </c>
      <c r="AW312" s="1">
        <f t="shared" si="183"/>
        <v>7.9614353088547987E-2</v>
      </c>
      <c r="AX312" s="1">
        <f t="shared" si="184"/>
        <v>9.6554543605151366E-2</v>
      </c>
      <c r="AY312" s="1">
        <f t="shared" si="185"/>
        <v>9.4478688056867169E-2</v>
      </c>
      <c r="AZ312" s="1">
        <f t="shared" si="186"/>
        <v>6.5468941548694926E-2</v>
      </c>
      <c r="BA312" s="1">
        <f t="shared" si="187"/>
        <v>7.6811590678628194E-2</v>
      </c>
      <c r="BB312" s="1">
        <f t="shared" si="188"/>
        <v>0.11813932013620369</v>
      </c>
    </row>
    <row r="313" spans="1:54" ht="13.8" x14ac:dyDescent="0.3">
      <c r="A313" s="2">
        <v>1552.38</v>
      </c>
      <c r="B313" s="2">
        <v>343.77170000000001</v>
      </c>
      <c r="C313" s="3">
        <v>852.02679999999998</v>
      </c>
      <c r="D313" s="2">
        <f t="shared" si="167"/>
        <v>503.329651933702</v>
      </c>
      <c r="E313" s="1">
        <v>1123.9069999999999</v>
      </c>
      <c r="F313" s="1">
        <v>764.87699999999995</v>
      </c>
      <c r="G313" s="1">
        <v>482.44200000000001</v>
      </c>
      <c r="H313" s="1">
        <v>438.221</v>
      </c>
      <c r="I313" s="1">
        <v>904.99300000000005</v>
      </c>
      <c r="J313" s="1">
        <v>904.10299999999995</v>
      </c>
      <c r="K313" s="1">
        <v>961.06200000000001</v>
      </c>
      <c r="L313" s="1">
        <v>513.79399999999998</v>
      </c>
      <c r="M313" s="1">
        <v>664.70299999999997</v>
      </c>
      <c r="N313" s="2">
        <v>576.476</v>
      </c>
      <c r="O313" s="1">
        <f t="shared" si="168"/>
        <v>775.20985193370188</v>
      </c>
      <c r="P313" s="1">
        <f t="shared" si="189"/>
        <v>416.17985193370197</v>
      </c>
      <c r="Q313" s="1">
        <f t="shared" si="190"/>
        <v>133.74485193370202</v>
      </c>
      <c r="R313" s="1">
        <f t="shared" si="191"/>
        <v>89.523851933702019</v>
      </c>
      <c r="S313" s="1">
        <f t="shared" si="192"/>
        <v>556.29585193370212</v>
      </c>
      <c r="T313" s="1">
        <f t="shared" si="193"/>
        <v>555.40585193370202</v>
      </c>
      <c r="U313" s="1">
        <f t="shared" si="194"/>
        <v>612.36485193370208</v>
      </c>
      <c r="V313" s="1">
        <f t="shared" si="195"/>
        <v>165.096851933702</v>
      </c>
      <c r="W313" s="1">
        <f t="shared" si="196"/>
        <v>316.00585193370199</v>
      </c>
      <c r="X313" s="2">
        <f t="shared" si="197"/>
        <v>227.77885193370201</v>
      </c>
      <c r="Y313" s="1">
        <f t="shared" si="166"/>
        <v>1.5359754980565468</v>
      </c>
      <c r="Z313" s="1">
        <f t="shared" si="198"/>
        <v>0.82460517466390182</v>
      </c>
      <c r="AA313" s="1">
        <f t="shared" si="199"/>
        <v>0.26499768423858461</v>
      </c>
      <c r="AB313" s="1">
        <f t="shared" si="200"/>
        <v>0.17737963819578551</v>
      </c>
      <c r="AC313" s="1">
        <f t="shared" si="201"/>
        <v>1.1022264437291163</v>
      </c>
      <c r="AD313" s="1">
        <f t="shared" si="202"/>
        <v>1.1004630267783893</v>
      </c>
      <c r="AE313" s="1">
        <f t="shared" si="203"/>
        <v>1.2133197302575462</v>
      </c>
      <c r="AF313" s="1">
        <f t="shared" si="204"/>
        <v>0.32711751372081782</v>
      </c>
      <c r="AG313" s="1">
        <f t="shared" si="205"/>
        <v>0.62612368070647539</v>
      </c>
      <c r="AH313" s="2">
        <f t="shared" si="206"/>
        <v>0.4513135826033563</v>
      </c>
      <c r="AI313" s="1">
        <f t="shared" si="169"/>
        <v>1.5543826942076677E-2</v>
      </c>
      <c r="AJ313" s="1">
        <f t="shared" si="170"/>
        <v>7.6468891906012804E-2</v>
      </c>
      <c r="AK313" s="1">
        <f t="shared" si="171"/>
        <v>5.9829368813648615E-2</v>
      </c>
      <c r="AL313" s="1">
        <f t="shared" si="172"/>
        <v>4.9310289497459497E-2</v>
      </c>
      <c r="AM313" s="1">
        <f t="shared" si="173"/>
        <v>0.15389676561444332</v>
      </c>
      <c r="AN313" s="1">
        <f t="shared" si="174"/>
        <v>0.19321501951357023</v>
      </c>
      <c r="AO313" s="1">
        <f t="shared" si="175"/>
        <v>9.2698271954776201E-2</v>
      </c>
      <c r="AP313" s="1">
        <f t="shared" si="176"/>
        <v>6.6605645186104845E-2</v>
      </c>
      <c r="AQ313" s="1">
        <f t="shared" si="177"/>
        <v>6.2749904302830339E-2</v>
      </c>
      <c r="AR313" s="2">
        <f t="shared" si="178"/>
        <v>0.12618932444706832</v>
      </c>
      <c r="AS313" s="1">
        <f t="shared" si="179"/>
        <v>5.3282638417684785E-3</v>
      </c>
      <c r="AT313" s="1">
        <f t="shared" si="180"/>
        <v>8.2077347596312425E-2</v>
      </c>
      <c r="AU313" s="1">
        <f t="shared" si="181"/>
        <v>6.2856345897247354E-2</v>
      </c>
      <c r="AV313" s="1">
        <f t="shared" si="182"/>
        <v>0.11803737431227551</v>
      </c>
      <c r="AW313" s="1">
        <f t="shared" si="183"/>
        <v>8.3159264037515737E-2</v>
      </c>
      <c r="AX313" s="1">
        <f t="shared" si="184"/>
        <v>9.5375021516986569E-2</v>
      </c>
      <c r="AY313" s="1">
        <f t="shared" si="185"/>
        <v>9.2695510553434876E-2</v>
      </c>
      <c r="AZ313" s="1">
        <f t="shared" si="186"/>
        <v>6.8003706056327398E-2</v>
      </c>
      <c r="BA313" s="1">
        <f t="shared" si="187"/>
        <v>7.7013425674870947E-2</v>
      </c>
      <c r="BB313" s="1">
        <f t="shared" si="188"/>
        <v>0.12252169061772586</v>
      </c>
    </row>
    <row r="314" spans="1:54" ht="13.8" x14ac:dyDescent="0.3">
      <c r="A314" s="2">
        <v>1557.3879999999999</v>
      </c>
      <c r="B314" s="2">
        <v>344.7978</v>
      </c>
      <c r="C314" s="3">
        <v>852.51490000000001</v>
      </c>
      <c r="D314" s="2">
        <f t="shared" si="167"/>
        <v>503.81775193370203</v>
      </c>
      <c r="E314" s="1">
        <v>1124.923</v>
      </c>
      <c r="F314" s="1">
        <v>767.04700000000003</v>
      </c>
      <c r="G314" s="1">
        <v>482.17200000000003</v>
      </c>
      <c r="H314" s="1">
        <v>438.52199999999999</v>
      </c>
      <c r="I314" s="1">
        <v>906.34699999999998</v>
      </c>
      <c r="J314" s="1">
        <v>905.35900000000004</v>
      </c>
      <c r="K314" s="1">
        <v>960.50900000000001</v>
      </c>
      <c r="L314" s="1">
        <v>513.69200000000001</v>
      </c>
      <c r="M314" s="1">
        <v>664.64800000000002</v>
      </c>
      <c r="N314" s="2">
        <v>579.03599999999994</v>
      </c>
      <c r="O314" s="1">
        <f t="shared" si="168"/>
        <v>776.22585193370196</v>
      </c>
      <c r="P314" s="1">
        <f t="shared" si="189"/>
        <v>418.34985193370204</v>
      </c>
      <c r="Q314" s="1">
        <f t="shared" si="190"/>
        <v>133.47485193370204</v>
      </c>
      <c r="R314" s="1">
        <f t="shared" si="191"/>
        <v>89.824851933702007</v>
      </c>
      <c r="S314" s="1">
        <f t="shared" si="192"/>
        <v>557.64985193370194</v>
      </c>
      <c r="T314" s="1">
        <f t="shared" si="193"/>
        <v>556.66185193370211</v>
      </c>
      <c r="U314" s="1">
        <f t="shared" si="194"/>
        <v>611.81185193370197</v>
      </c>
      <c r="V314" s="1">
        <f t="shared" si="195"/>
        <v>164.99485193370202</v>
      </c>
      <c r="W314" s="1">
        <f t="shared" si="196"/>
        <v>315.95085193370204</v>
      </c>
      <c r="X314" s="2">
        <f t="shared" si="197"/>
        <v>230.33885193370196</v>
      </c>
      <c r="Y314" s="1">
        <f t="shared" si="166"/>
        <v>1.53798856729468</v>
      </c>
      <c r="Z314" s="1">
        <f t="shared" si="198"/>
        <v>0.82890474183589891</v>
      </c>
      <c r="AA314" s="1">
        <f t="shared" si="199"/>
        <v>0.26446271505128549</v>
      </c>
      <c r="AB314" s="1">
        <f t="shared" si="200"/>
        <v>0.17797602977125604</v>
      </c>
      <c r="AC314" s="1">
        <f t="shared" si="201"/>
        <v>1.1049092151350532</v>
      </c>
      <c r="AD314" s="1">
        <f t="shared" si="202"/>
        <v>1.1029516241830106</v>
      </c>
      <c r="AE314" s="1">
        <f t="shared" si="203"/>
        <v>1.212224034107263</v>
      </c>
      <c r="AF314" s="1">
        <f t="shared" si="204"/>
        <v>0.32691541425006043</v>
      </c>
      <c r="AG314" s="1">
        <f t="shared" si="205"/>
        <v>0.62601470550165539</v>
      </c>
      <c r="AH314" s="2">
        <f t="shared" si="206"/>
        <v>0.45638588304589628</v>
      </c>
      <c r="AI314" s="1">
        <f t="shared" si="169"/>
        <v>1.7556896180209947E-2</v>
      </c>
      <c r="AJ314" s="1">
        <f t="shared" si="170"/>
        <v>8.0768459078009891E-2</v>
      </c>
      <c r="AK314" s="1">
        <f t="shared" si="171"/>
        <v>5.9294399626349498E-2</v>
      </c>
      <c r="AL314" s="1">
        <f t="shared" si="172"/>
        <v>4.9906681072930031E-2</v>
      </c>
      <c r="AM314" s="1">
        <f t="shared" si="173"/>
        <v>0.1565795370203803</v>
      </c>
      <c r="AN314" s="1">
        <f t="shared" si="174"/>
        <v>0.1957036169181916</v>
      </c>
      <c r="AO314" s="1">
        <f t="shared" si="175"/>
        <v>9.1602575804492936E-2</v>
      </c>
      <c r="AP314" s="1">
        <f t="shared" si="176"/>
        <v>6.6403545715347456E-2</v>
      </c>
      <c r="AQ314" s="1">
        <f t="shared" si="177"/>
        <v>6.2640929098010334E-2</v>
      </c>
      <c r="AR314" s="2">
        <f t="shared" si="178"/>
        <v>0.1312616248896083</v>
      </c>
      <c r="AS314" s="1">
        <f t="shared" si="179"/>
        <v>6.0183232507217852E-3</v>
      </c>
      <c r="AT314" s="1">
        <f t="shared" si="180"/>
        <v>8.6692257796965544E-2</v>
      </c>
      <c r="AU314" s="1">
        <f t="shared" si="181"/>
        <v>6.2294310747152783E-2</v>
      </c>
      <c r="AV314" s="1">
        <f t="shared" si="182"/>
        <v>0.11946499715424098</v>
      </c>
      <c r="AW314" s="1">
        <f t="shared" si="183"/>
        <v>8.4608919556966575E-2</v>
      </c>
      <c r="AX314" s="1">
        <f t="shared" si="184"/>
        <v>9.660344584761274E-2</v>
      </c>
      <c r="AY314" s="1">
        <f t="shared" si="185"/>
        <v>9.1599847042992191E-2</v>
      </c>
      <c r="AZ314" s="1">
        <f t="shared" si="186"/>
        <v>6.7797364492258413E-2</v>
      </c>
      <c r="BA314" s="1">
        <f t="shared" si="187"/>
        <v>7.6879679593023456E-2</v>
      </c>
      <c r="BB314" s="1">
        <f t="shared" si="188"/>
        <v>0.12744656701487084</v>
      </c>
    </row>
    <row r="315" spans="1:54" ht="13.8" x14ac:dyDescent="0.3">
      <c r="A315" s="2">
        <v>1562.396</v>
      </c>
      <c r="B315" s="2">
        <v>343.76679999999999</v>
      </c>
      <c r="C315" s="3">
        <v>853.33040000000005</v>
      </c>
      <c r="D315" s="2">
        <f t="shared" si="167"/>
        <v>504.63325193370207</v>
      </c>
      <c r="E315" s="1">
        <v>1125.5119999999999</v>
      </c>
      <c r="F315" s="1">
        <v>766.40300000000002</v>
      </c>
      <c r="G315" s="1">
        <v>482.65800000000002</v>
      </c>
      <c r="H315" s="1">
        <v>438.536</v>
      </c>
      <c r="I315" s="1">
        <v>905.61400000000003</v>
      </c>
      <c r="J315" s="1">
        <v>908.17700000000002</v>
      </c>
      <c r="K315" s="1">
        <v>962.274</v>
      </c>
      <c r="L315" s="1">
        <v>515.06100000000004</v>
      </c>
      <c r="M315" s="1">
        <v>663.96</v>
      </c>
      <c r="N315" s="2">
        <v>578.70399999999995</v>
      </c>
      <c r="O315" s="1">
        <f t="shared" si="168"/>
        <v>776.8148519337019</v>
      </c>
      <c r="P315" s="1">
        <f t="shared" si="189"/>
        <v>417.70585193370204</v>
      </c>
      <c r="Q315" s="1">
        <f t="shared" si="190"/>
        <v>133.96085193370203</v>
      </c>
      <c r="R315" s="1">
        <f t="shared" si="191"/>
        <v>89.838851933702017</v>
      </c>
      <c r="S315" s="1">
        <f t="shared" si="192"/>
        <v>556.91685193370199</v>
      </c>
      <c r="T315" s="1">
        <f t="shared" si="193"/>
        <v>559.47985193370209</v>
      </c>
      <c r="U315" s="1">
        <f t="shared" si="194"/>
        <v>613.57685193370207</v>
      </c>
      <c r="V315" s="1">
        <f t="shared" si="195"/>
        <v>166.36385193370205</v>
      </c>
      <c r="W315" s="1">
        <f t="shared" si="196"/>
        <v>315.26285193370205</v>
      </c>
      <c r="X315" s="2">
        <f t="shared" si="197"/>
        <v>230.00685193370197</v>
      </c>
      <c r="Y315" s="1">
        <f t="shared" si="166"/>
        <v>1.5391555926699361</v>
      </c>
      <c r="Z315" s="1">
        <f t="shared" si="198"/>
        <v>0.82762874125582242</v>
      </c>
      <c r="AA315" s="1">
        <f t="shared" si="199"/>
        <v>0.26542565958842396</v>
      </c>
      <c r="AB315" s="1">
        <f t="shared" si="200"/>
        <v>0.1780037689143012</v>
      </c>
      <c r="AC315" s="1">
        <f t="shared" si="201"/>
        <v>1.1034568728599041</v>
      </c>
      <c r="AD315" s="1">
        <f t="shared" si="202"/>
        <v>1.1085351174045255</v>
      </c>
      <c r="AE315" s="1">
        <f t="shared" si="203"/>
        <v>1.2157211474983114</v>
      </c>
      <c r="AF315" s="1">
        <f t="shared" si="204"/>
        <v>0.3296279061664032</v>
      </c>
      <c r="AG315" s="1">
        <f t="shared" si="205"/>
        <v>0.62465152475772268</v>
      </c>
      <c r="AH315" s="2">
        <f t="shared" si="206"/>
        <v>0.45572806908225438</v>
      </c>
      <c r="AI315" s="1">
        <f t="shared" si="169"/>
        <v>1.8723921555465983E-2</v>
      </c>
      <c r="AJ315" s="1">
        <f t="shared" si="170"/>
        <v>7.9492458497933405E-2</v>
      </c>
      <c r="AK315" s="1">
        <f t="shared" si="171"/>
        <v>6.0257344163487964E-2</v>
      </c>
      <c r="AL315" s="1">
        <f t="shared" si="172"/>
        <v>4.9934420215975189E-2</v>
      </c>
      <c r="AM315" s="1">
        <f t="shared" si="173"/>
        <v>0.15512719474523118</v>
      </c>
      <c r="AN315" s="1">
        <f t="shared" si="174"/>
        <v>0.20128711013970646</v>
      </c>
      <c r="AO315" s="1">
        <f t="shared" si="175"/>
        <v>9.5099689195541348E-2</v>
      </c>
      <c r="AP315" s="1">
        <f t="shared" si="176"/>
        <v>6.9116037631690219E-2</v>
      </c>
      <c r="AQ315" s="1">
        <f t="shared" si="177"/>
        <v>6.1277748354077621E-2</v>
      </c>
      <c r="AR315" s="2">
        <f t="shared" si="178"/>
        <v>0.1306038109259664</v>
      </c>
      <c r="AS315" s="1">
        <f t="shared" si="179"/>
        <v>6.4183675340617197E-3</v>
      </c>
      <c r="AT315" s="1">
        <f t="shared" si="180"/>
        <v>8.5322671543868564E-2</v>
      </c>
      <c r="AU315" s="1">
        <f t="shared" si="181"/>
        <v>6.3305974017323074E-2</v>
      </c>
      <c r="AV315" s="1">
        <f t="shared" si="182"/>
        <v>0.11953139821665802</v>
      </c>
      <c r="AW315" s="1">
        <f t="shared" si="183"/>
        <v>8.3824135586687762E-2</v>
      </c>
      <c r="AX315" s="1">
        <f t="shared" si="184"/>
        <v>9.9359576232727689E-2</v>
      </c>
      <c r="AY315" s="1">
        <f t="shared" si="185"/>
        <v>9.5096856258057555E-2</v>
      </c>
      <c r="AZ315" s="1">
        <f t="shared" si="186"/>
        <v>7.0566791955106858E-2</v>
      </c>
      <c r="BA315" s="1">
        <f t="shared" si="187"/>
        <v>7.5206637696455303E-2</v>
      </c>
      <c r="BB315" s="1">
        <f t="shared" si="188"/>
        <v>0.12680787210711611</v>
      </c>
    </row>
    <row r="316" spans="1:54" ht="13.8" x14ac:dyDescent="0.3">
      <c r="A316" s="2">
        <v>1567.403</v>
      </c>
      <c r="B316" s="2">
        <v>344.21460000000002</v>
      </c>
      <c r="C316" s="3">
        <v>852.75490000000002</v>
      </c>
      <c r="D316" s="2">
        <f t="shared" si="167"/>
        <v>504.05775193370204</v>
      </c>
      <c r="E316" s="1">
        <v>1123.4780000000001</v>
      </c>
      <c r="F316" s="1">
        <v>766.67899999999997</v>
      </c>
      <c r="G316" s="1">
        <v>483.43200000000002</v>
      </c>
      <c r="H316" s="1">
        <v>438.52199999999999</v>
      </c>
      <c r="I316" s="1">
        <v>903.37</v>
      </c>
      <c r="J316" s="1">
        <v>909.803</v>
      </c>
      <c r="K316" s="1">
        <v>961.14599999999996</v>
      </c>
      <c r="L316" s="1">
        <v>514.90700000000004</v>
      </c>
      <c r="M316" s="1">
        <v>664.46600000000001</v>
      </c>
      <c r="N316" s="2">
        <v>577.81200000000001</v>
      </c>
      <c r="O316" s="1">
        <f t="shared" si="168"/>
        <v>774.78085193370202</v>
      </c>
      <c r="P316" s="1">
        <f t="shared" si="189"/>
        <v>417.98185193370199</v>
      </c>
      <c r="Q316" s="1">
        <f t="shared" si="190"/>
        <v>134.73485193370203</v>
      </c>
      <c r="R316" s="1">
        <f t="shared" si="191"/>
        <v>89.824851933702007</v>
      </c>
      <c r="S316" s="1">
        <f t="shared" si="192"/>
        <v>554.67285193370208</v>
      </c>
      <c r="T316" s="1">
        <f t="shared" si="193"/>
        <v>561.10585193370207</v>
      </c>
      <c r="U316" s="1">
        <f t="shared" si="194"/>
        <v>612.44885193370192</v>
      </c>
      <c r="V316" s="1">
        <f t="shared" si="195"/>
        <v>166.20985193370205</v>
      </c>
      <c r="W316" s="1">
        <f t="shared" si="196"/>
        <v>315.76885193370202</v>
      </c>
      <c r="X316" s="2">
        <f t="shared" si="197"/>
        <v>229.11485193370203</v>
      </c>
      <c r="Y316" s="1">
        <f t="shared" si="166"/>
        <v>1.5351254914589494</v>
      </c>
      <c r="Z316" s="1">
        <f t="shared" si="198"/>
        <v>0.82817559864728363</v>
      </c>
      <c r="AA316" s="1">
        <f t="shared" si="199"/>
        <v>0.2669592379253482</v>
      </c>
      <c r="AB316" s="1">
        <f t="shared" si="200"/>
        <v>0.17797602977125604</v>
      </c>
      <c r="AC316" s="1">
        <f t="shared" si="201"/>
        <v>1.0990106845032404</v>
      </c>
      <c r="AD316" s="1">
        <f t="shared" si="202"/>
        <v>1.1117568207324826</v>
      </c>
      <c r="AE316" s="1">
        <f t="shared" si="203"/>
        <v>1.2134861651158169</v>
      </c>
      <c r="AF316" s="1">
        <f t="shared" si="204"/>
        <v>0.32932277559290662</v>
      </c>
      <c r="AG316" s="1">
        <f t="shared" si="205"/>
        <v>0.6256540966420685</v>
      </c>
      <c r="AH316" s="2">
        <f t="shared" si="206"/>
        <v>0.45396068939680695</v>
      </c>
      <c r="AI316" s="1">
        <f t="shared" si="169"/>
        <v>1.4693820344479303E-2</v>
      </c>
      <c r="AJ316" s="1">
        <f t="shared" si="170"/>
        <v>8.0039315889394613E-2</v>
      </c>
      <c r="AK316" s="1">
        <f t="shared" si="171"/>
        <v>6.179092250041221E-2</v>
      </c>
      <c r="AL316" s="1">
        <f t="shared" si="172"/>
        <v>4.9906681072930031E-2</v>
      </c>
      <c r="AM316" s="1">
        <f t="shared" si="173"/>
        <v>0.15068100638856741</v>
      </c>
      <c r="AN316" s="1">
        <f t="shared" si="174"/>
        <v>0.20450881346766359</v>
      </c>
      <c r="AO316" s="1">
        <f t="shared" si="175"/>
        <v>9.2864706813046816E-2</v>
      </c>
      <c r="AP316" s="1">
        <f t="shared" si="176"/>
        <v>6.8810907058193649E-2</v>
      </c>
      <c r="AQ316" s="1">
        <f t="shared" si="177"/>
        <v>6.2280320238423448E-2</v>
      </c>
      <c r="AR316" s="2">
        <f t="shared" si="178"/>
        <v>0.12883643124051897</v>
      </c>
      <c r="AS316" s="1">
        <f t="shared" si="179"/>
        <v>5.0368903314920157E-3</v>
      </c>
      <c r="AT316" s="1">
        <f t="shared" si="180"/>
        <v>8.590963708090997E-2</v>
      </c>
      <c r="AU316" s="1">
        <f t="shared" si="181"/>
        <v>6.4917141447594293E-2</v>
      </c>
      <c r="AV316" s="1">
        <f t="shared" si="182"/>
        <v>0.11946499715424098</v>
      </c>
      <c r="AW316" s="1">
        <f t="shared" si="183"/>
        <v>8.1421604578085255E-2</v>
      </c>
      <c r="AX316" s="1">
        <f t="shared" si="184"/>
        <v>0.10094987715756691</v>
      </c>
      <c r="AY316" s="1">
        <f t="shared" si="185"/>
        <v>9.2861940453755024E-2</v>
      </c>
      <c r="AZ316" s="1">
        <f t="shared" si="186"/>
        <v>7.025525665249277E-2</v>
      </c>
      <c r="BA316" s="1">
        <f t="shared" si="187"/>
        <v>7.6437101649454511E-2</v>
      </c>
      <c r="BB316" s="1">
        <f t="shared" si="188"/>
        <v>0.125091860487486</v>
      </c>
    </row>
    <row r="317" spans="1:54" ht="13.8" x14ac:dyDescent="0.3">
      <c r="A317" s="2">
        <v>1572.4110000000001</v>
      </c>
      <c r="B317" s="2">
        <v>343.83749999999998</v>
      </c>
      <c r="C317" s="3">
        <v>852.05359999999996</v>
      </c>
      <c r="D317" s="2">
        <f t="shared" si="167"/>
        <v>503.35645193370198</v>
      </c>
      <c r="E317" s="1">
        <v>1124.8420000000001</v>
      </c>
      <c r="F317" s="1">
        <v>765.14</v>
      </c>
      <c r="G317" s="1">
        <v>483.18700000000001</v>
      </c>
      <c r="H317" s="1">
        <v>438.428</v>
      </c>
      <c r="I317" s="1">
        <v>905.279</v>
      </c>
      <c r="J317" s="1">
        <v>906.06700000000001</v>
      </c>
      <c r="K317" s="1">
        <v>962.83699999999999</v>
      </c>
      <c r="L317" s="1">
        <v>513.37699999999995</v>
      </c>
      <c r="M317" s="1">
        <v>665.94500000000005</v>
      </c>
      <c r="N317" s="2">
        <v>577.17999999999995</v>
      </c>
      <c r="O317" s="1">
        <f t="shared" si="168"/>
        <v>776.14485193370206</v>
      </c>
      <c r="P317" s="1">
        <f t="shared" si="189"/>
        <v>416.442851933702</v>
      </c>
      <c r="Q317" s="1">
        <f t="shared" si="190"/>
        <v>134.48985193370203</v>
      </c>
      <c r="R317" s="1">
        <f t="shared" si="191"/>
        <v>89.730851933702013</v>
      </c>
      <c r="S317" s="1">
        <f t="shared" si="192"/>
        <v>556.58185193370196</v>
      </c>
      <c r="T317" s="1">
        <f t="shared" si="193"/>
        <v>557.36985193370197</v>
      </c>
      <c r="U317" s="1">
        <f t="shared" si="194"/>
        <v>614.13985193370195</v>
      </c>
      <c r="V317" s="1">
        <f t="shared" si="195"/>
        <v>164.67985193370197</v>
      </c>
      <c r="W317" s="1">
        <f t="shared" si="196"/>
        <v>317.24785193370207</v>
      </c>
      <c r="X317" s="2">
        <f t="shared" si="197"/>
        <v>228.48285193370197</v>
      </c>
      <c r="Y317" s="1">
        <f t="shared" si="166"/>
        <v>1.5378280765384904</v>
      </c>
      <c r="Z317" s="1">
        <f t="shared" si="198"/>
        <v>0.82512627427967855</v>
      </c>
      <c r="AA317" s="1">
        <f t="shared" si="199"/>
        <v>0.26647380292205819</v>
      </c>
      <c r="AB317" s="1">
        <f t="shared" si="200"/>
        <v>0.17778978123938152</v>
      </c>
      <c r="AC317" s="1">
        <f t="shared" si="201"/>
        <v>1.102793114794181</v>
      </c>
      <c r="AD317" s="1">
        <f t="shared" si="202"/>
        <v>1.1043544322741505</v>
      </c>
      <c r="AE317" s="1">
        <f t="shared" si="203"/>
        <v>1.2168366573221978</v>
      </c>
      <c r="AF317" s="1">
        <f t="shared" si="204"/>
        <v>0.32629128353154463</v>
      </c>
      <c r="AG317" s="1">
        <f t="shared" si="205"/>
        <v>0.62858453896805166</v>
      </c>
      <c r="AH317" s="2">
        <f t="shared" si="206"/>
        <v>0.4527084652250547</v>
      </c>
      <c r="AI317" s="1">
        <f t="shared" si="169"/>
        <v>1.7396405424020323E-2</v>
      </c>
      <c r="AJ317" s="1">
        <f t="shared" si="170"/>
        <v>7.6989991521789536E-2</v>
      </c>
      <c r="AK317" s="1">
        <f t="shared" si="171"/>
        <v>6.1305487497122196E-2</v>
      </c>
      <c r="AL317" s="1">
        <f t="shared" si="172"/>
        <v>4.9720432541055515E-2</v>
      </c>
      <c r="AM317" s="1">
        <f t="shared" si="173"/>
        <v>0.15446343667950801</v>
      </c>
      <c r="AN317" s="1">
        <f t="shared" si="174"/>
        <v>0.19710642500933151</v>
      </c>
      <c r="AO317" s="1">
        <f t="shared" si="175"/>
        <v>9.6215199019427766E-2</v>
      </c>
      <c r="AP317" s="1">
        <f t="shared" si="176"/>
        <v>6.5779414996831653E-2</v>
      </c>
      <c r="AQ317" s="1">
        <f t="shared" si="177"/>
        <v>6.521076256440661E-2</v>
      </c>
      <c r="AR317" s="2">
        <f t="shared" si="178"/>
        <v>0.12758420706876672</v>
      </c>
      <c r="AS317" s="1">
        <f t="shared" si="179"/>
        <v>5.9633086718584279E-3</v>
      </c>
      <c r="AT317" s="1">
        <f t="shared" si="180"/>
        <v>8.2636666205884807E-2</v>
      </c>
      <c r="AU317" s="1">
        <f t="shared" si="181"/>
        <v>6.4407146589175068E-2</v>
      </c>
      <c r="AV317" s="1">
        <f t="shared" si="182"/>
        <v>0.11901916144944115</v>
      </c>
      <c r="AW317" s="1">
        <f t="shared" si="183"/>
        <v>8.3465468969984524E-2</v>
      </c>
      <c r="AX317" s="1">
        <f t="shared" si="184"/>
        <v>9.7295901600863724E-2</v>
      </c>
      <c r="AY317" s="1">
        <f t="shared" si="185"/>
        <v>9.6212332851871182E-2</v>
      </c>
      <c r="AZ317" s="1">
        <f t="shared" si="186"/>
        <v>6.7160133191456792E-2</v>
      </c>
      <c r="BA317" s="1">
        <f t="shared" si="187"/>
        <v>8.0033655377687377E-2</v>
      </c>
      <c r="BB317" s="1">
        <f t="shared" si="188"/>
        <v>0.12387603162694064</v>
      </c>
    </row>
    <row r="318" spans="1:54" ht="13.8" x14ac:dyDescent="0.3">
      <c r="A318" s="2">
        <v>1577.4190000000001</v>
      </c>
      <c r="B318" s="2">
        <v>344.30270000000002</v>
      </c>
      <c r="C318" s="3">
        <v>851.50099999999998</v>
      </c>
      <c r="D318" s="2">
        <f t="shared" si="167"/>
        <v>502.80385193370199</v>
      </c>
      <c r="E318" s="1">
        <v>1124.5619999999999</v>
      </c>
      <c r="F318" s="1">
        <v>765.471</v>
      </c>
      <c r="G318" s="1">
        <v>483.185</v>
      </c>
      <c r="H318" s="1">
        <v>439.67</v>
      </c>
      <c r="I318" s="1">
        <v>905.10799999999995</v>
      </c>
      <c r="J318" s="1">
        <v>907.68499999999995</v>
      </c>
      <c r="K318" s="1">
        <v>961.404</v>
      </c>
      <c r="L318" s="1">
        <v>514.54399999999998</v>
      </c>
      <c r="M318" s="1">
        <v>665.75300000000004</v>
      </c>
      <c r="N318" s="2">
        <v>578.10900000000004</v>
      </c>
      <c r="O318" s="1">
        <f t="shared" si="168"/>
        <v>775.86485193370186</v>
      </c>
      <c r="P318" s="1">
        <f t="shared" si="189"/>
        <v>416.77385193370202</v>
      </c>
      <c r="Q318" s="1">
        <f t="shared" si="190"/>
        <v>134.48785193370202</v>
      </c>
      <c r="R318" s="1">
        <f t="shared" si="191"/>
        <v>90.972851933702032</v>
      </c>
      <c r="S318" s="1">
        <f t="shared" si="192"/>
        <v>556.41085193370191</v>
      </c>
      <c r="T318" s="1">
        <f t="shared" si="193"/>
        <v>558.9878519337019</v>
      </c>
      <c r="U318" s="1">
        <f t="shared" si="194"/>
        <v>612.70685193370196</v>
      </c>
      <c r="V318" s="1">
        <f t="shared" si="195"/>
        <v>165.846851933702</v>
      </c>
      <c r="W318" s="1">
        <f t="shared" si="196"/>
        <v>317.05585193370206</v>
      </c>
      <c r="X318" s="2">
        <f t="shared" si="197"/>
        <v>229.41185193370205</v>
      </c>
      <c r="Y318" s="1">
        <f t="shared" si="166"/>
        <v>1.5372732936775872</v>
      </c>
      <c r="Z318" s="1">
        <f t="shared" si="198"/>
        <v>0.8257821068759601</v>
      </c>
      <c r="AA318" s="1">
        <f t="shared" si="199"/>
        <v>0.26646984018733744</v>
      </c>
      <c r="AB318" s="1">
        <f t="shared" si="200"/>
        <v>0.18025063950095765</v>
      </c>
      <c r="AC318" s="1">
        <f t="shared" si="201"/>
        <v>1.1024543009755581</v>
      </c>
      <c r="AD318" s="1">
        <f t="shared" si="202"/>
        <v>1.1075602846632244</v>
      </c>
      <c r="AE318" s="1">
        <f t="shared" si="203"/>
        <v>1.2139973578947916</v>
      </c>
      <c r="AF318" s="1">
        <f t="shared" si="204"/>
        <v>0.32860353924109326</v>
      </c>
      <c r="AG318" s="1">
        <f t="shared" si="205"/>
        <v>0.62820411643486118</v>
      </c>
      <c r="AH318" s="2">
        <f t="shared" si="206"/>
        <v>0.45454915550283603</v>
      </c>
      <c r="AI318" s="1">
        <f t="shared" si="169"/>
        <v>1.6841622563117165E-2</v>
      </c>
      <c r="AJ318" s="1">
        <f t="shared" si="170"/>
        <v>7.7645824118071083E-2</v>
      </c>
      <c r="AK318" s="1">
        <f t="shared" si="171"/>
        <v>6.1301524762401444E-2</v>
      </c>
      <c r="AL318" s="1">
        <f t="shared" si="172"/>
        <v>5.2181290802631647E-2</v>
      </c>
      <c r="AM318" s="1">
        <f t="shared" si="173"/>
        <v>0.15412462286088513</v>
      </c>
      <c r="AN318" s="1">
        <f t="shared" si="174"/>
        <v>0.2003122773984054</v>
      </c>
      <c r="AO318" s="1">
        <f t="shared" si="175"/>
        <v>9.3375899592021527E-2</v>
      </c>
      <c r="AP318" s="1">
        <f t="shared" si="176"/>
        <v>6.8091670706380281E-2</v>
      </c>
      <c r="AQ318" s="1">
        <f t="shared" si="177"/>
        <v>6.4830340031216127E-2</v>
      </c>
      <c r="AR318" s="2">
        <f t="shared" si="178"/>
        <v>0.12942489734654805</v>
      </c>
      <c r="AS318" s="1">
        <f t="shared" si="179"/>
        <v>5.7731348189971818E-3</v>
      </c>
      <c r="AT318" s="1">
        <f t="shared" si="180"/>
        <v>8.3340599512989E-2</v>
      </c>
      <c r="AU318" s="1">
        <f t="shared" si="181"/>
        <v>6.4402983365841021E-2</v>
      </c>
      <c r="AV318" s="1">
        <f t="shared" si="182"/>
        <v>0.12490988427243498</v>
      </c>
      <c r="AW318" s="1">
        <f t="shared" si="183"/>
        <v>8.3282388398473309E-2</v>
      </c>
      <c r="AX318" s="1">
        <f t="shared" si="184"/>
        <v>9.887837816690899E-2</v>
      </c>
      <c r="AY318" s="1">
        <f t="shared" si="185"/>
        <v>9.3373118004739006E-2</v>
      </c>
      <c r="AZ318" s="1">
        <f t="shared" si="186"/>
        <v>6.9520923439188129E-2</v>
      </c>
      <c r="BA318" s="1">
        <f t="shared" si="187"/>
        <v>7.9566759964691661E-2</v>
      </c>
      <c r="BB318" s="1">
        <f t="shared" si="188"/>
        <v>0.12566322310074854</v>
      </c>
    </row>
    <row r="319" spans="1:54" ht="13.8" x14ac:dyDescent="0.3">
      <c r="A319" s="2">
        <v>1582.4259999999999</v>
      </c>
      <c r="B319" s="2">
        <v>343.72210000000001</v>
      </c>
      <c r="C319" s="3">
        <v>853.37900000000002</v>
      </c>
      <c r="D319" s="2">
        <f t="shared" si="167"/>
        <v>504.68185193370203</v>
      </c>
      <c r="E319" s="1">
        <v>1124.2139999999999</v>
      </c>
      <c r="F319" s="1">
        <v>766.35599999999999</v>
      </c>
      <c r="G319" s="1">
        <v>483.35500000000002</v>
      </c>
      <c r="H319" s="1">
        <v>438.762</v>
      </c>
      <c r="I319" s="1">
        <v>905.88099999999997</v>
      </c>
      <c r="J319" s="1">
        <v>907.048</v>
      </c>
      <c r="K319" s="1">
        <v>961.69200000000001</v>
      </c>
      <c r="L319" s="1">
        <v>513.90200000000004</v>
      </c>
      <c r="M319" s="1">
        <v>664.17600000000004</v>
      </c>
      <c r="N319" s="2">
        <v>577.82399999999996</v>
      </c>
      <c r="O319" s="1">
        <f t="shared" si="168"/>
        <v>775.5168519337019</v>
      </c>
      <c r="P319" s="1">
        <f t="shared" si="189"/>
        <v>417.65885193370201</v>
      </c>
      <c r="Q319" s="1">
        <f t="shared" si="190"/>
        <v>134.65785193370203</v>
      </c>
      <c r="R319" s="1">
        <f t="shared" si="191"/>
        <v>90.064851933702016</v>
      </c>
      <c r="S319" s="1">
        <f t="shared" si="192"/>
        <v>557.18385193370204</v>
      </c>
      <c r="T319" s="1">
        <f t="shared" si="193"/>
        <v>558.35085193370196</v>
      </c>
      <c r="U319" s="1">
        <f t="shared" si="194"/>
        <v>612.99485193370197</v>
      </c>
      <c r="V319" s="1">
        <f t="shared" si="195"/>
        <v>165.20485193370206</v>
      </c>
      <c r="W319" s="1">
        <f t="shared" si="196"/>
        <v>315.47885193370206</v>
      </c>
      <c r="X319" s="2">
        <f t="shared" si="197"/>
        <v>229.12685193370197</v>
      </c>
      <c r="Y319" s="1">
        <f t="shared" si="166"/>
        <v>1.5365837778361795</v>
      </c>
      <c r="Z319" s="1">
        <f t="shared" si="198"/>
        <v>0.82753561698988509</v>
      </c>
      <c r="AA319" s="1">
        <f t="shared" si="199"/>
        <v>0.26680667263859992</v>
      </c>
      <c r="AB319" s="1">
        <f t="shared" si="200"/>
        <v>0.17845155793774417</v>
      </c>
      <c r="AC319" s="1">
        <f t="shared" si="201"/>
        <v>1.1039858979451223</v>
      </c>
      <c r="AD319" s="1">
        <f t="shared" si="202"/>
        <v>1.1062981536546708</v>
      </c>
      <c r="AE319" s="1">
        <f t="shared" si="203"/>
        <v>1.2145679916945773</v>
      </c>
      <c r="AF319" s="1">
        <f t="shared" si="204"/>
        <v>0.32733150139573758</v>
      </c>
      <c r="AG319" s="1">
        <f t="shared" si="205"/>
        <v>0.62507950010756208</v>
      </c>
      <c r="AH319" s="2">
        <f t="shared" si="206"/>
        <v>0.45398446580513124</v>
      </c>
      <c r="AI319" s="1">
        <f t="shared" si="169"/>
        <v>1.6152106721709414E-2</v>
      </c>
      <c r="AJ319" s="1">
        <f t="shared" si="170"/>
        <v>7.9399334231996077E-2</v>
      </c>
      <c r="AK319" s="1">
        <f t="shared" si="171"/>
        <v>6.1638357213663925E-2</v>
      </c>
      <c r="AL319" s="1">
        <f t="shared" si="172"/>
        <v>5.0382209239418163E-2</v>
      </c>
      <c r="AM319" s="1">
        <f t="shared" si="173"/>
        <v>0.1556562198304493</v>
      </c>
      <c r="AN319" s="1">
        <f t="shared" si="174"/>
        <v>0.19905014638985175</v>
      </c>
      <c r="AO319" s="1">
        <f t="shared" si="175"/>
        <v>9.3946533391807252E-2</v>
      </c>
      <c r="AP319" s="1">
        <f t="shared" si="176"/>
        <v>6.6819632861024603E-2</v>
      </c>
      <c r="AQ319" s="1">
        <f t="shared" si="177"/>
        <v>6.1705723703917026E-2</v>
      </c>
      <c r="AR319" s="2">
        <f t="shared" si="178"/>
        <v>0.12886020764884326</v>
      </c>
      <c r="AS319" s="1">
        <f t="shared" si="179"/>
        <v>5.5367758875840755E-3</v>
      </c>
      <c r="AT319" s="1">
        <f t="shared" si="180"/>
        <v>8.5222717267633155E-2</v>
      </c>
      <c r="AU319" s="1">
        <f t="shared" si="181"/>
        <v>6.4756857349233976E-2</v>
      </c>
      <c r="AV319" s="1">
        <f t="shared" si="182"/>
        <v>0.12060330108138953</v>
      </c>
      <c r="AW319" s="1">
        <f t="shared" si="183"/>
        <v>8.4109998233433306E-2</v>
      </c>
      <c r="AX319" s="1">
        <f t="shared" si="184"/>
        <v>9.8255363597953047E-2</v>
      </c>
      <c r="AY319" s="1">
        <f t="shared" si="185"/>
        <v>9.3943734805837412E-2</v>
      </c>
      <c r="AZ319" s="1">
        <f t="shared" si="186"/>
        <v>6.8222185359459439E-2</v>
      </c>
      <c r="BA319" s="1">
        <f t="shared" si="187"/>
        <v>7.5731895036075608E-2</v>
      </c>
      <c r="BB319" s="1">
        <f t="shared" si="188"/>
        <v>0.12511494584559749</v>
      </c>
    </row>
    <row r="320" spans="1:54" ht="13.8" x14ac:dyDescent="0.3">
      <c r="A320" s="2">
        <v>1587.434</v>
      </c>
      <c r="B320" s="2">
        <v>343.77910000000003</v>
      </c>
      <c r="C320" s="3">
        <v>853.33330000000001</v>
      </c>
      <c r="D320" s="2">
        <f t="shared" si="167"/>
        <v>504.63615193370202</v>
      </c>
      <c r="E320" s="1">
        <v>1124.9069999999999</v>
      </c>
      <c r="F320" s="1">
        <v>767.53499999999997</v>
      </c>
      <c r="G320" s="1">
        <v>483.43900000000002</v>
      </c>
      <c r="H320" s="1">
        <v>439.524</v>
      </c>
      <c r="I320" s="1">
        <v>906.65300000000002</v>
      </c>
      <c r="J320" s="1">
        <v>906.74599999999998</v>
      </c>
      <c r="K320" s="1">
        <v>961.90499999999997</v>
      </c>
      <c r="L320" s="1">
        <v>515.47500000000002</v>
      </c>
      <c r="M320" s="1">
        <v>665.06200000000001</v>
      </c>
      <c r="N320" s="2">
        <v>578.67999999999995</v>
      </c>
      <c r="O320" s="1">
        <f t="shared" si="168"/>
        <v>776.20985193370188</v>
      </c>
      <c r="P320" s="1">
        <f t="shared" si="189"/>
        <v>418.83785193370198</v>
      </c>
      <c r="Q320" s="1">
        <f t="shared" si="190"/>
        <v>134.74185193370204</v>
      </c>
      <c r="R320" s="1">
        <f t="shared" si="191"/>
        <v>90.826851933702017</v>
      </c>
      <c r="S320" s="1">
        <f t="shared" si="192"/>
        <v>557.95585193370198</v>
      </c>
      <c r="T320" s="1">
        <f t="shared" si="193"/>
        <v>558.04885193370205</v>
      </c>
      <c r="U320" s="1">
        <f t="shared" si="194"/>
        <v>613.20785193370193</v>
      </c>
      <c r="V320" s="1">
        <f t="shared" si="195"/>
        <v>166.77785193370204</v>
      </c>
      <c r="W320" s="1">
        <f t="shared" si="196"/>
        <v>316.36485193370203</v>
      </c>
      <c r="X320" s="2">
        <f t="shared" si="197"/>
        <v>229.98285193370197</v>
      </c>
      <c r="Y320" s="1">
        <f t="shared" si="166"/>
        <v>1.537956865416914</v>
      </c>
      <c r="Z320" s="1">
        <f t="shared" si="198"/>
        <v>0.82987164910775801</v>
      </c>
      <c r="AA320" s="1">
        <f t="shared" si="199"/>
        <v>0.26697310749687075</v>
      </c>
      <c r="AB320" s="1">
        <f t="shared" si="200"/>
        <v>0.17996135986634401</v>
      </c>
      <c r="AC320" s="1">
        <f t="shared" si="201"/>
        <v>1.1055155135473256</v>
      </c>
      <c r="AD320" s="1">
        <f t="shared" si="202"/>
        <v>1.1056997807118401</v>
      </c>
      <c r="AE320" s="1">
        <f t="shared" si="203"/>
        <v>1.2149900229423356</v>
      </c>
      <c r="AF320" s="1">
        <f t="shared" si="204"/>
        <v>0.33044819225359517</v>
      </c>
      <c r="AG320" s="1">
        <f t="shared" si="205"/>
        <v>0.62683499158884737</v>
      </c>
      <c r="AH320" s="2">
        <f t="shared" si="206"/>
        <v>0.45568051626560557</v>
      </c>
      <c r="AI320" s="1">
        <f t="shared" si="169"/>
        <v>1.7525194302443925E-2</v>
      </c>
      <c r="AJ320" s="1">
        <f t="shared" si="170"/>
        <v>8.1735366349868999E-2</v>
      </c>
      <c r="AK320" s="1">
        <f t="shared" si="171"/>
        <v>6.1804792071934761E-2</v>
      </c>
      <c r="AL320" s="1">
        <f t="shared" si="172"/>
        <v>5.1892011168018004E-2</v>
      </c>
      <c r="AM320" s="1">
        <f t="shared" si="173"/>
        <v>0.15718583543265263</v>
      </c>
      <c r="AN320" s="1">
        <f t="shared" si="174"/>
        <v>0.19845177344702103</v>
      </c>
      <c r="AO320" s="1">
        <f t="shared" si="175"/>
        <v>9.4368564639565555E-2</v>
      </c>
      <c r="AP320" s="1">
        <f t="shared" si="176"/>
        <v>6.9936323718882198E-2</v>
      </c>
      <c r="AQ320" s="1">
        <f t="shared" si="177"/>
        <v>6.3461215185202313E-2</v>
      </c>
      <c r="AR320" s="2">
        <f t="shared" si="178"/>
        <v>0.13055625810931759</v>
      </c>
      <c r="AS320" s="1">
        <f t="shared" si="179"/>
        <v>6.0074561734153849E-3</v>
      </c>
      <c r="AT320" s="1">
        <f t="shared" si="180"/>
        <v>8.7730080920430234E-2</v>
      </c>
      <c r="AU320" s="1">
        <f t="shared" si="181"/>
        <v>6.4931712729263402E-2</v>
      </c>
      <c r="AV320" s="1">
        <f t="shared" si="182"/>
        <v>0.12421741605008621</v>
      </c>
      <c r="AW320" s="1">
        <f t="shared" si="183"/>
        <v>8.4936537421776009E-2</v>
      </c>
      <c r="AX320" s="1">
        <f t="shared" si="184"/>
        <v>9.7959994053487306E-2</v>
      </c>
      <c r="AY320" s="1">
        <f t="shared" si="185"/>
        <v>9.4365753481649883E-2</v>
      </c>
      <c r="AZ320" s="1">
        <f t="shared" si="186"/>
        <v>7.1404295950445909E-2</v>
      </c>
      <c r="BA320" s="1">
        <f t="shared" si="187"/>
        <v>7.7886422827295451E-2</v>
      </c>
      <c r="BB320" s="1">
        <f t="shared" si="188"/>
        <v>0.12676170139089288</v>
      </c>
    </row>
    <row r="321" spans="1:54" ht="13.8" x14ac:dyDescent="0.3">
      <c r="A321" s="2">
        <v>1592.442</v>
      </c>
      <c r="B321" s="2">
        <v>343.35860000000002</v>
      </c>
      <c r="C321" s="3">
        <v>850.54459999999995</v>
      </c>
      <c r="D321" s="2">
        <f t="shared" si="167"/>
        <v>501.84745193370196</v>
      </c>
      <c r="E321" s="1">
        <v>1122.2</v>
      </c>
      <c r="F321" s="1">
        <v>765.14400000000001</v>
      </c>
      <c r="G321" s="1">
        <v>482.18700000000001</v>
      </c>
      <c r="H321" s="1">
        <v>437.96600000000001</v>
      </c>
      <c r="I321" s="1">
        <v>906.32299999999998</v>
      </c>
      <c r="J321" s="1">
        <v>907.5</v>
      </c>
      <c r="K321" s="1">
        <v>961.83</v>
      </c>
      <c r="L321" s="1">
        <v>513.23800000000006</v>
      </c>
      <c r="M321" s="1">
        <v>662.98500000000001</v>
      </c>
      <c r="N321" s="2">
        <v>576.33100000000002</v>
      </c>
      <c r="O321" s="1">
        <f t="shared" si="168"/>
        <v>773.502851933702</v>
      </c>
      <c r="P321" s="1">
        <f t="shared" si="189"/>
        <v>416.44685193370202</v>
      </c>
      <c r="Q321" s="1">
        <f t="shared" si="190"/>
        <v>133.48985193370203</v>
      </c>
      <c r="R321" s="1">
        <f t="shared" si="191"/>
        <v>89.268851933702024</v>
      </c>
      <c r="S321" s="1">
        <f t="shared" si="192"/>
        <v>557.62585193370205</v>
      </c>
      <c r="T321" s="1">
        <f t="shared" si="193"/>
        <v>558.80285193370196</v>
      </c>
      <c r="U321" s="1">
        <f t="shared" si="194"/>
        <v>613.13285193370211</v>
      </c>
      <c r="V321" s="1">
        <f t="shared" si="195"/>
        <v>164.54085193370207</v>
      </c>
      <c r="W321" s="1">
        <f t="shared" si="196"/>
        <v>314.28785193370203</v>
      </c>
      <c r="X321" s="2">
        <f t="shared" si="197"/>
        <v>227.63385193370203</v>
      </c>
      <c r="Y321" s="1">
        <f t="shared" si="166"/>
        <v>1.5325933039724</v>
      </c>
      <c r="Z321" s="1">
        <f t="shared" si="198"/>
        <v>0.82513419974912006</v>
      </c>
      <c r="AA321" s="1">
        <f t="shared" si="199"/>
        <v>0.264492435561691</v>
      </c>
      <c r="AB321" s="1">
        <f t="shared" si="200"/>
        <v>0.17687438951889189</v>
      </c>
      <c r="AC321" s="1">
        <f t="shared" si="201"/>
        <v>1.1048616623184047</v>
      </c>
      <c r="AD321" s="1">
        <f t="shared" si="202"/>
        <v>1.1071937317015568</v>
      </c>
      <c r="AE321" s="1">
        <f t="shared" si="203"/>
        <v>1.2148414203903084</v>
      </c>
      <c r="AF321" s="1">
        <f t="shared" si="204"/>
        <v>0.32601587346845379</v>
      </c>
      <c r="AG321" s="1">
        <f t="shared" si="205"/>
        <v>0.62271969158136464</v>
      </c>
      <c r="AH321" s="2">
        <f t="shared" si="206"/>
        <v>0.45102628433610309</v>
      </c>
      <c r="AI321" s="1">
        <f t="shared" si="169"/>
        <v>1.2161632857929927E-2</v>
      </c>
      <c r="AJ321" s="1">
        <f t="shared" si="170"/>
        <v>7.6997916991231041E-2</v>
      </c>
      <c r="AK321" s="1">
        <f t="shared" si="171"/>
        <v>5.9324120136755004E-2</v>
      </c>
      <c r="AL321" s="1">
        <f t="shared" si="172"/>
        <v>4.8805040820565887E-2</v>
      </c>
      <c r="AM321" s="1">
        <f t="shared" si="173"/>
        <v>0.15653198420373171</v>
      </c>
      <c r="AN321" s="1">
        <f t="shared" si="174"/>
        <v>0.19994572443673775</v>
      </c>
      <c r="AO321" s="1">
        <f t="shared" si="175"/>
        <v>9.4219962087538356E-2</v>
      </c>
      <c r="AP321" s="1">
        <f t="shared" si="176"/>
        <v>6.5504004933740811E-2</v>
      </c>
      <c r="AQ321" s="1">
        <f t="shared" si="177"/>
        <v>5.9345915177719588E-2</v>
      </c>
      <c r="AR321" s="2">
        <f t="shared" si="178"/>
        <v>0.12590202617981511</v>
      </c>
      <c r="AS321" s="1">
        <f t="shared" si="179"/>
        <v>4.168882531647258E-3</v>
      </c>
      <c r="AT321" s="1">
        <f t="shared" si="180"/>
        <v>8.2645172952798496E-2</v>
      </c>
      <c r="AU321" s="1">
        <f t="shared" si="181"/>
        <v>6.2325534922158032E-2</v>
      </c>
      <c r="AV321" s="1">
        <f t="shared" si="182"/>
        <v>0.11682792638968026</v>
      </c>
      <c r="AW321" s="1">
        <f t="shared" si="183"/>
        <v>8.4583224038158114E-2</v>
      </c>
      <c r="AX321" s="1">
        <f t="shared" si="184"/>
        <v>9.8697439869802575E-2</v>
      </c>
      <c r="AY321" s="1">
        <f t="shared" si="185"/>
        <v>9.4217155356364171E-2</v>
      </c>
      <c r="AZ321" s="1">
        <f t="shared" si="186"/>
        <v>6.687894223650015E-2</v>
      </c>
      <c r="BA321" s="1">
        <f t="shared" si="187"/>
        <v>7.2835684427336317E-2</v>
      </c>
      <c r="BB321" s="1">
        <f t="shared" si="188"/>
        <v>0.12224274254054385</v>
      </c>
    </row>
    <row r="322" spans="1:54" ht="13.8" x14ac:dyDescent="0.3">
      <c r="A322" s="2">
        <v>1597.4490000000001</v>
      </c>
      <c r="B322" s="2">
        <v>344.36970000000002</v>
      </c>
      <c r="C322" s="3">
        <v>851.11900000000003</v>
      </c>
      <c r="D322" s="2">
        <f t="shared" si="167"/>
        <v>502.42185193370204</v>
      </c>
      <c r="E322" s="1">
        <v>1122.6690000000001</v>
      </c>
      <c r="F322" s="1">
        <v>765.65899999999999</v>
      </c>
      <c r="G322" s="1">
        <v>483.952</v>
      </c>
      <c r="H322" s="1">
        <v>439.34399999999999</v>
      </c>
      <c r="I322" s="1">
        <v>905.86</v>
      </c>
      <c r="J322" s="1">
        <v>908.82799999999997</v>
      </c>
      <c r="K322" s="1">
        <v>961.13300000000004</v>
      </c>
      <c r="L322" s="1">
        <v>513.54</v>
      </c>
      <c r="M322" s="1">
        <v>664.07299999999998</v>
      </c>
      <c r="N322" s="2">
        <v>575.40700000000004</v>
      </c>
      <c r="O322" s="1">
        <f t="shared" si="168"/>
        <v>773.97185193370206</v>
      </c>
      <c r="P322" s="1">
        <f t="shared" si="189"/>
        <v>416.96185193370201</v>
      </c>
      <c r="Q322" s="1">
        <f t="shared" si="190"/>
        <v>135.25485193370201</v>
      </c>
      <c r="R322" s="1">
        <f t="shared" si="191"/>
        <v>90.64685193370201</v>
      </c>
      <c r="S322" s="1">
        <f t="shared" si="192"/>
        <v>557.16285193370209</v>
      </c>
      <c r="T322" s="1">
        <f t="shared" si="193"/>
        <v>560.13085193370193</v>
      </c>
      <c r="U322" s="1">
        <f t="shared" si="194"/>
        <v>612.435851933702</v>
      </c>
      <c r="V322" s="1">
        <f t="shared" si="195"/>
        <v>164.84285193370198</v>
      </c>
      <c r="W322" s="1">
        <f t="shared" si="196"/>
        <v>315.37585193370199</v>
      </c>
      <c r="X322" s="2">
        <f t="shared" si="197"/>
        <v>226.70985193370205</v>
      </c>
      <c r="Y322" s="1">
        <f t="shared" si="166"/>
        <v>1.5335225652644124</v>
      </c>
      <c r="Z322" s="1">
        <f t="shared" si="198"/>
        <v>0.82615460393970908</v>
      </c>
      <c r="AA322" s="1">
        <f t="shared" si="199"/>
        <v>0.26798954895273908</v>
      </c>
      <c r="AB322" s="1">
        <f t="shared" si="200"/>
        <v>0.17960471374147788</v>
      </c>
      <c r="AC322" s="1">
        <f t="shared" si="201"/>
        <v>1.1039442892305547</v>
      </c>
      <c r="AD322" s="1">
        <f t="shared" si="202"/>
        <v>1.1098249875561244</v>
      </c>
      <c r="AE322" s="1">
        <f t="shared" si="203"/>
        <v>1.2134604073401321</v>
      </c>
      <c r="AF322" s="1">
        <f t="shared" si="204"/>
        <v>0.3266142464112845</v>
      </c>
      <c r="AG322" s="1">
        <f t="shared" si="205"/>
        <v>0.62487541926944412</v>
      </c>
      <c r="AH322" s="2">
        <f t="shared" si="206"/>
        <v>0.44919550089512378</v>
      </c>
      <c r="AI322" s="1">
        <f t="shared" si="169"/>
        <v>1.3090894149942356E-2</v>
      </c>
      <c r="AJ322" s="1">
        <f t="shared" si="170"/>
        <v>7.8018321181820061E-2</v>
      </c>
      <c r="AK322" s="1">
        <f t="shared" si="171"/>
        <v>6.2821233527803083E-2</v>
      </c>
      <c r="AL322" s="1">
        <f t="shared" si="172"/>
        <v>5.1535365043151871E-2</v>
      </c>
      <c r="AM322" s="1">
        <f t="shared" si="173"/>
        <v>0.15561461111588171</v>
      </c>
      <c r="AN322" s="1">
        <f t="shared" si="174"/>
        <v>0.20257698029130533</v>
      </c>
      <c r="AO322" s="1">
        <f t="shared" si="175"/>
        <v>9.2838949037362006E-2</v>
      </c>
      <c r="AP322" s="1">
        <f t="shared" si="176"/>
        <v>6.6102377876571528E-2</v>
      </c>
      <c r="AQ322" s="1">
        <f t="shared" si="177"/>
        <v>6.1501642865799067E-2</v>
      </c>
      <c r="AR322" s="2">
        <f t="shared" si="178"/>
        <v>0.1240712427388358</v>
      </c>
      <c r="AS322" s="1">
        <f t="shared" si="179"/>
        <v>4.4874237351897215E-3</v>
      </c>
      <c r="AT322" s="1">
        <f t="shared" si="180"/>
        <v>8.3740416617930288E-2</v>
      </c>
      <c r="AU322" s="1">
        <f t="shared" si="181"/>
        <v>6.5999579514443088E-2</v>
      </c>
      <c r="AV322" s="1">
        <f t="shared" si="182"/>
        <v>0.12336368810472471</v>
      </c>
      <c r="AW322" s="1">
        <f t="shared" si="183"/>
        <v>8.4087514654475851E-2</v>
      </c>
      <c r="AX322" s="1">
        <f t="shared" si="184"/>
        <v>9.9996283429572813E-2</v>
      </c>
      <c r="AY322" s="1">
        <f t="shared" si="185"/>
        <v>9.2836183445372075E-2</v>
      </c>
      <c r="AZ322" s="1">
        <f t="shared" si="186"/>
        <v>6.7489875102665201E-2</v>
      </c>
      <c r="BA322" s="1">
        <f t="shared" si="187"/>
        <v>7.5481425100978772E-2</v>
      </c>
      <c r="BB322" s="1">
        <f t="shared" si="188"/>
        <v>0.12046516996594929</v>
      </c>
    </row>
    <row r="323" spans="1:54" ht="13.8" x14ac:dyDescent="0.3">
      <c r="A323" s="2">
        <v>1602.4570000000001</v>
      </c>
      <c r="B323" s="2">
        <v>344.66379999999998</v>
      </c>
      <c r="C323" s="3">
        <v>851.30550000000005</v>
      </c>
      <c r="D323" s="2">
        <f t="shared" si="167"/>
        <v>502.60835193370207</v>
      </c>
      <c r="E323" s="1">
        <v>1124.7829999999999</v>
      </c>
      <c r="F323" s="1">
        <v>765.601</v>
      </c>
      <c r="G323" s="1">
        <v>484.15899999999999</v>
      </c>
      <c r="H323" s="1">
        <v>438.774</v>
      </c>
      <c r="I323" s="1">
        <v>906.79200000000003</v>
      </c>
      <c r="J323" s="1">
        <v>910.38199999999995</v>
      </c>
      <c r="K323" s="1">
        <v>963.2</v>
      </c>
      <c r="L323" s="1">
        <v>514.83299999999997</v>
      </c>
      <c r="M323" s="1">
        <v>664.12</v>
      </c>
      <c r="N323" s="2">
        <v>577.36199999999997</v>
      </c>
      <c r="O323" s="1">
        <f t="shared" si="168"/>
        <v>776.08585193370186</v>
      </c>
      <c r="P323" s="1">
        <f t="shared" si="189"/>
        <v>416.90385193370201</v>
      </c>
      <c r="Q323" s="1">
        <f t="shared" si="190"/>
        <v>135.46185193370201</v>
      </c>
      <c r="R323" s="1">
        <f t="shared" si="191"/>
        <v>90.076851933702017</v>
      </c>
      <c r="S323" s="1">
        <f t="shared" si="192"/>
        <v>558.0948519337021</v>
      </c>
      <c r="T323" s="1">
        <f t="shared" si="193"/>
        <v>561.68485193370202</v>
      </c>
      <c r="U323" s="1">
        <f t="shared" si="194"/>
        <v>614.502851933702</v>
      </c>
      <c r="V323" s="1">
        <f t="shared" si="195"/>
        <v>166.13585193370199</v>
      </c>
      <c r="W323" s="1">
        <f t="shared" si="196"/>
        <v>315.42285193370202</v>
      </c>
      <c r="X323" s="2">
        <f t="shared" si="197"/>
        <v>228.66485193370198</v>
      </c>
      <c r="Y323" s="1">
        <f t="shared" ref="Y323:Y364" si="207">O323/504.701964917127</f>
        <v>1.5377111758642283</v>
      </c>
      <c r="Z323" s="1">
        <f t="shared" si="198"/>
        <v>0.82603968463280786</v>
      </c>
      <c r="AA323" s="1">
        <f t="shared" si="199"/>
        <v>0.26839969199633512</v>
      </c>
      <c r="AB323" s="1">
        <f t="shared" si="200"/>
        <v>0.17847533434606858</v>
      </c>
      <c r="AC323" s="1">
        <f t="shared" si="201"/>
        <v>1.1057909236104169</v>
      </c>
      <c r="AD323" s="1">
        <f t="shared" si="202"/>
        <v>1.112904032434135</v>
      </c>
      <c r="AE323" s="1">
        <f t="shared" si="203"/>
        <v>1.2175558936740112</v>
      </c>
      <c r="AF323" s="1">
        <f t="shared" si="204"/>
        <v>0.32917615440823933</v>
      </c>
      <c r="AG323" s="1">
        <f t="shared" si="205"/>
        <v>0.62496854353538145</v>
      </c>
      <c r="AH323" s="2">
        <f t="shared" si="206"/>
        <v>0.45306907408464159</v>
      </c>
      <c r="AI323" s="1">
        <f t="shared" si="169"/>
        <v>1.7279504749758257E-2</v>
      </c>
      <c r="AJ323" s="1">
        <f t="shared" si="170"/>
        <v>7.7903401874918843E-2</v>
      </c>
      <c r="AK323" s="1">
        <f t="shared" si="171"/>
        <v>6.3231376571399128E-2</v>
      </c>
      <c r="AL323" s="1">
        <f t="shared" si="172"/>
        <v>5.0405985647742568E-2</v>
      </c>
      <c r="AM323" s="1">
        <f t="shared" si="173"/>
        <v>0.15746124549574392</v>
      </c>
      <c r="AN323" s="1">
        <f t="shared" si="174"/>
        <v>0.20565602516931603</v>
      </c>
      <c r="AO323" s="1">
        <f t="shared" si="175"/>
        <v>9.6934435371241134E-2</v>
      </c>
      <c r="AP323" s="1">
        <f t="shared" si="176"/>
        <v>6.8664285873526354E-2</v>
      </c>
      <c r="AQ323" s="1">
        <f t="shared" si="177"/>
        <v>6.1594767131736394E-2</v>
      </c>
      <c r="AR323" s="2">
        <f t="shared" si="178"/>
        <v>0.12794481592835361</v>
      </c>
      <c r="AS323" s="1">
        <f t="shared" si="179"/>
        <v>5.9232363242911236E-3</v>
      </c>
      <c r="AT323" s="1">
        <f t="shared" si="180"/>
        <v>8.3617068787682519E-2</v>
      </c>
      <c r="AU323" s="1">
        <f t="shared" si="181"/>
        <v>6.6430473129515652E-2</v>
      </c>
      <c r="AV323" s="1">
        <f t="shared" si="182"/>
        <v>0.12066021627774695</v>
      </c>
      <c r="AW323" s="1">
        <f t="shared" si="183"/>
        <v>8.5085357301542527E-2</v>
      </c>
      <c r="AX323" s="1">
        <f t="shared" si="184"/>
        <v>0.10151616512526786</v>
      </c>
      <c r="AY323" s="1">
        <f t="shared" si="185"/>
        <v>9.6931547778255744E-2</v>
      </c>
      <c r="AZ323" s="1">
        <f t="shared" si="186"/>
        <v>7.0105557870717067E-2</v>
      </c>
      <c r="BA323" s="1">
        <f t="shared" si="187"/>
        <v>7.5595717207285099E-2</v>
      </c>
      <c r="BB323" s="1">
        <f t="shared" si="188"/>
        <v>0.12422615955830021</v>
      </c>
    </row>
    <row r="324" spans="1:54" ht="13.8" x14ac:dyDescent="0.3">
      <c r="A324" s="2">
        <v>1607.4649999999999</v>
      </c>
      <c r="B324" s="2">
        <v>344.22579999999999</v>
      </c>
      <c r="C324" s="3">
        <v>851.60019999999997</v>
      </c>
      <c r="D324" s="2">
        <f t="shared" ref="D324:D364" si="208">C324-348.697148066298</f>
        <v>502.90305193370199</v>
      </c>
      <c r="E324" s="1">
        <v>1122.4849999999999</v>
      </c>
      <c r="F324" s="1">
        <v>766.80399999999997</v>
      </c>
      <c r="G324" s="1">
        <v>484.404</v>
      </c>
      <c r="H324" s="1">
        <v>438.55799999999999</v>
      </c>
      <c r="I324" s="1">
        <v>907.63400000000001</v>
      </c>
      <c r="J324" s="1">
        <v>908.89800000000002</v>
      </c>
      <c r="K324" s="1">
        <v>961.09</v>
      </c>
      <c r="L324" s="1">
        <v>515.20000000000005</v>
      </c>
      <c r="M324" s="1">
        <v>662.10799999999995</v>
      </c>
      <c r="N324" s="2">
        <v>577.54300000000001</v>
      </c>
      <c r="O324" s="1">
        <f t="shared" ref="O324:O364" si="209">E324-348.697148066298</f>
        <v>773.78785193370186</v>
      </c>
      <c r="P324" s="1">
        <f t="shared" si="189"/>
        <v>418.10685193370199</v>
      </c>
      <c r="Q324" s="1">
        <f t="shared" si="190"/>
        <v>135.70685193370201</v>
      </c>
      <c r="R324" s="1">
        <f t="shared" si="191"/>
        <v>89.860851933702008</v>
      </c>
      <c r="S324" s="1">
        <f t="shared" si="192"/>
        <v>558.93685193370197</v>
      </c>
      <c r="T324" s="1">
        <f t="shared" si="193"/>
        <v>560.2008519337021</v>
      </c>
      <c r="U324" s="1">
        <f t="shared" si="194"/>
        <v>612.3928519337021</v>
      </c>
      <c r="V324" s="1">
        <f t="shared" si="195"/>
        <v>166.50285193370206</v>
      </c>
      <c r="W324" s="1">
        <f t="shared" si="196"/>
        <v>313.41085193370196</v>
      </c>
      <c r="X324" s="2">
        <f t="shared" si="197"/>
        <v>228.84585193370202</v>
      </c>
      <c r="Y324" s="1">
        <f t="shared" si="207"/>
        <v>1.5331579936701045</v>
      </c>
      <c r="Z324" s="1">
        <f t="shared" si="198"/>
        <v>0.82842326956732959</v>
      </c>
      <c r="AA324" s="1">
        <f t="shared" si="199"/>
        <v>0.26888512699962508</v>
      </c>
      <c r="AB324" s="1">
        <f t="shared" si="200"/>
        <v>0.17804735899622925</v>
      </c>
      <c r="AC324" s="1">
        <f t="shared" si="201"/>
        <v>1.1074592349278458</v>
      </c>
      <c r="AD324" s="1">
        <f t="shared" si="202"/>
        <v>1.1099636832713504</v>
      </c>
      <c r="AE324" s="1">
        <f t="shared" si="203"/>
        <v>1.2133752085436367</v>
      </c>
      <c r="AF324" s="1">
        <f t="shared" si="204"/>
        <v>0.32990331622949426</v>
      </c>
      <c r="AG324" s="1">
        <f t="shared" si="205"/>
        <v>0.62098203240632244</v>
      </c>
      <c r="AH324" s="2">
        <f t="shared" si="206"/>
        <v>0.45342770157686813</v>
      </c>
      <c r="AI324" s="1">
        <f t="shared" ref="AI324:AI364" si="210">Y324-1.52043167111447</f>
        <v>1.2726322555634439E-2</v>
      </c>
      <c r="AJ324" s="1">
        <f t="shared" ref="AJ324:AJ364" si="211">Z324-0.748136282757889</f>
        <v>8.0286986809440575E-2</v>
      </c>
      <c r="AK324" s="1">
        <f t="shared" ref="AK324:AK364" si="212">AA324-0.205168315424936</f>
        <v>6.3716811574689086E-2</v>
      </c>
      <c r="AL324" s="1">
        <f t="shared" ref="AL324:AL364" si="213">AB324-0.128069348698326</f>
        <v>4.9978010297903247E-2</v>
      </c>
      <c r="AM324" s="1">
        <f t="shared" ref="AM324:AM364" si="214">AC324-0.948329678114673</f>
        <v>0.15912955681317287</v>
      </c>
      <c r="AN324" s="1">
        <f t="shared" ref="AN324:AN364" si="215">AD324-0.907248007264819</f>
        <v>0.2027156760065314</v>
      </c>
      <c r="AO324" s="1">
        <f t="shared" ref="AO324:AO364" si="216">AE324-1.12062145830277</f>
        <v>9.2753750240866628E-2</v>
      </c>
      <c r="AP324" s="1">
        <f t="shared" ref="AP324:AP364" si="217">AF324-0.260511868534713</f>
        <v>6.9391447694781283E-2</v>
      </c>
      <c r="AQ324" s="1">
        <f t="shared" ref="AQ324:AQ364" si="218">AG324-0.563373776403645</f>
        <v>5.7608256002677383E-2</v>
      </c>
      <c r="AR324" s="2">
        <f t="shared" ref="AR324:AR364" si="219">AH324-0.325124258156288</f>
        <v>0.12830344342058014</v>
      </c>
      <c r="AS324" s="1">
        <f t="shared" ref="AS324:AS364" si="220">AI324/2.917240475261</f>
        <v>4.3624523461665739E-3</v>
      </c>
      <c r="AT324" s="1">
        <f t="shared" ref="AT324:AT364" si="221">AJ324/0.931668653355075</f>
        <v>8.6175472921961468E-2</v>
      </c>
      <c r="AU324" s="1">
        <f t="shared" ref="AU324:AU364" si="222">AK324/0.951842935818334</f>
        <v>6.6940467987934821E-2</v>
      </c>
      <c r="AV324" s="1">
        <f t="shared" ref="AV324:AV364" si="223">AL324/0.417751494259826</f>
        <v>0.11963574274331326</v>
      </c>
      <c r="AW324" s="1">
        <f t="shared" ref="AW324:AW364" si="224">AM324/1.85062683509339</f>
        <v>8.5986841753076901E-2</v>
      </c>
      <c r="AX324" s="1">
        <f t="shared" ref="AX324:AX364" si="225">AN324/2.02584509487275</f>
        <v>0.10006474656901872</v>
      </c>
      <c r="AY324" s="1">
        <f t="shared" ref="AY324:AY364" si="226">AO324/1.00002979002246</f>
        <v>9.2750987186875147E-2</v>
      </c>
      <c r="AZ324" s="1">
        <f t="shared" ref="AZ324:AZ364" si="227">AP324/0.979441401780889</f>
        <v>7.0847982910063723E-2</v>
      </c>
      <c r="BA324" s="1">
        <f t="shared" ref="BA324:BA364" si="228">AQ324/0.814791755501733</f>
        <v>7.0703042358600365E-2</v>
      </c>
      <c r="BB324" s="1">
        <f t="shared" ref="BB324:BB364" si="229">AR324/1.02993456759249</f>
        <v>0.12457436370981718</v>
      </c>
    </row>
    <row r="325" spans="1:54" ht="13.8" x14ac:dyDescent="0.3">
      <c r="A325" s="2">
        <v>1612.473</v>
      </c>
      <c r="B325" s="2">
        <v>343.21089999999998</v>
      </c>
      <c r="C325" s="3">
        <v>850.93550000000005</v>
      </c>
      <c r="D325" s="2">
        <f t="shared" si="208"/>
        <v>502.23835193370206</v>
      </c>
      <c r="E325" s="1">
        <v>1122.0360000000001</v>
      </c>
      <c r="F325" s="1">
        <v>767.55100000000004</v>
      </c>
      <c r="G325" s="1">
        <v>484.21699999999998</v>
      </c>
      <c r="H325" s="1">
        <v>438.82400000000001</v>
      </c>
      <c r="I325" s="1">
        <v>909.18200000000002</v>
      </c>
      <c r="J325" s="1">
        <v>907.84900000000005</v>
      </c>
      <c r="K325" s="1">
        <v>962.27499999999998</v>
      </c>
      <c r="L325" s="1">
        <v>515.47</v>
      </c>
      <c r="M325" s="1">
        <v>663.85199999999998</v>
      </c>
      <c r="N325" s="2">
        <v>579.22500000000002</v>
      </c>
      <c r="O325" s="1">
        <f t="shared" si="209"/>
        <v>773.33885193370202</v>
      </c>
      <c r="P325" s="1">
        <f t="shared" si="189"/>
        <v>418.85385193370206</v>
      </c>
      <c r="Q325" s="1">
        <f t="shared" si="190"/>
        <v>135.519851933702</v>
      </c>
      <c r="R325" s="1">
        <f t="shared" si="191"/>
        <v>90.126851933702028</v>
      </c>
      <c r="S325" s="1">
        <f t="shared" si="192"/>
        <v>560.48485193370198</v>
      </c>
      <c r="T325" s="1">
        <f t="shared" si="193"/>
        <v>559.15185193370212</v>
      </c>
      <c r="U325" s="1">
        <f t="shared" si="194"/>
        <v>613.57785193370205</v>
      </c>
      <c r="V325" s="1">
        <f t="shared" si="195"/>
        <v>166.77285193370204</v>
      </c>
      <c r="W325" s="1">
        <f t="shared" si="196"/>
        <v>315.15485193370199</v>
      </c>
      <c r="X325" s="2">
        <f t="shared" si="197"/>
        <v>230.52785193370204</v>
      </c>
      <c r="Y325" s="1">
        <f t="shared" si="207"/>
        <v>1.5322683597253</v>
      </c>
      <c r="Z325" s="1">
        <f t="shared" si="198"/>
        <v>0.82990335098552404</v>
      </c>
      <c r="AA325" s="1">
        <f t="shared" si="199"/>
        <v>0.26851461130323639</v>
      </c>
      <c r="AB325" s="1">
        <f t="shared" si="200"/>
        <v>0.17857440271408698</v>
      </c>
      <c r="AC325" s="1">
        <f t="shared" si="201"/>
        <v>1.1105263916016943</v>
      </c>
      <c r="AD325" s="1">
        <f t="shared" si="202"/>
        <v>1.1078852289103251</v>
      </c>
      <c r="AE325" s="1">
        <f t="shared" si="203"/>
        <v>1.2157231288656716</v>
      </c>
      <c r="AF325" s="1">
        <f t="shared" si="204"/>
        <v>0.33043828541679338</v>
      </c>
      <c r="AG325" s="1">
        <f t="shared" si="205"/>
        <v>0.62443753708280292</v>
      </c>
      <c r="AH325" s="2">
        <f t="shared" si="206"/>
        <v>0.45676036147700583</v>
      </c>
      <c r="AI325" s="1">
        <f t="shared" si="210"/>
        <v>1.1836688610829871E-2</v>
      </c>
      <c r="AJ325" s="1">
        <f t="shared" si="211"/>
        <v>8.176706822763502E-2</v>
      </c>
      <c r="AK325" s="1">
        <f t="shared" si="212"/>
        <v>6.3346295878300402E-2</v>
      </c>
      <c r="AL325" s="1">
        <f t="shared" si="213"/>
        <v>5.050505401576097E-2</v>
      </c>
      <c r="AM325" s="1">
        <f t="shared" si="214"/>
        <v>0.16219671348702136</v>
      </c>
      <c r="AN325" s="1">
        <f t="shared" si="215"/>
        <v>0.20063722164550613</v>
      </c>
      <c r="AO325" s="1">
        <f t="shared" si="216"/>
        <v>9.510167056290153E-2</v>
      </c>
      <c r="AP325" s="1">
        <f t="shared" si="217"/>
        <v>6.99264168820804E-2</v>
      </c>
      <c r="AQ325" s="1">
        <f t="shared" si="218"/>
        <v>6.1063760679157864E-2</v>
      </c>
      <c r="AR325" s="2">
        <f t="shared" si="219"/>
        <v>0.13163610332071785</v>
      </c>
      <c r="AS325" s="1">
        <f t="shared" si="220"/>
        <v>4.0574949892572239E-3</v>
      </c>
      <c r="AT325" s="1">
        <f t="shared" si="221"/>
        <v>8.7764107908084976E-2</v>
      </c>
      <c r="AU325" s="1">
        <f t="shared" si="222"/>
        <v>6.6551206606202618E-2</v>
      </c>
      <c r="AV325" s="1">
        <f t="shared" si="223"/>
        <v>0.12089736292923632</v>
      </c>
      <c r="AW325" s="1">
        <f t="shared" si="224"/>
        <v>8.7644202716230607E-2</v>
      </c>
      <c r="AX325" s="1">
        <f t="shared" si="225"/>
        <v>9.903877752218207E-2</v>
      </c>
      <c r="AY325" s="1">
        <f t="shared" si="226"/>
        <v>9.5098837566394506E-2</v>
      </c>
      <c r="AZ325" s="1">
        <f t="shared" si="227"/>
        <v>7.1394181167893547E-2</v>
      </c>
      <c r="BA325" s="1">
        <f t="shared" si="228"/>
        <v>7.4944009026645067E-2</v>
      </c>
      <c r="BB325" s="1">
        <f t="shared" si="229"/>
        <v>0.12781016140512896</v>
      </c>
    </row>
    <row r="326" spans="1:54" ht="13.8" x14ac:dyDescent="0.3">
      <c r="A326" s="2">
        <v>1617.48</v>
      </c>
      <c r="B326" s="2">
        <v>343.80149999999998</v>
      </c>
      <c r="C326" s="3">
        <v>851.31849999999997</v>
      </c>
      <c r="D326" s="2">
        <f t="shared" si="208"/>
        <v>502.62135193370199</v>
      </c>
      <c r="E326" s="1">
        <v>1122.43</v>
      </c>
      <c r="F326" s="1">
        <v>766.33399999999995</v>
      </c>
      <c r="G326" s="1">
        <v>483.72699999999998</v>
      </c>
      <c r="H326" s="1">
        <v>439.12400000000002</v>
      </c>
      <c r="I326" s="1">
        <v>907.29700000000003</v>
      </c>
      <c r="J326" s="1">
        <v>909.40899999999999</v>
      </c>
      <c r="K326" s="1">
        <v>962.697</v>
      </c>
      <c r="L326" s="1">
        <v>515.51499999999999</v>
      </c>
      <c r="M326" s="1">
        <v>661.41300000000001</v>
      </c>
      <c r="N326" s="2">
        <v>578.43299999999999</v>
      </c>
      <c r="O326" s="1">
        <f t="shared" si="209"/>
        <v>773.73285193370202</v>
      </c>
      <c r="P326" s="1">
        <f t="shared" si="189"/>
        <v>417.63685193370196</v>
      </c>
      <c r="Q326" s="1">
        <f t="shared" si="190"/>
        <v>135.02985193370199</v>
      </c>
      <c r="R326" s="1">
        <f t="shared" si="191"/>
        <v>90.426851933702039</v>
      </c>
      <c r="S326" s="1">
        <f t="shared" si="192"/>
        <v>558.59985193370198</v>
      </c>
      <c r="T326" s="1">
        <f t="shared" si="193"/>
        <v>560.71185193370206</v>
      </c>
      <c r="U326" s="1">
        <f t="shared" si="194"/>
        <v>613.99985193370208</v>
      </c>
      <c r="V326" s="1">
        <f t="shared" si="195"/>
        <v>166.817851933702</v>
      </c>
      <c r="W326" s="1">
        <f t="shared" si="196"/>
        <v>312.71585193370203</v>
      </c>
      <c r="X326" s="2">
        <f t="shared" si="197"/>
        <v>229.73585193370201</v>
      </c>
      <c r="Y326" s="1">
        <f t="shared" si="207"/>
        <v>1.5330490184652845</v>
      </c>
      <c r="Z326" s="1">
        <f t="shared" si="198"/>
        <v>0.82749202690795687</v>
      </c>
      <c r="AA326" s="1">
        <f t="shared" si="199"/>
        <v>0.26754374129665642</v>
      </c>
      <c r="AB326" s="1">
        <f t="shared" si="200"/>
        <v>0.17916881292219716</v>
      </c>
      <c r="AC326" s="1">
        <f t="shared" si="201"/>
        <v>1.1067915141274021</v>
      </c>
      <c r="AD326" s="1">
        <f t="shared" si="202"/>
        <v>1.1109761619924978</v>
      </c>
      <c r="AE326" s="1">
        <f t="shared" si="203"/>
        <v>1.2165592658917466</v>
      </c>
      <c r="AF326" s="1">
        <f t="shared" si="204"/>
        <v>0.33052744694800984</v>
      </c>
      <c r="AG326" s="1">
        <f t="shared" si="205"/>
        <v>0.61960498209086734</v>
      </c>
      <c r="AH326" s="2">
        <f t="shared" si="206"/>
        <v>0.45519111852759492</v>
      </c>
      <c r="AI326" s="1">
        <f t="shared" si="210"/>
        <v>1.2617347350814434E-2</v>
      </c>
      <c r="AJ326" s="1">
        <f t="shared" si="211"/>
        <v>7.9355744150067853E-2</v>
      </c>
      <c r="AK326" s="1">
        <f t="shared" si="212"/>
        <v>6.237542587172043E-2</v>
      </c>
      <c r="AL326" s="1">
        <f t="shared" si="213"/>
        <v>5.1099464223871155E-2</v>
      </c>
      <c r="AM326" s="1">
        <f t="shared" si="214"/>
        <v>0.15846183601272912</v>
      </c>
      <c r="AN326" s="1">
        <f t="shared" si="215"/>
        <v>0.2037281547276788</v>
      </c>
      <c r="AO326" s="1">
        <f t="shared" si="216"/>
        <v>9.593780758897652E-2</v>
      </c>
      <c r="AP326" s="1">
        <f t="shared" si="217"/>
        <v>7.0015578413296864E-2</v>
      </c>
      <c r="AQ326" s="1">
        <f t="shared" si="218"/>
        <v>5.6231205687222285E-2</v>
      </c>
      <c r="AR326" s="2">
        <f t="shared" si="219"/>
        <v>0.13006686037130694</v>
      </c>
      <c r="AS326" s="1">
        <f t="shared" si="220"/>
        <v>4.32509676792606E-3</v>
      </c>
      <c r="AT326" s="1">
        <f t="shared" si="221"/>
        <v>8.5175930159607949E-2</v>
      </c>
      <c r="AU326" s="1">
        <f t="shared" si="222"/>
        <v>6.5531216889364211E-2</v>
      </c>
      <c r="AV326" s="1">
        <f t="shared" si="223"/>
        <v>0.12232024283817206</v>
      </c>
      <c r="AW326" s="1">
        <f t="shared" si="224"/>
        <v>8.5626033843139687E-2</v>
      </c>
      <c r="AX326" s="1">
        <f t="shared" si="225"/>
        <v>0.10056452748697237</v>
      </c>
      <c r="AY326" s="1">
        <f t="shared" si="226"/>
        <v>9.5934949684670714E-2</v>
      </c>
      <c r="AZ326" s="1">
        <f t="shared" si="227"/>
        <v>7.1485214210865122E-2</v>
      </c>
      <c r="BA326" s="1">
        <f t="shared" si="228"/>
        <v>6.9012978233433636E-2</v>
      </c>
      <c r="BB326" s="1">
        <f t="shared" si="229"/>
        <v>0.12628652776976212</v>
      </c>
    </row>
    <row r="327" spans="1:54" ht="13.8" x14ac:dyDescent="0.3">
      <c r="A327" s="2">
        <v>1622.4880000000001</v>
      </c>
      <c r="B327" s="2">
        <v>342.85980000000001</v>
      </c>
      <c r="C327" s="3">
        <v>849.57929999999999</v>
      </c>
      <c r="D327" s="2">
        <f t="shared" si="208"/>
        <v>500.882151933702</v>
      </c>
      <c r="E327" s="1">
        <v>1121.7170000000001</v>
      </c>
      <c r="F327" s="1">
        <v>766.51</v>
      </c>
      <c r="G327" s="1">
        <v>482.86700000000002</v>
      </c>
      <c r="H327" s="1">
        <v>439.125</v>
      </c>
      <c r="I327" s="1">
        <v>906.85500000000002</v>
      </c>
      <c r="J327" s="1">
        <v>907.26700000000005</v>
      </c>
      <c r="K327" s="1">
        <v>962.02499999999998</v>
      </c>
      <c r="L327" s="1">
        <v>515.53599999999994</v>
      </c>
      <c r="M327" s="1">
        <v>661.76599999999996</v>
      </c>
      <c r="N327" s="2">
        <v>578.45600000000002</v>
      </c>
      <c r="O327" s="1">
        <f t="shared" si="209"/>
        <v>773.01985193370206</v>
      </c>
      <c r="P327" s="1">
        <f t="shared" si="189"/>
        <v>417.81285193370201</v>
      </c>
      <c r="Q327" s="1">
        <f t="shared" si="190"/>
        <v>134.16985193370203</v>
      </c>
      <c r="R327" s="1">
        <f t="shared" si="191"/>
        <v>90.427851933702016</v>
      </c>
      <c r="S327" s="1">
        <f t="shared" si="192"/>
        <v>558.15785193370198</v>
      </c>
      <c r="T327" s="1">
        <f t="shared" si="193"/>
        <v>558.56985193370201</v>
      </c>
      <c r="U327" s="1">
        <f t="shared" si="194"/>
        <v>613.32785193370205</v>
      </c>
      <c r="V327" s="1">
        <f t="shared" si="195"/>
        <v>166.83885193370196</v>
      </c>
      <c r="W327" s="1">
        <f t="shared" si="196"/>
        <v>313.06885193370198</v>
      </c>
      <c r="X327" s="2">
        <f t="shared" si="197"/>
        <v>229.75885193370203</v>
      </c>
      <c r="Y327" s="1">
        <f t="shared" si="207"/>
        <v>1.5316363035373428</v>
      </c>
      <c r="Z327" s="1">
        <f t="shared" si="198"/>
        <v>0.82784074756338166</v>
      </c>
      <c r="AA327" s="1">
        <f t="shared" si="199"/>
        <v>0.2658397653667407</v>
      </c>
      <c r="AB327" s="1">
        <f t="shared" si="200"/>
        <v>0.17917079428955748</v>
      </c>
      <c r="AC327" s="1">
        <f t="shared" si="201"/>
        <v>1.1059157497541199</v>
      </c>
      <c r="AD327" s="1">
        <f t="shared" si="202"/>
        <v>1.1067320731065913</v>
      </c>
      <c r="AE327" s="1">
        <f t="shared" si="203"/>
        <v>1.2152277870255799</v>
      </c>
      <c r="AF327" s="1">
        <f t="shared" si="204"/>
        <v>0.33056905566257744</v>
      </c>
      <c r="AG327" s="1">
        <f t="shared" si="205"/>
        <v>0.62030440476907689</v>
      </c>
      <c r="AH327" s="2">
        <f t="shared" si="206"/>
        <v>0.45523668997688344</v>
      </c>
      <c r="AI327" s="1">
        <f t="shared" si="210"/>
        <v>1.1204632422872729E-2</v>
      </c>
      <c r="AJ327" s="1">
        <f t="shared" si="211"/>
        <v>7.9704464805492647E-2</v>
      </c>
      <c r="AK327" s="1">
        <f t="shared" si="212"/>
        <v>6.0671449941804706E-2</v>
      </c>
      <c r="AL327" s="1">
        <f t="shared" si="213"/>
        <v>5.1101445591231476E-2</v>
      </c>
      <c r="AM327" s="1">
        <f t="shared" si="214"/>
        <v>0.15758607163944693</v>
      </c>
      <c r="AN327" s="1">
        <f t="shared" si="215"/>
        <v>0.19948406584177225</v>
      </c>
      <c r="AO327" s="1">
        <f t="shared" si="216"/>
        <v>9.4606328722809829E-2</v>
      </c>
      <c r="AP327" s="1">
        <f t="shared" si="217"/>
        <v>7.0057187127864462E-2</v>
      </c>
      <c r="AQ327" s="1">
        <f t="shared" si="218"/>
        <v>5.6930628365431835E-2</v>
      </c>
      <c r="AR327" s="2">
        <f t="shared" si="219"/>
        <v>0.13011243182059545</v>
      </c>
      <c r="AS327" s="1">
        <f t="shared" si="220"/>
        <v>3.8408326354618647E-3</v>
      </c>
      <c r="AT327" s="1">
        <f t="shared" si="221"/>
        <v>8.5550227023808545E-2</v>
      </c>
      <c r="AU327" s="1">
        <f t="shared" si="222"/>
        <v>6.374103085572963E-2</v>
      </c>
      <c r="AV327" s="1">
        <f t="shared" si="223"/>
        <v>0.12232498577120172</v>
      </c>
      <c r="AW327" s="1">
        <f t="shared" si="224"/>
        <v>8.5152808038415004E-2</v>
      </c>
      <c r="AX327" s="1">
        <f t="shared" si="225"/>
        <v>9.8469555419933283E-2</v>
      </c>
      <c r="AY327" s="1">
        <f t="shared" si="226"/>
        <v>9.4603510482107772E-2</v>
      </c>
      <c r="AZ327" s="1">
        <f t="shared" si="227"/>
        <v>7.1527696297585111E-2</v>
      </c>
      <c r="BA327" s="1">
        <f t="shared" si="228"/>
        <v>6.987138490420175E-2</v>
      </c>
      <c r="BB327" s="1">
        <f t="shared" si="229"/>
        <v>0.12633077470614279</v>
      </c>
    </row>
    <row r="328" spans="1:54" ht="13.8" x14ac:dyDescent="0.3">
      <c r="A328" s="2">
        <v>1627.4949999999999</v>
      </c>
      <c r="B328" s="2">
        <v>343.5881</v>
      </c>
      <c r="C328" s="3">
        <v>850.61410000000001</v>
      </c>
      <c r="D328" s="2">
        <f t="shared" si="208"/>
        <v>501.91695193370202</v>
      </c>
      <c r="E328" s="1">
        <v>1124.325</v>
      </c>
      <c r="F328" s="1">
        <v>766.19399999999996</v>
      </c>
      <c r="G328" s="1">
        <v>484.27699999999999</v>
      </c>
      <c r="H328" s="1">
        <v>438.113</v>
      </c>
      <c r="I328" s="1">
        <v>907.24599999999998</v>
      </c>
      <c r="J328" s="1">
        <v>908.68100000000004</v>
      </c>
      <c r="K328" s="1">
        <v>958.39499999999998</v>
      </c>
      <c r="L328" s="1">
        <v>516.05200000000002</v>
      </c>
      <c r="M328" s="1">
        <v>662.90800000000002</v>
      </c>
      <c r="N328" s="2">
        <v>578.73800000000006</v>
      </c>
      <c r="O328" s="1">
        <f t="shared" si="209"/>
        <v>775.627851933702</v>
      </c>
      <c r="P328" s="1">
        <f t="shared" si="189"/>
        <v>417.49685193370198</v>
      </c>
      <c r="Q328" s="1">
        <f t="shared" si="190"/>
        <v>135.579851933702</v>
      </c>
      <c r="R328" s="1">
        <f t="shared" si="191"/>
        <v>89.415851933702015</v>
      </c>
      <c r="S328" s="1">
        <f t="shared" si="192"/>
        <v>558.54885193370205</v>
      </c>
      <c r="T328" s="1">
        <f t="shared" si="193"/>
        <v>559.983851933702</v>
      </c>
      <c r="U328" s="1">
        <f t="shared" si="194"/>
        <v>609.69785193370194</v>
      </c>
      <c r="V328" s="1">
        <f t="shared" si="195"/>
        <v>167.35485193370204</v>
      </c>
      <c r="W328" s="1">
        <f t="shared" si="196"/>
        <v>314.21085193370203</v>
      </c>
      <c r="X328" s="2">
        <f t="shared" si="197"/>
        <v>230.04085193370207</v>
      </c>
      <c r="Y328" s="1">
        <f t="shared" si="207"/>
        <v>1.5368037096131804</v>
      </c>
      <c r="Z328" s="1">
        <f t="shared" si="198"/>
        <v>0.82721463547750551</v>
      </c>
      <c r="AA328" s="1">
        <f t="shared" si="199"/>
        <v>0.26863349334485842</v>
      </c>
      <c r="AB328" s="1">
        <f t="shared" si="200"/>
        <v>0.17716565052086586</v>
      </c>
      <c r="AC328" s="1">
        <f t="shared" si="201"/>
        <v>1.1066904643920237</v>
      </c>
      <c r="AD328" s="1">
        <f t="shared" si="202"/>
        <v>1.1095337265541505</v>
      </c>
      <c r="AE328" s="1">
        <f t="shared" si="203"/>
        <v>1.2080354235074466</v>
      </c>
      <c r="AF328" s="1">
        <f t="shared" si="204"/>
        <v>0.33159144122052708</v>
      </c>
      <c r="AG328" s="1">
        <f t="shared" si="205"/>
        <v>0.62256712629461641</v>
      </c>
      <c r="AH328" s="2">
        <f t="shared" si="206"/>
        <v>0.45579543557250707</v>
      </c>
      <c r="AI328" s="1">
        <f t="shared" si="210"/>
        <v>1.6372038498710273E-2</v>
      </c>
      <c r="AJ328" s="1">
        <f t="shared" si="211"/>
        <v>7.9078352719616496E-2</v>
      </c>
      <c r="AK328" s="1">
        <f t="shared" si="212"/>
        <v>6.3465177919922428E-2</v>
      </c>
      <c r="AL328" s="1">
        <f t="shared" si="213"/>
        <v>4.9096301822539851E-2</v>
      </c>
      <c r="AM328" s="1">
        <f t="shared" si="214"/>
        <v>0.15836078627735073</v>
      </c>
      <c r="AN328" s="1">
        <f t="shared" si="215"/>
        <v>0.20228571928933148</v>
      </c>
      <c r="AO328" s="1">
        <f t="shared" si="216"/>
        <v>8.7413965204676591E-2</v>
      </c>
      <c r="AP328" s="1">
        <f t="shared" si="217"/>
        <v>7.1079572685814107E-2</v>
      </c>
      <c r="AQ328" s="1">
        <f t="shared" si="218"/>
        <v>5.9193349890971358E-2</v>
      </c>
      <c r="AR328" s="2">
        <f t="shared" si="219"/>
        <v>0.13067117741621909</v>
      </c>
      <c r="AS328" s="1">
        <f t="shared" si="220"/>
        <v>5.6121662363969151E-3</v>
      </c>
      <c r="AT328" s="1">
        <f t="shared" si="221"/>
        <v>8.4878194017630401E-2</v>
      </c>
      <c r="AU328" s="1">
        <f t="shared" si="222"/>
        <v>6.667610330622363E-2</v>
      </c>
      <c r="AV328" s="1">
        <f t="shared" si="223"/>
        <v>0.11752513754505871</v>
      </c>
      <c r="AW328" s="1">
        <f t="shared" si="224"/>
        <v>8.5571430865671635E-2</v>
      </c>
      <c r="AX328" s="1">
        <f t="shared" si="225"/>
        <v>9.9852510836736852E-2</v>
      </c>
      <c r="AY328" s="1">
        <f t="shared" si="226"/>
        <v>8.7411361218262651E-2</v>
      </c>
      <c r="AZ328" s="1">
        <f t="shared" si="227"/>
        <v>7.2571541856993438E-2</v>
      </c>
      <c r="BA328" s="1">
        <f t="shared" si="228"/>
        <v>7.2648439912749538E-2</v>
      </c>
      <c r="BB328" s="1">
        <f t="shared" si="229"/>
        <v>0.12687328062176589</v>
      </c>
    </row>
    <row r="329" spans="1:54" ht="13.8" x14ac:dyDescent="0.3">
      <c r="A329" s="2">
        <v>1632.5029999999999</v>
      </c>
      <c r="B329" s="2">
        <v>343.38830000000002</v>
      </c>
      <c r="C329" s="3">
        <v>850.27380000000005</v>
      </c>
      <c r="D329" s="2">
        <f t="shared" si="208"/>
        <v>501.57665193370207</v>
      </c>
      <c r="E329" s="1">
        <v>1121.2280000000001</v>
      </c>
      <c r="F329" s="1">
        <v>766.08399999999995</v>
      </c>
      <c r="G329" s="1">
        <v>483.43400000000003</v>
      </c>
      <c r="H329" s="1">
        <v>438.41300000000001</v>
      </c>
      <c r="I329" s="1">
        <v>909.21600000000001</v>
      </c>
      <c r="J329" s="1">
        <v>909.67600000000004</v>
      </c>
      <c r="K329" s="1">
        <v>960.87900000000002</v>
      </c>
      <c r="L329" s="1">
        <v>514.83100000000002</v>
      </c>
      <c r="M329" s="1">
        <v>662.803</v>
      </c>
      <c r="N329" s="2">
        <v>577.07100000000003</v>
      </c>
      <c r="O329" s="1">
        <f t="shared" si="209"/>
        <v>772.53085193370202</v>
      </c>
      <c r="P329" s="1">
        <f t="shared" si="189"/>
        <v>417.38685193370196</v>
      </c>
      <c r="Q329" s="1">
        <f t="shared" si="190"/>
        <v>134.73685193370204</v>
      </c>
      <c r="R329" s="1">
        <f t="shared" si="191"/>
        <v>89.715851933702027</v>
      </c>
      <c r="S329" s="1">
        <f t="shared" si="192"/>
        <v>560.51885193370208</v>
      </c>
      <c r="T329" s="1">
        <f t="shared" si="193"/>
        <v>560.97885193370212</v>
      </c>
      <c r="U329" s="1">
        <f t="shared" si="194"/>
        <v>612.18185193370209</v>
      </c>
      <c r="V329" s="1">
        <f t="shared" si="195"/>
        <v>166.13385193370203</v>
      </c>
      <c r="W329" s="1">
        <f t="shared" si="196"/>
        <v>314.10585193370201</v>
      </c>
      <c r="X329" s="2">
        <f t="shared" si="197"/>
        <v>228.37385193370204</v>
      </c>
      <c r="Y329" s="1">
        <f t="shared" si="207"/>
        <v>1.5306674148981232</v>
      </c>
      <c r="Z329" s="1">
        <f t="shared" si="198"/>
        <v>0.82699668506786506</v>
      </c>
      <c r="AA329" s="1">
        <f t="shared" si="199"/>
        <v>0.26696320066006896</v>
      </c>
      <c r="AB329" s="1">
        <f t="shared" si="200"/>
        <v>0.17776006072897604</v>
      </c>
      <c r="AC329" s="1">
        <f t="shared" si="201"/>
        <v>1.1105937580919472</v>
      </c>
      <c r="AD329" s="1">
        <f t="shared" si="202"/>
        <v>1.111505187077716</v>
      </c>
      <c r="AE329" s="1">
        <f t="shared" si="203"/>
        <v>1.212957140030599</v>
      </c>
      <c r="AF329" s="1">
        <f t="shared" si="204"/>
        <v>0.32917219167351869</v>
      </c>
      <c r="AG329" s="1">
        <f t="shared" si="205"/>
        <v>0.62235908272177776</v>
      </c>
      <c r="AH329" s="2">
        <f t="shared" si="206"/>
        <v>0.45249249618277482</v>
      </c>
      <c r="AI329" s="1">
        <f t="shared" si="210"/>
        <v>1.0235743783653106E-2</v>
      </c>
      <c r="AJ329" s="1">
        <f t="shared" si="211"/>
        <v>7.8860402309976041E-2</v>
      </c>
      <c r="AK329" s="1">
        <f t="shared" si="212"/>
        <v>6.1794885235132962E-2</v>
      </c>
      <c r="AL329" s="1">
        <f t="shared" si="213"/>
        <v>4.9690712030650036E-2</v>
      </c>
      <c r="AM329" s="1">
        <f t="shared" si="214"/>
        <v>0.16226407997727421</v>
      </c>
      <c r="AN329" s="1">
        <f t="shared" si="215"/>
        <v>0.20425717981289693</v>
      </c>
      <c r="AO329" s="1">
        <f t="shared" si="216"/>
        <v>9.2335681727828911E-2</v>
      </c>
      <c r="AP329" s="1">
        <f t="shared" si="217"/>
        <v>6.8660323138805712E-2</v>
      </c>
      <c r="AQ329" s="1">
        <f t="shared" si="218"/>
        <v>5.8985306318132702E-2</v>
      </c>
      <c r="AR329" s="2">
        <f t="shared" si="219"/>
        <v>0.12736823802648684</v>
      </c>
      <c r="AS329" s="1">
        <f t="shared" si="220"/>
        <v>3.5087075852865144E-3</v>
      </c>
      <c r="AT329" s="1">
        <f t="shared" si="221"/>
        <v>8.4644258477505077E-2</v>
      </c>
      <c r="AU329" s="1">
        <f t="shared" si="222"/>
        <v>6.4921304670928354E-2</v>
      </c>
      <c r="AV329" s="1">
        <f t="shared" si="223"/>
        <v>0.11894801745399443</v>
      </c>
      <c r="AW329" s="1">
        <f t="shared" si="224"/>
        <v>8.7680604701209641E-2</v>
      </c>
      <c r="AX329" s="1">
        <f t="shared" si="225"/>
        <v>0.10082566546171537</v>
      </c>
      <c r="AY329" s="1">
        <f t="shared" si="226"/>
        <v>9.2332931127736828E-2</v>
      </c>
      <c r="AZ329" s="1">
        <f t="shared" si="227"/>
        <v>7.0101511957696191E-2</v>
      </c>
      <c r="BA329" s="1">
        <f t="shared" si="228"/>
        <v>7.2393106483767372E-2</v>
      </c>
      <c r="BB329" s="1">
        <f t="shared" si="229"/>
        <v>0.12366633962409358</v>
      </c>
    </row>
    <row r="330" spans="1:54" ht="13.8" x14ac:dyDescent="0.3">
      <c r="A330" s="2">
        <v>1637.511</v>
      </c>
      <c r="B330" s="2">
        <v>343.93549999999999</v>
      </c>
      <c r="C330" s="3">
        <v>850.68849999999998</v>
      </c>
      <c r="D330" s="2">
        <f t="shared" si="208"/>
        <v>501.99135193370199</v>
      </c>
      <c r="E330" s="1">
        <v>1121.2159999999999</v>
      </c>
      <c r="F330" s="1">
        <v>765.71</v>
      </c>
      <c r="G330" s="1">
        <v>482.77199999999999</v>
      </c>
      <c r="H330" s="1">
        <v>438.48599999999999</v>
      </c>
      <c r="I330" s="1">
        <v>907.649</v>
      </c>
      <c r="J330" s="1">
        <v>909.71799999999996</v>
      </c>
      <c r="K330" s="1">
        <v>962.23400000000004</v>
      </c>
      <c r="L330" s="1">
        <v>516.14099999999996</v>
      </c>
      <c r="M330" s="1">
        <v>663.15800000000002</v>
      </c>
      <c r="N330" s="2">
        <v>578.45299999999997</v>
      </c>
      <c r="O330" s="1">
        <f t="shared" si="209"/>
        <v>772.51885193370185</v>
      </c>
      <c r="P330" s="1">
        <f t="shared" si="189"/>
        <v>417.01285193370205</v>
      </c>
      <c r="Q330" s="1">
        <f t="shared" si="190"/>
        <v>134.07485193370201</v>
      </c>
      <c r="R330" s="1">
        <f t="shared" si="191"/>
        <v>89.788851933702006</v>
      </c>
      <c r="S330" s="1">
        <f t="shared" si="192"/>
        <v>558.95185193370207</v>
      </c>
      <c r="T330" s="1">
        <f t="shared" si="193"/>
        <v>561.02085193370203</v>
      </c>
      <c r="U330" s="1">
        <f t="shared" si="194"/>
        <v>613.53685193370211</v>
      </c>
      <c r="V330" s="1">
        <f t="shared" si="195"/>
        <v>167.44385193370198</v>
      </c>
      <c r="W330" s="1">
        <f t="shared" si="196"/>
        <v>314.46085193370203</v>
      </c>
      <c r="X330" s="2">
        <f t="shared" si="197"/>
        <v>229.75585193370199</v>
      </c>
      <c r="Y330" s="1">
        <f t="shared" si="207"/>
        <v>1.5306436384897983</v>
      </c>
      <c r="Z330" s="1">
        <f t="shared" si="198"/>
        <v>0.82625565367508791</v>
      </c>
      <c r="AA330" s="1">
        <f t="shared" si="199"/>
        <v>0.26565153546750575</v>
      </c>
      <c r="AB330" s="1">
        <f t="shared" si="200"/>
        <v>0.1779047005462828</v>
      </c>
      <c r="AC330" s="1">
        <f t="shared" si="201"/>
        <v>1.1074889554382517</v>
      </c>
      <c r="AD330" s="1">
        <f t="shared" si="202"/>
        <v>1.1115884045068514</v>
      </c>
      <c r="AE330" s="1">
        <f t="shared" si="203"/>
        <v>1.2156418928038968</v>
      </c>
      <c r="AF330" s="1">
        <f t="shared" si="204"/>
        <v>0.33176778291559966</v>
      </c>
      <c r="AG330" s="1">
        <f t="shared" si="205"/>
        <v>0.62306246813470811</v>
      </c>
      <c r="AH330" s="2">
        <f t="shared" si="206"/>
        <v>0.45523074587480222</v>
      </c>
      <c r="AI330" s="1">
        <f t="shared" si="210"/>
        <v>1.0211967375328257E-2</v>
      </c>
      <c r="AJ330" s="1">
        <f t="shared" si="211"/>
        <v>7.8119370917198894E-2</v>
      </c>
      <c r="AK330" s="1">
        <f t="shared" si="212"/>
        <v>6.0483220042569757E-2</v>
      </c>
      <c r="AL330" s="1">
        <f t="shared" si="213"/>
        <v>4.9835351847956788E-2</v>
      </c>
      <c r="AM330" s="1">
        <f t="shared" si="214"/>
        <v>0.15915927732357871</v>
      </c>
      <c r="AN330" s="1">
        <f t="shared" si="215"/>
        <v>0.20434039724203235</v>
      </c>
      <c r="AO330" s="1">
        <f t="shared" si="216"/>
        <v>9.5020434501126738E-2</v>
      </c>
      <c r="AP330" s="1">
        <f t="shared" si="217"/>
        <v>7.1255914380886687E-2</v>
      </c>
      <c r="AQ330" s="1">
        <f t="shared" si="218"/>
        <v>5.9688691731063059E-2</v>
      </c>
      <c r="AR330" s="2">
        <f t="shared" si="219"/>
        <v>0.13010648771851424</v>
      </c>
      <c r="AS330" s="1">
        <f t="shared" si="220"/>
        <v>3.5005572773065996E-3</v>
      </c>
      <c r="AT330" s="1">
        <f t="shared" si="221"/>
        <v>8.3848877641079386E-2</v>
      </c>
      <c r="AU330" s="1">
        <f t="shared" si="222"/>
        <v>6.3543277747362945E-2</v>
      </c>
      <c r="AV330" s="1">
        <f t="shared" si="223"/>
        <v>0.11929425156516865</v>
      </c>
      <c r="AW330" s="1">
        <f t="shared" si="224"/>
        <v>8.6002901452332442E-2</v>
      </c>
      <c r="AX330" s="1">
        <f t="shared" si="225"/>
        <v>0.1008667433453828</v>
      </c>
      <c r="AY330" s="1">
        <f t="shared" si="226"/>
        <v>9.5017603924571731E-2</v>
      </c>
      <c r="AZ330" s="1">
        <f t="shared" si="227"/>
        <v>7.2751584986426129E-2</v>
      </c>
      <c r="BA330" s="1">
        <f t="shared" si="228"/>
        <v>7.325637664842094E-2</v>
      </c>
      <c r="BB330" s="1">
        <f t="shared" si="229"/>
        <v>0.12632500336661479</v>
      </c>
    </row>
    <row r="331" spans="1:54" ht="13.8" x14ac:dyDescent="0.3">
      <c r="A331" s="2">
        <v>1642.519</v>
      </c>
      <c r="B331" s="2">
        <v>342.89830000000001</v>
      </c>
      <c r="C331" s="3">
        <v>849.94150000000002</v>
      </c>
      <c r="D331" s="2">
        <f t="shared" si="208"/>
        <v>501.24435193370203</v>
      </c>
      <c r="E331" s="1">
        <v>1122.0060000000001</v>
      </c>
      <c r="F331" s="1">
        <v>766.78899999999999</v>
      </c>
      <c r="G331" s="1">
        <v>484.11900000000003</v>
      </c>
      <c r="H331" s="1">
        <v>437.73099999999999</v>
      </c>
      <c r="I331" s="1">
        <v>906.71100000000001</v>
      </c>
      <c r="J331" s="1">
        <v>907.46299999999997</v>
      </c>
      <c r="K331" s="1">
        <v>959.38900000000001</v>
      </c>
      <c r="L331" s="1">
        <v>514.83699999999999</v>
      </c>
      <c r="M331" s="1">
        <v>663.07299999999998</v>
      </c>
      <c r="N331" s="2">
        <v>576.65499999999997</v>
      </c>
      <c r="O331" s="1">
        <f t="shared" si="209"/>
        <v>773.30885193370204</v>
      </c>
      <c r="P331" s="1">
        <f t="shared" si="189"/>
        <v>418.091851933702</v>
      </c>
      <c r="Q331" s="1">
        <f t="shared" si="190"/>
        <v>135.42185193370204</v>
      </c>
      <c r="R331" s="1">
        <f t="shared" si="191"/>
        <v>89.03385193370201</v>
      </c>
      <c r="S331" s="1">
        <f t="shared" si="192"/>
        <v>558.01385193370197</v>
      </c>
      <c r="T331" s="1">
        <f t="shared" si="193"/>
        <v>558.76585193370192</v>
      </c>
      <c r="U331" s="1">
        <f t="shared" si="194"/>
        <v>610.69185193370208</v>
      </c>
      <c r="V331" s="1">
        <f t="shared" si="195"/>
        <v>166.139851933702</v>
      </c>
      <c r="W331" s="1">
        <f t="shared" si="196"/>
        <v>314.37585193370199</v>
      </c>
      <c r="X331" s="2">
        <f t="shared" si="197"/>
        <v>227.95785193370199</v>
      </c>
      <c r="Y331" s="1">
        <f t="shared" si="207"/>
        <v>1.5322089187044889</v>
      </c>
      <c r="Z331" s="1">
        <f t="shared" si="198"/>
        <v>0.82839354905692408</v>
      </c>
      <c r="AA331" s="1">
        <f t="shared" si="199"/>
        <v>0.26832043730192051</v>
      </c>
      <c r="AB331" s="1">
        <f t="shared" si="200"/>
        <v>0.17640876818920556</v>
      </c>
      <c r="AC331" s="1">
        <f t="shared" si="201"/>
        <v>1.105630432854227</v>
      </c>
      <c r="AD331" s="1">
        <f t="shared" si="202"/>
        <v>1.1071204211092229</v>
      </c>
      <c r="AE331" s="1">
        <f t="shared" si="203"/>
        <v>1.2100049026636519</v>
      </c>
      <c r="AF331" s="1">
        <f t="shared" si="204"/>
        <v>0.32918407987768084</v>
      </c>
      <c r="AG331" s="1">
        <f t="shared" si="205"/>
        <v>0.62289405190907687</v>
      </c>
      <c r="AH331" s="2">
        <f t="shared" si="206"/>
        <v>0.45166824736086197</v>
      </c>
      <c r="AI331" s="1">
        <f t="shared" si="210"/>
        <v>1.1777247590018858E-2</v>
      </c>
      <c r="AJ331" s="1">
        <f t="shared" si="211"/>
        <v>8.0257266299035068E-2</v>
      </c>
      <c r="AK331" s="1">
        <f t="shared" si="212"/>
        <v>6.3152121876984518E-2</v>
      </c>
      <c r="AL331" s="1">
        <f t="shared" si="213"/>
        <v>4.8339419490879554E-2</v>
      </c>
      <c r="AM331" s="1">
        <f t="shared" si="214"/>
        <v>0.15730075473955407</v>
      </c>
      <c r="AN331" s="1">
        <f t="shared" si="215"/>
        <v>0.19987241384440391</v>
      </c>
      <c r="AO331" s="1">
        <f t="shared" si="216"/>
        <v>8.9383444360881859E-2</v>
      </c>
      <c r="AP331" s="1">
        <f t="shared" si="217"/>
        <v>6.8672211342967859E-2</v>
      </c>
      <c r="AQ331" s="1">
        <f t="shared" si="218"/>
        <v>5.9520275505431819E-2</v>
      </c>
      <c r="AR331" s="2">
        <f t="shared" si="219"/>
        <v>0.12654398920457399</v>
      </c>
      <c r="AS331" s="1">
        <f t="shared" si="220"/>
        <v>4.0371192193078189E-3</v>
      </c>
      <c r="AT331" s="1">
        <f t="shared" si="221"/>
        <v>8.6143572621035308E-2</v>
      </c>
      <c r="AU331" s="1">
        <f t="shared" si="222"/>
        <v>6.6347208662835055E-2</v>
      </c>
      <c r="AV331" s="1">
        <f t="shared" si="223"/>
        <v>0.11571333712768056</v>
      </c>
      <c r="AW331" s="1">
        <f t="shared" si="224"/>
        <v>8.4998634925563504E-2</v>
      </c>
      <c r="AX331" s="1">
        <f t="shared" si="225"/>
        <v>9.8661252210381148E-2</v>
      </c>
      <c r="AY331" s="1">
        <f t="shared" si="226"/>
        <v>8.9380781705387366E-2</v>
      </c>
      <c r="AZ331" s="1">
        <f t="shared" si="227"/>
        <v>7.0113649696759026E-2</v>
      </c>
      <c r="BA331" s="1">
        <f t="shared" si="228"/>
        <v>7.3049678158292594E-2</v>
      </c>
      <c r="BB331" s="1">
        <f t="shared" si="229"/>
        <v>0.12286604720955742</v>
      </c>
    </row>
    <row r="332" spans="1:54" ht="13.8" x14ac:dyDescent="0.3">
      <c r="A332" s="2">
        <v>1647.5260000000001</v>
      </c>
      <c r="B332" s="2">
        <v>343.11169999999998</v>
      </c>
      <c r="C332" s="3">
        <v>850.1875</v>
      </c>
      <c r="D332" s="2">
        <f t="shared" si="208"/>
        <v>501.49035193370202</v>
      </c>
      <c r="E332" s="1">
        <v>1122.001</v>
      </c>
      <c r="F332" s="1">
        <v>766.98800000000006</v>
      </c>
      <c r="G332" s="1">
        <v>483.92700000000002</v>
      </c>
      <c r="H332" s="1">
        <v>438.86799999999999</v>
      </c>
      <c r="I332" s="1">
        <v>907.17499999999995</v>
      </c>
      <c r="J332" s="1">
        <v>908.60900000000004</v>
      </c>
      <c r="K332" s="1">
        <v>960.01300000000003</v>
      </c>
      <c r="L332" s="1">
        <v>515.15800000000002</v>
      </c>
      <c r="M332" s="1">
        <v>662.93899999999996</v>
      </c>
      <c r="N332" s="2">
        <v>576.82100000000003</v>
      </c>
      <c r="O332" s="1">
        <f t="shared" si="209"/>
        <v>773.30385193370194</v>
      </c>
      <c r="P332" s="1">
        <f t="shared" si="189"/>
        <v>418.29085193370207</v>
      </c>
      <c r="Q332" s="1">
        <f t="shared" si="190"/>
        <v>135.22985193370204</v>
      </c>
      <c r="R332" s="1">
        <f t="shared" si="191"/>
        <v>90.170851933702011</v>
      </c>
      <c r="S332" s="1">
        <f t="shared" si="192"/>
        <v>558.47785193370191</v>
      </c>
      <c r="T332" s="1">
        <f t="shared" si="193"/>
        <v>559.91185193370211</v>
      </c>
      <c r="U332" s="1">
        <f t="shared" si="194"/>
        <v>611.31585193370211</v>
      </c>
      <c r="V332" s="1">
        <f t="shared" si="195"/>
        <v>166.46085193370203</v>
      </c>
      <c r="W332" s="1">
        <f t="shared" si="196"/>
        <v>314.24185193370198</v>
      </c>
      <c r="X332" s="2">
        <f t="shared" si="197"/>
        <v>228.12385193370204</v>
      </c>
      <c r="Y332" s="1">
        <f t="shared" si="207"/>
        <v>1.5321990118676869</v>
      </c>
      <c r="Z332" s="1">
        <f t="shared" si="198"/>
        <v>0.82878784116163728</v>
      </c>
      <c r="AA332" s="1">
        <f t="shared" si="199"/>
        <v>0.26794001476872997</v>
      </c>
      <c r="AB332" s="1">
        <f t="shared" si="200"/>
        <v>0.17866158287794309</v>
      </c>
      <c r="AC332" s="1">
        <f t="shared" si="201"/>
        <v>1.1065497873094372</v>
      </c>
      <c r="AD332" s="1">
        <f t="shared" si="202"/>
        <v>1.1093910681042043</v>
      </c>
      <c r="AE332" s="1">
        <f t="shared" si="203"/>
        <v>1.211241275896521</v>
      </c>
      <c r="AF332" s="1">
        <f t="shared" si="204"/>
        <v>0.32982009880035879</v>
      </c>
      <c r="AG332" s="1">
        <f t="shared" si="205"/>
        <v>0.62262854868278761</v>
      </c>
      <c r="AH332" s="2">
        <f t="shared" si="206"/>
        <v>0.45199715434268301</v>
      </c>
      <c r="AI332" s="1">
        <f t="shared" si="210"/>
        <v>1.1767340753216837E-2</v>
      </c>
      <c r="AJ332" s="1">
        <f t="shared" si="211"/>
        <v>8.0651558403748269E-2</v>
      </c>
      <c r="AK332" s="1">
        <f t="shared" si="212"/>
        <v>6.277169934379398E-2</v>
      </c>
      <c r="AL332" s="1">
        <f t="shared" si="213"/>
        <v>5.0592234179617085E-2</v>
      </c>
      <c r="AM332" s="1">
        <f t="shared" si="214"/>
        <v>0.15822010919476426</v>
      </c>
      <c r="AN332" s="1">
        <f t="shared" si="215"/>
        <v>0.20214306083938527</v>
      </c>
      <c r="AO332" s="1">
        <f t="shared" si="216"/>
        <v>9.0619817593750929E-2</v>
      </c>
      <c r="AP332" s="1">
        <f t="shared" si="217"/>
        <v>6.9308230265645809E-2</v>
      </c>
      <c r="AQ332" s="1">
        <f t="shared" si="218"/>
        <v>5.9254772279142554E-2</v>
      </c>
      <c r="AR332" s="2">
        <f t="shared" si="219"/>
        <v>0.12687289618639502</v>
      </c>
      <c r="AS332" s="1">
        <f t="shared" si="220"/>
        <v>4.033723257649521E-3</v>
      </c>
      <c r="AT332" s="1">
        <f t="shared" si="221"/>
        <v>8.6566783279989318E-2</v>
      </c>
      <c r="AU332" s="1">
        <f t="shared" si="222"/>
        <v>6.5947539222767734E-2</v>
      </c>
      <c r="AV332" s="1">
        <f t="shared" si="223"/>
        <v>0.12110605198254679</v>
      </c>
      <c r="AW332" s="1">
        <f t="shared" si="224"/>
        <v>8.5495414955862686E-2</v>
      </c>
      <c r="AX332" s="1">
        <f t="shared" si="225"/>
        <v>9.9782091607592799E-2</v>
      </c>
      <c r="AY332" s="1">
        <f t="shared" si="226"/>
        <v>9.0617118107767236E-2</v>
      </c>
      <c r="AZ332" s="1">
        <f t="shared" si="227"/>
        <v>7.0763018736623468E-2</v>
      </c>
      <c r="BA332" s="1">
        <f t="shared" si="228"/>
        <v>7.2723824067972578E-2</v>
      </c>
      <c r="BB332" s="1">
        <f t="shared" si="229"/>
        <v>0.12318539466343487</v>
      </c>
    </row>
    <row r="333" spans="1:54" ht="13.8" x14ac:dyDescent="0.3">
      <c r="A333" s="2">
        <v>1652.5340000000001</v>
      </c>
      <c r="B333" s="2">
        <v>343.27289999999999</v>
      </c>
      <c r="C333" s="3">
        <v>849.05949999999996</v>
      </c>
      <c r="D333" s="2">
        <f t="shared" si="208"/>
        <v>500.36235193370197</v>
      </c>
      <c r="E333" s="1">
        <v>1119.7940000000001</v>
      </c>
      <c r="F333" s="1">
        <v>766.16600000000005</v>
      </c>
      <c r="G333" s="1">
        <v>483.77199999999999</v>
      </c>
      <c r="H333" s="1">
        <v>438.44200000000001</v>
      </c>
      <c r="I333" s="1">
        <v>906.07399999999996</v>
      </c>
      <c r="J333" s="1">
        <v>909.24800000000005</v>
      </c>
      <c r="K333" s="1">
        <v>957.23699999999997</v>
      </c>
      <c r="L333" s="1">
        <v>514.58900000000006</v>
      </c>
      <c r="M333" s="1">
        <v>661.71299999999997</v>
      </c>
      <c r="N333" s="2">
        <v>577.28800000000001</v>
      </c>
      <c r="O333" s="1">
        <f t="shared" si="209"/>
        <v>771.09685193370206</v>
      </c>
      <c r="P333" s="1">
        <f t="shared" si="189"/>
        <v>417.46885193370207</v>
      </c>
      <c r="Q333" s="1">
        <f t="shared" si="190"/>
        <v>135.07485193370201</v>
      </c>
      <c r="R333" s="1">
        <f t="shared" si="191"/>
        <v>89.744851933702023</v>
      </c>
      <c r="S333" s="1">
        <f t="shared" si="192"/>
        <v>557.37685193370203</v>
      </c>
      <c r="T333" s="1">
        <f t="shared" si="193"/>
        <v>560.55085193370201</v>
      </c>
      <c r="U333" s="1">
        <f t="shared" si="194"/>
        <v>608.53985193370204</v>
      </c>
      <c r="V333" s="1">
        <f t="shared" si="195"/>
        <v>165.89185193370207</v>
      </c>
      <c r="W333" s="1">
        <f t="shared" si="196"/>
        <v>313.01585193370198</v>
      </c>
      <c r="X333" s="2">
        <f t="shared" si="197"/>
        <v>228.59085193370203</v>
      </c>
      <c r="Y333" s="1">
        <f t="shared" si="207"/>
        <v>1.5278261341033565</v>
      </c>
      <c r="Z333" s="1">
        <f t="shared" si="198"/>
        <v>0.82715915719141542</v>
      </c>
      <c r="AA333" s="1">
        <f t="shared" si="199"/>
        <v>0.267632902827873</v>
      </c>
      <c r="AB333" s="1">
        <f t="shared" si="200"/>
        <v>0.17781752038242668</v>
      </c>
      <c r="AC333" s="1">
        <f t="shared" si="201"/>
        <v>1.1043683018456731</v>
      </c>
      <c r="AD333" s="1">
        <f t="shared" si="202"/>
        <v>1.1106571618474788</v>
      </c>
      <c r="AE333" s="1">
        <f t="shared" si="203"/>
        <v>1.2057410001041415</v>
      </c>
      <c r="AF333" s="1">
        <f t="shared" si="204"/>
        <v>0.32869270077230989</v>
      </c>
      <c r="AG333" s="1">
        <f t="shared" si="205"/>
        <v>0.62019939229897747</v>
      </c>
      <c r="AH333" s="2">
        <f t="shared" si="206"/>
        <v>0.45292245289997451</v>
      </c>
      <c r="AI333" s="1">
        <f t="shared" si="210"/>
        <v>7.3944629888864633E-3</v>
      </c>
      <c r="AJ333" s="1">
        <f t="shared" si="211"/>
        <v>7.9022874433526402E-2</v>
      </c>
      <c r="AK333" s="1">
        <f t="shared" si="212"/>
        <v>6.2464587402937005E-2</v>
      </c>
      <c r="AL333" s="1">
        <f t="shared" si="213"/>
        <v>4.9748171684100673E-2</v>
      </c>
      <c r="AM333" s="1">
        <f t="shared" si="214"/>
        <v>0.15603862373100019</v>
      </c>
      <c r="AN333" s="1">
        <f t="shared" si="215"/>
        <v>0.20340915458265973</v>
      </c>
      <c r="AO333" s="1">
        <f t="shared" si="216"/>
        <v>8.511954180137149E-2</v>
      </c>
      <c r="AP333" s="1">
        <f t="shared" si="217"/>
        <v>6.8180832237596911E-2</v>
      </c>
      <c r="AQ333" s="1">
        <f t="shared" si="218"/>
        <v>5.6825615895332415E-2</v>
      </c>
      <c r="AR333" s="2">
        <f t="shared" si="219"/>
        <v>0.12779819474368653</v>
      </c>
      <c r="AS333" s="1">
        <f t="shared" si="220"/>
        <v>2.5347457817048473E-3</v>
      </c>
      <c r="AT333" s="1">
        <f t="shared" si="221"/>
        <v>8.4818646789235078E-2</v>
      </c>
      <c r="AU333" s="1">
        <f t="shared" si="222"/>
        <v>6.5624889414380036E-2</v>
      </c>
      <c r="AV333" s="1">
        <f t="shared" si="223"/>
        <v>0.11908556251185819</v>
      </c>
      <c r="AW333" s="1">
        <f t="shared" si="224"/>
        <v>8.4316633030519006E-2</v>
      </c>
      <c r="AX333" s="1">
        <f t="shared" si="225"/>
        <v>0.10040706226624722</v>
      </c>
      <c r="AY333" s="1">
        <f t="shared" si="226"/>
        <v>8.511700616384614E-2</v>
      </c>
      <c r="AZ333" s="1">
        <f t="shared" si="227"/>
        <v>6.961195648215987E-2</v>
      </c>
      <c r="BA333" s="1">
        <f t="shared" si="228"/>
        <v>6.9742502316239449E-2</v>
      </c>
      <c r="BB333" s="1">
        <f t="shared" si="229"/>
        <v>0.12408379984994534</v>
      </c>
    </row>
    <row r="334" spans="1:54" ht="13.8" x14ac:dyDescent="0.3">
      <c r="A334" s="2">
        <v>1657.5419999999999</v>
      </c>
      <c r="B334" s="2">
        <v>342.88830000000002</v>
      </c>
      <c r="C334" s="3">
        <v>847.08040000000005</v>
      </c>
      <c r="D334" s="2">
        <f t="shared" si="208"/>
        <v>498.38325193370207</v>
      </c>
      <c r="E334" s="1">
        <v>1121.568</v>
      </c>
      <c r="F334" s="1">
        <v>767.39099999999996</v>
      </c>
      <c r="G334" s="1">
        <v>484.339</v>
      </c>
      <c r="H334" s="1">
        <v>437.96800000000002</v>
      </c>
      <c r="I334" s="1">
        <v>907.44399999999996</v>
      </c>
      <c r="J334" s="1">
        <v>910.11400000000003</v>
      </c>
      <c r="K334" s="1">
        <v>958.38499999999999</v>
      </c>
      <c r="L334" s="1">
        <v>513.96699999999998</v>
      </c>
      <c r="M334" s="1">
        <v>661.14800000000002</v>
      </c>
      <c r="N334" s="2">
        <v>576.32100000000003</v>
      </c>
      <c r="O334" s="1">
        <f t="shared" si="209"/>
        <v>772.87085193370194</v>
      </c>
      <c r="P334" s="1">
        <f t="shared" si="189"/>
        <v>418.69385193370198</v>
      </c>
      <c r="Q334" s="1">
        <f t="shared" si="190"/>
        <v>135.64185193370201</v>
      </c>
      <c r="R334" s="1">
        <f t="shared" si="191"/>
        <v>89.270851933702033</v>
      </c>
      <c r="S334" s="1">
        <f t="shared" si="192"/>
        <v>558.74685193370192</v>
      </c>
      <c r="T334" s="1">
        <f t="shared" si="193"/>
        <v>561.41685193370199</v>
      </c>
      <c r="U334" s="1">
        <f t="shared" si="194"/>
        <v>609.68785193370195</v>
      </c>
      <c r="V334" s="1">
        <f t="shared" si="195"/>
        <v>165.269851933702</v>
      </c>
      <c r="W334" s="1">
        <f t="shared" si="196"/>
        <v>312.45085193370204</v>
      </c>
      <c r="X334" s="2">
        <f t="shared" si="197"/>
        <v>227.62385193370204</v>
      </c>
      <c r="Y334" s="1">
        <f t="shared" si="207"/>
        <v>1.5313410798006479</v>
      </c>
      <c r="Z334" s="1">
        <f t="shared" si="198"/>
        <v>0.82958633220786504</v>
      </c>
      <c r="AA334" s="1">
        <f t="shared" si="199"/>
        <v>0.2687563381212012</v>
      </c>
      <c r="AB334" s="1">
        <f t="shared" si="200"/>
        <v>0.17687835225361265</v>
      </c>
      <c r="AC334" s="1">
        <f t="shared" si="201"/>
        <v>1.1070827751293759</v>
      </c>
      <c r="AD334" s="1">
        <f t="shared" si="202"/>
        <v>1.1123730259815567</v>
      </c>
      <c r="AE334" s="1">
        <f t="shared" si="203"/>
        <v>1.2080156098338428</v>
      </c>
      <c r="AF334" s="1">
        <f t="shared" si="204"/>
        <v>0.32746029027416135</v>
      </c>
      <c r="AG334" s="1">
        <f t="shared" si="205"/>
        <v>0.61907991974037002</v>
      </c>
      <c r="AH334" s="2">
        <f t="shared" si="206"/>
        <v>0.45100647066249944</v>
      </c>
      <c r="AI334" s="1">
        <f t="shared" si="210"/>
        <v>1.0909408686177846E-2</v>
      </c>
      <c r="AJ334" s="1">
        <f t="shared" si="211"/>
        <v>8.1450049449976025E-2</v>
      </c>
      <c r="AK334" s="1">
        <f t="shared" si="212"/>
        <v>6.3588022696265206E-2</v>
      </c>
      <c r="AL334" s="1">
        <f t="shared" si="213"/>
        <v>4.880900355528664E-2</v>
      </c>
      <c r="AM334" s="1">
        <f t="shared" si="214"/>
        <v>0.15875309701470297</v>
      </c>
      <c r="AN334" s="1">
        <f t="shared" si="215"/>
        <v>0.20512501871673772</v>
      </c>
      <c r="AO334" s="1">
        <f t="shared" si="216"/>
        <v>8.7394151531072772E-2</v>
      </c>
      <c r="AP334" s="1">
        <f t="shared" si="217"/>
        <v>6.6948421739448372E-2</v>
      </c>
      <c r="AQ334" s="1">
        <f t="shared" si="218"/>
        <v>5.5706143336724967E-2</v>
      </c>
      <c r="AR334" s="2">
        <f t="shared" si="219"/>
        <v>0.12588221250621145</v>
      </c>
      <c r="AS334" s="1">
        <f t="shared" si="220"/>
        <v>3.7396329780464196E-3</v>
      </c>
      <c r="AT334" s="1">
        <f t="shared" si="221"/>
        <v>8.7423838031538886E-2</v>
      </c>
      <c r="AU334" s="1">
        <f t="shared" si="222"/>
        <v>6.6805163229578704E-2</v>
      </c>
      <c r="AV334" s="1">
        <f t="shared" si="223"/>
        <v>0.11683741225573988</v>
      </c>
      <c r="AW334" s="1">
        <f t="shared" si="224"/>
        <v>8.5783418895842206E-2</v>
      </c>
      <c r="AX334" s="1">
        <f t="shared" si="225"/>
        <v>0.10125404910567572</v>
      </c>
      <c r="AY334" s="1">
        <f t="shared" si="226"/>
        <v>8.7391548134891028E-2</v>
      </c>
      <c r="AZ334" s="1">
        <f t="shared" si="227"/>
        <v>6.83536775326406E-2</v>
      </c>
      <c r="BA334" s="1">
        <f t="shared" si="228"/>
        <v>6.83685652936218E-2</v>
      </c>
      <c r="BB334" s="1">
        <f t="shared" si="229"/>
        <v>0.12222350474211752</v>
      </c>
    </row>
    <row r="335" spans="1:54" ht="13.8" x14ac:dyDescent="0.3">
      <c r="A335" s="2">
        <v>1662.549</v>
      </c>
      <c r="B335" s="2">
        <v>342.5385</v>
      </c>
      <c r="C335" s="3">
        <v>848.51189999999997</v>
      </c>
      <c r="D335" s="2">
        <f t="shared" si="208"/>
        <v>499.81475193370198</v>
      </c>
      <c r="E335" s="1">
        <v>1122.777</v>
      </c>
      <c r="F335" s="1">
        <v>767.697</v>
      </c>
      <c r="G335" s="1">
        <v>483.84399999999999</v>
      </c>
      <c r="H335" s="1">
        <v>439.10899999999998</v>
      </c>
      <c r="I335" s="1">
        <v>906.22699999999998</v>
      </c>
      <c r="J335" s="1">
        <v>908.25599999999997</v>
      </c>
      <c r="K335" s="1">
        <v>960.42499999999995</v>
      </c>
      <c r="L335" s="1">
        <v>515.16899999999998</v>
      </c>
      <c r="M335" s="1">
        <v>662.43</v>
      </c>
      <c r="N335" s="2">
        <v>577.83299999999997</v>
      </c>
      <c r="O335" s="1">
        <f t="shared" si="209"/>
        <v>774.079851933702</v>
      </c>
      <c r="P335" s="1">
        <f t="shared" si="189"/>
        <v>418.99985193370202</v>
      </c>
      <c r="Q335" s="1">
        <f t="shared" si="190"/>
        <v>135.14685193370201</v>
      </c>
      <c r="R335" s="1">
        <f t="shared" si="191"/>
        <v>90.411851933701996</v>
      </c>
      <c r="S335" s="1">
        <f t="shared" si="192"/>
        <v>557.52985193370205</v>
      </c>
      <c r="T335" s="1">
        <f t="shared" si="193"/>
        <v>559.55885193370204</v>
      </c>
      <c r="U335" s="1">
        <f t="shared" si="194"/>
        <v>611.72785193370191</v>
      </c>
      <c r="V335" s="1">
        <f t="shared" si="195"/>
        <v>166.471851933702</v>
      </c>
      <c r="W335" s="1">
        <f t="shared" si="196"/>
        <v>313.73285193370197</v>
      </c>
      <c r="X335" s="2">
        <f t="shared" si="197"/>
        <v>229.13585193370199</v>
      </c>
      <c r="Y335" s="1">
        <f t="shared" si="207"/>
        <v>1.5337365529393319</v>
      </c>
      <c r="Z335" s="1">
        <f t="shared" si="198"/>
        <v>0.83019263062013748</v>
      </c>
      <c r="AA335" s="1">
        <f t="shared" si="199"/>
        <v>0.26777556127781943</v>
      </c>
      <c r="AB335" s="1">
        <f t="shared" si="200"/>
        <v>0.17913909241179157</v>
      </c>
      <c r="AC335" s="1">
        <f t="shared" si="201"/>
        <v>1.1046714510518094</v>
      </c>
      <c r="AD335" s="1">
        <f t="shared" si="202"/>
        <v>1.1086916454259945</v>
      </c>
      <c r="AE335" s="1">
        <f t="shared" si="203"/>
        <v>1.2120575992489919</v>
      </c>
      <c r="AF335" s="1">
        <f t="shared" si="204"/>
        <v>0.32984189384132273</v>
      </c>
      <c r="AG335" s="1">
        <f t="shared" si="205"/>
        <v>0.62162003269636068</v>
      </c>
      <c r="AH335" s="2">
        <f t="shared" si="206"/>
        <v>0.45400229811137455</v>
      </c>
      <c r="AI335" s="1">
        <f t="shared" si="210"/>
        <v>1.3304881824861781E-2</v>
      </c>
      <c r="AJ335" s="1">
        <f t="shared" si="211"/>
        <v>8.2056347862248469E-2</v>
      </c>
      <c r="AK335" s="1">
        <f t="shared" si="212"/>
        <v>6.2607245852883436E-2</v>
      </c>
      <c r="AL335" s="1">
        <f t="shared" si="213"/>
        <v>5.1069743713465565E-2</v>
      </c>
      <c r="AM335" s="1">
        <f t="shared" si="214"/>
        <v>0.15634177293713647</v>
      </c>
      <c r="AN335" s="1">
        <f t="shared" si="215"/>
        <v>0.2014436381611755</v>
      </c>
      <c r="AO335" s="1">
        <f t="shared" si="216"/>
        <v>9.1436140946221878E-2</v>
      </c>
      <c r="AP335" s="1">
        <f t="shared" si="217"/>
        <v>6.9330025306609755E-2</v>
      </c>
      <c r="AQ335" s="1">
        <f t="shared" si="218"/>
        <v>5.8246256292715626E-2</v>
      </c>
      <c r="AR335" s="2">
        <f t="shared" si="219"/>
        <v>0.12887803995508657</v>
      </c>
      <c r="AS335" s="1">
        <f t="shared" si="220"/>
        <v>4.5607765070075062E-3</v>
      </c>
      <c r="AT335" s="1">
        <f t="shared" si="221"/>
        <v>8.8074604170432877E-2</v>
      </c>
      <c r="AU335" s="1">
        <f t="shared" si="222"/>
        <v>6.5774765454405262E-2</v>
      </c>
      <c r="AV335" s="1">
        <f t="shared" si="223"/>
        <v>0.12224909884272507</v>
      </c>
      <c r="AW335" s="1">
        <f t="shared" si="224"/>
        <v>8.4480441962923786E-2</v>
      </c>
      <c r="AX335" s="1">
        <f t="shared" si="225"/>
        <v>9.9436841775816451E-2</v>
      </c>
      <c r="AY335" s="1">
        <f t="shared" si="226"/>
        <v>9.1433417142671614E-2</v>
      </c>
      <c r="AZ335" s="1">
        <f t="shared" si="227"/>
        <v>7.0785271258238663E-2</v>
      </c>
      <c r="BA335" s="1">
        <f t="shared" si="228"/>
        <v>7.14860648741453E-2</v>
      </c>
      <c r="BB335" s="1">
        <f t="shared" si="229"/>
        <v>0.12513225986418119</v>
      </c>
    </row>
    <row r="336" spans="1:54" ht="13.8" x14ac:dyDescent="0.3">
      <c r="A336" s="2">
        <v>1667.557</v>
      </c>
      <c r="B336" s="2">
        <v>342.73700000000002</v>
      </c>
      <c r="C336" s="3">
        <v>846.5883</v>
      </c>
      <c r="D336" s="2">
        <f t="shared" si="208"/>
        <v>497.89115193370202</v>
      </c>
      <c r="E336" s="1">
        <v>1120.672</v>
      </c>
      <c r="F336" s="1">
        <v>767.21600000000001</v>
      </c>
      <c r="G336" s="1">
        <v>484.35500000000002</v>
      </c>
      <c r="H336" s="1">
        <v>438.71100000000001</v>
      </c>
      <c r="I336" s="1">
        <v>904.05100000000004</v>
      </c>
      <c r="J336" s="1">
        <v>908.71699999999998</v>
      </c>
      <c r="K336" s="1">
        <v>957.827</v>
      </c>
      <c r="L336" s="1">
        <v>514.82799999999997</v>
      </c>
      <c r="M336" s="1">
        <v>660.53099999999995</v>
      </c>
      <c r="N336" s="2">
        <v>578.351</v>
      </c>
      <c r="O336" s="1">
        <f t="shared" si="209"/>
        <v>771.97485193370198</v>
      </c>
      <c r="P336" s="1">
        <f t="shared" si="189"/>
        <v>418.51885193370202</v>
      </c>
      <c r="Q336" s="1">
        <f t="shared" si="190"/>
        <v>135.65785193370203</v>
      </c>
      <c r="R336" s="1">
        <f t="shared" si="191"/>
        <v>90.013851933702028</v>
      </c>
      <c r="S336" s="1">
        <f t="shared" si="192"/>
        <v>555.35385193370212</v>
      </c>
      <c r="T336" s="1">
        <f t="shared" si="193"/>
        <v>560.01985193370206</v>
      </c>
      <c r="U336" s="1">
        <f t="shared" si="194"/>
        <v>609.12985193370196</v>
      </c>
      <c r="V336" s="1">
        <f t="shared" si="195"/>
        <v>166.13085193370199</v>
      </c>
      <c r="W336" s="1">
        <f t="shared" si="196"/>
        <v>311.83385193370196</v>
      </c>
      <c r="X336" s="2">
        <f t="shared" si="197"/>
        <v>229.65385193370201</v>
      </c>
      <c r="Y336" s="1">
        <f t="shared" si="207"/>
        <v>1.5295657746457589</v>
      </c>
      <c r="Z336" s="1">
        <f t="shared" si="198"/>
        <v>0.82923959291980087</v>
      </c>
      <c r="AA336" s="1">
        <f t="shared" si="199"/>
        <v>0.26878803999896711</v>
      </c>
      <c r="AB336" s="1">
        <f t="shared" si="200"/>
        <v>0.17835050820236548</v>
      </c>
      <c r="AC336" s="1">
        <f t="shared" si="201"/>
        <v>1.1003599956756505</v>
      </c>
      <c r="AD336" s="1">
        <f t="shared" si="202"/>
        <v>1.1096050557791237</v>
      </c>
      <c r="AE336" s="1">
        <f t="shared" si="203"/>
        <v>1.206910006846758</v>
      </c>
      <c r="AF336" s="1">
        <f t="shared" si="204"/>
        <v>0.32916624757143753</v>
      </c>
      <c r="AG336" s="1">
        <f t="shared" si="205"/>
        <v>0.61785741607902334</v>
      </c>
      <c r="AH336" s="2">
        <f t="shared" si="206"/>
        <v>0.45502864640404483</v>
      </c>
      <c r="AI336" s="1">
        <f t="shared" si="210"/>
        <v>9.1341035312888508E-3</v>
      </c>
      <c r="AJ336" s="1">
        <f t="shared" si="211"/>
        <v>8.1103310161911857E-2</v>
      </c>
      <c r="AK336" s="1">
        <f t="shared" si="212"/>
        <v>6.3619724574031117E-2</v>
      </c>
      <c r="AL336" s="1">
        <f t="shared" si="213"/>
        <v>5.0281159504039469E-2</v>
      </c>
      <c r="AM336" s="1">
        <f t="shared" si="214"/>
        <v>0.15203031756097751</v>
      </c>
      <c r="AN336" s="1">
        <f t="shared" si="215"/>
        <v>0.20235704851430469</v>
      </c>
      <c r="AO336" s="1">
        <f t="shared" si="216"/>
        <v>8.6288548543987931E-2</v>
      </c>
      <c r="AP336" s="1">
        <f t="shared" si="217"/>
        <v>6.8654379036724555E-2</v>
      </c>
      <c r="AQ336" s="1">
        <f t="shared" si="218"/>
        <v>5.4483639675378281E-2</v>
      </c>
      <c r="AR336" s="2">
        <f t="shared" si="219"/>
        <v>0.12990438824775685</v>
      </c>
      <c r="AS336" s="1">
        <f t="shared" si="220"/>
        <v>3.1310766488908117E-3</v>
      </c>
      <c r="AT336" s="1">
        <f t="shared" si="221"/>
        <v>8.7051667854066983E-2</v>
      </c>
      <c r="AU336" s="1">
        <f t="shared" si="222"/>
        <v>6.6838469016251012E-2</v>
      </c>
      <c r="AV336" s="1">
        <f t="shared" si="223"/>
        <v>0.12036141149687055</v>
      </c>
      <c r="AW336" s="1">
        <f t="shared" si="224"/>
        <v>8.2150714924278861E-2</v>
      </c>
      <c r="AX336" s="1">
        <f t="shared" si="225"/>
        <v>9.9887720451308948E-2</v>
      </c>
      <c r="AY336" s="1">
        <f t="shared" si="226"/>
        <v>8.6285978082762865E-2</v>
      </c>
      <c r="AZ336" s="1">
        <f t="shared" si="227"/>
        <v>7.0095443088164691E-2</v>
      </c>
      <c r="BA336" s="1">
        <f t="shared" si="228"/>
        <v>6.6868177429984313E-2</v>
      </c>
      <c r="BB336" s="1">
        <f t="shared" si="229"/>
        <v>0.1261287778226661</v>
      </c>
    </row>
    <row r="337" spans="1:54" ht="13.8" x14ac:dyDescent="0.3">
      <c r="A337" s="2">
        <v>1672.5650000000001</v>
      </c>
      <c r="B337" s="2">
        <v>342.1266</v>
      </c>
      <c r="C337" s="3">
        <v>846.8433</v>
      </c>
      <c r="D337" s="2">
        <f t="shared" si="208"/>
        <v>498.14615193370201</v>
      </c>
      <c r="E337" s="1">
        <v>1122.001</v>
      </c>
      <c r="F337" s="1">
        <v>766.07799999999997</v>
      </c>
      <c r="G337" s="1">
        <v>484.06700000000001</v>
      </c>
      <c r="H337" s="1">
        <v>439.04</v>
      </c>
      <c r="I337" s="1">
        <v>904.82</v>
      </c>
      <c r="J337" s="1">
        <v>905.75699999999995</v>
      </c>
      <c r="K337" s="1">
        <v>958.17600000000004</v>
      </c>
      <c r="L337" s="1">
        <v>515.04999999999995</v>
      </c>
      <c r="M337" s="1">
        <v>662.48400000000004</v>
      </c>
      <c r="N337" s="2">
        <v>578.27099999999996</v>
      </c>
      <c r="O337" s="1">
        <f t="shared" si="209"/>
        <v>773.30385193370194</v>
      </c>
      <c r="P337" s="1">
        <f t="shared" si="189"/>
        <v>417.38085193370199</v>
      </c>
      <c r="Q337" s="1">
        <f t="shared" si="190"/>
        <v>135.36985193370202</v>
      </c>
      <c r="R337" s="1">
        <f t="shared" si="191"/>
        <v>90.342851933702036</v>
      </c>
      <c r="S337" s="1">
        <f t="shared" si="192"/>
        <v>556.12285193370212</v>
      </c>
      <c r="T337" s="1">
        <f t="shared" si="193"/>
        <v>557.05985193370202</v>
      </c>
      <c r="U337" s="1">
        <f t="shared" si="194"/>
        <v>609.47885193370212</v>
      </c>
      <c r="V337" s="1">
        <f t="shared" si="195"/>
        <v>166.35285193370197</v>
      </c>
      <c r="W337" s="1">
        <f t="shared" si="196"/>
        <v>313.78685193370205</v>
      </c>
      <c r="X337" s="2">
        <f t="shared" si="197"/>
        <v>229.57385193370197</v>
      </c>
      <c r="Y337" s="1">
        <f t="shared" si="207"/>
        <v>1.5321990118676869</v>
      </c>
      <c r="Z337" s="1">
        <f t="shared" si="198"/>
        <v>0.82698479686370296</v>
      </c>
      <c r="AA337" s="1">
        <f t="shared" si="199"/>
        <v>0.26821740619918133</v>
      </c>
      <c r="AB337" s="1">
        <f t="shared" si="200"/>
        <v>0.1790023780639263</v>
      </c>
      <c r="AC337" s="1">
        <f t="shared" si="201"/>
        <v>1.1018836671757728</v>
      </c>
      <c r="AD337" s="1">
        <f t="shared" si="202"/>
        <v>1.1037402083924368</v>
      </c>
      <c r="AE337" s="1">
        <f t="shared" si="203"/>
        <v>1.2076015040555266</v>
      </c>
      <c r="AF337" s="1">
        <f t="shared" si="204"/>
        <v>0.32960611112543897</v>
      </c>
      <c r="AG337" s="1">
        <f t="shared" si="205"/>
        <v>0.62172702653382073</v>
      </c>
      <c r="AH337" s="2">
        <f t="shared" si="206"/>
        <v>0.45487013701521539</v>
      </c>
      <c r="AI337" s="1">
        <f t="shared" si="210"/>
        <v>1.1767340753216837E-2</v>
      </c>
      <c r="AJ337" s="1">
        <f t="shared" si="211"/>
        <v>7.8848514105813949E-2</v>
      </c>
      <c r="AK337" s="1">
        <f t="shared" si="212"/>
        <v>6.3049090774245337E-2</v>
      </c>
      <c r="AL337" s="1">
        <f t="shared" si="213"/>
        <v>5.0933029365600291E-2</v>
      </c>
      <c r="AM337" s="1">
        <f t="shared" si="214"/>
        <v>0.15355398906109985</v>
      </c>
      <c r="AN337" s="1">
        <f t="shared" si="215"/>
        <v>0.19649220112761778</v>
      </c>
      <c r="AO337" s="1">
        <f t="shared" si="216"/>
        <v>8.698004575275653E-2</v>
      </c>
      <c r="AP337" s="1">
        <f t="shared" si="217"/>
        <v>6.9094242590725996E-2</v>
      </c>
      <c r="AQ337" s="1">
        <f t="shared" si="218"/>
        <v>5.8353250130175671E-2</v>
      </c>
      <c r="AR337" s="2">
        <f t="shared" si="219"/>
        <v>0.12974587885892741</v>
      </c>
      <c r="AS337" s="1">
        <f t="shared" si="220"/>
        <v>4.033723257649521E-3</v>
      </c>
      <c r="AT337" s="1">
        <f t="shared" si="221"/>
        <v>8.4631498357134724E-2</v>
      </c>
      <c r="AU337" s="1">
        <f t="shared" si="222"/>
        <v>6.6238964856150079E-2</v>
      </c>
      <c r="AV337" s="1">
        <f t="shared" si="223"/>
        <v>0.12192183646367002</v>
      </c>
      <c r="AW337" s="1">
        <f t="shared" si="224"/>
        <v>8.297404217277056E-2</v>
      </c>
      <c r="AX337" s="1">
        <f t="shared" si="225"/>
        <v>9.6992707697604152E-2</v>
      </c>
      <c r="AY337" s="1">
        <f t="shared" si="226"/>
        <v>8.6977454692427736E-2</v>
      </c>
      <c r="AZ337" s="1">
        <f t="shared" si="227"/>
        <v>7.0544539433491371E-2</v>
      </c>
      <c r="BA337" s="1">
        <f t="shared" si="228"/>
        <v>7.1617379209050619E-2</v>
      </c>
      <c r="BB337" s="1">
        <f t="shared" si="229"/>
        <v>0.12597487543525526</v>
      </c>
    </row>
    <row r="338" spans="1:54" ht="13.8" x14ac:dyDescent="0.3">
      <c r="A338" s="2">
        <v>1677.5719999999999</v>
      </c>
      <c r="B338" s="2">
        <v>341.94909999999999</v>
      </c>
      <c r="C338" s="3">
        <v>847.09230000000002</v>
      </c>
      <c r="D338" s="2">
        <f t="shared" si="208"/>
        <v>498.39515193370204</v>
      </c>
      <c r="E338" s="1">
        <v>1120.3800000000001</v>
      </c>
      <c r="F338" s="1">
        <v>765.78300000000002</v>
      </c>
      <c r="G338" s="1">
        <v>484.47500000000002</v>
      </c>
      <c r="H338" s="1">
        <v>437.89</v>
      </c>
      <c r="I338" s="1">
        <v>904.40599999999995</v>
      </c>
      <c r="J338" s="1">
        <v>906.65800000000002</v>
      </c>
      <c r="K338" s="1">
        <v>960.11500000000001</v>
      </c>
      <c r="L338" s="1">
        <v>515.22900000000004</v>
      </c>
      <c r="M338" s="1">
        <v>660.67</v>
      </c>
      <c r="N338" s="2">
        <v>577.48400000000004</v>
      </c>
      <c r="O338" s="1">
        <f t="shared" si="209"/>
        <v>771.68285193370207</v>
      </c>
      <c r="P338" s="1">
        <f t="shared" si="189"/>
        <v>417.08585193370203</v>
      </c>
      <c r="Q338" s="1">
        <f t="shared" si="190"/>
        <v>135.77785193370204</v>
      </c>
      <c r="R338" s="1">
        <f t="shared" si="191"/>
        <v>89.192851933702002</v>
      </c>
      <c r="S338" s="1">
        <f t="shared" si="192"/>
        <v>555.70885193370191</v>
      </c>
      <c r="T338" s="1">
        <f t="shared" si="193"/>
        <v>557.96085193370209</v>
      </c>
      <c r="U338" s="1">
        <f t="shared" si="194"/>
        <v>611.41785193370197</v>
      </c>
      <c r="V338" s="1">
        <f t="shared" si="195"/>
        <v>166.53185193370206</v>
      </c>
      <c r="W338" s="1">
        <f t="shared" si="196"/>
        <v>311.97285193370197</v>
      </c>
      <c r="X338" s="2">
        <f t="shared" si="197"/>
        <v>228.78685193370205</v>
      </c>
      <c r="Y338" s="1">
        <f t="shared" si="207"/>
        <v>1.5289872153765318</v>
      </c>
      <c r="Z338" s="1">
        <f t="shared" si="198"/>
        <v>0.82640029349239474</v>
      </c>
      <c r="AA338" s="1">
        <f t="shared" si="199"/>
        <v>0.26902580408221122</v>
      </c>
      <c r="AB338" s="1">
        <f t="shared" si="200"/>
        <v>0.17672380559950393</v>
      </c>
      <c r="AC338" s="1">
        <f t="shared" si="201"/>
        <v>1.1010633810885804</v>
      </c>
      <c r="AD338" s="1">
        <f t="shared" si="202"/>
        <v>1.1055254203841278</v>
      </c>
      <c r="AE338" s="1">
        <f t="shared" si="203"/>
        <v>1.2114433753672782</v>
      </c>
      <c r="AF338" s="1">
        <f t="shared" si="204"/>
        <v>0.32996077588294492</v>
      </c>
      <c r="AG338" s="1">
        <f t="shared" si="205"/>
        <v>0.6181328261421144</v>
      </c>
      <c r="AH338" s="2">
        <f t="shared" si="206"/>
        <v>0.4533108009026065</v>
      </c>
      <c r="AI338" s="1">
        <f t="shared" si="210"/>
        <v>8.5555442620617317E-3</v>
      </c>
      <c r="AJ338" s="1">
        <f t="shared" si="211"/>
        <v>7.8264010734505729E-2</v>
      </c>
      <c r="AK338" s="1">
        <f t="shared" si="212"/>
        <v>6.3857488657275224E-2</v>
      </c>
      <c r="AL338" s="1">
        <f t="shared" si="213"/>
        <v>4.8654456901177923E-2</v>
      </c>
      <c r="AM338" s="1">
        <f t="shared" si="214"/>
        <v>0.15273370297390743</v>
      </c>
      <c r="AN338" s="1">
        <f t="shared" si="215"/>
        <v>0.1982774131193088</v>
      </c>
      <c r="AO338" s="1">
        <f t="shared" si="216"/>
        <v>9.0821917064508151E-2</v>
      </c>
      <c r="AP338" s="1">
        <f t="shared" si="217"/>
        <v>6.9448907348231947E-2</v>
      </c>
      <c r="AQ338" s="1">
        <f t="shared" si="218"/>
        <v>5.4759049738469345E-2</v>
      </c>
      <c r="AR338" s="2">
        <f t="shared" si="219"/>
        <v>0.12818654274631852</v>
      </c>
      <c r="AS338" s="1">
        <f t="shared" si="220"/>
        <v>2.9327524880499553E-3</v>
      </c>
      <c r="AT338" s="1">
        <f t="shared" si="221"/>
        <v>8.4004125772253455E-2</v>
      </c>
      <c r="AU338" s="1">
        <f t="shared" si="222"/>
        <v>6.7088262416293107E-2</v>
      </c>
      <c r="AV338" s="1">
        <f t="shared" si="223"/>
        <v>0.11646746347941642</v>
      </c>
      <c r="AW338" s="1">
        <f t="shared" si="224"/>
        <v>8.2530794473322261E-2</v>
      </c>
      <c r="AX338" s="1">
        <f t="shared" si="225"/>
        <v>9.787392610675559E-2</v>
      </c>
      <c r="AY338" s="1">
        <f t="shared" si="226"/>
        <v>9.0819211558156032E-2</v>
      </c>
      <c r="AZ338" s="1">
        <f t="shared" si="227"/>
        <v>7.0906648648867684E-2</v>
      </c>
      <c r="BA338" s="1">
        <f t="shared" si="228"/>
        <v>6.7206190255017714E-2</v>
      </c>
      <c r="BB338" s="1">
        <f t="shared" si="229"/>
        <v>0.12446086069910177</v>
      </c>
    </row>
    <row r="339" spans="1:54" ht="13.8" x14ac:dyDescent="0.3">
      <c r="A339" s="2">
        <v>1682.58</v>
      </c>
      <c r="B339" s="2">
        <v>342.74189999999999</v>
      </c>
      <c r="C339" s="3">
        <v>847.19150000000002</v>
      </c>
      <c r="D339" s="2">
        <f t="shared" si="208"/>
        <v>498.49435193370203</v>
      </c>
      <c r="E339" s="1">
        <v>1120.519</v>
      </c>
      <c r="F339" s="1">
        <v>766.654</v>
      </c>
      <c r="G339" s="1">
        <v>483.55700000000002</v>
      </c>
      <c r="H339" s="1">
        <v>439.077</v>
      </c>
      <c r="I339" s="1">
        <v>905.31600000000003</v>
      </c>
      <c r="J339" s="1">
        <v>908.19799999999998</v>
      </c>
      <c r="K339" s="1">
        <v>960.90800000000002</v>
      </c>
      <c r="L339" s="1">
        <v>515.62099999999998</v>
      </c>
      <c r="M339" s="1">
        <v>660.85699999999997</v>
      </c>
      <c r="N339" s="2">
        <v>578.09299999999996</v>
      </c>
      <c r="O339" s="1">
        <f t="shared" si="209"/>
        <v>771.82185193370196</v>
      </c>
      <c r="P339" s="1">
        <f t="shared" ref="P339:P364" si="230">F339-348.697148066298</f>
        <v>417.95685193370201</v>
      </c>
      <c r="Q339" s="1">
        <f t="shared" ref="Q339:Q364" si="231">G339-348.697148066298</f>
        <v>134.85985193370203</v>
      </c>
      <c r="R339" s="1">
        <f t="shared" ref="R339:R364" si="232">H339-348.697148066298</f>
        <v>90.379851933702014</v>
      </c>
      <c r="S339" s="1">
        <f t="shared" ref="S339:S364" si="233">I339-348.697148066298</f>
        <v>556.61885193370199</v>
      </c>
      <c r="T339" s="1">
        <f t="shared" ref="T339:T364" si="234">J339-348.697148066298</f>
        <v>559.50085193370205</v>
      </c>
      <c r="U339" s="1">
        <f t="shared" ref="U339:U364" si="235">K339-348.697148066298</f>
        <v>612.21085193370209</v>
      </c>
      <c r="V339" s="1">
        <f t="shared" ref="V339:V364" si="236">L339-348.697148066298</f>
        <v>166.923851933702</v>
      </c>
      <c r="W339" s="1">
        <f t="shared" ref="W339:W364" si="237">M339-348.697148066298</f>
        <v>312.15985193370199</v>
      </c>
      <c r="X339" s="2">
        <f t="shared" ref="X339:X364" si="238">N339-348.697148066298</f>
        <v>229.39585193370198</v>
      </c>
      <c r="Y339" s="1">
        <f t="shared" si="207"/>
        <v>1.5292626254396227</v>
      </c>
      <c r="Z339" s="1">
        <f t="shared" ref="Z339:Z364" si="239">P339/504.701964917127</f>
        <v>0.82812606446327452</v>
      </c>
      <c r="AA339" s="1">
        <f t="shared" ref="AA339:AA364" si="240">Q339/504.701964917127</f>
        <v>0.26720690884539411</v>
      </c>
      <c r="AB339" s="1">
        <f t="shared" ref="AB339:AB364" si="241">R339/504.701964917127</f>
        <v>0.17907568865625986</v>
      </c>
      <c r="AC339" s="1">
        <f t="shared" ref="AC339:AC364" si="242">S339/504.701964917127</f>
        <v>1.1028664253865148</v>
      </c>
      <c r="AD339" s="1">
        <f t="shared" ref="AD339:AD364" si="243">T339/504.701964917127</f>
        <v>1.1085767261190931</v>
      </c>
      <c r="AE339" s="1">
        <f t="shared" ref="AE339:AE364" si="244">U339/504.701964917127</f>
        <v>1.2130145996840498</v>
      </c>
      <c r="AF339" s="1">
        <f t="shared" ref="AF339:AF364" si="245">V339/504.701964917127</f>
        <v>0.33073747188820873</v>
      </c>
      <c r="AG339" s="1">
        <f t="shared" ref="AG339:AG364" si="246">W339/504.701964917127</f>
        <v>0.61850334183850308</v>
      </c>
      <c r="AH339" s="2">
        <f t="shared" ref="AH339:AH364" si="247">X339/504.701964917127</f>
        <v>0.45451745362507001</v>
      </c>
      <c r="AI339" s="1">
        <f t="shared" si="210"/>
        <v>8.8309543251525735E-3</v>
      </c>
      <c r="AJ339" s="1">
        <f t="shared" si="211"/>
        <v>7.998978170538551E-2</v>
      </c>
      <c r="AK339" s="1">
        <f t="shared" si="212"/>
        <v>6.2038593420458116E-2</v>
      </c>
      <c r="AL339" s="1">
        <f t="shared" si="213"/>
        <v>5.1006339957933855E-2</v>
      </c>
      <c r="AM339" s="1">
        <f t="shared" si="214"/>
        <v>0.15453674727184186</v>
      </c>
      <c r="AN339" s="1">
        <f t="shared" si="215"/>
        <v>0.20132871885427406</v>
      </c>
      <c r="AO339" s="1">
        <f t="shared" si="216"/>
        <v>9.2393141381279742E-2</v>
      </c>
      <c r="AP339" s="1">
        <f t="shared" si="217"/>
        <v>7.0225603353495758E-2</v>
      </c>
      <c r="AQ339" s="1">
        <f t="shared" si="218"/>
        <v>5.512956543485803E-2</v>
      </c>
      <c r="AR339" s="2">
        <f t="shared" si="219"/>
        <v>0.12939319546878203</v>
      </c>
      <c r="AS339" s="1">
        <f t="shared" si="220"/>
        <v>3.0271602221488047E-3</v>
      </c>
      <c r="AT339" s="1">
        <f t="shared" si="221"/>
        <v>8.5856469912699768E-2</v>
      </c>
      <c r="AU339" s="1">
        <f t="shared" si="222"/>
        <v>6.5177342905971436E-2</v>
      </c>
      <c r="AV339" s="1">
        <f t="shared" si="223"/>
        <v>0.12209732498577204</v>
      </c>
      <c r="AW339" s="1">
        <f t="shared" si="224"/>
        <v>8.3505082894814564E-2</v>
      </c>
      <c r="AX339" s="1">
        <f t="shared" si="225"/>
        <v>9.9380115174561343E-2</v>
      </c>
      <c r="AY339" s="1">
        <f t="shared" si="226"/>
        <v>9.2390389069514273E-2</v>
      </c>
      <c r="AZ339" s="1">
        <f t="shared" si="227"/>
        <v>7.1699647600976066E-2</v>
      </c>
      <c r="BA339" s="1">
        <f t="shared" si="228"/>
        <v>6.7660926933300045E-2</v>
      </c>
      <c r="BB339" s="1">
        <f t="shared" si="229"/>
        <v>0.12563244262326625</v>
      </c>
    </row>
    <row r="340" spans="1:54" ht="13.8" x14ac:dyDescent="0.3">
      <c r="A340" s="2">
        <v>1687.588</v>
      </c>
      <c r="B340" s="2">
        <v>342.07569999999998</v>
      </c>
      <c r="C340" s="3">
        <v>848.85709999999995</v>
      </c>
      <c r="D340" s="2">
        <f t="shared" si="208"/>
        <v>500.15995193370196</v>
      </c>
      <c r="E340" s="1">
        <v>1121.8489999999999</v>
      </c>
      <c r="F340" s="1">
        <v>767.072</v>
      </c>
      <c r="G340" s="1">
        <v>483.87</v>
      </c>
      <c r="H340" s="1">
        <v>439.21600000000001</v>
      </c>
      <c r="I340" s="1">
        <v>906.43700000000001</v>
      </c>
      <c r="J340" s="1">
        <v>908.65099999999995</v>
      </c>
      <c r="K340" s="1">
        <v>962.01300000000003</v>
      </c>
      <c r="L340" s="1">
        <v>515.65700000000004</v>
      </c>
      <c r="M340" s="1">
        <v>663.32500000000005</v>
      </c>
      <c r="N340" s="2">
        <v>578.63800000000003</v>
      </c>
      <c r="O340" s="1">
        <f t="shared" si="209"/>
        <v>773.15185193370189</v>
      </c>
      <c r="P340" s="1">
        <f t="shared" si="230"/>
        <v>418.37485193370202</v>
      </c>
      <c r="Q340" s="1">
        <f t="shared" si="231"/>
        <v>135.17285193370202</v>
      </c>
      <c r="R340" s="1">
        <f t="shared" si="232"/>
        <v>90.518851933702024</v>
      </c>
      <c r="S340" s="1">
        <f t="shared" si="233"/>
        <v>557.73985193370208</v>
      </c>
      <c r="T340" s="1">
        <f t="shared" si="234"/>
        <v>559.95385193370203</v>
      </c>
      <c r="U340" s="1">
        <f t="shared" si="235"/>
        <v>613.31585193370211</v>
      </c>
      <c r="V340" s="1">
        <f t="shared" si="236"/>
        <v>166.95985193370205</v>
      </c>
      <c r="W340" s="1">
        <f t="shared" si="237"/>
        <v>314.62785193370206</v>
      </c>
      <c r="X340" s="2">
        <f t="shared" si="238"/>
        <v>229.94085193370205</v>
      </c>
      <c r="Y340" s="1">
        <f t="shared" si="207"/>
        <v>1.531897844028911</v>
      </c>
      <c r="Z340" s="1">
        <f t="shared" si="239"/>
        <v>0.82895427601990801</v>
      </c>
      <c r="AA340" s="1">
        <f t="shared" si="240"/>
        <v>0.26782707682918899</v>
      </c>
      <c r="AB340" s="1">
        <f t="shared" si="241"/>
        <v>0.17935109871935093</v>
      </c>
      <c r="AC340" s="1">
        <f t="shared" si="242"/>
        <v>1.1050875381974865</v>
      </c>
      <c r="AD340" s="1">
        <f t="shared" si="243"/>
        <v>1.1094742855333395</v>
      </c>
      <c r="AE340" s="1">
        <f t="shared" si="244"/>
        <v>1.2152040106172555</v>
      </c>
      <c r="AF340" s="1">
        <f t="shared" si="245"/>
        <v>0.33080880111318206</v>
      </c>
      <c r="AG340" s="1">
        <f t="shared" si="246"/>
        <v>0.6233933564838896</v>
      </c>
      <c r="AH340" s="2">
        <f t="shared" si="247"/>
        <v>0.45559729883647027</v>
      </c>
      <c r="AI340" s="1">
        <f t="shared" si="210"/>
        <v>1.1466172914440964E-2</v>
      </c>
      <c r="AJ340" s="1">
        <f t="shared" si="211"/>
        <v>8.0817993262018994E-2</v>
      </c>
      <c r="AK340" s="1">
        <f t="shared" si="212"/>
        <v>6.2658761404252999E-2</v>
      </c>
      <c r="AL340" s="1">
        <f t="shared" si="213"/>
        <v>5.1281750021024919E-2</v>
      </c>
      <c r="AM340" s="1">
        <f t="shared" si="214"/>
        <v>0.15675786008281356</v>
      </c>
      <c r="AN340" s="1">
        <f t="shared" si="215"/>
        <v>0.20222627826852047</v>
      </c>
      <c r="AO340" s="1">
        <f t="shared" si="216"/>
        <v>9.4582552314485424E-2</v>
      </c>
      <c r="AP340" s="1">
        <f t="shared" si="217"/>
        <v>7.0296932578469085E-2</v>
      </c>
      <c r="AQ340" s="1">
        <f t="shared" si="218"/>
        <v>6.001958008024455E-2</v>
      </c>
      <c r="AR340" s="2">
        <f t="shared" si="219"/>
        <v>0.13047304068018228</v>
      </c>
      <c r="AS340" s="1">
        <f t="shared" si="220"/>
        <v>3.9304860232391731E-3</v>
      </c>
      <c r="AT340" s="1">
        <f t="shared" si="221"/>
        <v>8.6745424965175746E-2</v>
      </c>
      <c r="AU340" s="1">
        <f t="shared" si="222"/>
        <v>6.5828887357747723E-2</v>
      </c>
      <c r="AV340" s="1">
        <f t="shared" si="223"/>
        <v>0.12275659267691229</v>
      </c>
      <c r="AW340" s="1">
        <f t="shared" si="224"/>
        <v>8.4705277752498892E-2</v>
      </c>
      <c r="AX340" s="1">
        <f t="shared" si="225"/>
        <v>9.9823169491260119E-2</v>
      </c>
      <c r="AY340" s="1">
        <f t="shared" si="226"/>
        <v>9.4579734782062011E-2</v>
      </c>
      <c r="AZ340" s="1">
        <f t="shared" si="227"/>
        <v>7.1772474035353487E-2</v>
      </c>
      <c r="BA340" s="1">
        <f t="shared" si="228"/>
        <v>7.3662478387849728E-2</v>
      </c>
      <c r="BB340" s="1">
        <f t="shared" si="229"/>
        <v>0.12668090263750231</v>
      </c>
    </row>
    <row r="341" spans="1:54" ht="13.8" x14ac:dyDescent="0.3">
      <c r="A341" s="2">
        <v>1692.595</v>
      </c>
      <c r="B341" s="2">
        <v>342.01240000000001</v>
      </c>
      <c r="C341" s="3">
        <v>848.75699999999995</v>
      </c>
      <c r="D341" s="2">
        <f t="shared" si="208"/>
        <v>500.05985193370196</v>
      </c>
      <c r="E341" s="1">
        <v>1121.6579999999999</v>
      </c>
      <c r="F341" s="1">
        <v>766.91200000000003</v>
      </c>
      <c r="G341" s="1">
        <v>484.416</v>
      </c>
      <c r="H341" s="1">
        <v>438.59100000000001</v>
      </c>
      <c r="I341" s="1">
        <v>904.78899999999999</v>
      </c>
      <c r="J341" s="1">
        <v>909.70799999999997</v>
      </c>
      <c r="K341" s="1">
        <v>958.77800000000002</v>
      </c>
      <c r="L341" s="1">
        <v>516.79899999999998</v>
      </c>
      <c r="M341" s="1">
        <v>661.68299999999999</v>
      </c>
      <c r="N341" s="2">
        <v>577.83299999999997</v>
      </c>
      <c r="O341" s="1">
        <f t="shared" si="209"/>
        <v>772.96085193370186</v>
      </c>
      <c r="P341" s="1">
        <f t="shared" si="230"/>
        <v>418.21485193370205</v>
      </c>
      <c r="Q341" s="1">
        <f t="shared" si="231"/>
        <v>135.71885193370201</v>
      </c>
      <c r="R341" s="1">
        <f t="shared" si="232"/>
        <v>89.893851933702024</v>
      </c>
      <c r="S341" s="1">
        <f t="shared" si="233"/>
        <v>556.09185193370195</v>
      </c>
      <c r="T341" s="1">
        <f t="shared" si="234"/>
        <v>561.01085193370204</v>
      </c>
      <c r="U341" s="1">
        <f t="shared" si="235"/>
        <v>610.08085193370198</v>
      </c>
      <c r="V341" s="1">
        <f t="shared" si="236"/>
        <v>168.10185193370199</v>
      </c>
      <c r="W341" s="1">
        <f t="shared" si="237"/>
        <v>312.98585193370201</v>
      </c>
      <c r="X341" s="2">
        <f t="shared" si="238"/>
        <v>229.13585193370199</v>
      </c>
      <c r="Y341" s="1">
        <f t="shared" si="207"/>
        <v>1.5315194028630807</v>
      </c>
      <c r="Z341" s="1">
        <f t="shared" si="239"/>
        <v>0.82863725724224935</v>
      </c>
      <c r="AA341" s="1">
        <f t="shared" si="240"/>
        <v>0.26890890340794948</v>
      </c>
      <c r="AB341" s="1">
        <f t="shared" si="241"/>
        <v>0.1781127441191214</v>
      </c>
      <c r="AC341" s="1">
        <f t="shared" si="242"/>
        <v>1.1018222447876012</v>
      </c>
      <c r="AD341" s="1">
        <f t="shared" si="243"/>
        <v>1.1115685908332478</v>
      </c>
      <c r="AE341" s="1">
        <f t="shared" si="244"/>
        <v>1.2087942872064672</v>
      </c>
      <c r="AF341" s="1">
        <f t="shared" si="245"/>
        <v>0.33307152263872131</v>
      </c>
      <c r="AG341" s="1">
        <f t="shared" si="246"/>
        <v>0.62013995127816646</v>
      </c>
      <c r="AH341" s="2">
        <f t="shared" si="247"/>
        <v>0.45400229811137455</v>
      </c>
      <c r="AI341" s="1">
        <f t="shared" si="210"/>
        <v>1.1087731748610663E-2</v>
      </c>
      <c r="AJ341" s="1">
        <f t="shared" si="211"/>
        <v>8.0500974484360333E-2</v>
      </c>
      <c r="AK341" s="1">
        <f t="shared" si="212"/>
        <v>6.3740587983013491E-2</v>
      </c>
      <c r="AL341" s="1">
        <f t="shared" si="213"/>
        <v>5.0043395420795389E-2</v>
      </c>
      <c r="AM341" s="1">
        <f t="shared" si="214"/>
        <v>0.15349256667292821</v>
      </c>
      <c r="AN341" s="1">
        <f t="shared" si="215"/>
        <v>0.20432058356842875</v>
      </c>
      <c r="AO341" s="1">
        <f t="shared" si="216"/>
        <v>8.8172828903697154E-2</v>
      </c>
      <c r="AP341" s="1">
        <f t="shared" si="217"/>
        <v>7.2559654104008331E-2</v>
      </c>
      <c r="AQ341" s="1">
        <f t="shared" si="218"/>
        <v>5.6766174874521402E-2</v>
      </c>
      <c r="AR341" s="2">
        <f t="shared" si="219"/>
        <v>0.12887803995508657</v>
      </c>
      <c r="AS341" s="1">
        <f t="shared" si="220"/>
        <v>3.8007602878945604E-3</v>
      </c>
      <c r="AT341" s="1">
        <f t="shared" si="221"/>
        <v>8.6405155088630017E-2</v>
      </c>
      <c r="AU341" s="1">
        <f t="shared" si="222"/>
        <v>6.6965447327939021E-2</v>
      </c>
      <c r="AV341" s="1">
        <f t="shared" si="223"/>
        <v>0.11979225953329624</v>
      </c>
      <c r="AW341" s="1">
        <f t="shared" si="224"/>
        <v>8.2940852127642656E-2</v>
      </c>
      <c r="AX341" s="1">
        <f t="shared" si="225"/>
        <v>0.1008569628968906</v>
      </c>
      <c r="AY341" s="1">
        <f t="shared" si="226"/>
        <v>8.817020231139E-2</v>
      </c>
      <c r="AZ341" s="1">
        <f t="shared" si="227"/>
        <v>7.4082690370322599E-2</v>
      </c>
      <c r="BA341" s="1">
        <f t="shared" si="228"/>
        <v>6.9669549907958858E-2</v>
      </c>
      <c r="BB341" s="1">
        <f t="shared" si="229"/>
        <v>0.12513225986418119</v>
      </c>
    </row>
    <row r="342" spans="1:54" ht="13.8" x14ac:dyDescent="0.3">
      <c r="A342" s="2">
        <v>1697.6030000000001</v>
      </c>
      <c r="B342" s="2">
        <v>343.0385</v>
      </c>
      <c r="C342" s="3">
        <v>848.82640000000004</v>
      </c>
      <c r="D342" s="2">
        <f t="shared" si="208"/>
        <v>500.12925193370205</v>
      </c>
      <c r="E342" s="1">
        <v>1120.1579999999999</v>
      </c>
      <c r="F342" s="1">
        <v>765.75099999999998</v>
      </c>
      <c r="G342" s="1">
        <v>483.66</v>
      </c>
      <c r="H342" s="1">
        <v>438.05599999999998</v>
      </c>
      <c r="I342" s="1">
        <v>906.68200000000002</v>
      </c>
      <c r="J342" s="1">
        <v>909.40300000000002</v>
      </c>
      <c r="K342" s="1">
        <v>958.14300000000003</v>
      </c>
      <c r="L342" s="1">
        <v>515.11800000000005</v>
      </c>
      <c r="M342" s="1">
        <v>661.24300000000005</v>
      </c>
      <c r="N342" s="2">
        <v>577.20600000000002</v>
      </c>
      <c r="O342" s="1">
        <f t="shared" si="209"/>
        <v>771.46085193370186</v>
      </c>
      <c r="P342" s="1">
        <f t="shared" si="230"/>
        <v>417.05385193370199</v>
      </c>
      <c r="Q342" s="1">
        <f t="shared" si="231"/>
        <v>134.96285193370204</v>
      </c>
      <c r="R342" s="1">
        <f t="shared" si="232"/>
        <v>89.358851933701999</v>
      </c>
      <c r="S342" s="1">
        <f t="shared" si="233"/>
        <v>557.98485193370198</v>
      </c>
      <c r="T342" s="1">
        <f t="shared" si="234"/>
        <v>560.70585193370198</v>
      </c>
      <c r="U342" s="1">
        <f t="shared" si="235"/>
        <v>609.44585193370199</v>
      </c>
      <c r="V342" s="1">
        <f t="shared" si="236"/>
        <v>166.42085193370207</v>
      </c>
      <c r="W342" s="1">
        <f t="shared" si="237"/>
        <v>312.54585193370207</v>
      </c>
      <c r="X342" s="2">
        <f t="shared" si="238"/>
        <v>228.50885193370203</v>
      </c>
      <c r="Y342" s="1">
        <f t="shared" si="207"/>
        <v>1.5285473518225299</v>
      </c>
      <c r="Z342" s="1">
        <f t="shared" si="239"/>
        <v>0.82633688973686281</v>
      </c>
      <c r="AA342" s="1">
        <f t="shared" si="240"/>
        <v>0.2674109896835119</v>
      </c>
      <c r="AB342" s="1">
        <f t="shared" si="241"/>
        <v>0.17705271258132488</v>
      </c>
      <c r="AC342" s="1">
        <f t="shared" si="242"/>
        <v>1.1055729732007764</v>
      </c>
      <c r="AD342" s="1">
        <f t="shared" si="243"/>
        <v>1.1109642737883356</v>
      </c>
      <c r="AE342" s="1">
        <f t="shared" si="244"/>
        <v>1.2075361189326341</v>
      </c>
      <c r="AF342" s="1">
        <f t="shared" si="245"/>
        <v>0.32974084410594418</v>
      </c>
      <c r="AG342" s="1">
        <f t="shared" si="246"/>
        <v>0.61926814963960497</v>
      </c>
      <c r="AH342" s="2">
        <f t="shared" si="247"/>
        <v>0.45275998077642438</v>
      </c>
      <c r="AI342" s="1">
        <f t="shared" si="210"/>
        <v>8.1156807080597915E-3</v>
      </c>
      <c r="AJ342" s="1">
        <f t="shared" si="211"/>
        <v>7.8200606978973797E-2</v>
      </c>
      <c r="AK342" s="1">
        <f t="shared" si="212"/>
        <v>6.2242674258575909E-2</v>
      </c>
      <c r="AL342" s="1">
        <f t="shared" si="213"/>
        <v>4.898336388299887E-2</v>
      </c>
      <c r="AM342" s="1">
        <f t="shared" si="214"/>
        <v>0.15724329508610346</v>
      </c>
      <c r="AN342" s="1">
        <f t="shared" si="215"/>
        <v>0.2037162665235166</v>
      </c>
      <c r="AO342" s="1">
        <f t="shared" si="216"/>
        <v>8.6914660629864082E-2</v>
      </c>
      <c r="AP342" s="1">
        <f t="shared" si="217"/>
        <v>6.9228975571231199E-2</v>
      </c>
      <c r="AQ342" s="1">
        <f t="shared" si="218"/>
        <v>5.5894373235959915E-2</v>
      </c>
      <c r="AR342" s="2">
        <f t="shared" si="219"/>
        <v>0.12763572262013639</v>
      </c>
      <c r="AS342" s="1">
        <f t="shared" si="220"/>
        <v>2.7819717904242012E-3</v>
      </c>
      <c r="AT342" s="1">
        <f t="shared" si="221"/>
        <v>8.3936071796944095E-2</v>
      </c>
      <c r="AU342" s="1">
        <f t="shared" si="222"/>
        <v>6.5391748907674158E-2</v>
      </c>
      <c r="AV342" s="1">
        <f t="shared" si="223"/>
        <v>0.11725479036236081</v>
      </c>
      <c r="AW342" s="1">
        <f t="shared" si="224"/>
        <v>8.4967586173669812E-2</v>
      </c>
      <c r="AX342" s="1">
        <f t="shared" si="225"/>
        <v>0.10055865921787702</v>
      </c>
      <c r="AY342" s="1">
        <f t="shared" si="226"/>
        <v>8.6912071517301542E-2</v>
      </c>
      <c r="AZ342" s="1">
        <f t="shared" si="227"/>
        <v>7.0682100476204324E-2</v>
      </c>
      <c r="BA342" s="1">
        <f t="shared" si="228"/>
        <v>6.8599581253177069E-2</v>
      </c>
      <c r="BB342" s="1">
        <f t="shared" si="229"/>
        <v>0.12392604990284926</v>
      </c>
    </row>
    <row r="343" spans="1:54" ht="13.8" x14ac:dyDescent="0.3">
      <c r="A343" s="2">
        <v>1702.6110000000001</v>
      </c>
      <c r="B343" s="2">
        <v>342.77670000000001</v>
      </c>
      <c r="C343" s="3">
        <v>848.05460000000005</v>
      </c>
      <c r="D343" s="2">
        <f t="shared" si="208"/>
        <v>499.35745193370207</v>
      </c>
      <c r="E343" s="1">
        <v>1120.46</v>
      </c>
      <c r="F343" s="1">
        <v>766.11800000000005</v>
      </c>
      <c r="G343" s="1">
        <v>484.24799999999999</v>
      </c>
      <c r="H343" s="1">
        <v>439.452</v>
      </c>
      <c r="I343" s="1">
        <v>907.28399999999999</v>
      </c>
      <c r="J343" s="1">
        <v>909.53200000000004</v>
      </c>
      <c r="K343" s="1">
        <v>958.01800000000003</v>
      </c>
      <c r="L343" s="1">
        <v>515.02499999999998</v>
      </c>
      <c r="M343" s="1">
        <v>661.62</v>
      </c>
      <c r="N343" s="2">
        <v>577.18200000000002</v>
      </c>
      <c r="O343" s="1">
        <f t="shared" si="209"/>
        <v>771.762851933702</v>
      </c>
      <c r="P343" s="1">
        <f t="shared" si="230"/>
        <v>417.42085193370207</v>
      </c>
      <c r="Q343" s="1">
        <f t="shared" si="231"/>
        <v>135.55085193370201</v>
      </c>
      <c r="R343" s="1">
        <f t="shared" si="232"/>
        <v>90.754851933702014</v>
      </c>
      <c r="S343" s="1">
        <f t="shared" si="233"/>
        <v>558.58685193370206</v>
      </c>
      <c r="T343" s="1">
        <f t="shared" si="234"/>
        <v>560.83485193370211</v>
      </c>
      <c r="U343" s="1">
        <f t="shared" si="235"/>
        <v>609.32085193370199</v>
      </c>
      <c r="V343" s="1">
        <f t="shared" si="236"/>
        <v>166.32785193370199</v>
      </c>
      <c r="W343" s="1">
        <f t="shared" si="237"/>
        <v>312.92285193370202</v>
      </c>
      <c r="X343" s="2">
        <f t="shared" si="238"/>
        <v>228.48485193370203</v>
      </c>
      <c r="Y343" s="1">
        <f t="shared" si="207"/>
        <v>1.529145724765361</v>
      </c>
      <c r="Z343" s="1">
        <f t="shared" si="239"/>
        <v>0.8270640515581178</v>
      </c>
      <c r="AA343" s="1">
        <f t="shared" si="240"/>
        <v>0.26857603369140776</v>
      </c>
      <c r="AB343" s="1">
        <f t="shared" si="241"/>
        <v>0.17981870141639755</v>
      </c>
      <c r="AC343" s="1">
        <f t="shared" si="242"/>
        <v>1.1067657563517175</v>
      </c>
      <c r="AD343" s="1">
        <f t="shared" si="243"/>
        <v>1.1112198701778231</v>
      </c>
      <c r="AE343" s="1">
        <f t="shared" si="244"/>
        <v>1.2072884480125883</v>
      </c>
      <c r="AF343" s="1">
        <f t="shared" si="245"/>
        <v>0.32955657694142987</v>
      </c>
      <c r="AG343" s="1">
        <f t="shared" si="246"/>
        <v>0.62001512513446333</v>
      </c>
      <c r="AH343" s="2">
        <f t="shared" si="247"/>
        <v>0.45271242795977557</v>
      </c>
      <c r="AI343" s="1">
        <f t="shared" si="210"/>
        <v>8.7140536508909516E-3</v>
      </c>
      <c r="AJ343" s="1">
        <f t="shared" si="211"/>
        <v>7.8927768800228781E-2</v>
      </c>
      <c r="AK343" s="1">
        <f t="shared" si="212"/>
        <v>6.3407718266471763E-2</v>
      </c>
      <c r="AL343" s="1">
        <f t="shared" si="213"/>
        <v>5.1749352718071545E-2</v>
      </c>
      <c r="AM343" s="1">
        <f t="shared" si="214"/>
        <v>0.15843607823704453</v>
      </c>
      <c r="AN343" s="1">
        <f t="shared" si="215"/>
        <v>0.20397186291300407</v>
      </c>
      <c r="AO343" s="1">
        <f t="shared" si="216"/>
        <v>8.6666989709818232E-2</v>
      </c>
      <c r="AP343" s="1">
        <f t="shared" si="217"/>
        <v>6.9044708406716893E-2</v>
      </c>
      <c r="AQ343" s="1">
        <f t="shared" si="218"/>
        <v>5.6641348730818275E-2</v>
      </c>
      <c r="AR343" s="2">
        <f t="shared" si="219"/>
        <v>0.12758816980348758</v>
      </c>
      <c r="AS343" s="1">
        <f t="shared" si="220"/>
        <v>2.987087874581653E-3</v>
      </c>
      <c r="AT343" s="1">
        <f t="shared" si="221"/>
        <v>8.4716565826271337E-2</v>
      </c>
      <c r="AU343" s="1">
        <f t="shared" si="222"/>
        <v>6.6615736567880127E-2</v>
      </c>
      <c r="AV343" s="1">
        <f t="shared" si="223"/>
        <v>0.1238759248719416</v>
      </c>
      <c r="AW343" s="1">
        <f t="shared" si="224"/>
        <v>8.5612115437118483E-2</v>
      </c>
      <c r="AX343" s="1">
        <f t="shared" si="225"/>
        <v>0.10068482700342704</v>
      </c>
      <c r="AY343" s="1">
        <f t="shared" si="226"/>
        <v>8.6664407975158175E-2</v>
      </c>
      <c r="AZ343" s="1">
        <f t="shared" si="227"/>
        <v>7.0493965520729437E-2</v>
      </c>
      <c r="BA343" s="1">
        <f t="shared" si="228"/>
        <v>6.9516349850569648E-2</v>
      </c>
      <c r="BB343" s="1">
        <f t="shared" si="229"/>
        <v>0.12387987918662603</v>
      </c>
    </row>
    <row r="344" spans="1:54" ht="13.8" x14ac:dyDescent="0.3">
      <c r="A344" s="2">
        <v>1707.6179999999999</v>
      </c>
      <c r="B344" s="2">
        <v>342.86599999999999</v>
      </c>
      <c r="C344" s="3">
        <v>847.97519999999997</v>
      </c>
      <c r="D344" s="2">
        <f t="shared" si="208"/>
        <v>499.27805193370199</v>
      </c>
      <c r="E344" s="1">
        <v>1121.8879999999999</v>
      </c>
      <c r="F344" s="1">
        <v>766.59100000000001</v>
      </c>
      <c r="G344" s="1">
        <v>483.87599999999998</v>
      </c>
      <c r="H344" s="1">
        <v>439.73599999999999</v>
      </c>
      <c r="I344" s="1">
        <v>907.78200000000004</v>
      </c>
      <c r="J344" s="1">
        <v>910.95399999999995</v>
      </c>
      <c r="K344" s="1">
        <v>959.66899999999998</v>
      </c>
      <c r="L344" s="1">
        <v>515.577</v>
      </c>
      <c r="M344" s="1">
        <v>663.55</v>
      </c>
      <c r="N344" s="2">
        <v>578.36500000000001</v>
      </c>
      <c r="O344" s="1">
        <f t="shared" si="209"/>
        <v>773.19085193370188</v>
      </c>
      <c r="P344" s="1">
        <f t="shared" si="230"/>
        <v>417.89385193370202</v>
      </c>
      <c r="Q344" s="1">
        <f t="shared" si="231"/>
        <v>135.17885193370199</v>
      </c>
      <c r="R344" s="1">
        <f t="shared" si="232"/>
        <v>91.038851933702006</v>
      </c>
      <c r="S344" s="1">
        <f t="shared" si="233"/>
        <v>559.08485193370211</v>
      </c>
      <c r="T344" s="1">
        <f t="shared" si="234"/>
        <v>562.25685193370191</v>
      </c>
      <c r="U344" s="1">
        <f t="shared" si="235"/>
        <v>610.97185193370206</v>
      </c>
      <c r="V344" s="1">
        <f t="shared" si="236"/>
        <v>166.87985193370201</v>
      </c>
      <c r="W344" s="1">
        <f t="shared" si="237"/>
        <v>314.85285193370197</v>
      </c>
      <c r="X344" s="2">
        <f t="shared" si="238"/>
        <v>229.66785193370202</v>
      </c>
      <c r="Y344" s="1">
        <f t="shared" si="207"/>
        <v>1.5319751173559653</v>
      </c>
      <c r="Z344" s="1">
        <f t="shared" si="239"/>
        <v>0.8280012383195714</v>
      </c>
      <c r="AA344" s="1">
        <f t="shared" si="240"/>
        <v>0.26783896503335114</v>
      </c>
      <c r="AB344" s="1">
        <f t="shared" si="241"/>
        <v>0.18038140974674183</v>
      </c>
      <c r="AC344" s="1">
        <f t="shared" si="242"/>
        <v>1.1077524772971805</v>
      </c>
      <c r="AD344" s="1">
        <f t="shared" si="243"/>
        <v>1.1140373745642649</v>
      </c>
      <c r="AE344" s="1">
        <f t="shared" si="244"/>
        <v>1.2105596855245546</v>
      </c>
      <c r="AF344" s="1">
        <f t="shared" si="245"/>
        <v>0.33065029172435262</v>
      </c>
      <c r="AG344" s="1">
        <f t="shared" si="246"/>
        <v>0.62383916413997198</v>
      </c>
      <c r="AH344" s="2">
        <f t="shared" si="247"/>
        <v>0.45505638554708999</v>
      </c>
      <c r="AI344" s="1">
        <f t="shared" si="210"/>
        <v>1.154344624149517E-2</v>
      </c>
      <c r="AJ344" s="1">
        <f t="shared" si="211"/>
        <v>7.9864955561682383E-2</v>
      </c>
      <c r="AK344" s="1">
        <f t="shared" si="212"/>
        <v>6.2670649608415147E-2</v>
      </c>
      <c r="AL344" s="1">
        <f t="shared" si="213"/>
        <v>5.231206104841582E-2</v>
      </c>
      <c r="AM344" s="1">
        <f t="shared" si="214"/>
        <v>0.15942279918250757</v>
      </c>
      <c r="AN344" s="1">
        <f t="shared" si="215"/>
        <v>0.20678936729944586</v>
      </c>
      <c r="AO344" s="1">
        <f t="shared" si="216"/>
        <v>8.9938227221784572E-2</v>
      </c>
      <c r="AP344" s="1">
        <f t="shared" si="217"/>
        <v>7.0138423189639643E-2</v>
      </c>
      <c r="AQ344" s="1">
        <f t="shared" si="218"/>
        <v>6.0465387736326925E-2</v>
      </c>
      <c r="AR344" s="2">
        <f t="shared" si="219"/>
        <v>0.12993212739080201</v>
      </c>
      <c r="AS344" s="1">
        <f t="shared" si="220"/>
        <v>3.956974524173363E-3</v>
      </c>
      <c r="AT344" s="1">
        <f t="shared" si="221"/>
        <v>8.5722488648809853E-2</v>
      </c>
      <c r="AU344" s="1">
        <f t="shared" si="222"/>
        <v>6.5841377027749753E-2</v>
      </c>
      <c r="AV344" s="1">
        <f t="shared" si="223"/>
        <v>0.12522291785240067</v>
      </c>
      <c r="AW344" s="1">
        <f t="shared" si="224"/>
        <v>8.6145297452396685E-2</v>
      </c>
      <c r="AX344" s="1">
        <f t="shared" si="225"/>
        <v>0.10207560677902423</v>
      </c>
      <c r="AY344" s="1">
        <f t="shared" si="226"/>
        <v>8.9935548039788524E-2</v>
      </c>
      <c r="AZ344" s="1">
        <f t="shared" si="227"/>
        <v>7.1610637514514949E-2</v>
      </c>
      <c r="BA344" s="1">
        <f t="shared" si="228"/>
        <v>7.4209621449953814E-2</v>
      </c>
      <c r="BB344" s="1">
        <f t="shared" si="229"/>
        <v>0.126155710740463</v>
      </c>
    </row>
    <row r="345" spans="1:54" ht="13.8" x14ac:dyDescent="0.3">
      <c r="A345" s="2">
        <v>1712.626</v>
      </c>
      <c r="B345" s="2">
        <v>342.80270000000002</v>
      </c>
      <c r="C345" s="3">
        <v>848.03570000000002</v>
      </c>
      <c r="D345" s="2">
        <f t="shared" si="208"/>
        <v>499.33855193370204</v>
      </c>
      <c r="E345" s="1">
        <v>1121.991</v>
      </c>
      <c r="F345" s="1">
        <v>767.02499999999998</v>
      </c>
      <c r="G345" s="1">
        <v>484.32900000000001</v>
      </c>
      <c r="H345" s="1">
        <v>438.39600000000002</v>
      </c>
      <c r="I345" s="1">
        <v>906.71500000000003</v>
      </c>
      <c r="J345" s="1">
        <v>911.28800000000001</v>
      </c>
      <c r="K345" s="1">
        <v>959.303</v>
      </c>
      <c r="L345" s="1">
        <v>515.94399999999996</v>
      </c>
      <c r="M345" s="1">
        <v>660.66099999999994</v>
      </c>
      <c r="N345" s="2">
        <v>577.38599999999997</v>
      </c>
      <c r="O345" s="1">
        <f t="shared" si="209"/>
        <v>773.29385193370194</v>
      </c>
      <c r="P345" s="1">
        <f t="shared" si="230"/>
        <v>418.32785193370199</v>
      </c>
      <c r="Q345" s="1">
        <f t="shared" si="231"/>
        <v>135.63185193370202</v>
      </c>
      <c r="R345" s="1">
        <f t="shared" si="232"/>
        <v>89.698851933702031</v>
      </c>
      <c r="S345" s="1">
        <f t="shared" si="233"/>
        <v>558.0178519337021</v>
      </c>
      <c r="T345" s="1">
        <f t="shared" si="234"/>
        <v>562.59085193370197</v>
      </c>
      <c r="U345" s="1">
        <f t="shared" si="235"/>
        <v>610.60585193370207</v>
      </c>
      <c r="V345" s="1">
        <f t="shared" si="236"/>
        <v>167.24685193370198</v>
      </c>
      <c r="W345" s="1">
        <f t="shared" si="237"/>
        <v>311.96385193370196</v>
      </c>
      <c r="X345" s="2">
        <f t="shared" si="238"/>
        <v>228.68885193370198</v>
      </c>
      <c r="Y345" s="1">
        <f t="shared" si="207"/>
        <v>1.5321791981940833</v>
      </c>
      <c r="Z345" s="1">
        <f t="shared" si="239"/>
        <v>0.82886115175397068</v>
      </c>
      <c r="AA345" s="1">
        <f t="shared" si="240"/>
        <v>0.26873652444759755</v>
      </c>
      <c r="AB345" s="1">
        <f t="shared" si="241"/>
        <v>0.17772637748384981</v>
      </c>
      <c r="AC345" s="1">
        <f t="shared" si="242"/>
        <v>1.1056383583236686</v>
      </c>
      <c r="AD345" s="1">
        <f t="shared" si="243"/>
        <v>1.1146991512626276</v>
      </c>
      <c r="AE345" s="1">
        <f t="shared" si="244"/>
        <v>1.2098345050706603</v>
      </c>
      <c r="AF345" s="1">
        <f t="shared" si="245"/>
        <v>0.33137745354560733</v>
      </c>
      <c r="AG345" s="1">
        <f t="shared" si="246"/>
        <v>0.6181149938358711</v>
      </c>
      <c r="AH345" s="2">
        <f t="shared" si="247"/>
        <v>0.4531166269012904</v>
      </c>
      <c r="AI345" s="1">
        <f t="shared" si="210"/>
        <v>1.174752707961324E-2</v>
      </c>
      <c r="AJ345" s="1">
        <f t="shared" si="211"/>
        <v>8.0724868996081667E-2</v>
      </c>
      <c r="AK345" s="1">
        <f t="shared" si="212"/>
        <v>6.3568209022661554E-2</v>
      </c>
      <c r="AL345" s="1">
        <f t="shared" si="213"/>
        <v>4.9657028785523805E-2</v>
      </c>
      <c r="AM345" s="1">
        <f t="shared" si="214"/>
        <v>0.15730868020899569</v>
      </c>
      <c r="AN345" s="1">
        <f t="shared" si="215"/>
        <v>0.20745114399780862</v>
      </c>
      <c r="AO345" s="1">
        <f t="shared" si="216"/>
        <v>8.9213046767890214E-2</v>
      </c>
      <c r="AP345" s="1">
        <f t="shared" si="217"/>
        <v>7.086558501089435E-2</v>
      </c>
      <c r="AQ345" s="1">
        <f t="shared" si="218"/>
        <v>5.4741217432226041E-2</v>
      </c>
      <c r="AR345" s="2">
        <f t="shared" si="219"/>
        <v>0.12799236874500242</v>
      </c>
      <c r="AS345" s="1">
        <f t="shared" si="220"/>
        <v>4.0269313343330778E-3</v>
      </c>
      <c r="AT345" s="1">
        <f t="shared" si="221"/>
        <v>8.6645470688940338E-2</v>
      </c>
      <c r="AU345" s="1">
        <f t="shared" si="222"/>
        <v>6.6784347112908551E-2</v>
      </c>
      <c r="AV345" s="1">
        <f t="shared" si="223"/>
        <v>0.11886738759248811</v>
      </c>
      <c r="AW345" s="1">
        <f t="shared" si="224"/>
        <v>8.5002917512031678E-2</v>
      </c>
      <c r="AX345" s="1">
        <f t="shared" si="225"/>
        <v>0.1024022737586653</v>
      </c>
      <c r="AY345" s="1">
        <f t="shared" si="226"/>
        <v>8.9210389188392636E-2</v>
      </c>
      <c r="AZ345" s="1">
        <f t="shared" si="227"/>
        <v>7.2353062553861397E-2</v>
      </c>
      <c r="BA345" s="1">
        <f t="shared" si="228"/>
        <v>6.7184304532533545E-2</v>
      </c>
      <c r="BB345" s="1">
        <f t="shared" si="229"/>
        <v>0.12427233027452345</v>
      </c>
    </row>
    <row r="346" spans="1:54" ht="13.8" x14ac:dyDescent="0.3">
      <c r="A346" s="2">
        <v>1717.634</v>
      </c>
      <c r="B346" s="2">
        <v>342.59679999999997</v>
      </c>
      <c r="C346" s="3">
        <v>846.87599999999998</v>
      </c>
      <c r="D346" s="2">
        <f t="shared" si="208"/>
        <v>498.17885193370199</v>
      </c>
      <c r="E346" s="1">
        <v>1122.867</v>
      </c>
      <c r="F346" s="1">
        <v>766.67</v>
      </c>
      <c r="G346" s="1">
        <v>484.90899999999999</v>
      </c>
      <c r="H346" s="1">
        <v>437.69499999999999</v>
      </c>
      <c r="I346" s="1">
        <v>907.52599999999995</v>
      </c>
      <c r="J346" s="1">
        <v>910.86599999999999</v>
      </c>
      <c r="K346" s="1">
        <v>961.34500000000003</v>
      </c>
      <c r="L346" s="1">
        <v>516.24699999999996</v>
      </c>
      <c r="M346" s="1">
        <v>661.74400000000003</v>
      </c>
      <c r="N346" s="2">
        <v>578.07000000000005</v>
      </c>
      <c r="O346" s="1">
        <f t="shared" si="209"/>
        <v>774.16985193370192</v>
      </c>
      <c r="P346" s="1">
        <f t="shared" si="230"/>
        <v>417.97285193370197</v>
      </c>
      <c r="Q346" s="1">
        <f t="shared" si="231"/>
        <v>136.21185193370201</v>
      </c>
      <c r="R346" s="1">
        <f t="shared" si="232"/>
        <v>88.997851933702009</v>
      </c>
      <c r="S346" s="1">
        <f t="shared" si="233"/>
        <v>558.82885193370203</v>
      </c>
      <c r="T346" s="1">
        <f t="shared" si="234"/>
        <v>562.16885193370194</v>
      </c>
      <c r="U346" s="1">
        <f t="shared" si="235"/>
        <v>612.64785193370199</v>
      </c>
      <c r="V346" s="1">
        <f t="shared" si="236"/>
        <v>167.54985193370197</v>
      </c>
      <c r="W346" s="1">
        <f t="shared" si="237"/>
        <v>313.04685193370204</v>
      </c>
      <c r="X346" s="2">
        <f t="shared" si="238"/>
        <v>229.37285193370207</v>
      </c>
      <c r="Y346" s="1">
        <f t="shared" si="207"/>
        <v>1.5339148760017649</v>
      </c>
      <c r="Z346" s="1">
        <f t="shared" si="239"/>
        <v>0.82815776634104032</v>
      </c>
      <c r="AA346" s="1">
        <f t="shared" si="240"/>
        <v>0.2698857175166105</v>
      </c>
      <c r="AB346" s="1">
        <f t="shared" si="241"/>
        <v>0.17633743896423235</v>
      </c>
      <c r="AC346" s="1">
        <f t="shared" si="242"/>
        <v>1.1072452472529264</v>
      </c>
      <c r="AD346" s="1">
        <f t="shared" si="243"/>
        <v>1.1138630142365527</v>
      </c>
      <c r="AE346" s="1">
        <f t="shared" si="244"/>
        <v>1.21388045722053</v>
      </c>
      <c r="AF346" s="1">
        <f t="shared" si="245"/>
        <v>0.33197780785579856</v>
      </c>
      <c r="AG346" s="1">
        <f t="shared" si="246"/>
        <v>0.62026081468714889</v>
      </c>
      <c r="AH346" s="2">
        <f t="shared" si="247"/>
        <v>0.45447188217578172</v>
      </c>
      <c r="AI346" s="1">
        <f t="shared" si="210"/>
        <v>1.348320488729482E-2</v>
      </c>
      <c r="AJ346" s="1">
        <f t="shared" si="211"/>
        <v>8.0021483583151309E-2</v>
      </c>
      <c r="AK346" s="1">
        <f t="shared" si="212"/>
        <v>6.4717402091674509E-2</v>
      </c>
      <c r="AL346" s="1">
        <f t="shared" si="213"/>
        <v>4.8268090265906338E-2</v>
      </c>
      <c r="AM346" s="1">
        <f t="shared" si="214"/>
        <v>0.15891556913825344</v>
      </c>
      <c r="AN346" s="1">
        <f t="shared" si="215"/>
        <v>0.20661500697173363</v>
      </c>
      <c r="AO346" s="1">
        <f t="shared" si="216"/>
        <v>9.3258998917759905E-2</v>
      </c>
      <c r="AP346" s="1">
        <f t="shared" si="217"/>
        <v>7.1465939321085581E-2</v>
      </c>
      <c r="AQ346" s="1">
        <f t="shared" si="218"/>
        <v>5.6887038283503832E-2</v>
      </c>
      <c r="AR346" s="2">
        <f t="shared" si="219"/>
        <v>0.12934762401949373</v>
      </c>
      <c r="AS346" s="1">
        <f t="shared" si="220"/>
        <v>4.6219038168557229E-3</v>
      </c>
      <c r="AT346" s="1">
        <f t="shared" si="221"/>
        <v>8.5890496900354274E-2</v>
      </c>
      <c r="AU346" s="1">
        <f t="shared" si="222"/>
        <v>6.7991681879778415E-2</v>
      </c>
      <c r="AV346" s="1">
        <f t="shared" si="223"/>
        <v>0.11554259153860828</v>
      </c>
      <c r="AW346" s="1">
        <f t="shared" si="224"/>
        <v>8.5871211918438398E-2</v>
      </c>
      <c r="AX346" s="1">
        <f t="shared" si="225"/>
        <v>0.1019895388322925</v>
      </c>
      <c r="AY346" s="1">
        <f t="shared" si="226"/>
        <v>9.325622081284736E-2</v>
      </c>
      <c r="AZ346" s="1">
        <f t="shared" si="227"/>
        <v>7.2966018376537073E-2</v>
      </c>
      <c r="BA346" s="1">
        <f t="shared" si="228"/>
        <v>6.9817886471462753E-2</v>
      </c>
      <c r="BB346" s="1">
        <f t="shared" si="229"/>
        <v>0.12558819568688578</v>
      </c>
    </row>
    <row r="347" spans="1:54" ht="13.8" x14ac:dyDescent="0.3">
      <c r="A347" s="2">
        <v>1722.6410000000001</v>
      </c>
      <c r="B347" s="2">
        <v>341.23820000000001</v>
      </c>
      <c r="C347" s="3">
        <v>846.05849999999998</v>
      </c>
      <c r="D347" s="2">
        <f t="shared" si="208"/>
        <v>497.361351933702</v>
      </c>
      <c r="E347" s="1">
        <v>1121.9590000000001</v>
      </c>
      <c r="F347" s="1">
        <v>766.41300000000001</v>
      </c>
      <c r="G347" s="1">
        <v>484.846</v>
      </c>
      <c r="H347" s="1">
        <v>437.09899999999999</v>
      </c>
      <c r="I347" s="1">
        <v>904.20799999999997</v>
      </c>
      <c r="J347" s="1">
        <v>909.67899999999997</v>
      </c>
      <c r="K347" s="1">
        <v>958.553</v>
      </c>
      <c r="L347" s="1">
        <v>515.77499999999998</v>
      </c>
      <c r="M347" s="1">
        <v>661.63</v>
      </c>
      <c r="N347" s="2">
        <v>578.01300000000003</v>
      </c>
      <c r="O347" s="1">
        <f t="shared" si="209"/>
        <v>773.26185193370202</v>
      </c>
      <c r="P347" s="1">
        <f t="shared" si="230"/>
        <v>417.71585193370203</v>
      </c>
      <c r="Q347" s="1">
        <f t="shared" si="231"/>
        <v>136.14885193370202</v>
      </c>
      <c r="R347" s="1">
        <f t="shared" si="232"/>
        <v>88.401851933702005</v>
      </c>
      <c r="S347" s="1">
        <f t="shared" si="233"/>
        <v>555.51085193370204</v>
      </c>
      <c r="T347" s="1">
        <f t="shared" si="234"/>
        <v>560.98185193370205</v>
      </c>
      <c r="U347" s="1">
        <f t="shared" si="235"/>
        <v>609.85585193370207</v>
      </c>
      <c r="V347" s="1">
        <f t="shared" si="236"/>
        <v>167.07785193370199</v>
      </c>
      <c r="W347" s="1">
        <f t="shared" si="237"/>
        <v>312.93285193370201</v>
      </c>
      <c r="X347" s="2">
        <f t="shared" si="238"/>
        <v>229.31585193370205</v>
      </c>
      <c r="Y347" s="1">
        <f t="shared" si="207"/>
        <v>1.5321157944385517</v>
      </c>
      <c r="Z347" s="1">
        <f t="shared" si="239"/>
        <v>0.82764855492942602</v>
      </c>
      <c r="AA347" s="1">
        <f t="shared" si="240"/>
        <v>0.26976089137290743</v>
      </c>
      <c r="AB347" s="1">
        <f t="shared" si="241"/>
        <v>0.17515654401745345</v>
      </c>
      <c r="AC347" s="1">
        <f t="shared" si="242"/>
        <v>1.1006710703512279</v>
      </c>
      <c r="AD347" s="1">
        <f t="shared" si="243"/>
        <v>1.1115111311797969</v>
      </c>
      <c r="AE347" s="1">
        <f t="shared" si="244"/>
        <v>1.2083484795503849</v>
      </c>
      <c r="AF347" s="1">
        <f t="shared" si="245"/>
        <v>0.3310426024617053</v>
      </c>
      <c r="AG347" s="1">
        <f t="shared" si="246"/>
        <v>0.62003493880806704</v>
      </c>
      <c r="AH347" s="2">
        <f t="shared" si="247"/>
        <v>0.45435894423624079</v>
      </c>
      <c r="AI347" s="1">
        <f t="shared" si="210"/>
        <v>1.1684123324081641E-2</v>
      </c>
      <c r="AJ347" s="1">
        <f t="shared" si="211"/>
        <v>7.9512272171537002E-2</v>
      </c>
      <c r="AK347" s="1">
        <f t="shared" si="212"/>
        <v>6.4592575947971437E-2</v>
      </c>
      <c r="AL347" s="1">
        <f t="shared" si="213"/>
        <v>4.7087195319127445E-2</v>
      </c>
      <c r="AM347" s="1">
        <f t="shared" si="214"/>
        <v>0.15234139223655496</v>
      </c>
      <c r="AN347" s="1">
        <f t="shared" si="215"/>
        <v>0.20426312391497792</v>
      </c>
      <c r="AO347" s="1">
        <f t="shared" si="216"/>
        <v>8.7727021247614889E-2</v>
      </c>
      <c r="AP347" s="1">
        <f t="shared" si="217"/>
        <v>7.0530733926992328E-2</v>
      </c>
      <c r="AQ347" s="1">
        <f t="shared" si="218"/>
        <v>5.6661162404421983E-2</v>
      </c>
      <c r="AR347" s="2">
        <f t="shared" si="219"/>
        <v>0.12923468607995281</v>
      </c>
      <c r="AS347" s="1">
        <f t="shared" si="220"/>
        <v>4.0051971797204289E-3</v>
      </c>
      <c r="AT347" s="1">
        <f t="shared" si="221"/>
        <v>8.5343938411152606E-2</v>
      </c>
      <c r="AU347" s="1">
        <f t="shared" si="222"/>
        <v>6.7860540344756401E-2</v>
      </c>
      <c r="AV347" s="1">
        <f t="shared" si="223"/>
        <v>0.11271580345285599</v>
      </c>
      <c r="AW347" s="1">
        <f t="shared" si="224"/>
        <v>8.2318806443151565E-2</v>
      </c>
      <c r="AX347" s="1">
        <f t="shared" si="225"/>
        <v>0.10082859959626299</v>
      </c>
      <c r="AY347" s="1">
        <f t="shared" si="226"/>
        <v>8.7724407935532198E-2</v>
      </c>
      <c r="AZ347" s="1">
        <f t="shared" si="227"/>
        <v>7.2011182903590154E-2</v>
      </c>
      <c r="BA347" s="1">
        <f t="shared" si="228"/>
        <v>6.9540667319996544E-2</v>
      </c>
      <c r="BB347" s="1">
        <f t="shared" si="229"/>
        <v>0.12547854023585561</v>
      </c>
    </row>
    <row r="348" spans="1:54" ht="13.8" x14ac:dyDescent="0.3">
      <c r="A348" s="2">
        <v>1727.6489999999999</v>
      </c>
      <c r="B348" s="2">
        <v>342.52730000000003</v>
      </c>
      <c r="C348" s="3">
        <v>846.42460000000005</v>
      </c>
      <c r="D348" s="2">
        <f t="shared" si="208"/>
        <v>497.72745193370207</v>
      </c>
      <c r="E348" s="1">
        <v>1121.367</v>
      </c>
      <c r="F348" s="1">
        <v>766.78800000000001</v>
      </c>
      <c r="G348" s="1">
        <v>484.92899999999997</v>
      </c>
      <c r="H348" s="1">
        <v>438.233</v>
      </c>
      <c r="I348" s="1">
        <v>904.19100000000003</v>
      </c>
      <c r="J348" s="1">
        <v>911.923</v>
      </c>
      <c r="K348" s="1">
        <v>957.92600000000004</v>
      </c>
      <c r="L348" s="1">
        <v>515.33900000000006</v>
      </c>
      <c r="M348" s="1">
        <v>661.58100000000002</v>
      </c>
      <c r="N348" s="2">
        <v>576.18799999999999</v>
      </c>
      <c r="O348" s="1">
        <f t="shared" si="209"/>
        <v>772.66985193370192</v>
      </c>
      <c r="P348" s="1">
        <f t="shared" si="230"/>
        <v>418.09085193370203</v>
      </c>
      <c r="Q348" s="1">
        <f t="shared" si="231"/>
        <v>136.23185193370199</v>
      </c>
      <c r="R348" s="1">
        <f t="shared" si="232"/>
        <v>89.53585193370202</v>
      </c>
      <c r="S348" s="1">
        <f t="shared" si="233"/>
        <v>555.49385193370199</v>
      </c>
      <c r="T348" s="1">
        <f t="shared" si="234"/>
        <v>563.22585193370196</v>
      </c>
      <c r="U348" s="1">
        <f t="shared" si="235"/>
        <v>609.22885193370212</v>
      </c>
      <c r="V348" s="1">
        <f t="shared" si="236"/>
        <v>166.64185193370207</v>
      </c>
      <c r="W348" s="1">
        <f t="shared" si="237"/>
        <v>312.88385193370203</v>
      </c>
      <c r="X348" s="2">
        <f t="shared" si="238"/>
        <v>227.490851933702</v>
      </c>
      <c r="Y348" s="1">
        <f t="shared" si="207"/>
        <v>1.530942824961214</v>
      </c>
      <c r="Z348" s="1">
        <f t="shared" si="239"/>
        <v>0.82839156768956379</v>
      </c>
      <c r="AA348" s="1">
        <f t="shared" si="240"/>
        <v>0.26992534486381781</v>
      </c>
      <c r="AB348" s="1">
        <f t="shared" si="241"/>
        <v>0.17740341460410991</v>
      </c>
      <c r="AC348" s="1">
        <f t="shared" si="242"/>
        <v>1.1006373871061015</v>
      </c>
      <c r="AD348" s="1">
        <f t="shared" si="243"/>
        <v>1.1159573195364609</v>
      </c>
      <c r="AE348" s="1">
        <f t="shared" si="244"/>
        <v>1.2071061622154347</v>
      </c>
      <c r="AF348" s="1">
        <f t="shared" si="245"/>
        <v>0.33017872629258532</v>
      </c>
      <c r="AG348" s="1">
        <f t="shared" si="246"/>
        <v>0.61993785180740901</v>
      </c>
      <c r="AH348" s="2">
        <f t="shared" si="247"/>
        <v>0.45074294880357052</v>
      </c>
      <c r="AI348" s="1">
        <f t="shared" si="210"/>
        <v>1.0511153846743948E-2</v>
      </c>
      <c r="AJ348" s="1">
        <f t="shared" si="211"/>
        <v>8.0255284931674775E-2</v>
      </c>
      <c r="AK348" s="1">
        <f t="shared" si="212"/>
        <v>6.4757029438881814E-2</v>
      </c>
      <c r="AL348" s="1">
        <f t="shared" si="213"/>
        <v>4.9334065905783903E-2</v>
      </c>
      <c r="AM348" s="1">
        <f t="shared" si="214"/>
        <v>0.15230770899142854</v>
      </c>
      <c r="AN348" s="1">
        <f t="shared" si="215"/>
        <v>0.20870931227164191</v>
      </c>
      <c r="AO348" s="1">
        <f t="shared" si="216"/>
        <v>8.6484703912664607E-2</v>
      </c>
      <c r="AP348" s="1">
        <f t="shared" si="217"/>
        <v>6.9666857757872347E-2</v>
      </c>
      <c r="AQ348" s="1">
        <f t="shared" si="218"/>
        <v>5.6564075403763958E-2</v>
      </c>
      <c r="AR348" s="2">
        <f t="shared" si="219"/>
        <v>0.12561869064728254</v>
      </c>
      <c r="AS348" s="1">
        <f t="shared" si="220"/>
        <v>3.6031153193853637E-3</v>
      </c>
      <c r="AT348" s="1">
        <f t="shared" si="221"/>
        <v>8.6141445934306976E-2</v>
      </c>
      <c r="AU348" s="1">
        <f t="shared" si="222"/>
        <v>6.803331411311872E-2</v>
      </c>
      <c r="AV348" s="1">
        <f t="shared" si="223"/>
        <v>0.11809428950863293</v>
      </c>
      <c r="AW348" s="1">
        <f t="shared" si="224"/>
        <v>8.2300605450662062E-2</v>
      </c>
      <c r="AX348" s="1">
        <f t="shared" si="225"/>
        <v>0.10302333223792297</v>
      </c>
      <c r="AY348" s="1">
        <f t="shared" si="226"/>
        <v>8.648212760814078E-2</v>
      </c>
      <c r="AZ348" s="1">
        <f t="shared" si="227"/>
        <v>7.1129173865020601E-2</v>
      </c>
      <c r="BA348" s="1">
        <f t="shared" si="228"/>
        <v>6.9421511719804888E-2</v>
      </c>
      <c r="BB348" s="1">
        <f t="shared" si="229"/>
        <v>0.12196764202304701</v>
      </c>
    </row>
    <row r="349" spans="1:54" ht="13.8" x14ac:dyDescent="0.3">
      <c r="A349" s="2">
        <v>1732.6569999999999</v>
      </c>
      <c r="B349" s="2">
        <v>342.03469999999999</v>
      </c>
      <c r="C349" s="3">
        <v>845.86509999999998</v>
      </c>
      <c r="D349" s="2">
        <f t="shared" si="208"/>
        <v>497.167951933702</v>
      </c>
      <c r="E349" s="1">
        <v>1123.1949999999999</v>
      </c>
      <c r="F349" s="1">
        <v>766.09799999999996</v>
      </c>
      <c r="G349" s="1">
        <v>485.41800000000001</v>
      </c>
      <c r="H349" s="1">
        <v>439.65800000000002</v>
      </c>
      <c r="I349" s="1">
        <v>906.93799999999999</v>
      </c>
      <c r="J349" s="1">
        <v>912.33500000000004</v>
      </c>
      <c r="K349" s="1">
        <v>958.86199999999997</v>
      </c>
      <c r="L349" s="1">
        <v>516.16999999999996</v>
      </c>
      <c r="M349" s="1">
        <v>662.59500000000003</v>
      </c>
      <c r="N349" s="2">
        <v>576.47199999999998</v>
      </c>
      <c r="O349" s="1">
        <f t="shared" si="209"/>
        <v>774.4978519337019</v>
      </c>
      <c r="P349" s="1">
        <f t="shared" si="230"/>
        <v>417.40085193370197</v>
      </c>
      <c r="Q349" s="1">
        <f t="shared" si="231"/>
        <v>136.72085193370202</v>
      </c>
      <c r="R349" s="1">
        <f t="shared" si="232"/>
        <v>90.960851933702031</v>
      </c>
      <c r="S349" s="1">
        <f t="shared" si="233"/>
        <v>558.24085193370206</v>
      </c>
      <c r="T349" s="1">
        <f t="shared" si="234"/>
        <v>563.637851933702</v>
      </c>
      <c r="U349" s="1">
        <f t="shared" si="235"/>
        <v>610.16485193370204</v>
      </c>
      <c r="V349" s="1">
        <f t="shared" si="236"/>
        <v>167.47285193370197</v>
      </c>
      <c r="W349" s="1">
        <f t="shared" si="237"/>
        <v>313.89785193370204</v>
      </c>
      <c r="X349" s="2">
        <f t="shared" si="238"/>
        <v>227.774851933702</v>
      </c>
      <c r="Y349" s="1">
        <f t="shared" si="207"/>
        <v>1.5345647644959652</v>
      </c>
      <c r="Z349" s="1">
        <f t="shared" si="239"/>
        <v>0.82702442421091027</v>
      </c>
      <c r="AA349" s="1">
        <f t="shared" si="240"/>
        <v>0.27089423350303748</v>
      </c>
      <c r="AB349" s="1">
        <f t="shared" si="241"/>
        <v>0.18022686309263325</v>
      </c>
      <c r="AC349" s="1">
        <f t="shared" si="242"/>
        <v>1.1060802032450305</v>
      </c>
      <c r="AD349" s="1">
        <f t="shared" si="243"/>
        <v>1.1167736428889323</v>
      </c>
      <c r="AE349" s="1">
        <f t="shared" si="244"/>
        <v>1.2089607220647383</v>
      </c>
      <c r="AF349" s="1">
        <f t="shared" si="245"/>
        <v>0.33182524256905027</v>
      </c>
      <c r="AG349" s="1">
        <f t="shared" si="246"/>
        <v>0.62194695831082147</v>
      </c>
      <c r="AH349" s="2">
        <f t="shared" si="247"/>
        <v>0.45130565713391479</v>
      </c>
      <c r="AI349" s="1">
        <f t="shared" si="210"/>
        <v>1.4133093381495154E-2</v>
      </c>
      <c r="AJ349" s="1">
        <f t="shared" si="211"/>
        <v>7.8888141453021254E-2</v>
      </c>
      <c r="AK349" s="1">
        <f t="shared" si="212"/>
        <v>6.5725918078101492E-2</v>
      </c>
      <c r="AL349" s="1">
        <f t="shared" si="213"/>
        <v>5.2157514394307242E-2</v>
      </c>
      <c r="AM349" s="1">
        <f t="shared" si="214"/>
        <v>0.15775052513035759</v>
      </c>
      <c r="AN349" s="1">
        <f t="shared" si="215"/>
        <v>0.2095256356241133</v>
      </c>
      <c r="AO349" s="1">
        <f t="shared" si="216"/>
        <v>8.8339263761968212E-2</v>
      </c>
      <c r="AP349" s="1">
        <f t="shared" si="217"/>
        <v>7.1313374034337296E-2</v>
      </c>
      <c r="AQ349" s="1">
        <f t="shared" si="218"/>
        <v>5.8573181907176419E-2</v>
      </c>
      <c r="AR349" s="2">
        <f t="shared" si="219"/>
        <v>0.12618139897762681</v>
      </c>
      <c r="AS349" s="1">
        <f t="shared" si="220"/>
        <v>4.8446789016358665E-3</v>
      </c>
      <c r="AT349" s="1">
        <f t="shared" si="221"/>
        <v>8.4674032091702905E-2</v>
      </c>
      <c r="AU349" s="1">
        <f t="shared" si="222"/>
        <v>6.9051222218290173E-2</v>
      </c>
      <c r="AV349" s="1">
        <f t="shared" si="223"/>
        <v>0.12485296907607754</v>
      </c>
      <c r="AW349" s="1">
        <f t="shared" si="224"/>
        <v>8.5241671707628114E-2</v>
      </c>
      <c r="AX349" s="1">
        <f t="shared" si="225"/>
        <v>0.10342628671580356</v>
      </c>
      <c r="AY349" s="1">
        <f t="shared" si="226"/>
        <v>8.8336632211710592E-2</v>
      </c>
      <c r="AZ349" s="1">
        <f t="shared" si="227"/>
        <v>7.2810250725230036E-2</v>
      </c>
      <c r="BA349" s="1">
        <f t="shared" si="228"/>
        <v>7.1887303119688772E-2</v>
      </c>
      <c r="BB349" s="1">
        <f t="shared" si="229"/>
        <v>0.12251399549835527</v>
      </c>
    </row>
    <row r="350" spans="1:54" ht="13.8" x14ac:dyDescent="0.3">
      <c r="A350" s="2">
        <v>1737.664</v>
      </c>
      <c r="B350" s="2">
        <v>341.95530000000002</v>
      </c>
      <c r="C350" s="3">
        <v>845.5933</v>
      </c>
      <c r="D350" s="2">
        <f t="shared" si="208"/>
        <v>496.89615193370201</v>
      </c>
      <c r="E350" s="1">
        <v>1120.741</v>
      </c>
      <c r="F350" s="1">
        <v>765.61199999999997</v>
      </c>
      <c r="G350" s="1">
        <v>486.36399999999998</v>
      </c>
      <c r="H350" s="1">
        <v>439.00700000000001</v>
      </c>
      <c r="I350" s="1">
        <v>906.721</v>
      </c>
      <c r="J350" s="1">
        <v>910.90599999999995</v>
      </c>
      <c r="K350" s="1">
        <v>958.01599999999996</v>
      </c>
      <c r="L350" s="1">
        <v>516.47299999999996</v>
      </c>
      <c r="M350" s="1">
        <v>660.55600000000004</v>
      </c>
      <c r="N350" s="2">
        <v>577.98199999999997</v>
      </c>
      <c r="O350" s="1">
        <f t="shared" si="209"/>
        <v>772.04385193370194</v>
      </c>
      <c r="P350" s="1">
        <f t="shared" si="230"/>
        <v>416.91485193370198</v>
      </c>
      <c r="Q350" s="1">
        <f t="shared" si="231"/>
        <v>137.66685193370199</v>
      </c>
      <c r="R350" s="1">
        <f t="shared" si="232"/>
        <v>90.309851933702021</v>
      </c>
      <c r="S350" s="1">
        <f t="shared" si="233"/>
        <v>558.02385193370196</v>
      </c>
      <c r="T350" s="1">
        <f t="shared" si="234"/>
        <v>562.20885193370191</v>
      </c>
      <c r="U350" s="1">
        <f t="shared" si="235"/>
        <v>609.31885193370204</v>
      </c>
      <c r="V350" s="1">
        <f t="shared" si="236"/>
        <v>167.77585193370197</v>
      </c>
      <c r="W350" s="1">
        <f t="shared" si="237"/>
        <v>311.85885193370206</v>
      </c>
      <c r="X350" s="2">
        <f t="shared" si="238"/>
        <v>229.28485193370199</v>
      </c>
      <c r="Y350" s="1">
        <f t="shared" si="207"/>
        <v>1.5297024889936242</v>
      </c>
      <c r="Z350" s="1">
        <f t="shared" si="239"/>
        <v>0.82606147967377175</v>
      </c>
      <c r="AA350" s="1">
        <f t="shared" si="240"/>
        <v>0.2727686070259448</v>
      </c>
      <c r="AB350" s="1">
        <f t="shared" si="241"/>
        <v>0.17893699294103416</v>
      </c>
      <c r="AC350" s="1">
        <f t="shared" si="242"/>
        <v>1.1056502465278306</v>
      </c>
      <c r="AD350" s="1">
        <f t="shared" si="243"/>
        <v>1.1139422689309673</v>
      </c>
      <c r="AE350" s="1">
        <f t="shared" si="244"/>
        <v>1.2072844852778677</v>
      </c>
      <c r="AF350" s="1">
        <f t="shared" si="245"/>
        <v>0.33242559687924156</v>
      </c>
      <c r="AG350" s="1">
        <f t="shared" si="246"/>
        <v>0.61790695026303266</v>
      </c>
      <c r="AH350" s="2">
        <f t="shared" si="247"/>
        <v>0.45429752184806926</v>
      </c>
      <c r="AI350" s="1">
        <f t="shared" si="210"/>
        <v>9.2708178791540696E-3</v>
      </c>
      <c r="AJ350" s="1">
        <f t="shared" si="211"/>
        <v>7.7925196915882733E-2</v>
      </c>
      <c r="AK350" s="1">
        <f t="shared" si="212"/>
        <v>6.7600291601008805E-2</v>
      </c>
      <c r="AL350" s="1">
        <f t="shared" si="213"/>
        <v>5.0867644242708149E-2</v>
      </c>
      <c r="AM350" s="1">
        <f t="shared" si="214"/>
        <v>0.15732056841315767</v>
      </c>
      <c r="AN350" s="1">
        <f t="shared" si="215"/>
        <v>0.20669426166614824</v>
      </c>
      <c r="AO350" s="1">
        <f t="shared" si="216"/>
        <v>8.6663026975097646E-2</v>
      </c>
      <c r="AP350" s="1">
        <f t="shared" si="217"/>
        <v>7.1913728344528582E-2</v>
      </c>
      <c r="AQ350" s="1">
        <f t="shared" si="218"/>
        <v>5.4533173859387607E-2</v>
      </c>
      <c r="AR350" s="2">
        <f t="shared" si="219"/>
        <v>0.12917326369178128</v>
      </c>
      <c r="AS350" s="1">
        <f t="shared" si="220"/>
        <v>3.1779409197744066E-3</v>
      </c>
      <c r="AT350" s="1">
        <f t="shared" si="221"/>
        <v>8.3640462341694879E-2</v>
      </c>
      <c r="AU350" s="1">
        <f t="shared" si="222"/>
        <v>7.1020426855288241E-2</v>
      </c>
      <c r="AV350" s="1">
        <f t="shared" si="223"/>
        <v>0.12176531967368703</v>
      </c>
      <c r="AW350" s="1">
        <f t="shared" si="224"/>
        <v>8.5009341391733703E-2</v>
      </c>
      <c r="AX350" s="1">
        <f t="shared" si="225"/>
        <v>0.10202866062626145</v>
      </c>
      <c r="AY350" s="1">
        <f t="shared" si="226"/>
        <v>8.6660445358484023E-2</v>
      </c>
      <c r="AZ350" s="1">
        <f t="shared" si="227"/>
        <v>7.3423206547905781E-2</v>
      </c>
      <c r="BA350" s="1">
        <f t="shared" si="228"/>
        <v>6.6928971103551643E-2</v>
      </c>
      <c r="BB350" s="1">
        <f t="shared" si="229"/>
        <v>0.12541890306073381</v>
      </c>
    </row>
    <row r="351" spans="1:54" ht="13.8" x14ac:dyDescent="0.3">
      <c r="A351" s="2">
        <v>1742.672</v>
      </c>
      <c r="B351" s="2">
        <v>342.3784</v>
      </c>
      <c r="C351" s="3">
        <v>843.90970000000004</v>
      </c>
      <c r="D351" s="2">
        <f t="shared" si="208"/>
        <v>495.21255193370206</v>
      </c>
      <c r="E351" s="1">
        <v>1121.3699999999999</v>
      </c>
      <c r="F351" s="1">
        <v>766.29399999999998</v>
      </c>
      <c r="G351" s="1">
        <v>486.24799999999999</v>
      </c>
      <c r="H351" s="1">
        <v>438.93799999999999</v>
      </c>
      <c r="I351" s="1">
        <v>906.63800000000003</v>
      </c>
      <c r="J351" s="1">
        <v>908.97</v>
      </c>
      <c r="K351" s="1">
        <v>958.01199999999994</v>
      </c>
      <c r="L351" s="1">
        <v>516.06100000000004</v>
      </c>
      <c r="M351" s="1">
        <v>660.447</v>
      </c>
      <c r="N351" s="2">
        <v>576.40800000000002</v>
      </c>
      <c r="O351" s="1">
        <f t="shared" si="209"/>
        <v>772.67285193370185</v>
      </c>
      <c r="P351" s="1">
        <f t="shared" si="230"/>
        <v>417.596851933702</v>
      </c>
      <c r="Q351" s="1">
        <f t="shared" si="231"/>
        <v>137.55085193370201</v>
      </c>
      <c r="R351" s="1">
        <f t="shared" si="232"/>
        <v>90.240851933702004</v>
      </c>
      <c r="S351" s="1">
        <f t="shared" si="233"/>
        <v>557.94085193370211</v>
      </c>
      <c r="T351" s="1">
        <f t="shared" si="234"/>
        <v>560.27285193370199</v>
      </c>
      <c r="U351" s="1">
        <f t="shared" si="235"/>
        <v>609.3148519337019</v>
      </c>
      <c r="V351" s="1">
        <f t="shared" si="236"/>
        <v>167.36385193370205</v>
      </c>
      <c r="W351" s="1">
        <f t="shared" si="237"/>
        <v>311.74985193370202</v>
      </c>
      <c r="X351" s="2">
        <f t="shared" si="238"/>
        <v>227.71085193370203</v>
      </c>
      <c r="Y351" s="1">
        <f t="shared" si="207"/>
        <v>1.530948769063295</v>
      </c>
      <c r="Z351" s="1">
        <f t="shared" si="239"/>
        <v>0.82741277221354226</v>
      </c>
      <c r="AA351" s="1">
        <f t="shared" si="240"/>
        <v>0.27253876841214225</v>
      </c>
      <c r="AB351" s="1">
        <f t="shared" si="241"/>
        <v>0.1788002785931688</v>
      </c>
      <c r="AC351" s="1">
        <f t="shared" si="242"/>
        <v>1.1054857930369204</v>
      </c>
      <c r="AD351" s="1">
        <f t="shared" si="243"/>
        <v>1.1101063417212966</v>
      </c>
      <c r="AE351" s="1">
        <f t="shared" si="244"/>
        <v>1.2072765598084259</v>
      </c>
      <c r="AF351" s="1">
        <f t="shared" si="245"/>
        <v>0.33160927352677044</v>
      </c>
      <c r="AG351" s="1">
        <f t="shared" si="246"/>
        <v>0.61769098122075261</v>
      </c>
      <c r="AH351" s="2">
        <f t="shared" si="247"/>
        <v>0.45117884962285132</v>
      </c>
      <c r="AI351" s="1">
        <f t="shared" si="210"/>
        <v>1.0517097948824938E-2</v>
      </c>
      <c r="AJ351" s="1">
        <f t="shared" si="211"/>
        <v>7.9276489455653243E-2</v>
      </c>
      <c r="AK351" s="1">
        <f t="shared" si="212"/>
        <v>6.7370452987206259E-2</v>
      </c>
      <c r="AL351" s="1">
        <f t="shared" si="213"/>
        <v>5.0730929894842791E-2</v>
      </c>
      <c r="AM351" s="1">
        <f t="shared" si="214"/>
        <v>0.15715611492224746</v>
      </c>
      <c r="AN351" s="1">
        <f t="shared" si="215"/>
        <v>0.20285833445647761</v>
      </c>
      <c r="AO351" s="1">
        <f t="shared" si="216"/>
        <v>8.6655101505655807E-2</v>
      </c>
      <c r="AP351" s="1">
        <f t="shared" si="217"/>
        <v>7.1097404992057467E-2</v>
      </c>
      <c r="AQ351" s="1">
        <f t="shared" si="218"/>
        <v>5.4317204817107556E-2</v>
      </c>
      <c r="AR351" s="2">
        <f t="shared" si="219"/>
        <v>0.12605459146656334</v>
      </c>
      <c r="AS351" s="1">
        <f t="shared" si="220"/>
        <v>3.6051528963802664E-3</v>
      </c>
      <c r="AT351" s="1">
        <f t="shared" si="221"/>
        <v>8.5090862690471572E-2</v>
      </c>
      <c r="AU351" s="1">
        <f t="shared" si="222"/>
        <v>7.077895990191431E-2</v>
      </c>
      <c r="AV351" s="1">
        <f t="shared" si="223"/>
        <v>0.12143805729463179</v>
      </c>
      <c r="AW351" s="1">
        <f t="shared" si="224"/>
        <v>8.4920477722520829E-2</v>
      </c>
      <c r="AX351" s="1">
        <f t="shared" si="225"/>
        <v>0.10013516579816277</v>
      </c>
      <c r="AY351" s="1">
        <f t="shared" si="226"/>
        <v>8.6652520125135066E-2</v>
      </c>
      <c r="AZ351" s="1">
        <f t="shared" si="227"/>
        <v>7.2589748465587814E-2</v>
      </c>
      <c r="BA351" s="1">
        <f t="shared" si="228"/>
        <v>6.6663910686798833E-2</v>
      </c>
      <c r="BB351" s="1">
        <f t="shared" si="229"/>
        <v>0.12239087358842668</v>
      </c>
    </row>
    <row r="352" spans="1:54" ht="13.8" x14ac:dyDescent="0.3">
      <c r="A352" s="2">
        <v>1747.68</v>
      </c>
      <c r="B352" s="2">
        <v>342.44290000000001</v>
      </c>
      <c r="C352" s="3">
        <v>844.62009999999998</v>
      </c>
      <c r="D352" s="2">
        <f t="shared" si="208"/>
        <v>495.922951933702</v>
      </c>
      <c r="E352" s="1">
        <v>1122.787</v>
      </c>
      <c r="F352" s="1">
        <v>764.21799999999996</v>
      </c>
      <c r="G352" s="1">
        <v>485.25299999999999</v>
      </c>
      <c r="H352" s="1">
        <v>438.577</v>
      </c>
      <c r="I352" s="1">
        <v>904.74199999999996</v>
      </c>
      <c r="J352" s="1">
        <v>907.24699999999996</v>
      </c>
      <c r="K352" s="1">
        <v>957.70399999999995</v>
      </c>
      <c r="L352" s="1">
        <v>516.29100000000005</v>
      </c>
      <c r="M352" s="1">
        <v>659.34799999999996</v>
      </c>
      <c r="N352" s="2">
        <v>577.21199999999999</v>
      </c>
      <c r="O352" s="1">
        <f t="shared" si="209"/>
        <v>774.08985193370199</v>
      </c>
      <c r="P352" s="1">
        <f t="shared" si="230"/>
        <v>415.52085193370198</v>
      </c>
      <c r="Q352" s="1">
        <f t="shared" si="231"/>
        <v>136.555851933702</v>
      </c>
      <c r="R352" s="1">
        <f t="shared" si="232"/>
        <v>89.879851933702014</v>
      </c>
      <c r="S352" s="1">
        <f t="shared" si="233"/>
        <v>556.04485193370192</v>
      </c>
      <c r="T352" s="1">
        <f t="shared" si="234"/>
        <v>558.54985193370203</v>
      </c>
      <c r="U352" s="1">
        <f t="shared" si="235"/>
        <v>609.00685193370191</v>
      </c>
      <c r="V352" s="1">
        <f t="shared" si="236"/>
        <v>167.59385193370207</v>
      </c>
      <c r="W352" s="1">
        <f t="shared" si="237"/>
        <v>310.65085193370197</v>
      </c>
      <c r="X352" s="2">
        <f t="shared" si="238"/>
        <v>228.514851933702</v>
      </c>
      <c r="Y352" s="1">
        <f t="shared" si="207"/>
        <v>1.5337563666129357</v>
      </c>
      <c r="Z352" s="1">
        <f t="shared" si="239"/>
        <v>0.82329945357341983</v>
      </c>
      <c r="AA352" s="1">
        <f t="shared" si="240"/>
        <v>0.27056730788857686</v>
      </c>
      <c r="AB352" s="1">
        <f t="shared" si="241"/>
        <v>0.17808500497607624</v>
      </c>
      <c r="AC352" s="1">
        <f t="shared" si="242"/>
        <v>1.1017291205216637</v>
      </c>
      <c r="AD352" s="1">
        <f t="shared" si="243"/>
        <v>1.1066924457593839</v>
      </c>
      <c r="AE352" s="1">
        <f t="shared" si="244"/>
        <v>1.2066662986614327</v>
      </c>
      <c r="AF352" s="1">
        <f t="shared" si="245"/>
        <v>0.33206498801965489</v>
      </c>
      <c r="AG352" s="1">
        <f t="shared" si="246"/>
        <v>0.61551345849170891</v>
      </c>
      <c r="AH352" s="2">
        <f t="shared" si="247"/>
        <v>0.45277186898058652</v>
      </c>
      <c r="AI352" s="1">
        <f t="shared" si="210"/>
        <v>1.33246954984656E-2</v>
      </c>
      <c r="AJ352" s="1">
        <f t="shared" si="211"/>
        <v>7.5163170815530811E-2</v>
      </c>
      <c r="AK352" s="1">
        <f t="shared" si="212"/>
        <v>6.5398992463640865E-2</v>
      </c>
      <c r="AL352" s="1">
        <f t="shared" si="213"/>
        <v>5.0015656277750231E-2</v>
      </c>
      <c r="AM352" s="1">
        <f t="shared" si="214"/>
        <v>0.15339944240699077</v>
      </c>
      <c r="AN352" s="1">
        <f t="shared" si="215"/>
        <v>0.19944443849456484</v>
      </c>
      <c r="AO352" s="1">
        <f t="shared" si="216"/>
        <v>8.6044840358662666E-2</v>
      </c>
      <c r="AP352" s="1">
        <f t="shared" si="217"/>
        <v>7.1553119484941918E-2</v>
      </c>
      <c r="AQ352" s="1">
        <f t="shared" si="218"/>
        <v>5.2139682088063855E-2</v>
      </c>
      <c r="AR352" s="2">
        <f t="shared" si="219"/>
        <v>0.12764761082429854</v>
      </c>
      <c r="AS352" s="1">
        <f t="shared" si="220"/>
        <v>4.5675684303240257E-3</v>
      </c>
      <c r="AT352" s="1">
        <f t="shared" si="221"/>
        <v>8.0675861042289285E-2</v>
      </c>
      <c r="AU352" s="1">
        <f t="shared" si="222"/>
        <v>6.8707756293232322E-2</v>
      </c>
      <c r="AV352" s="1">
        <f t="shared" si="223"/>
        <v>0.1197258584708792</v>
      </c>
      <c r="AW352" s="1">
        <f t="shared" si="224"/>
        <v>8.2890531736642417E-2</v>
      </c>
      <c r="AX352" s="1">
        <f t="shared" si="225"/>
        <v>9.8449994522948753E-2</v>
      </c>
      <c r="AY352" s="1">
        <f t="shared" si="226"/>
        <v>8.6042277157293651E-2</v>
      </c>
      <c r="AZ352" s="1">
        <f t="shared" si="227"/>
        <v>7.3055028462998425E-2</v>
      </c>
      <c r="BA352" s="1">
        <f t="shared" si="228"/>
        <v>6.3991420796786588E-2</v>
      </c>
      <c r="BB352" s="1">
        <f t="shared" si="229"/>
        <v>0.12393759258190501</v>
      </c>
    </row>
    <row r="353" spans="1:54" ht="13.8" x14ac:dyDescent="0.3">
      <c r="A353" s="2">
        <v>1752.6880000000001</v>
      </c>
      <c r="B353" s="2">
        <v>342.14019999999999</v>
      </c>
      <c r="C353" s="3">
        <v>844.42070000000001</v>
      </c>
      <c r="D353" s="2">
        <f t="shared" si="208"/>
        <v>495.72355193370203</v>
      </c>
      <c r="E353" s="1">
        <v>1122.2</v>
      </c>
      <c r="F353" s="1">
        <v>766.10199999999998</v>
      </c>
      <c r="G353" s="1">
        <v>485.82600000000002</v>
      </c>
      <c r="H353" s="1">
        <v>439.31799999999998</v>
      </c>
      <c r="I353" s="1">
        <v>905.91399999999999</v>
      </c>
      <c r="J353" s="1">
        <v>909.41899999999998</v>
      </c>
      <c r="K353" s="1">
        <v>957.12300000000005</v>
      </c>
      <c r="L353" s="1">
        <v>515.13300000000004</v>
      </c>
      <c r="M353" s="1">
        <v>658.02200000000005</v>
      </c>
      <c r="N353" s="2">
        <v>575.69200000000001</v>
      </c>
      <c r="O353" s="1">
        <f t="shared" si="209"/>
        <v>773.502851933702</v>
      </c>
      <c r="P353" s="1">
        <f t="shared" si="230"/>
        <v>417.40485193370199</v>
      </c>
      <c r="Q353" s="1">
        <f t="shared" si="231"/>
        <v>137.12885193370204</v>
      </c>
      <c r="R353" s="1">
        <f t="shared" si="232"/>
        <v>90.620851933701999</v>
      </c>
      <c r="S353" s="1">
        <f t="shared" si="233"/>
        <v>557.21685193370195</v>
      </c>
      <c r="T353" s="1">
        <f t="shared" si="234"/>
        <v>560.72185193370206</v>
      </c>
      <c r="U353" s="1">
        <f t="shared" si="235"/>
        <v>608.42585193370201</v>
      </c>
      <c r="V353" s="1">
        <f t="shared" si="236"/>
        <v>166.43585193370205</v>
      </c>
      <c r="W353" s="1">
        <f t="shared" si="237"/>
        <v>309.32485193370206</v>
      </c>
      <c r="X353" s="2">
        <f t="shared" si="238"/>
        <v>226.99485193370202</v>
      </c>
      <c r="Y353" s="1">
        <f t="shared" si="207"/>
        <v>1.5325933039724</v>
      </c>
      <c r="Z353" s="1">
        <f t="shared" si="239"/>
        <v>0.82703234968035177</v>
      </c>
      <c r="AA353" s="1">
        <f t="shared" si="240"/>
        <v>0.27170263138606732</v>
      </c>
      <c r="AB353" s="1">
        <f t="shared" si="241"/>
        <v>0.17955319819010832</v>
      </c>
      <c r="AC353" s="1">
        <f t="shared" si="242"/>
        <v>1.1040512830680143</v>
      </c>
      <c r="AD353" s="1">
        <f t="shared" si="243"/>
        <v>1.1109959756661016</v>
      </c>
      <c r="AE353" s="1">
        <f t="shared" si="244"/>
        <v>1.2055151242250597</v>
      </c>
      <c r="AF353" s="1">
        <f t="shared" si="245"/>
        <v>0.32977056461634963</v>
      </c>
      <c r="AG353" s="1">
        <f t="shared" si="246"/>
        <v>0.61288616537186213</v>
      </c>
      <c r="AH353" s="2">
        <f t="shared" si="247"/>
        <v>0.4497601905928284</v>
      </c>
      <c r="AI353" s="1">
        <f t="shared" si="210"/>
        <v>1.2161632857929927E-2</v>
      </c>
      <c r="AJ353" s="1">
        <f t="shared" si="211"/>
        <v>7.889606692246276E-2</v>
      </c>
      <c r="AK353" s="1">
        <f t="shared" si="212"/>
        <v>6.6534315961131324E-2</v>
      </c>
      <c r="AL353" s="1">
        <f t="shared" si="213"/>
        <v>5.1483849491782308E-2</v>
      </c>
      <c r="AM353" s="1">
        <f t="shared" si="214"/>
        <v>0.15572160495334131</v>
      </c>
      <c r="AN353" s="1">
        <f t="shared" si="215"/>
        <v>0.20374796840128262</v>
      </c>
      <c r="AO353" s="1">
        <f t="shared" si="216"/>
        <v>8.4893665922289641E-2</v>
      </c>
      <c r="AP353" s="1">
        <f t="shared" si="217"/>
        <v>6.925869608163665E-2</v>
      </c>
      <c r="AQ353" s="1">
        <f t="shared" si="218"/>
        <v>4.951238896821708E-2</v>
      </c>
      <c r="AR353" s="2">
        <f t="shared" si="219"/>
        <v>0.12463593243654042</v>
      </c>
      <c r="AS353" s="1">
        <f t="shared" si="220"/>
        <v>4.168882531647258E-3</v>
      </c>
      <c r="AT353" s="1">
        <f t="shared" si="221"/>
        <v>8.4682538838616594E-2</v>
      </c>
      <c r="AU353" s="1">
        <f t="shared" si="222"/>
        <v>6.9900519778433146E-2</v>
      </c>
      <c r="AV353" s="1">
        <f t="shared" si="223"/>
        <v>0.12324037184595026</v>
      </c>
      <c r="AW353" s="1">
        <f t="shared" si="224"/>
        <v>8.4145329571795047E-2</v>
      </c>
      <c r="AX353" s="1">
        <f t="shared" si="225"/>
        <v>0.10057430793546468</v>
      </c>
      <c r="AY353" s="1">
        <f t="shared" si="226"/>
        <v>8.4891137013411361E-2</v>
      </c>
      <c r="AZ353" s="1">
        <f t="shared" si="227"/>
        <v>7.0712444823861478E-2</v>
      </c>
      <c r="BA353" s="1">
        <f t="shared" si="228"/>
        <v>6.0766924350784957E-2</v>
      </c>
      <c r="BB353" s="1">
        <f t="shared" si="229"/>
        <v>0.12101344722110018</v>
      </c>
    </row>
    <row r="354" spans="1:54" ht="13.8" x14ac:dyDescent="0.3">
      <c r="A354" s="2">
        <v>1757.6949999999999</v>
      </c>
      <c r="B354" s="2">
        <v>341.31760000000003</v>
      </c>
      <c r="C354" s="3">
        <v>844.23609999999996</v>
      </c>
      <c r="D354" s="2">
        <f t="shared" si="208"/>
        <v>495.53895193370198</v>
      </c>
      <c r="E354" s="1">
        <v>1118.962</v>
      </c>
      <c r="F354" s="1">
        <v>766.34199999999998</v>
      </c>
      <c r="G354" s="1">
        <v>486.41199999999998</v>
      </c>
      <c r="H354" s="1">
        <v>437.685</v>
      </c>
      <c r="I354" s="1">
        <v>903.79899999999998</v>
      </c>
      <c r="J354" s="1">
        <v>907.69100000000003</v>
      </c>
      <c r="K354" s="1">
        <v>954.38300000000004</v>
      </c>
      <c r="L354" s="1">
        <v>515.447</v>
      </c>
      <c r="M354" s="1">
        <v>659.649</v>
      </c>
      <c r="N354" s="2">
        <v>575.36699999999996</v>
      </c>
      <c r="O354" s="1">
        <f t="shared" si="209"/>
        <v>770.26485193370195</v>
      </c>
      <c r="P354" s="1">
        <f t="shared" si="230"/>
        <v>417.644851933702</v>
      </c>
      <c r="Q354" s="1">
        <f t="shared" si="231"/>
        <v>137.71485193370199</v>
      </c>
      <c r="R354" s="1">
        <f t="shared" si="232"/>
        <v>88.987851933702018</v>
      </c>
      <c r="S354" s="1">
        <f t="shared" si="233"/>
        <v>555.10185193370194</v>
      </c>
      <c r="T354" s="1">
        <f t="shared" si="234"/>
        <v>558.99385193370199</v>
      </c>
      <c r="U354" s="1">
        <f t="shared" si="235"/>
        <v>605.685851933702</v>
      </c>
      <c r="V354" s="1">
        <f t="shared" si="236"/>
        <v>166.74985193370202</v>
      </c>
      <c r="W354" s="1">
        <f t="shared" si="237"/>
        <v>310.95185193370202</v>
      </c>
      <c r="X354" s="2">
        <f t="shared" si="238"/>
        <v>226.66985193370198</v>
      </c>
      <c r="Y354" s="1">
        <f t="shared" si="207"/>
        <v>1.526177636459531</v>
      </c>
      <c r="Z354" s="1">
        <f t="shared" si="239"/>
        <v>0.82750787784683988</v>
      </c>
      <c r="AA354" s="1">
        <f t="shared" si="240"/>
        <v>0.27286371265924242</v>
      </c>
      <c r="AB354" s="1">
        <f t="shared" si="241"/>
        <v>0.17631762529062869</v>
      </c>
      <c r="AC354" s="1">
        <f t="shared" si="242"/>
        <v>1.0998606911008375</v>
      </c>
      <c r="AD354" s="1">
        <f t="shared" si="243"/>
        <v>1.1075721728673869</v>
      </c>
      <c r="AE354" s="1">
        <f t="shared" si="244"/>
        <v>1.2000861776576535</v>
      </c>
      <c r="AF354" s="1">
        <f t="shared" si="245"/>
        <v>0.33039271396750486</v>
      </c>
      <c r="AG354" s="1">
        <f t="shared" si="246"/>
        <v>0.61610985006717955</v>
      </c>
      <c r="AH354" s="2">
        <f t="shared" si="247"/>
        <v>0.44911624620070895</v>
      </c>
      <c r="AI354" s="1">
        <f t="shared" si="210"/>
        <v>5.7459653450608883E-3</v>
      </c>
      <c r="AJ354" s="1">
        <f t="shared" si="211"/>
        <v>7.9371595088950864E-2</v>
      </c>
      <c r="AK354" s="1">
        <f t="shared" si="212"/>
        <v>6.7695397234306426E-2</v>
      </c>
      <c r="AL354" s="1">
        <f t="shared" si="213"/>
        <v>4.8248276592302686E-2</v>
      </c>
      <c r="AM354" s="1">
        <f t="shared" si="214"/>
        <v>0.15153101298616456</v>
      </c>
      <c r="AN354" s="1">
        <f t="shared" si="215"/>
        <v>0.20032416560256783</v>
      </c>
      <c r="AO354" s="1">
        <f t="shared" si="216"/>
        <v>7.9464719354883417E-2</v>
      </c>
      <c r="AP354" s="1">
        <f t="shared" si="217"/>
        <v>6.9880845432791883E-2</v>
      </c>
      <c r="AQ354" s="1">
        <f t="shared" si="218"/>
        <v>5.27360736635345E-2</v>
      </c>
      <c r="AR354" s="2">
        <f t="shared" si="219"/>
        <v>0.12399198804442096</v>
      </c>
      <c r="AS354" s="1">
        <f t="shared" si="220"/>
        <v>1.9696577617746127E-3</v>
      </c>
      <c r="AT354" s="1">
        <f t="shared" si="221"/>
        <v>8.5192943653435313E-2</v>
      </c>
      <c r="AU354" s="1">
        <f t="shared" si="222"/>
        <v>7.1120344215305054E-2</v>
      </c>
      <c r="AV354" s="1">
        <f t="shared" si="223"/>
        <v>0.11549516220831048</v>
      </c>
      <c r="AW354" s="1">
        <f t="shared" si="224"/>
        <v>8.1880911976788498E-2</v>
      </c>
      <c r="AX354" s="1">
        <f t="shared" si="225"/>
        <v>9.888424643600445E-2</v>
      </c>
      <c r="AY354" s="1">
        <f t="shared" si="226"/>
        <v>7.9462352169627562E-2</v>
      </c>
      <c r="AZ354" s="1">
        <f t="shared" si="227"/>
        <v>7.1347653168152406E-2</v>
      </c>
      <c r="BA354" s="1">
        <f t="shared" si="228"/>
        <v>6.4723376626535267E-2</v>
      </c>
      <c r="BB354" s="1">
        <f t="shared" si="229"/>
        <v>0.12038821877224376</v>
      </c>
    </row>
    <row r="355" spans="1:54" ht="13.8" x14ac:dyDescent="0.3">
      <c r="A355" s="2">
        <v>1762.703</v>
      </c>
      <c r="B355" s="2">
        <v>341.464</v>
      </c>
      <c r="C355" s="3">
        <v>843.86310000000003</v>
      </c>
      <c r="D355" s="2">
        <f t="shared" si="208"/>
        <v>495.16595193370205</v>
      </c>
      <c r="E355" s="1">
        <v>1121.3589999999999</v>
      </c>
      <c r="F355" s="1">
        <v>765.11400000000003</v>
      </c>
      <c r="G355" s="1">
        <v>485.66699999999997</v>
      </c>
      <c r="H355" s="1">
        <v>438.76400000000001</v>
      </c>
      <c r="I355" s="1">
        <v>902.73299999999995</v>
      </c>
      <c r="J355" s="1">
        <v>907.23400000000004</v>
      </c>
      <c r="K355" s="1">
        <v>954.94799999999998</v>
      </c>
      <c r="L355" s="1">
        <v>516.17899999999997</v>
      </c>
      <c r="M355" s="1">
        <v>658.98199999999997</v>
      </c>
      <c r="N355" s="2">
        <v>576.66999999999996</v>
      </c>
      <c r="O355" s="1">
        <f t="shared" si="209"/>
        <v>772.66185193370188</v>
      </c>
      <c r="P355" s="1">
        <f t="shared" si="230"/>
        <v>416.41685193370205</v>
      </c>
      <c r="Q355" s="1">
        <f t="shared" si="231"/>
        <v>136.96985193370199</v>
      </c>
      <c r="R355" s="1">
        <f t="shared" si="232"/>
        <v>90.066851933702026</v>
      </c>
      <c r="S355" s="1">
        <f t="shared" si="233"/>
        <v>554.03585193370191</v>
      </c>
      <c r="T355" s="1">
        <f t="shared" si="234"/>
        <v>558.53685193370211</v>
      </c>
      <c r="U355" s="1">
        <f t="shared" si="235"/>
        <v>606.25085193370205</v>
      </c>
      <c r="V355" s="1">
        <f t="shared" si="236"/>
        <v>167.48185193370199</v>
      </c>
      <c r="W355" s="1">
        <f t="shared" si="237"/>
        <v>310.28485193370199</v>
      </c>
      <c r="X355" s="2">
        <f t="shared" si="238"/>
        <v>227.97285193370197</v>
      </c>
      <c r="Y355" s="1">
        <f t="shared" si="207"/>
        <v>1.530926974022331</v>
      </c>
      <c r="Z355" s="1">
        <f t="shared" si="239"/>
        <v>0.82507475872830904</v>
      </c>
      <c r="AA355" s="1">
        <f t="shared" si="240"/>
        <v>0.27138759397576884</v>
      </c>
      <c r="AB355" s="1">
        <f t="shared" si="241"/>
        <v>0.17845552067246492</v>
      </c>
      <c r="AC355" s="1">
        <f t="shared" si="242"/>
        <v>1.097748553494686</v>
      </c>
      <c r="AD355" s="1">
        <f t="shared" si="243"/>
        <v>1.1066666879836993</v>
      </c>
      <c r="AE355" s="1">
        <f t="shared" si="244"/>
        <v>1.2012056502162609</v>
      </c>
      <c r="AF355" s="1">
        <f t="shared" si="245"/>
        <v>0.33184307487529363</v>
      </c>
      <c r="AG355" s="1">
        <f t="shared" si="246"/>
        <v>0.61478827803781455</v>
      </c>
      <c r="AH355" s="2">
        <f t="shared" si="247"/>
        <v>0.45169796787126743</v>
      </c>
      <c r="AI355" s="1">
        <f t="shared" si="210"/>
        <v>1.0495302907860937E-2</v>
      </c>
      <c r="AJ355" s="1">
        <f t="shared" si="211"/>
        <v>7.6938475970420028E-2</v>
      </c>
      <c r="AK355" s="1">
        <f t="shared" si="212"/>
        <v>6.6219278550832844E-2</v>
      </c>
      <c r="AL355" s="1">
        <f t="shared" si="213"/>
        <v>5.0386171974138916E-2</v>
      </c>
      <c r="AM355" s="1">
        <f t="shared" si="214"/>
        <v>0.14941887538001308</v>
      </c>
      <c r="AN355" s="1">
        <f t="shared" si="215"/>
        <v>0.19941868071888025</v>
      </c>
      <c r="AO355" s="1">
        <f t="shared" si="216"/>
        <v>8.0584191913490866E-2</v>
      </c>
      <c r="AP355" s="1">
        <f t="shared" si="217"/>
        <v>7.1331206340580655E-2</v>
      </c>
      <c r="AQ355" s="1">
        <f t="shared" si="218"/>
        <v>5.1414501634169496E-2</v>
      </c>
      <c r="AR355" s="2">
        <f t="shared" si="219"/>
        <v>0.12657370971497944</v>
      </c>
      <c r="AS355" s="1">
        <f t="shared" si="220"/>
        <v>3.5976817807321635E-3</v>
      </c>
      <c r="AT355" s="1">
        <f t="shared" si="221"/>
        <v>8.2581372350946161E-2</v>
      </c>
      <c r="AU355" s="1">
        <f t="shared" si="222"/>
        <v>6.9569543523377325E-2</v>
      </c>
      <c r="AV355" s="1">
        <f t="shared" si="223"/>
        <v>0.12061278694744915</v>
      </c>
      <c r="AW355" s="1">
        <f t="shared" si="224"/>
        <v>8.0739602683040534E-2</v>
      </c>
      <c r="AX355" s="1">
        <f t="shared" si="225"/>
        <v>9.8437279939908931E-2</v>
      </c>
      <c r="AY355" s="1">
        <f t="shared" si="226"/>
        <v>8.0581791380115786E-2</v>
      </c>
      <c r="AZ355" s="1">
        <f t="shared" si="227"/>
        <v>7.2828457333824412E-2</v>
      </c>
      <c r="BA355" s="1">
        <f t="shared" si="228"/>
        <v>6.3101401415763522E-2</v>
      </c>
      <c r="BB355" s="1">
        <f t="shared" si="229"/>
        <v>0.12289490390719689</v>
      </c>
    </row>
    <row r="356" spans="1:54" ht="13.8" x14ac:dyDescent="0.3">
      <c r="A356" s="2">
        <v>1767.711</v>
      </c>
      <c r="B356" s="2">
        <v>342.0521</v>
      </c>
      <c r="C356" s="3">
        <v>843.7758</v>
      </c>
      <c r="D356" s="2">
        <f t="shared" si="208"/>
        <v>495.07865193370202</v>
      </c>
      <c r="E356" s="1">
        <v>1120.9839999999999</v>
      </c>
      <c r="F356" s="1">
        <v>766.08199999999999</v>
      </c>
      <c r="G356" s="1">
        <v>485.64400000000001</v>
      </c>
      <c r="H356" s="1">
        <v>438.27300000000002</v>
      </c>
      <c r="I356" s="1">
        <v>903.16399999999999</v>
      </c>
      <c r="J356" s="1">
        <v>909.26700000000005</v>
      </c>
      <c r="K356" s="1">
        <v>953.57299999999998</v>
      </c>
      <c r="L356" s="1">
        <v>516.404</v>
      </c>
      <c r="M356" s="1">
        <v>659.97799999999995</v>
      </c>
      <c r="N356" s="2">
        <v>575.58100000000002</v>
      </c>
      <c r="O356" s="1">
        <f t="shared" si="209"/>
        <v>772.28685193370188</v>
      </c>
      <c r="P356" s="1">
        <f t="shared" si="230"/>
        <v>417.38485193370201</v>
      </c>
      <c r="Q356" s="1">
        <f t="shared" si="231"/>
        <v>136.94685193370202</v>
      </c>
      <c r="R356" s="1">
        <f t="shared" si="232"/>
        <v>89.57585193370204</v>
      </c>
      <c r="S356" s="1">
        <f t="shared" si="233"/>
        <v>554.46685193370195</v>
      </c>
      <c r="T356" s="1">
        <f t="shared" si="234"/>
        <v>560.56985193370201</v>
      </c>
      <c r="U356" s="1">
        <f t="shared" si="235"/>
        <v>604.87585193370205</v>
      </c>
      <c r="V356" s="1">
        <f t="shared" si="236"/>
        <v>167.70685193370201</v>
      </c>
      <c r="W356" s="1">
        <f t="shared" si="237"/>
        <v>311.28085193370197</v>
      </c>
      <c r="X356" s="2">
        <f t="shared" si="238"/>
        <v>226.88385193370203</v>
      </c>
      <c r="Y356" s="1">
        <f t="shared" si="207"/>
        <v>1.5301839612621932</v>
      </c>
      <c r="Z356" s="1">
        <f t="shared" si="239"/>
        <v>0.82699272233314447</v>
      </c>
      <c r="AA356" s="1">
        <f t="shared" si="240"/>
        <v>0.27134202252648049</v>
      </c>
      <c r="AB356" s="1">
        <f t="shared" si="241"/>
        <v>0.17748266929852466</v>
      </c>
      <c r="AC356" s="1">
        <f t="shared" si="242"/>
        <v>1.0986025228270044</v>
      </c>
      <c r="AD356" s="1">
        <f t="shared" si="243"/>
        <v>1.1106948078273255</v>
      </c>
      <c r="AE356" s="1">
        <f t="shared" si="244"/>
        <v>1.1984812700957561</v>
      </c>
      <c r="AF356" s="1">
        <f t="shared" si="245"/>
        <v>0.33228888253137628</v>
      </c>
      <c r="AG356" s="1">
        <f t="shared" si="246"/>
        <v>0.61676171992874029</v>
      </c>
      <c r="AH356" s="2">
        <f t="shared" si="247"/>
        <v>0.44954025881582765</v>
      </c>
      <c r="AI356" s="1">
        <f t="shared" si="210"/>
        <v>9.7522901477231638E-3</v>
      </c>
      <c r="AJ356" s="1">
        <f t="shared" si="211"/>
        <v>7.8856439575255455E-2</v>
      </c>
      <c r="AK356" s="1">
        <f t="shared" si="212"/>
        <v>6.6173707101544493E-2</v>
      </c>
      <c r="AL356" s="1">
        <f t="shared" si="213"/>
        <v>4.9413320600198651E-2</v>
      </c>
      <c r="AM356" s="1">
        <f t="shared" si="214"/>
        <v>0.15027284471233149</v>
      </c>
      <c r="AN356" s="1">
        <f t="shared" si="215"/>
        <v>0.20344680056250652</v>
      </c>
      <c r="AO356" s="1">
        <f t="shared" si="216"/>
        <v>7.7859811792986067E-2</v>
      </c>
      <c r="AP356" s="1">
        <f t="shared" si="217"/>
        <v>7.1777013996663308E-2</v>
      </c>
      <c r="AQ356" s="1">
        <f t="shared" si="218"/>
        <v>5.3387943525095238E-2</v>
      </c>
      <c r="AR356" s="2">
        <f t="shared" si="219"/>
        <v>0.12441600065953967</v>
      </c>
      <c r="AS356" s="1">
        <f t="shared" si="220"/>
        <v>3.3429846563645545E-3</v>
      </c>
      <c r="AT356" s="1">
        <f t="shared" si="221"/>
        <v>8.4640005104048413E-2</v>
      </c>
      <c r="AU356" s="1">
        <f t="shared" si="222"/>
        <v>6.9521666455036032E-2</v>
      </c>
      <c r="AV356" s="1">
        <f t="shared" si="223"/>
        <v>0.11828400682982451</v>
      </c>
      <c r="AW356" s="1">
        <f t="shared" si="224"/>
        <v>8.12010513749781E-2</v>
      </c>
      <c r="AX356" s="1">
        <f t="shared" si="225"/>
        <v>0.10042564511838241</v>
      </c>
      <c r="AY356" s="1">
        <f t="shared" si="226"/>
        <v>7.7857492416538304E-2</v>
      </c>
      <c r="AZ356" s="1">
        <f t="shared" si="227"/>
        <v>7.3283622548682661E-2</v>
      </c>
      <c r="BA356" s="1">
        <f t="shared" si="228"/>
        <v>6.5523421370678916E-2</v>
      </c>
      <c r="BB356" s="1">
        <f t="shared" si="229"/>
        <v>0.12079990765856773</v>
      </c>
    </row>
    <row r="357" spans="1:54" ht="13.8" x14ac:dyDescent="0.3">
      <c r="A357" s="2">
        <v>1772.7180000000001</v>
      </c>
      <c r="B357" s="2">
        <v>341.65140000000002</v>
      </c>
      <c r="C357" s="3">
        <v>843.2867</v>
      </c>
      <c r="D357" s="2">
        <f t="shared" si="208"/>
        <v>494.58955193370201</v>
      </c>
      <c r="E357" s="1">
        <v>1119.5619999999999</v>
      </c>
      <c r="F357" s="1">
        <v>765.923</v>
      </c>
      <c r="G357" s="1">
        <v>485.87099999999998</v>
      </c>
      <c r="H357" s="1">
        <v>437.834</v>
      </c>
      <c r="I357" s="1">
        <v>904.572</v>
      </c>
      <c r="J357" s="1">
        <v>907.952</v>
      </c>
      <c r="K357" s="1">
        <v>955.42600000000004</v>
      </c>
      <c r="L357" s="1">
        <v>515.96199999999999</v>
      </c>
      <c r="M357" s="1">
        <v>657.58</v>
      </c>
      <c r="N357" s="2">
        <v>576.23699999999997</v>
      </c>
      <c r="O357" s="1">
        <f t="shared" si="209"/>
        <v>770.86485193370186</v>
      </c>
      <c r="P357" s="1">
        <f t="shared" si="230"/>
        <v>417.22585193370202</v>
      </c>
      <c r="Q357" s="1">
        <f t="shared" si="231"/>
        <v>137.173851933702</v>
      </c>
      <c r="R357" s="1">
        <f t="shared" si="232"/>
        <v>89.136851933702019</v>
      </c>
      <c r="S357" s="1">
        <f t="shared" si="233"/>
        <v>555.87485193370208</v>
      </c>
      <c r="T357" s="1">
        <f t="shared" si="234"/>
        <v>559.25485193370196</v>
      </c>
      <c r="U357" s="1">
        <f t="shared" si="235"/>
        <v>606.72885193370212</v>
      </c>
      <c r="V357" s="1">
        <f t="shared" si="236"/>
        <v>167.264851933702</v>
      </c>
      <c r="W357" s="1">
        <f t="shared" si="237"/>
        <v>308.88285193370206</v>
      </c>
      <c r="X357" s="2">
        <f t="shared" si="238"/>
        <v>227.53985193370198</v>
      </c>
      <c r="Y357" s="1">
        <f t="shared" si="207"/>
        <v>1.527366456875751</v>
      </c>
      <c r="Z357" s="1">
        <f t="shared" si="239"/>
        <v>0.8266776849228461</v>
      </c>
      <c r="AA357" s="1">
        <f t="shared" si="240"/>
        <v>0.27179179291728378</v>
      </c>
      <c r="AB357" s="1">
        <f t="shared" si="241"/>
        <v>0.17661284902732341</v>
      </c>
      <c r="AC357" s="1">
        <f t="shared" si="242"/>
        <v>1.1013922880704017</v>
      </c>
      <c r="AD357" s="1">
        <f t="shared" si="243"/>
        <v>1.1080893097484426</v>
      </c>
      <c r="AE357" s="1">
        <f t="shared" si="244"/>
        <v>1.2021527438145165</v>
      </c>
      <c r="AF357" s="1">
        <f t="shared" si="245"/>
        <v>0.33141311815809399</v>
      </c>
      <c r="AG357" s="1">
        <f t="shared" si="246"/>
        <v>0.61201040099857984</v>
      </c>
      <c r="AH357" s="2">
        <f t="shared" si="247"/>
        <v>0.45084003580422843</v>
      </c>
      <c r="AI357" s="1">
        <f t="shared" si="210"/>
        <v>6.9347857612809261E-3</v>
      </c>
      <c r="AJ357" s="1">
        <f t="shared" si="211"/>
        <v>7.8541402164957086E-2</v>
      </c>
      <c r="AK357" s="1">
        <f t="shared" si="212"/>
        <v>6.6623477492347788E-2</v>
      </c>
      <c r="AL357" s="1">
        <f t="shared" si="213"/>
        <v>4.8543500328997402E-2</v>
      </c>
      <c r="AM357" s="1">
        <f t="shared" si="214"/>
        <v>0.15306260995572873</v>
      </c>
      <c r="AN357" s="1">
        <f t="shared" si="215"/>
        <v>0.20084130248362353</v>
      </c>
      <c r="AO357" s="1">
        <f t="shared" si="216"/>
        <v>8.1531285511746487E-2</v>
      </c>
      <c r="AP357" s="1">
        <f t="shared" si="217"/>
        <v>7.0901249623381013E-2</v>
      </c>
      <c r="AQ357" s="1">
        <f t="shared" si="218"/>
        <v>4.8636624594934785E-2</v>
      </c>
      <c r="AR357" s="2">
        <f t="shared" si="219"/>
        <v>0.12571577764794045</v>
      </c>
      <c r="AS357" s="1">
        <f t="shared" si="220"/>
        <v>2.3771731607626499E-3</v>
      </c>
      <c r="AT357" s="1">
        <f t="shared" si="221"/>
        <v>8.4301861914231002E-2</v>
      </c>
      <c r="AU357" s="1">
        <f t="shared" si="222"/>
        <v>6.9994192303448846E-2</v>
      </c>
      <c r="AV357" s="1">
        <f t="shared" si="223"/>
        <v>0.11620185922974853</v>
      </c>
      <c r="AW357" s="1">
        <f t="shared" si="224"/>
        <v>8.2708521811748495E-2</v>
      </c>
      <c r="AX357" s="1">
        <f t="shared" si="225"/>
        <v>9.9139516141652007E-2</v>
      </c>
      <c r="AY357" s="1">
        <f t="shared" si="226"/>
        <v>8.1528856765272315E-2</v>
      </c>
      <c r="AZ357" s="1">
        <f t="shared" si="227"/>
        <v>7.2389475771050107E-2</v>
      </c>
      <c r="BA357" s="1">
        <f t="shared" si="228"/>
        <v>5.96920922021177E-2</v>
      </c>
      <c r="BB357" s="1">
        <f t="shared" si="229"/>
        <v>0.12206190723533604</v>
      </c>
    </row>
    <row r="358" spans="1:54" ht="13.8" x14ac:dyDescent="0.3">
      <c r="A358" s="2">
        <v>1777.7260000000001</v>
      </c>
      <c r="B358" s="2">
        <v>341.572</v>
      </c>
      <c r="C358" s="3">
        <v>841.12599999999998</v>
      </c>
      <c r="D358" s="2">
        <f t="shared" si="208"/>
        <v>492.42885193370199</v>
      </c>
      <c r="E358" s="1">
        <v>1119.4570000000001</v>
      </c>
      <c r="F358" s="1">
        <v>766.34</v>
      </c>
      <c r="G358" s="1">
        <v>485.78199999999998</v>
      </c>
      <c r="H358" s="1">
        <v>438.78300000000002</v>
      </c>
      <c r="I358" s="1">
        <v>903.33500000000004</v>
      </c>
      <c r="J358" s="1">
        <v>906.47400000000005</v>
      </c>
      <c r="K358" s="1">
        <v>954.04100000000005</v>
      </c>
      <c r="L358" s="1">
        <v>515.15800000000002</v>
      </c>
      <c r="M358" s="1">
        <v>657.30600000000004</v>
      </c>
      <c r="N358" s="2">
        <v>574.88599999999997</v>
      </c>
      <c r="O358" s="1">
        <f t="shared" si="209"/>
        <v>770.75985193370207</v>
      </c>
      <c r="P358" s="1">
        <f t="shared" si="230"/>
        <v>417.64285193370205</v>
      </c>
      <c r="Q358" s="1">
        <f t="shared" si="231"/>
        <v>137.084851933702</v>
      </c>
      <c r="R358" s="1">
        <f t="shared" si="232"/>
        <v>90.085851933702031</v>
      </c>
      <c r="S358" s="1">
        <f t="shared" si="233"/>
        <v>554.637851933702</v>
      </c>
      <c r="T358" s="1">
        <f t="shared" si="234"/>
        <v>557.77685193370212</v>
      </c>
      <c r="U358" s="1">
        <f t="shared" si="235"/>
        <v>605.34385193370213</v>
      </c>
      <c r="V358" s="1">
        <f t="shared" si="236"/>
        <v>166.46085193370203</v>
      </c>
      <c r="W358" s="1">
        <f t="shared" si="237"/>
        <v>308.60885193370206</v>
      </c>
      <c r="X358" s="2">
        <f t="shared" si="238"/>
        <v>226.18885193370198</v>
      </c>
      <c r="Y358" s="1">
        <f t="shared" si="207"/>
        <v>1.527158413302913</v>
      </c>
      <c r="Z358" s="1">
        <f t="shared" si="239"/>
        <v>0.82750391511211929</v>
      </c>
      <c r="AA358" s="1">
        <f t="shared" si="240"/>
        <v>0.27161545122221109</v>
      </c>
      <c r="AB358" s="1">
        <f t="shared" si="241"/>
        <v>0.17849316665231191</v>
      </c>
      <c r="AC358" s="1">
        <f t="shared" si="242"/>
        <v>1.0989413366456273</v>
      </c>
      <c r="AD358" s="1">
        <f t="shared" si="243"/>
        <v>1.1051608487898201</v>
      </c>
      <c r="AE358" s="1">
        <f t="shared" si="244"/>
        <v>1.1994085500204081</v>
      </c>
      <c r="AF358" s="1">
        <f t="shared" si="245"/>
        <v>0.32982009880035879</v>
      </c>
      <c r="AG358" s="1">
        <f t="shared" si="246"/>
        <v>0.61146750634183922</v>
      </c>
      <c r="AH358" s="2">
        <f t="shared" si="247"/>
        <v>0.44816320850037233</v>
      </c>
      <c r="AI358" s="1">
        <f t="shared" si="210"/>
        <v>6.7267421884429357E-3</v>
      </c>
      <c r="AJ358" s="1">
        <f t="shared" si="211"/>
        <v>7.9367632354230278E-2</v>
      </c>
      <c r="AK358" s="1">
        <f t="shared" si="212"/>
        <v>6.6447135797275098E-2</v>
      </c>
      <c r="AL358" s="1">
        <f t="shared" si="213"/>
        <v>5.04238179539859E-2</v>
      </c>
      <c r="AM358" s="1">
        <f t="shared" si="214"/>
        <v>0.15061165853095437</v>
      </c>
      <c r="AN358" s="1">
        <f t="shared" si="215"/>
        <v>0.1979128415250011</v>
      </c>
      <c r="AO358" s="1">
        <f t="shared" si="216"/>
        <v>7.8787091717638091E-2</v>
      </c>
      <c r="AP358" s="1">
        <f t="shared" si="217"/>
        <v>6.9308230265645809E-2</v>
      </c>
      <c r="AQ358" s="1">
        <f t="shared" si="218"/>
        <v>4.8093729938194163E-2</v>
      </c>
      <c r="AR358" s="2">
        <f t="shared" si="219"/>
        <v>0.12303895034408435</v>
      </c>
      <c r="AS358" s="1">
        <f t="shared" si="220"/>
        <v>2.3058579659399202E-3</v>
      </c>
      <c r="AT358" s="1">
        <f t="shared" si="221"/>
        <v>8.5188690279978649E-2</v>
      </c>
      <c r="AU358" s="1">
        <f t="shared" si="222"/>
        <v>6.9808928865084316E-2</v>
      </c>
      <c r="AV358" s="1">
        <f t="shared" si="223"/>
        <v>0.12070290267501509</v>
      </c>
      <c r="AW358" s="1">
        <f t="shared" si="224"/>
        <v>8.1384131946489316E-2</v>
      </c>
      <c r="AX358" s="1">
        <f t="shared" si="225"/>
        <v>9.7693965854498202E-2</v>
      </c>
      <c r="AY358" s="1">
        <f t="shared" si="226"/>
        <v>7.8784744718323432E-2</v>
      </c>
      <c r="AZ358" s="1">
        <f t="shared" si="227"/>
        <v>7.0763018736623468E-2</v>
      </c>
      <c r="BA358" s="1">
        <f t="shared" si="228"/>
        <v>5.9025793539821687E-2</v>
      </c>
      <c r="BB358" s="1">
        <f t="shared" si="229"/>
        <v>0.11946288066793644</v>
      </c>
    </row>
    <row r="359" spans="1:54" ht="13.8" x14ac:dyDescent="0.3">
      <c r="A359" s="2">
        <v>1782.7339999999999</v>
      </c>
      <c r="B359" s="2">
        <v>341.16129999999998</v>
      </c>
      <c r="C359" s="3">
        <v>842.09630000000004</v>
      </c>
      <c r="D359" s="2">
        <f t="shared" si="208"/>
        <v>493.39915193370206</v>
      </c>
      <c r="E359" s="1">
        <v>1120.404</v>
      </c>
      <c r="F359" s="1">
        <v>764.24800000000005</v>
      </c>
      <c r="G359" s="1">
        <v>486.01499999999999</v>
      </c>
      <c r="H359" s="1">
        <v>438.17700000000002</v>
      </c>
      <c r="I359" s="1">
        <v>903.14599999999996</v>
      </c>
      <c r="J359" s="1">
        <v>907.41800000000001</v>
      </c>
      <c r="K359" s="1">
        <v>956.12</v>
      </c>
      <c r="L359" s="1">
        <v>515.51</v>
      </c>
      <c r="M359" s="1">
        <v>655.55799999999999</v>
      </c>
      <c r="N359" s="2">
        <v>574.65200000000004</v>
      </c>
      <c r="O359" s="1">
        <f t="shared" si="209"/>
        <v>771.70685193370196</v>
      </c>
      <c r="P359" s="1">
        <f t="shared" si="230"/>
        <v>415.55085193370206</v>
      </c>
      <c r="Q359" s="1">
        <f t="shared" si="231"/>
        <v>137.317851933702</v>
      </c>
      <c r="R359" s="1">
        <f t="shared" si="232"/>
        <v>89.479851933702037</v>
      </c>
      <c r="S359" s="1">
        <f t="shared" si="233"/>
        <v>554.44885193370192</v>
      </c>
      <c r="T359" s="1">
        <f t="shared" si="234"/>
        <v>558.72085193370208</v>
      </c>
      <c r="U359" s="1">
        <f t="shared" si="235"/>
        <v>607.42285193370208</v>
      </c>
      <c r="V359" s="1">
        <f t="shared" si="236"/>
        <v>166.81285193370201</v>
      </c>
      <c r="W359" s="1">
        <f t="shared" si="237"/>
        <v>306.86085193370201</v>
      </c>
      <c r="X359" s="2">
        <f t="shared" si="238"/>
        <v>225.95485193370206</v>
      </c>
      <c r="Y359" s="1">
        <f t="shared" si="207"/>
        <v>1.5290347681931804</v>
      </c>
      <c r="Z359" s="1">
        <f t="shared" si="239"/>
        <v>0.82335889459423106</v>
      </c>
      <c r="AA359" s="1">
        <f t="shared" si="240"/>
        <v>0.27207710981717664</v>
      </c>
      <c r="AB359" s="1">
        <f t="shared" si="241"/>
        <v>0.17729245803192939</v>
      </c>
      <c r="AC359" s="1">
        <f t="shared" si="242"/>
        <v>1.0985668582145176</v>
      </c>
      <c r="AD359" s="1">
        <f t="shared" si="243"/>
        <v>1.1070312595780067</v>
      </c>
      <c r="AE359" s="1">
        <f t="shared" si="244"/>
        <v>1.2035278127626114</v>
      </c>
      <c r="AF359" s="1">
        <f t="shared" si="245"/>
        <v>0.33051754011120799</v>
      </c>
      <c r="AG359" s="1">
        <f t="shared" si="246"/>
        <v>0.60800407619591723</v>
      </c>
      <c r="AH359" s="2">
        <f t="shared" si="247"/>
        <v>0.44769956853804654</v>
      </c>
      <c r="AI359" s="1">
        <f t="shared" si="210"/>
        <v>8.60309707871032E-3</v>
      </c>
      <c r="AJ359" s="1">
        <f t="shared" si="211"/>
        <v>7.5222611836342046E-2</v>
      </c>
      <c r="AK359" s="1">
        <f t="shared" si="212"/>
        <v>6.690879439224065E-2</v>
      </c>
      <c r="AL359" s="1">
        <f t="shared" si="213"/>
        <v>4.9223109333603382E-2</v>
      </c>
      <c r="AM359" s="1">
        <f t="shared" si="214"/>
        <v>0.15023718009984466</v>
      </c>
      <c r="AN359" s="1">
        <f t="shared" si="215"/>
        <v>0.19978325231318772</v>
      </c>
      <c r="AO359" s="1">
        <f t="shared" si="216"/>
        <v>8.2906354459841403E-2</v>
      </c>
      <c r="AP359" s="1">
        <f t="shared" si="217"/>
        <v>7.000567157649501E-2</v>
      </c>
      <c r="AQ359" s="1">
        <f t="shared" si="218"/>
        <v>4.4630299792272177E-2</v>
      </c>
      <c r="AR359" s="2">
        <f t="shared" si="219"/>
        <v>0.12257531038175856</v>
      </c>
      <c r="AS359" s="1">
        <f t="shared" si="220"/>
        <v>2.9490531040094036E-3</v>
      </c>
      <c r="AT359" s="1">
        <f t="shared" si="221"/>
        <v>8.0739661644141855E-2</v>
      </c>
      <c r="AU359" s="1">
        <f t="shared" si="222"/>
        <v>7.0293944383499285E-2</v>
      </c>
      <c r="AV359" s="1">
        <f t="shared" si="223"/>
        <v>0.11782868525896505</v>
      </c>
      <c r="AW359" s="1">
        <f t="shared" si="224"/>
        <v>8.118177973587154E-2</v>
      </c>
      <c r="AX359" s="1">
        <f t="shared" si="225"/>
        <v>9.8617240192166208E-2</v>
      </c>
      <c r="AY359" s="1">
        <f t="shared" si="226"/>
        <v>8.2903884751252641E-2</v>
      </c>
      <c r="AZ359" s="1">
        <f t="shared" si="227"/>
        <v>7.1475099428312705E-2</v>
      </c>
      <c r="BA359" s="1">
        <f t="shared" si="228"/>
        <v>5.4775099884006195E-2</v>
      </c>
      <c r="BB359" s="1">
        <f t="shared" si="229"/>
        <v>0.11901271618476003</v>
      </c>
    </row>
    <row r="360" spans="1:54" ht="13.8" x14ac:dyDescent="0.3">
      <c r="A360" s="2">
        <v>1787.741</v>
      </c>
      <c r="B360" s="2">
        <v>341.42180000000002</v>
      </c>
      <c r="C360" s="3">
        <v>841.82539999999995</v>
      </c>
      <c r="D360" s="2">
        <f t="shared" si="208"/>
        <v>493.12825193370196</v>
      </c>
      <c r="E360" s="1">
        <v>1120.288</v>
      </c>
      <c r="F360" s="1">
        <v>766.22299999999996</v>
      </c>
      <c r="G360" s="1">
        <v>485.50599999999997</v>
      </c>
      <c r="H360" s="1">
        <v>437.95699999999999</v>
      </c>
      <c r="I360" s="1">
        <v>904.39800000000002</v>
      </c>
      <c r="J360" s="1">
        <v>907.00400000000002</v>
      </c>
      <c r="K360" s="1">
        <v>957.10799999999995</v>
      </c>
      <c r="L360" s="1">
        <v>515.34500000000003</v>
      </c>
      <c r="M360" s="1">
        <v>657.48199999999997</v>
      </c>
      <c r="N360" s="2">
        <v>574.52099999999996</v>
      </c>
      <c r="O360" s="1">
        <f t="shared" si="209"/>
        <v>771.59085193370197</v>
      </c>
      <c r="P360" s="1">
        <f t="shared" si="230"/>
        <v>417.52585193370197</v>
      </c>
      <c r="Q360" s="1">
        <f t="shared" si="231"/>
        <v>136.80885193370199</v>
      </c>
      <c r="R360" s="1">
        <f t="shared" si="232"/>
        <v>89.259851933702009</v>
      </c>
      <c r="S360" s="1">
        <f t="shared" si="233"/>
        <v>555.7008519337021</v>
      </c>
      <c r="T360" s="1">
        <f t="shared" si="234"/>
        <v>558.30685193370209</v>
      </c>
      <c r="U360" s="1">
        <f t="shared" si="235"/>
        <v>608.41085193370191</v>
      </c>
      <c r="V360" s="1">
        <f t="shared" si="236"/>
        <v>166.64785193370204</v>
      </c>
      <c r="W360" s="1">
        <f t="shared" si="237"/>
        <v>308.78485193370199</v>
      </c>
      <c r="X360" s="2">
        <f t="shared" si="238"/>
        <v>225.82385193370197</v>
      </c>
      <c r="Y360" s="1">
        <f t="shared" si="207"/>
        <v>1.528804929579378</v>
      </c>
      <c r="Z360" s="1">
        <f t="shared" si="239"/>
        <v>0.82727209513095612</v>
      </c>
      <c r="AA360" s="1">
        <f t="shared" si="240"/>
        <v>0.27106859383074972</v>
      </c>
      <c r="AB360" s="1">
        <f t="shared" si="241"/>
        <v>0.17685655721264854</v>
      </c>
      <c r="AC360" s="1">
        <f t="shared" si="242"/>
        <v>1.1010475301496978</v>
      </c>
      <c r="AD360" s="1">
        <f t="shared" si="243"/>
        <v>1.1062109734908148</v>
      </c>
      <c r="AE360" s="1">
        <f t="shared" si="244"/>
        <v>1.2054854037146538</v>
      </c>
      <c r="AF360" s="1">
        <f t="shared" si="245"/>
        <v>0.33019061449674747</v>
      </c>
      <c r="AG360" s="1">
        <f t="shared" si="246"/>
        <v>0.61181622699726368</v>
      </c>
      <c r="AH360" s="2">
        <f t="shared" si="247"/>
        <v>0.44744000941383827</v>
      </c>
      <c r="AI360" s="1">
        <f t="shared" si="210"/>
        <v>8.3732584649078845E-3</v>
      </c>
      <c r="AJ360" s="1">
        <f t="shared" si="211"/>
        <v>7.9135812373067105E-2</v>
      </c>
      <c r="AK360" s="1">
        <f t="shared" si="212"/>
        <v>6.5900278405813723E-2</v>
      </c>
      <c r="AL360" s="1">
        <f t="shared" si="213"/>
        <v>4.8787208514322528E-2</v>
      </c>
      <c r="AM360" s="1">
        <f t="shared" si="214"/>
        <v>0.15271785203502486</v>
      </c>
      <c r="AN360" s="1">
        <f t="shared" si="215"/>
        <v>0.19896296622599574</v>
      </c>
      <c r="AO360" s="1">
        <f t="shared" si="216"/>
        <v>8.4863945411883801E-2</v>
      </c>
      <c r="AP360" s="1">
        <f t="shared" si="217"/>
        <v>6.9678745962034494E-2</v>
      </c>
      <c r="AQ360" s="1">
        <f t="shared" si="218"/>
        <v>4.8442450593618624E-2</v>
      </c>
      <c r="AR360" s="2">
        <f t="shared" si="219"/>
        <v>0.12231575125755029</v>
      </c>
      <c r="AS360" s="1">
        <f t="shared" si="220"/>
        <v>2.8702667935384192E-3</v>
      </c>
      <c r="AT360" s="1">
        <f t="shared" si="221"/>
        <v>8.4939867932754293E-2</v>
      </c>
      <c r="AU360" s="1">
        <f t="shared" si="222"/>
        <v>6.9234404044987582E-2</v>
      </c>
      <c r="AV360" s="1">
        <f t="shared" si="223"/>
        <v>0.11678523999241205</v>
      </c>
      <c r="AW360" s="1">
        <f t="shared" si="224"/>
        <v>8.252222930038626E-2</v>
      </c>
      <c r="AX360" s="1">
        <f t="shared" si="225"/>
        <v>9.8212329624587244E-2</v>
      </c>
      <c r="AY360" s="1">
        <f t="shared" si="226"/>
        <v>8.4861417388353816E-2</v>
      </c>
      <c r="AZ360" s="1">
        <f t="shared" si="227"/>
        <v>7.1141311604083421E-2</v>
      </c>
      <c r="BA360" s="1">
        <f t="shared" si="228"/>
        <v>5.9453781001734242E-2</v>
      </c>
      <c r="BB360" s="1">
        <f t="shared" si="229"/>
        <v>0.11876070102537471</v>
      </c>
    </row>
    <row r="361" spans="1:54" ht="13.8" x14ac:dyDescent="0.3">
      <c r="A361" s="2">
        <v>1792.749</v>
      </c>
      <c r="B361" s="2">
        <v>341.40820000000002</v>
      </c>
      <c r="C361" s="3">
        <v>843.15369999999996</v>
      </c>
      <c r="D361" s="2">
        <f t="shared" si="208"/>
        <v>494.45655193370197</v>
      </c>
      <c r="E361" s="1">
        <v>1120.7909999999999</v>
      </c>
      <c r="F361" s="1">
        <v>765.44200000000001</v>
      </c>
      <c r="G361" s="1">
        <v>486.89299999999997</v>
      </c>
      <c r="H361" s="1">
        <v>437.86099999999999</v>
      </c>
      <c r="I361" s="1">
        <v>904.92100000000005</v>
      </c>
      <c r="J361" s="1">
        <v>907.97299999999996</v>
      </c>
      <c r="K361" s="1">
        <v>956.74599999999998</v>
      </c>
      <c r="L361" s="1">
        <v>515.726</v>
      </c>
      <c r="M361" s="1">
        <v>657.46600000000001</v>
      </c>
      <c r="N361" s="2">
        <v>573.22199999999998</v>
      </c>
      <c r="O361" s="1">
        <f t="shared" si="209"/>
        <v>772.0938519337019</v>
      </c>
      <c r="P361" s="1">
        <f t="shared" si="230"/>
        <v>416.74485193370202</v>
      </c>
      <c r="Q361" s="1">
        <f t="shared" si="231"/>
        <v>138.19585193370199</v>
      </c>
      <c r="R361" s="1">
        <f t="shared" si="232"/>
        <v>89.163851933702006</v>
      </c>
      <c r="S361" s="1">
        <f t="shared" si="233"/>
        <v>556.22385193370201</v>
      </c>
      <c r="T361" s="1">
        <f t="shared" si="234"/>
        <v>559.27585193370192</v>
      </c>
      <c r="U361" s="1">
        <f t="shared" si="235"/>
        <v>608.04885193370205</v>
      </c>
      <c r="V361" s="1">
        <f t="shared" si="236"/>
        <v>167.02885193370201</v>
      </c>
      <c r="W361" s="1">
        <f t="shared" si="237"/>
        <v>308.76885193370202</v>
      </c>
      <c r="X361" s="2">
        <f t="shared" si="238"/>
        <v>224.524851933702</v>
      </c>
      <c r="Y361" s="1">
        <f t="shared" si="207"/>
        <v>1.5298015573616424</v>
      </c>
      <c r="Z361" s="1">
        <f t="shared" si="239"/>
        <v>0.82572464722250949</v>
      </c>
      <c r="AA361" s="1">
        <f t="shared" si="240"/>
        <v>0.27381675035957903</v>
      </c>
      <c r="AB361" s="1">
        <f t="shared" si="241"/>
        <v>0.17666634594605329</v>
      </c>
      <c r="AC361" s="1">
        <f t="shared" si="242"/>
        <v>1.1020837852791696</v>
      </c>
      <c r="AD361" s="1">
        <f t="shared" si="243"/>
        <v>1.1081309184630104</v>
      </c>
      <c r="AE361" s="1">
        <f t="shared" si="244"/>
        <v>1.2047681487302013</v>
      </c>
      <c r="AF361" s="1">
        <f t="shared" si="245"/>
        <v>0.33094551546104733</v>
      </c>
      <c r="AG361" s="1">
        <f t="shared" si="246"/>
        <v>0.61178452511949788</v>
      </c>
      <c r="AH361" s="2">
        <f t="shared" si="247"/>
        <v>0.4448662132127213</v>
      </c>
      <c r="AI361" s="1">
        <f t="shared" si="210"/>
        <v>9.3698862471722766E-3</v>
      </c>
      <c r="AJ361" s="1">
        <f t="shared" si="211"/>
        <v>7.7588364464620474E-2</v>
      </c>
      <c r="AK361" s="1">
        <f t="shared" si="212"/>
        <v>6.8648434934643038E-2</v>
      </c>
      <c r="AL361" s="1">
        <f t="shared" si="213"/>
        <v>4.8596997247727286E-2</v>
      </c>
      <c r="AM361" s="1">
        <f t="shared" si="214"/>
        <v>0.15375410716449667</v>
      </c>
      <c r="AN361" s="1">
        <f t="shared" si="215"/>
        <v>0.20088291119819135</v>
      </c>
      <c r="AO361" s="1">
        <f t="shared" si="216"/>
        <v>8.4146690427431281E-2</v>
      </c>
      <c r="AP361" s="1">
        <f t="shared" si="217"/>
        <v>7.0433646926334359E-2</v>
      </c>
      <c r="AQ361" s="1">
        <f t="shared" si="218"/>
        <v>4.8410748715852825E-2</v>
      </c>
      <c r="AR361" s="2">
        <f t="shared" si="219"/>
        <v>0.11974195505643331</v>
      </c>
      <c r="AS361" s="1">
        <f t="shared" si="220"/>
        <v>3.2119005363566988E-3</v>
      </c>
      <c r="AT361" s="1">
        <f t="shared" si="221"/>
        <v>8.3278925597865108E-2</v>
      </c>
      <c r="AU361" s="1">
        <f t="shared" si="222"/>
        <v>7.2121599427140234E-2</v>
      </c>
      <c r="AV361" s="1">
        <f t="shared" si="223"/>
        <v>0.11632991842155267</v>
      </c>
      <c r="AW361" s="1">
        <f t="shared" si="224"/>
        <v>8.3082177481089869E-2</v>
      </c>
      <c r="AX361" s="1">
        <f t="shared" si="225"/>
        <v>9.9160055083485771E-2</v>
      </c>
      <c r="AY361" s="1">
        <f t="shared" si="226"/>
        <v>8.4144183770306885E-2</v>
      </c>
      <c r="AZ361" s="1">
        <f t="shared" si="227"/>
        <v>7.1912058034576606E-2</v>
      </c>
      <c r="BA361" s="1">
        <f t="shared" si="228"/>
        <v>5.9414873050651358E-2</v>
      </c>
      <c r="BB361" s="1">
        <f t="shared" si="229"/>
        <v>0.11626171100979214</v>
      </c>
    </row>
    <row r="362" spans="1:54" ht="13.8" x14ac:dyDescent="0.3">
      <c r="A362" s="2">
        <v>1797.7570000000001</v>
      </c>
      <c r="B362" s="2">
        <v>341.34739999999999</v>
      </c>
      <c r="C362" s="3">
        <v>841.95429999999999</v>
      </c>
      <c r="D362" s="2">
        <f t="shared" si="208"/>
        <v>493.257151933702</v>
      </c>
      <c r="E362" s="1">
        <v>1121.0809999999999</v>
      </c>
      <c r="F362" s="1">
        <v>766.91800000000001</v>
      </c>
      <c r="G362" s="1">
        <v>485.89600000000002</v>
      </c>
      <c r="H362" s="1">
        <v>438.64600000000002</v>
      </c>
      <c r="I362" s="1">
        <v>905.49400000000003</v>
      </c>
      <c r="J362" s="1">
        <v>908.798</v>
      </c>
      <c r="K362" s="1">
        <v>955.47</v>
      </c>
      <c r="L362" s="1">
        <v>516.35199999999998</v>
      </c>
      <c r="M362" s="1">
        <v>657.26800000000003</v>
      </c>
      <c r="N362" s="2">
        <v>574.97</v>
      </c>
      <c r="O362" s="1">
        <f t="shared" si="209"/>
        <v>772.38385193370186</v>
      </c>
      <c r="P362" s="1">
        <f t="shared" si="230"/>
        <v>418.22085193370202</v>
      </c>
      <c r="Q362" s="1">
        <f t="shared" si="231"/>
        <v>137.19885193370203</v>
      </c>
      <c r="R362" s="1">
        <f t="shared" si="232"/>
        <v>89.948851933702031</v>
      </c>
      <c r="S362" s="1">
        <f t="shared" si="233"/>
        <v>556.7968519337021</v>
      </c>
      <c r="T362" s="1">
        <f t="shared" si="234"/>
        <v>560.10085193370196</v>
      </c>
      <c r="U362" s="1">
        <f t="shared" si="235"/>
        <v>606.77285193370199</v>
      </c>
      <c r="V362" s="1">
        <f t="shared" si="236"/>
        <v>167.65485193370199</v>
      </c>
      <c r="W362" s="1">
        <f t="shared" si="237"/>
        <v>308.57085193370204</v>
      </c>
      <c r="X362" s="2">
        <f t="shared" si="238"/>
        <v>226.27285193370204</v>
      </c>
      <c r="Y362" s="1">
        <f t="shared" si="207"/>
        <v>1.5303761538961489</v>
      </c>
      <c r="Z362" s="1">
        <f t="shared" si="239"/>
        <v>0.82864914544641144</v>
      </c>
      <c r="AA362" s="1">
        <f t="shared" si="240"/>
        <v>0.271841327101293</v>
      </c>
      <c r="AB362" s="1">
        <f t="shared" si="241"/>
        <v>0.1782217193239416</v>
      </c>
      <c r="AC362" s="1">
        <f t="shared" si="242"/>
        <v>1.1032191087766603</v>
      </c>
      <c r="AD362" s="1">
        <f t="shared" si="243"/>
        <v>1.1097655465353133</v>
      </c>
      <c r="AE362" s="1">
        <f t="shared" si="244"/>
        <v>1.2022399239783725</v>
      </c>
      <c r="AF362" s="1">
        <f t="shared" si="245"/>
        <v>0.33218585142863716</v>
      </c>
      <c r="AG362" s="1">
        <f t="shared" si="246"/>
        <v>0.61139221438214519</v>
      </c>
      <c r="AH362" s="2">
        <f t="shared" si="247"/>
        <v>0.44832964335864328</v>
      </c>
      <c r="AI362" s="1">
        <f t="shared" si="210"/>
        <v>9.9444827816788095E-3</v>
      </c>
      <c r="AJ362" s="1">
        <f t="shared" si="211"/>
        <v>8.0512862688522424E-2</v>
      </c>
      <c r="AK362" s="1">
        <f t="shared" si="212"/>
        <v>6.6673011676357002E-2</v>
      </c>
      <c r="AL362" s="1">
        <f t="shared" si="213"/>
        <v>5.0152370625615589E-2</v>
      </c>
      <c r="AM362" s="1">
        <f t="shared" si="214"/>
        <v>0.15488943066198735</v>
      </c>
      <c r="AN362" s="1">
        <f t="shared" si="215"/>
        <v>0.20251753927049432</v>
      </c>
      <c r="AO362" s="1">
        <f t="shared" si="216"/>
        <v>8.1618465675602492E-2</v>
      </c>
      <c r="AP362" s="1">
        <f t="shared" si="217"/>
        <v>7.1673982893924182E-2</v>
      </c>
      <c r="AQ362" s="1">
        <f t="shared" si="218"/>
        <v>4.8018437978500139E-2</v>
      </c>
      <c r="AR362" s="2">
        <f t="shared" si="219"/>
        <v>0.1232053852023553</v>
      </c>
      <c r="AS362" s="1">
        <f t="shared" si="220"/>
        <v>3.4088663125343122E-3</v>
      </c>
      <c r="AT362" s="1">
        <f t="shared" si="221"/>
        <v>8.641791520900037E-2</v>
      </c>
      <c r="AU362" s="1">
        <f t="shared" si="222"/>
        <v>7.0046232595124311E-2</v>
      </c>
      <c r="AV362" s="1">
        <f t="shared" si="223"/>
        <v>0.12005312084993446</v>
      </c>
      <c r="AW362" s="1">
        <f t="shared" si="224"/>
        <v>8.3695657992644959E-2</v>
      </c>
      <c r="AX362" s="1">
        <f t="shared" si="225"/>
        <v>9.996694208409608E-2</v>
      </c>
      <c r="AY362" s="1">
        <f t="shared" si="226"/>
        <v>8.1616034332106652E-2</v>
      </c>
      <c r="AZ362" s="1">
        <f t="shared" si="227"/>
        <v>7.3178428810137613E-2</v>
      </c>
      <c r="BA362" s="1">
        <f t="shared" si="228"/>
        <v>5.893338715599953E-2</v>
      </c>
      <c r="BB362" s="1">
        <f t="shared" si="229"/>
        <v>0.11962447817471786</v>
      </c>
    </row>
    <row r="363" spans="1:54" ht="13.8" x14ac:dyDescent="0.3">
      <c r="A363" s="2">
        <v>1802.7639999999999</v>
      </c>
      <c r="B363" s="2">
        <v>341.60300000000001</v>
      </c>
      <c r="C363" s="3">
        <v>843.73710000000005</v>
      </c>
      <c r="D363" s="2">
        <f t="shared" si="208"/>
        <v>495.03995193370207</v>
      </c>
      <c r="E363" s="1">
        <v>1122.501</v>
      </c>
      <c r="F363" s="1">
        <v>769.02099999999996</v>
      </c>
      <c r="G363" s="1">
        <v>486.59300000000002</v>
      </c>
      <c r="H363" s="1">
        <v>439.38299999999998</v>
      </c>
      <c r="I363" s="1">
        <v>907.20799999999997</v>
      </c>
      <c r="J363" s="1">
        <v>910.25199999999995</v>
      </c>
      <c r="K363" s="1">
        <v>958.00300000000004</v>
      </c>
      <c r="L363" s="1">
        <v>516.46</v>
      </c>
      <c r="M363" s="1">
        <v>658.36099999999999</v>
      </c>
      <c r="N363" s="2">
        <v>575.00099999999998</v>
      </c>
      <c r="O363" s="1">
        <f t="shared" si="209"/>
        <v>773.80385193370194</v>
      </c>
      <c r="P363" s="1">
        <f t="shared" si="230"/>
        <v>420.32385193370197</v>
      </c>
      <c r="Q363" s="1">
        <f t="shared" si="231"/>
        <v>137.89585193370203</v>
      </c>
      <c r="R363" s="1">
        <f t="shared" si="232"/>
        <v>90.685851933701997</v>
      </c>
      <c r="S363" s="1">
        <f t="shared" si="233"/>
        <v>558.51085193370204</v>
      </c>
      <c r="T363" s="1">
        <f t="shared" si="234"/>
        <v>561.55485193370191</v>
      </c>
      <c r="U363" s="1">
        <f t="shared" si="235"/>
        <v>609.30585193370212</v>
      </c>
      <c r="V363" s="1">
        <f t="shared" si="236"/>
        <v>167.76285193370205</v>
      </c>
      <c r="W363" s="1">
        <f t="shared" si="237"/>
        <v>309.66385193370201</v>
      </c>
      <c r="X363" s="2">
        <f t="shared" si="238"/>
        <v>226.30385193370199</v>
      </c>
      <c r="Y363" s="1">
        <f t="shared" si="207"/>
        <v>1.5331896955478705</v>
      </c>
      <c r="Z363" s="1">
        <f t="shared" si="239"/>
        <v>0.83281596100526367</v>
      </c>
      <c r="AA363" s="1">
        <f t="shared" si="240"/>
        <v>0.27322234015146896</v>
      </c>
      <c r="AB363" s="1">
        <f t="shared" si="241"/>
        <v>0.1796819870685322</v>
      </c>
      <c r="AC363" s="1">
        <f t="shared" si="242"/>
        <v>1.1066151724323297</v>
      </c>
      <c r="AD363" s="1">
        <f t="shared" si="243"/>
        <v>1.1126464546772872</v>
      </c>
      <c r="AE363" s="1">
        <f t="shared" si="244"/>
        <v>1.2072587275021829</v>
      </c>
      <c r="AF363" s="1">
        <f t="shared" si="245"/>
        <v>0.33239983910355697</v>
      </c>
      <c r="AG363" s="1">
        <f t="shared" si="246"/>
        <v>0.61355784890702658</v>
      </c>
      <c r="AH363" s="2">
        <f t="shared" si="247"/>
        <v>0.44839106574681459</v>
      </c>
      <c r="AI363" s="1">
        <f t="shared" si="210"/>
        <v>1.2758024433400461E-2</v>
      </c>
      <c r="AJ363" s="1">
        <f t="shared" si="211"/>
        <v>8.4679678247374657E-2</v>
      </c>
      <c r="AK363" s="1">
        <f t="shared" si="212"/>
        <v>6.8054024726532963E-2</v>
      </c>
      <c r="AL363" s="1">
        <f t="shared" si="213"/>
        <v>5.1612638370206187E-2</v>
      </c>
      <c r="AM363" s="1">
        <f t="shared" si="214"/>
        <v>0.15828549431765671</v>
      </c>
      <c r="AN363" s="1">
        <f t="shared" si="215"/>
        <v>0.20539844741246815</v>
      </c>
      <c r="AO363" s="1">
        <f t="shared" si="216"/>
        <v>8.6637269199412836E-2</v>
      </c>
      <c r="AP363" s="1">
        <f t="shared" si="217"/>
        <v>7.1887970568843995E-2</v>
      </c>
      <c r="AQ363" s="1">
        <f t="shared" si="218"/>
        <v>5.0184072503381527E-2</v>
      </c>
      <c r="AR363" s="2">
        <f t="shared" si="219"/>
        <v>0.12326680759052661</v>
      </c>
      <c r="AS363" s="1">
        <f t="shared" si="220"/>
        <v>4.3733194234729742E-3</v>
      </c>
      <c r="AT363" s="1">
        <f t="shared" si="221"/>
        <v>9.0890337398849649E-2</v>
      </c>
      <c r="AU363" s="1">
        <f t="shared" si="222"/>
        <v>7.1497115927035212E-2</v>
      </c>
      <c r="AV363" s="1">
        <f t="shared" si="223"/>
        <v>0.12354866249288635</v>
      </c>
      <c r="AW363" s="1">
        <f t="shared" si="224"/>
        <v>8.5530746294224677E-2</v>
      </c>
      <c r="AX363" s="1">
        <f t="shared" si="225"/>
        <v>0.1013890192948686</v>
      </c>
      <c r="AY363" s="1">
        <f t="shared" si="226"/>
        <v>8.6634688350101074E-2</v>
      </c>
      <c r="AZ363" s="1">
        <f t="shared" si="227"/>
        <v>7.339690811326971E-2</v>
      </c>
      <c r="BA363" s="1">
        <f t="shared" si="228"/>
        <v>6.1591286564355509E-2</v>
      </c>
      <c r="BB363" s="1">
        <f t="shared" si="229"/>
        <v>0.11968411534983946</v>
      </c>
    </row>
    <row r="364" spans="1:54" ht="13.8" x14ac:dyDescent="0.3">
      <c r="A364" s="2">
        <v>1807.7719999999999</v>
      </c>
      <c r="B364" s="2">
        <v>341.6712</v>
      </c>
      <c r="C364" s="3">
        <v>844.60820000000001</v>
      </c>
      <c r="D364" s="2">
        <f t="shared" si="208"/>
        <v>495.91105193370203</v>
      </c>
      <c r="E364" s="1">
        <v>1123.357</v>
      </c>
      <c r="F364" s="1">
        <v>767.35900000000004</v>
      </c>
      <c r="G364" s="1">
        <v>486.90600000000001</v>
      </c>
      <c r="H364" s="1">
        <v>438.53699999999998</v>
      </c>
      <c r="I364" s="1">
        <v>905.82299999999998</v>
      </c>
      <c r="J364" s="1">
        <v>911.06799999999998</v>
      </c>
      <c r="K364" s="1">
        <v>957.39200000000005</v>
      </c>
      <c r="L364" s="1">
        <v>516.32399999999996</v>
      </c>
      <c r="M364" s="1">
        <v>655.99599999999998</v>
      </c>
      <c r="N364" s="2">
        <v>576.25</v>
      </c>
      <c r="O364" s="1">
        <f t="shared" si="209"/>
        <v>774.65985193370193</v>
      </c>
      <c r="P364" s="1">
        <f t="shared" si="230"/>
        <v>418.66185193370205</v>
      </c>
      <c r="Q364" s="1">
        <f t="shared" si="231"/>
        <v>138.20885193370202</v>
      </c>
      <c r="R364" s="1">
        <f t="shared" si="232"/>
        <v>89.839851933701993</v>
      </c>
      <c r="S364" s="1">
        <f t="shared" si="233"/>
        <v>557.12585193370205</v>
      </c>
      <c r="T364" s="1">
        <f t="shared" si="234"/>
        <v>562.37085193370194</v>
      </c>
      <c r="U364" s="1">
        <f t="shared" si="235"/>
        <v>608.69485193370201</v>
      </c>
      <c r="V364" s="1">
        <f t="shared" si="236"/>
        <v>167.62685193370197</v>
      </c>
      <c r="W364" s="1">
        <f t="shared" si="237"/>
        <v>307.298851933702</v>
      </c>
      <c r="X364" s="2">
        <f t="shared" si="238"/>
        <v>227.55285193370202</v>
      </c>
      <c r="Y364" s="1">
        <f t="shared" si="207"/>
        <v>1.5348857460083449</v>
      </c>
      <c r="Z364" s="1">
        <f t="shared" si="239"/>
        <v>0.82952292845233344</v>
      </c>
      <c r="AA364" s="1">
        <f t="shared" si="240"/>
        <v>0.2738425081352639</v>
      </c>
      <c r="AB364" s="1">
        <f t="shared" si="241"/>
        <v>0.17800575028166152</v>
      </c>
      <c r="AC364" s="1">
        <f t="shared" si="242"/>
        <v>1.103870978638221</v>
      </c>
      <c r="AD364" s="1">
        <f t="shared" si="243"/>
        <v>1.114263250443347</v>
      </c>
      <c r="AE364" s="1">
        <f t="shared" si="244"/>
        <v>1.2060481120449984</v>
      </c>
      <c r="AF364" s="1">
        <f t="shared" si="245"/>
        <v>0.33213037314254684</v>
      </c>
      <c r="AG364" s="1">
        <f t="shared" si="246"/>
        <v>0.60887191509975802</v>
      </c>
      <c r="AH364" s="2">
        <f t="shared" si="247"/>
        <v>0.4508657935799133</v>
      </c>
      <c r="AI364" s="1">
        <f t="shared" si="210"/>
        <v>1.4454074893874846E-2</v>
      </c>
      <c r="AJ364" s="1">
        <f t="shared" si="211"/>
        <v>8.1386645694444426E-2</v>
      </c>
      <c r="AK364" s="1">
        <f t="shared" si="212"/>
        <v>6.8674192710327903E-2</v>
      </c>
      <c r="AL364" s="1">
        <f t="shared" si="213"/>
        <v>4.993640158333551E-2</v>
      </c>
      <c r="AM364" s="1">
        <f t="shared" si="214"/>
        <v>0.15554130052354809</v>
      </c>
      <c r="AN364" s="1">
        <f t="shared" si="215"/>
        <v>0.20701524317852793</v>
      </c>
      <c r="AO364" s="1">
        <f t="shared" si="216"/>
        <v>8.5426653742228353E-2</v>
      </c>
      <c r="AP364" s="1">
        <f t="shared" si="217"/>
        <v>7.1618504607833866E-2</v>
      </c>
      <c r="AQ364" s="1">
        <f t="shared" si="218"/>
        <v>4.5498138696112966E-2</v>
      </c>
      <c r="AR364" s="2">
        <f t="shared" si="219"/>
        <v>0.12574153542362532</v>
      </c>
      <c r="AS364" s="1">
        <f t="shared" si="220"/>
        <v>4.954708059362733E-3</v>
      </c>
      <c r="AT364" s="1">
        <f t="shared" si="221"/>
        <v>8.7355784056229888E-2</v>
      </c>
      <c r="AU364" s="1">
        <f t="shared" si="222"/>
        <v>7.2148660378811555E-2</v>
      </c>
      <c r="AV364" s="1">
        <f t="shared" si="223"/>
        <v>0.11953614114968769</v>
      </c>
      <c r="AW364" s="1">
        <f t="shared" si="224"/>
        <v>8.4047900729645936E-2</v>
      </c>
      <c r="AX364" s="1">
        <f t="shared" si="225"/>
        <v>0.10218710389183594</v>
      </c>
      <c r="AY364" s="1">
        <f t="shared" si="226"/>
        <v>8.5424108956103931E-2</v>
      </c>
      <c r="AZ364" s="1">
        <f t="shared" si="227"/>
        <v>7.3121786027844124E-2</v>
      </c>
      <c r="BA364" s="1">
        <f t="shared" si="228"/>
        <v>5.5840205044902662E-2</v>
      </c>
      <c r="BB364" s="1">
        <f t="shared" si="229"/>
        <v>0.12208691637329037</v>
      </c>
    </row>
    <row r="365" spans="1:54" ht="13.8" x14ac:dyDescent="0.3">
      <c r="B365" s="2">
        <f>AVERAGE(B3:B364)</f>
        <v>348.69714806629838</v>
      </c>
      <c r="D365" s="2">
        <f>AVERAGE(D3:D364)</f>
        <v>504.7019649171271</v>
      </c>
      <c r="Y365" s="1">
        <v>1.5204316711144701</v>
      </c>
      <c r="Z365" s="1">
        <v>0.74813628275788902</v>
      </c>
      <c r="AA365" s="1">
        <v>0.20516831542493599</v>
      </c>
      <c r="AB365" s="1">
        <v>0.12806934869832601</v>
      </c>
      <c r="AC365" s="1">
        <v>0.94832967811467295</v>
      </c>
      <c r="AD365" s="1">
        <v>0.90724800726481902</v>
      </c>
      <c r="AE365" s="1">
        <v>1.12062145830277</v>
      </c>
      <c r="AF365" s="1">
        <v>0.26051186853471298</v>
      </c>
      <c r="AG365" s="1">
        <v>0.56337377640364505</v>
      </c>
      <c r="AH365" s="2">
        <v>0.32512425815628798</v>
      </c>
      <c r="AI365" s="1">
        <v>2.9172404752609999</v>
      </c>
      <c r="AJ365" s="1">
        <v>0.93166865335507498</v>
      </c>
      <c r="AK365" s="1">
        <v>0.95184293581833401</v>
      </c>
      <c r="AL365" s="1">
        <v>0.417751494259826</v>
      </c>
      <c r="AM365" s="1">
        <v>1.8506268350933901</v>
      </c>
      <c r="AN365" s="1">
        <v>2.02584509487275</v>
      </c>
      <c r="AO365" s="1">
        <v>1.00002979002246</v>
      </c>
      <c r="AP365" s="1">
        <v>0.97944140178088901</v>
      </c>
      <c r="AQ365" s="1">
        <v>0.81479175550173299</v>
      </c>
      <c r="AR365" s="2">
        <v>1.02993456759249</v>
      </c>
    </row>
    <row r="366" spans="1:54" ht="13.8" x14ac:dyDescent="0.3">
      <c r="B366" s="2">
        <v>348.69714806629798</v>
      </c>
      <c r="D366" s="2">
        <v>504.70196491712699</v>
      </c>
      <c r="AB366" s="1"/>
      <c r="BB366" s="1">
        <f>AVERAGE(AS364:BB364)</f>
        <v>8.067033146677148E-2</v>
      </c>
    </row>
    <row r="367" spans="1:54" ht="13.8" x14ac:dyDescent="0.3">
      <c r="AB367" s="1"/>
    </row>
    <row r="368" spans="1:54" ht="13.8" x14ac:dyDescent="0.3">
      <c r="AB368" s="1"/>
    </row>
    <row r="369" spans="28:28" ht="13.8" x14ac:dyDescent="0.3">
      <c r="AB369" s="1"/>
    </row>
    <row r="370" spans="28:28" ht="13.8" x14ac:dyDescent="0.3">
      <c r="AB370" s="1"/>
    </row>
    <row r="371" spans="28:28" ht="13.8" x14ac:dyDescent="0.3">
      <c r="AB371" s="1"/>
    </row>
    <row r="372" spans="28:28" ht="13.8" x14ac:dyDescent="0.3">
      <c r="AB372" s="1"/>
    </row>
    <row r="373" spans="28:28" ht="13.8" x14ac:dyDescent="0.3">
      <c r="AB373" s="1"/>
    </row>
    <row r="374" spans="28:28" ht="13.8" x14ac:dyDescent="0.3">
      <c r="AB374" s="1"/>
    </row>
  </sheetData>
  <sortState xmlns:xlrd2="http://schemas.microsoft.com/office/spreadsheetml/2017/richdata2" ref="AU4:AU365">
    <sortCondition ref="AU4:AU365"/>
  </sortState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33088-981F-4922-B992-170890C57225}">
  <dimension ref="A1:BB369"/>
  <sheetViews>
    <sheetView zoomScale="80" zoomScaleNormal="80" workbookViewId="0">
      <selection activeCell="AW368" sqref="AW368"/>
    </sheetView>
  </sheetViews>
  <sheetFormatPr defaultRowHeight="14.4" x14ac:dyDescent="0.3"/>
  <sheetData>
    <row r="1" spans="1:54" x14ac:dyDescent="0.3">
      <c r="A1" s="1"/>
      <c r="B1" s="1"/>
      <c r="C1" s="1"/>
      <c r="D1" s="1"/>
      <c r="E1" s="1" t="s">
        <v>4</v>
      </c>
      <c r="F1" s="1"/>
      <c r="G1" s="1"/>
      <c r="H1" s="1"/>
      <c r="I1" s="1"/>
      <c r="J1" s="1"/>
      <c r="K1" s="1"/>
      <c r="L1" s="1"/>
      <c r="M1" s="1"/>
      <c r="N1" s="1"/>
      <c r="O1" s="1" t="s">
        <v>5</v>
      </c>
      <c r="P1" s="1"/>
      <c r="Q1" s="1"/>
      <c r="R1" s="1"/>
      <c r="S1" s="1"/>
      <c r="T1" s="1"/>
      <c r="U1" s="1"/>
      <c r="V1" s="1"/>
      <c r="W1" s="1"/>
      <c r="X1" s="1"/>
      <c r="Y1" s="1" t="s">
        <v>6</v>
      </c>
      <c r="Z1" s="1"/>
      <c r="AA1" s="1"/>
      <c r="AB1" s="1"/>
      <c r="AC1" s="1"/>
      <c r="AD1" s="1"/>
      <c r="AE1" s="1"/>
      <c r="AF1" s="1"/>
      <c r="AG1" s="1"/>
      <c r="AH1" s="1"/>
      <c r="AI1" s="1" t="s">
        <v>8</v>
      </c>
      <c r="AJ1" s="1"/>
      <c r="AK1" s="1"/>
      <c r="AL1" s="1"/>
      <c r="AM1" s="1"/>
      <c r="AN1" s="1"/>
      <c r="AO1" s="1"/>
      <c r="AP1" s="1"/>
      <c r="AQ1" s="1"/>
      <c r="AR1" s="1"/>
      <c r="AS1" s="1" t="s">
        <v>7</v>
      </c>
      <c r="AT1" s="1"/>
      <c r="AU1" s="1"/>
      <c r="AV1" s="1"/>
      <c r="AW1" s="1"/>
      <c r="AX1" s="1"/>
      <c r="AY1" s="1"/>
      <c r="AZ1" s="1"/>
      <c r="BA1" s="1"/>
      <c r="BB1" s="1"/>
    </row>
    <row r="2" spans="1:54" x14ac:dyDescent="0.3">
      <c r="A2" s="2" t="s">
        <v>0</v>
      </c>
      <c r="B2" s="2" t="s">
        <v>1</v>
      </c>
      <c r="C2" s="3" t="s">
        <v>2</v>
      </c>
      <c r="D2" s="2" t="s">
        <v>3</v>
      </c>
      <c r="E2" s="1">
        <v>1</v>
      </c>
      <c r="F2" s="1">
        <v>2</v>
      </c>
      <c r="G2" s="1">
        <v>3</v>
      </c>
      <c r="H2" s="1">
        <v>4</v>
      </c>
      <c r="I2" s="1">
        <v>5</v>
      </c>
      <c r="J2" s="1">
        <v>6</v>
      </c>
      <c r="K2" s="1">
        <v>7</v>
      </c>
      <c r="L2" s="1">
        <v>8</v>
      </c>
      <c r="M2" s="1">
        <v>9</v>
      </c>
      <c r="N2" s="2">
        <v>10</v>
      </c>
      <c r="O2" s="1">
        <v>1</v>
      </c>
      <c r="P2" s="1">
        <v>2</v>
      </c>
      <c r="Q2" s="1">
        <v>3</v>
      </c>
      <c r="R2" s="1">
        <v>4</v>
      </c>
      <c r="S2" s="1">
        <v>5</v>
      </c>
      <c r="T2" s="1">
        <v>6</v>
      </c>
      <c r="U2" s="1">
        <v>7</v>
      </c>
      <c r="V2" s="1">
        <v>8</v>
      </c>
      <c r="W2" s="1">
        <v>9</v>
      </c>
      <c r="X2" s="2">
        <v>10</v>
      </c>
      <c r="Y2" s="1">
        <v>1</v>
      </c>
      <c r="Z2" s="1">
        <v>2</v>
      </c>
      <c r="AA2" s="1">
        <v>3</v>
      </c>
      <c r="AB2" s="1">
        <v>4</v>
      </c>
      <c r="AC2" s="1">
        <v>5</v>
      </c>
      <c r="AD2" s="1">
        <v>6</v>
      </c>
      <c r="AE2" s="1">
        <v>7</v>
      </c>
      <c r="AF2" s="1">
        <v>8</v>
      </c>
      <c r="AG2" s="1">
        <v>9</v>
      </c>
      <c r="AH2" s="2">
        <v>10</v>
      </c>
      <c r="AI2" s="1">
        <v>1</v>
      </c>
      <c r="AJ2" s="1">
        <v>2</v>
      </c>
      <c r="AK2" s="1">
        <v>3</v>
      </c>
      <c r="AL2" s="1">
        <v>4</v>
      </c>
      <c r="AM2" s="1">
        <v>5</v>
      </c>
      <c r="AN2" s="1">
        <v>6</v>
      </c>
      <c r="AO2" s="1">
        <v>7</v>
      </c>
      <c r="AP2" s="1">
        <v>8</v>
      </c>
      <c r="AQ2" s="1">
        <v>9</v>
      </c>
      <c r="AR2" s="2">
        <v>10</v>
      </c>
      <c r="AS2" s="1">
        <v>1</v>
      </c>
      <c r="AT2" s="1">
        <v>2</v>
      </c>
      <c r="AU2" s="1">
        <v>3</v>
      </c>
      <c r="AV2" s="1">
        <v>4</v>
      </c>
      <c r="AW2" s="1">
        <v>5</v>
      </c>
      <c r="AX2" s="1">
        <v>6</v>
      </c>
      <c r="AY2" s="1">
        <v>7</v>
      </c>
      <c r="AZ2" s="1">
        <v>8</v>
      </c>
      <c r="BA2" s="1">
        <v>9</v>
      </c>
      <c r="BB2" s="1">
        <v>10</v>
      </c>
    </row>
    <row r="3" spans="1:54" x14ac:dyDescent="0.3">
      <c r="A3" s="2">
        <v>0</v>
      </c>
      <c r="B3" s="2">
        <v>546.42859999999996</v>
      </c>
      <c r="C3" s="3">
        <v>1157.7878000000001</v>
      </c>
      <c r="D3" s="2">
        <f>C3-529.996828176795</f>
        <v>627.79097182320504</v>
      </c>
      <c r="E3" s="1">
        <v>2810.1350000000002</v>
      </c>
      <c r="F3" s="1">
        <v>2668.221</v>
      </c>
      <c r="G3" s="1">
        <v>2012.6020000000001</v>
      </c>
      <c r="H3" s="1">
        <v>2483.2310000000002</v>
      </c>
      <c r="I3" s="1">
        <v>1959.335</v>
      </c>
      <c r="J3" s="1">
        <v>1160.21</v>
      </c>
      <c r="K3" s="1">
        <v>2175.0680000000002</v>
      </c>
      <c r="L3" s="1">
        <v>1907.12</v>
      </c>
      <c r="M3" s="1">
        <v>3674.6060000000002</v>
      </c>
      <c r="N3" s="2">
        <v>1559.97</v>
      </c>
      <c r="O3" s="1">
        <f>E3-529.996828176795</f>
        <v>2280.1381718232051</v>
      </c>
      <c r="P3" s="1">
        <f t="shared" ref="P3:X18" si="0">F3-529.996828176795</f>
        <v>2138.2241718232049</v>
      </c>
      <c r="Q3" s="1">
        <f t="shared" si="0"/>
        <v>1482.6051718232052</v>
      </c>
      <c r="R3" s="1">
        <f t="shared" si="0"/>
        <v>1953.2341718232051</v>
      </c>
      <c r="S3" s="1">
        <f t="shared" si="0"/>
        <v>1429.3381718232049</v>
      </c>
      <c r="T3" s="1">
        <f t="shared" si="0"/>
        <v>630.21317182320502</v>
      </c>
      <c r="U3" s="1">
        <f t="shared" si="0"/>
        <v>1645.0711718232051</v>
      </c>
      <c r="V3" s="1">
        <f t="shared" si="0"/>
        <v>1377.1231718232048</v>
      </c>
      <c r="W3" s="1">
        <f t="shared" si="0"/>
        <v>3144.6091718232051</v>
      </c>
      <c r="X3" s="2">
        <f t="shared" si="0"/>
        <v>1029.9731718232051</v>
      </c>
      <c r="Y3" s="1">
        <f>O3/628.814880110498</f>
        <v>3.6260881285483086</v>
      </c>
      <c r="Z3" s="1">
        <f t="shared" ref="Z3:AH18" si="1">P3/628.814880110498</f>
        <v>3.4004032656597869</v>
      </c>
      <c r="AA3" s="1">
        <f t="shared" si="1"/>
        <v>2.3577768572567424</v>
      </c>
      <c r="AB3" s="1">
        <f t="shared" si="1"/>
        <v>3.1062149347992123</v>
      </c>
      <c r="AC3" s="1">
        <f t="shared" si="1"/>
        <v>2.2730667117356309</v>
      </c>
      <c r="AD3" s="1">
        <f t="shared" si="1"/>
        <v>1.0022236937402964</v>
      </c>
      <c r="AE3" s="1">
        <f t="shared" si="1"/>
        <v>2.6161454250798362</v>
      </c>
      <c r="AF3" s="1">
        <f t="shared" si="1"/>
        <v>2.1900295546142465</v>
      </c>
      <c r="AG3" s="1">
        <f t="shared" si="1"/>
        <v>5.0008504430916467</v>
      </c>
      <c r="AH3" s="2">
        <f t="shared" si="1"/>
        <v>1.6379592856362015</v>
      </c>
      <c r="AI3" s="1">
        <f>Y3-1.75906010943766</f>
        <v>1.8670280191106488</v>
      </c>
      <c r="AJ3" s="1">
        <f>Z3-1.59332929851651</f>
        <v>1.8070739671432769</v>
      </c>
      <c r="AK3" s="1">
        <f>AA3-1.15542935576768</f>
        <v>1.2023475014890623</v>
      </c>
      <c r="AL3" s="1">
        <f>AB3-1.47846083359198</f>
        <v>1.6277541012072323</v>
      </c>
      <c r="AM3" s="1">
        <f>AC3-0.99954564006621</f>
        <v>1.2735210716694207</v>
      </c>
      <c r="AN3" s="1">
        <f>AD3-0.339427673508138</f>
        <v>0.66279602023215833</v>
      </c>
      <c r="AO3" s="1">
        <f>AE3-1.16283376070031</f>
        <v>1.4533116643795261</v>
      </c>
      <c r="AP3" s="1">
        <f>AF3-1.01666355559345</f>
        <v>1.1733659990207965</v>
      </c>
      <c r="AQ3" s="1">
        <f>AG3-2.27417832665142</f>
        <v>2.7266721164402266</v>
      </c>
      <c r="AR3" s="2">
        <f>AH3-0.699578183878064</f>
        <v>0.93838110175813749</v>
      </c>
      <c r="AS3" s="1">
        <f>AI3/1.86702801911065</f>
        <v>0.99999999999999933</v>
      </c>
      <c r="AT3" s="1">
        <f>AJ3/1.80707396714328</f>
        <v>0.99999999999999833</v>
      </c>
      <c r="AU3" s="1">
        <f>AK3/1.20234750148906</f>
        <v>1.0000000000000018</v>
      </c>
      <c r="AV3" s="1">
        <f>AL3/1.62775410120723</f>
        <v>1.0000000000000013</v>
      </c>
      <c r="AW3" s="1">
        <f>AM3/1.27352107166942</f>
        <v>1.0000000000000004</v>
      </c>
      <c r="AX3" s="1">
        <f>AN3/0.662796020232158</f>
        <v>1.0000000000000004</v>
      </c>
      <c r="AY3" s="1">
        <f>AO3/1.45331166437953</f>
        <v>0.99999999999999722</v>
      </c>
      <c r="AZ3" s="1">
        <f>AP3/1.1733659990208</f>
        <v>0.999999999999997</v>
      </c>
      <c r="BA3" s="1">
        <f>AQ3/2.72667211644023</f>
        <v>0.99999999999999867</v>
      </c>
      <c r="BB3" s="1">
        <f>AR3/0.938381101758137</f>
        <v>1.0000000000000004</v>
      </c>
    </row>
    <row r="4" spans="1:54" x14ac:dyDescent="0.3">
      <c r="A4" s="2">
        <v>5.008</v>
      </c>
      <c r="B4" s="2">
        <v>528.19510000000002</v>
      </c>
      <c r="C4" s="3">
        <v>1153.9427000000001</v>
      </c>
      <c r="D4" s="2">
        <f t="shared" ref="D4:D67" si="2">C4-529.996828176795</f>
        <v>623.94587182320504</v>
      </c>
      <c r="E4" s="1">
        <v>1636.12</v>
      </c>
      <c r="F4" s="1">
        <v>1531.9059999999999</v>
      </c>
      <c r="G4" s="1">
        <v>1256.548</v>
      </c>
      <c r="H4" s="1">
        <v>1459.675</v>
      </c>
      <c r="I4" s="1">
        <v>1158.5260000000001</v>
      </c>
      <c r="J4" s="1">
        <v>743.43399999999997</v>
      </c>
      <c r="K4" s="1">
        <v>1261.204</v>
      </c>
      <c r="L4" s="1">
        <v>1169.29</v>
      </c>
      <c r="M4" s="1">
        <v>1960.0340000000001</v>
      </c>
      <c r="N4" s="2">
        <v>969.90200000000004</v>
      </c>
      <c r="O4" s="1">
        <f t="shared" ref="O4:O67" si="3">E4-529.996828176795</f>
        <v>1106.1231718232048</v>
      </c>
      <c r="P4" s="1">
        <f t="shared" si="0"/>
        <v>1001.9091718232049</v>
      </c>
      <c r="Q4" s="1">
        <f t="shared" si="0"/>
        <v>726.55117182320498</v>
      </c>
      <c r="R4" s="1">
        <f t="shared" si="0"/>
        <v>929.67817182320493</v>
      </c>
      <c r="S4" s="1">
        <f t="shared" si="0"/>
        <v>628.52917182320505</v>
      </c>
      <c r="T4" s="1">
        <f t="shared" si="0"/>
        <v>213.43717182320495</v>
      </c>
      <c r="U4" s="1">
        <f t="shared" si="0"/>
        <v>731.20717182320493</v>
      </c>
      <c r="V4" s="1">
        <f t="shared" si="0"/>
        <v>639.29317182320494</v>
      </c>
      <c r="W4" s="1">
        <f t="shared" si="0"/>
        <v>1430.037171823205</v>
      </c>
      <c r="X4" s="2">
        <f t="shared" si="0"/>
        <v>439.90517182320502</v>
      </c>
      <c r="Y4" s="1">
        <f t="shared" ref="Y4:Y67" si="4">O4/628.814880110498</f>
        <v>1.7590601094376648</v>
      </c>
      <c r="Z4" s="1">
        <f t="shared" si="1"/>
        <v>1.5933292985165128</v>
      </c>
      <c r="AA4" s="1">
        <f t="shared" si="1"/>
        <v>1.155429355767682</v>
      </c>
      <c r="AB4" s="1">
        <f t="shared" si="1"/>
        <v>1.4784608335919753</v>
      </c>
      <c r="AC4" s="1">
        <f t="shared" si="1"/>
        <v>0.99954564006621027</v>
      </c>
      <c r="AD4" s="1">
        <f t="shared" si="1"/>
        <v>0.33942767350813779</v>
      </c>
      <c r="AE4" s="1">
        <f t="shared" si="1"/>
        <v>1.1628337607003099</v>
      </c>
      <c r="AF4" s="1">
        <f t="shared" si="1"/>
        <v>1.0166635555934453</v>
      </c>
      <c r="AG4" s="1">
        <f t="shared" si="1"/>
        <v>2.2741783266514188</v>
      </c>
      <c r="AH4" s="2">
        <f t="shared" si="1"/>
        <v>0.69957818387806436</v>
      </c>
      <c r="AI4" s="1">
        <f t="shared" ref="AI4:AI67" si="5">Y4-1.75906010943766</f>
        <v>4.8849813083506888E-15</v>
      </c>
      <c r="AJ4" s="1">
        <f t="shared" ref="AJ4:AJ67" si="6">Z4-1.59332929851651</f>
        <v>2.886579864025407E-15</v>
      </c>
      <c r="AK4" s="1">
        <f t="shared" ref="AK4:AK67" si="7">AA4-1.15542935576768</f>
        <v>1.9984014443252818E-15</v>
      </c>
      <c r="AL4" s="1">
        <f t="shared" ref="AL4:AL67" si="8">AB4-1.47846083359198</f>
        <v>-4.6629367034256575E-15</v>
      </c>
      <c r="AM4" s="1">
        <f t="shared" ref="AM4:AM67" si="9">AC4-0.99954564006621</f>
        <v>0</v>
      </c>
      <c r="AN4" s="1">
        <f t="shared" ref="AN4:AN67" si="10">AD4-0.339427673508138</f>
        <v>0</v>
      </c>
      <c r="AO4" s="1">
        <f t="shared" ref="AO4:AO67" si="11">AE4-1.16283376070031</f>
        <v>0</v>
      </c>
      <c r="AP4" s="1">
        <f t="shared" ref="AP4:AP67" si="12">AF4-1.01666355559345</f>
        <v>-4.6629367034256575E-15</v>
      </c>
      <c r="AQ4" s="1">
        <f t="shared" ref="AQ4:AQ67" si="13">AG4-2.27417832665142</f>
        <v>0</v>
      </c>
      <c r="AR4" s="2">
        <f t="shared" ref="AR4:AR67" si="14">AH4-0.699578183878064</f>
        <v>0</v>
      </c>
      <c r="AS4" s="1">
        <f t="shared" ref="AS4:AS67" si="15">AI4/1.86702801911065</f>
        <v>2.616447776010146E-15</v>
      </c>
      <c r="AT4" s="1">
        <f t="shared" ref="AT4:AT67" si="16">AJ4/1.80707396714328</f>
        <v>1.5973778143617819E-15</v>
      </c>
      <c r="AU4" s="1">
        <f t="shared" ref="AU4:AU67" si="17">AK4/1.20234750148906</f>
        <v>1.6620830848405641E-15</v>
      </c>
      <c r="AV4" s="1">
        <f t="shared" ref="AV4:AV67" si="18">AL4/1.62775410120723</f>
        <v>-2.8646444201660268E-15</v>
      </c>
      <c r="AW4" s="1">
        <f t="shared" ref="AW4:AW67" si="19">AM4/1.27352107166942</f>
        <v>0</v>
      </c>
      <c r="AX4" s="1">
        <f t="shared" ref="AX4:AX67" si="20">AN4/0.662796020232158</f>
        <v>0</v>
      </c>
      <c r="AY4" s="1">
        <f t="shared" ref="AY4:AY67" si="21">AO4/1.45331166437953</f>
        <v>0</v>
      </c>
      <c r="AZ4" s="1">
        <f t="shared" ref="AZ4:AZ67" si="22">AP4/1.1733659990208</f>
        <v>-3.9739831453416763E-15</v>
      </c>
      <c r="BA4" s="1">
        <f t="shared" ref="BA4:BA67" si="23">AQ4/2.72667211644023</f>
        <v>0</v>
      </c>
      <c r="BB4" s="1">
        <f t="shared" ref="BB4:BB67" si="24">AR4/0.938381101758137</f>
        <v>0</v>
      </c>
    </row>
    <row r="5" spans="1:54" x14ac:dyDescent="0.3">
      <c r="A5" s="2">
        <v>10.015000000000001</v>
      </c>
      <c r="B5" s="2">
        <v>529.96169999999995</v>
      </c>
      <c r="C5" s="3">
        <v>1158.0527</v>
      </c>
      <c r="D5" s="2">
        <f t="shared" si="2"/>
        <v>628.05587182320494</v>
      </c>
      <c r="E5" s="1">
        <v>1655.5840000000001</v>
      </c>
      <c r="F5" s="1">
        <v>1545.633</v>
      </c>
      <c r="G5" s="1">
        <v>1269.528</v>
      </c>
      <c r="H5" s="1">
        <v>1478.202</v>
      </c>
      <c r="I5" s="1">
        <v>1173.5309999999999</v>
      </c>
      <c r="J5" s="1">
        <v>751.64700000000005</v>
      </c>
      <c r="K5" s="1">
        <v>1276.307</v>
      </c>
      <c r="L5" s="1">
        <v>1184.597</v>
      </c>
      <c r="M5" s="1">
        <v>1981.5730000000001</v>
      </c>
      <c r="N5" s="2">
        <v>979.39700000000005</v>
      </c>
      <c r="O5" s="1">
        <f t="shared" si="3"/>
        <v>1125.5871718232052</v>
      </c>
      <c r="P5" s="1">
        <f t="shared" si="0"/>
        <v>1015.636171823205</v>
      </c>
      <c r="Q5" s="1">
        <f t="shared" si="0"/>
        <v>739.531171823205</v>
      </c>
      <c r="R5" s="1">
        <f t="shared" si="0"/>
        <v>948.20517182320498</v>
      </c>
      <c r="S5" s="1">
        <f t="shared" si="0"/>
        <v>643.53417182320493</v>
      </c>
      <c r="T5" s="1">
        <f t="shared" si="0"/>
        <v>221.65017182320503</v>
      </c>
      <c r="U5" s="1">
        <f t="shared" si="0"/>
        <v>746.310171823205</v>
      </c>
      <c r="V5" s="1">
        <f t="shared" si="0"/>
        <v>654.60017182320496</v>
      </c>
      <c r="W5" s="1">
        <f t="shared" si="0"/>
        <v>1451.5761718232052</v>
      </c>
      <c r="X5" s="2">
        <f t="shared" si="0"/>
        <v>449.40017182320503</v>
      </c>
      <c r="Y5" s="1">
        <f t="shared" si="4"/>
        <v>1.7900135754189088</v>
      </c>
      <c r="Z5" s="1">
        <f t="shared" si="1"/>
        <v>1.6151592526638889</v>
      </c>
      <c r="AA5" s="1">
        <f t="shared" si="1"/>
        <v>1.1760713609278002</v>
      </c>
      <c r="AB5" s="1">
        <f t="shared" si="1"/>
        <v>1.5079241948863906</v>
      </c>
      <c r="AC5" s="1">
        <f t="shared" si="1"/>
        <v>1.0234079888664853</v>
      </c>
      <c r="AD5" s="1">
        <f t="shared" si="1"/>
        <v>0.35248875119535295</v>
      </c>
      <c r="AE5" s="1">
        <f t="shared" si="1"/>
        <v>1.1868519582298374</v>
      </c>
      <c r="AF5" s="1">
        <f t="shared" si="1"/>
        <v>1.0410061729267217</v>
      </c>
      <c r="AG5" s="1">
        <f t="shared" si="1"/>
        <v>2.3084316509306015</v>
      </c>
      <c r="AH5" s="2">
        <f t="shared" si="1"/>
        <v>0.71467801739080106</v>
      </c>
      <c r="AI5" s="1">
        <f t="shared" si="5"/>
        <v>3.0953465981248929E-2</v>
      </c>
      <c r="AJ5" s="1">
        <f t="shared" si="6"/>
        <v>2.1829954147378983E-2</v>
      </c>
      <c r="AK5" s="1">
        <f t="shared" si="7"/>
        <v>2.0642005160120158E-2</v>
      </c>
      <c r="AL5" s="1">
        <f t="shared" si="8"/>
        <v>2.9463361294410628E-2</v>
      </c>
      <c r="AM5" s="1">
        <f t="shared" si="9"/>
        <v>2.3862348800275268E-2</v>
      </c>
      <c r="AN5" s="1">
        <f t="shared" si="10"/>
        <v>1.3061077687214928E-2</v>
      </c>
      <c r="AO5" s="1">
        <f t="shared" si="11"/>
        <v>2.4018197529527274E-2</v>
      </c>
      <c r="AP5" s="1">
        <f t="shared" si="12"/>
        <v>2.4342617333271699E-2</v>
      </c>
      <c r="AQ5" s="1">
        <f t="shared" si="13"/>
        <v>3.4253324279181374E-2</v>
      </c>
      <c r="AR5" s="2">
        <f t="shared" si="14"/>
        <v>1.5099833512737026E-2</v>
      </c>
      <c r="AS5" s="1">
        <f t="shared" si="15"/>
        <v>1.6579004527202255E-2</v>
      </c>
      <c r="AT5" s="1">
        <f t="shared" si="16"/>
        <v>1.2080277035858665E-2</v>
      </c>
      <c r="AU5" s="1">
        <f t="shared" si="17"/>
        <v>1.7168085877465412E-2</v>
      </c>
      <c r="AV5" s="1">
        <f t="shared" si="18"/>
        <v>1.8100621753960881E-2</v>
      </c>
      <c r="AW5" s="1">
        <f t="shared" si="19"/>
        <v>1.8737301903450125E-2</v>
      </c>
      <c r="AX5" s="1">
        <f t="shared" si="20"/>
        <v>1.970602913795411E-2</v>
      </c>
      <c r="AY5" s="1">
        <f t="shared" si="21"/>
        <v>1.6526529111552606E-2</v>
      </c>
      <c r="AZ5" s="1">
        <f t="shared" si="22"/>
        <v>2.0745971294196485E-2</v>
      </c>
      <c r="BA5" s="1">
        <f t="shared" si="23"/>
        <v>1.256231875943351E-2</v>
      </c>
      <c r="BB5" s="1">
        <f t="shared" si="24"/>
        <v>1.609136574089802E-2</v>
      </c>
    </row>
    <row r="6" spans="1:54" x14ac:dyDescent="0.3">
      <c r="A6" s="2">
        <v>15.023</v>
      </c>
      <c r="B6" s="2">
        <v>530.05489999999998</v>
      </c>
      <c r="C6" s="3">
        <v>1159.5354</v>
      </c>
      <c r="D6" s="2">
        <f t="shared" si="2"/>
        <v>629.53857182320496</v>
      </c>
      <c r="E6" s="1">
        <v>1667.261</v>
      </c>
      <c r="F6" s="1">
        <v>1561.6769999999999</v>
      </c>
      <c r="G6" s="1">
        <v>1280.4870000000001</v>
      </c>
      <c r="H6" s="1">
        <v>1486.4659999999999</v>
      </c>
      <c r="I6" s="1">
        <v>1180.0229999999999</v>
      </c>
      <c r="J6" s="1">
        <v>754.47699999999998</v>
      </c>
      <c r="K6" s="1">
        <v>1287.606</v>
      </c>
      <c r="L6" s="1">
        <v>1188.8040000000001</v>
      </c>
      <c r="M6" s="1">
        <v>2009.223</v>
      </c>
      <c r="N6" s="2">
        <v>982.99400000000003</v>
      </c>
      <c r="O6" s="1">
        <f t="shared" si="3"/>
        <v>1137.2641718232048</v>
      </c>
      <c r="P6" s="1">
        <f t="shared" si="0"/>
        <v>1031.680171823205</v>
      </c>
      <c r="Q6" s="1">
        <f t="shared" si="0"/>
        <v>750.49017182320506</v>
      </c>
      <c r="R6" s="1">
        <f t="shared" si="0"/>
        <v>956.46917182320487</v>
      </c>
      <c r="S6" s="1">
        <f t="shared" si="0"/>
        <v>650.02617182320489</v>
      </c>
      <c r="T6" s="1">
        <f t="shared" si="0"/>
        <v>224.48017182320496</v>
      </c>
      <c r="U6" s="1">
        <f t="shared" si="0"/>
        <v>757.60917182320497</v>
      </c>
      <c r="V6" s="1">
        <f t="shared" si="0"/>
        <v>658.80717182320507</v>
      </c>
      <c r="W6" s="1">
        <f t="shared" si="0"/>
        <v>1479.2261718232048</v>
      </c>
      <c r="X6" s="2">
        <f t="shared" si="0"/>
        <v>452.99717182320501</v>
      </c>
      <c r="Y6" s="1">
        <f t="shared" si="4"/>
        <v>1.8085834285972366</v>
      </c>
      <c r="Z6" s="1">
        <f t="shared" si="1"/>
        <v>1.6406739160528672</v>
      </c>
      <c r="AA6" s="1">
        <f t="shared" si="1"/>
        <v>1.193499383620384</v>
      </c>
      <c r="AB6" s="1">
        <f t="shared" si="1"/>
        <v>1.5210663775245428</v>
      </c>
      <c r="AC6" s="1">
        <f t="shared" si="1"/>
        <v>1.0337321720328556</v>
      </c>
      <c r="AD6" s="1">
        <f t="shared" si="1"/>
        <v>0.35698928082579462</v>
      </c>
      <c r="AE6" s="1">
        <f t="shared" si="1"/>
        <v>1.2048206805953361</v>
      </c>
      <c r="AF6" s="1">
        <f t="shared" si="1"/>
        <v>1.0476965362324706</v>
      </c>
      <c r="AG6" s="1">
        <f t="shared" si="1"/>
        <v>2.3524032566838571</v>
      </c>
      <c r="AH6" s="2">
        <f t="shared" si="1"/>
        <v>0.72039830187161347</v>
      </c>
      <c r="AI6" s="1">
        <f t="shared" si="5"/>
        <v>4.9523319159576751E-2</v>
      </c>
      <c r="AJ6" s="1">
        <f t="shared" si="6"/>
        <v>4.7344617536357214E-2</v>
      </c>
      <c r="AK6" s="1">
        <f t="shared" si="7"/>
        <v>3.8070027852703969E-2</v>
      </c>
      <c r="AL6" s="1">
        <f t="shared" si="8"/>
        <v>4.2605543932562773E-2</v>
      </c>
      <c r="AM6" s="1">
        <f t="shared" si="9"/>
        <v>3.4186531966645561E-2</v>
      </c>
      <c r="AN6" s="1">
        <f t="shared" si="10"/>
        <v>1.7561607317656602E-2</v>
      </c>
      <c r="AO6" s="1">
        <f t="shared" si="11"/>
        <v>4.1986919895026009E-2</v>
      </c>
      <c r="AP6" s="1">
        <f t="shared" si="12"/>
        <v>3.1032980639020602E-2</v>
      </c>
      <c r="AQ6" s="1">
        <f t="shared" si="13"/>
        <v>7.8224930032436912E-2</v>
      </c>
      <c r="AR6" s="2">
        <f t="shared" si="14"/>
        <v>2.0820117993549436E-2</v>
      </c>
      <c r="AS6" s="1">
        <f t="shared" si="15"/>
        <v>2.6525214754498944E-2</v>
      </c>
      <c r="AT6" s="1">
        <f t="shared" si="16"/>
        <v>2.6199601342939017E-2</v>
      </c>
      <c r="AU6" s="1">
        <f t="shared" si="17"/>
        <v>3.1663082266612387E-2</v>
      </c>
      <c r="AV6" s="1">
        <f t="shared" si="18"/>
        <v>2.6174435008926845E-2</v>
      </c>
      <c r="AW6" s="1">
        <f t="shared" si="19"/>
        <v>2.6844103899931138E-2</v>
      </c>
      <c r="AX6" s="1">
        <f t="shared" si="20"/>
        <v>2.6496247384685995E-2</v>
      </c>
      <c r="AY6" s="1">
        <f t="shared" si="21"/>
        <v>2.8890513249235982E-2</v>
      </c>
      <c r="AZ6" s="1">
        <f t="shared" si="22"/>
        <v>2.6447826735151957E-2</v>
      </c>
      <c r="BA6" s="1">
        <f t="shared" si="23"/>
        <v>2.8688792305017741E-2</v>
      </c>
      <c r="BB6" s="1">
        <f t="shared" si="24"/>
        <v>2.2187273331209643E-2</v>
      </c>
    </row>
    <row r="7" spans="1:54" x14ac:dyDescent="0.3">
      <c r="A7" s="2">
        <v>20.030999999999999</v>
      </c>
      <c r="B7" s="2">
        <v>530.42859999999996</v>
      </c>
      <c r="C7" s="3">
        <v>1159.6577</v>
      </c>
      <c r="D7" s="2">
        <f t="shared" si="2"/>
        <v>629.66087182320496</v>
      </c>
      <c r="E7" s="1">
        <v>1677.5519999999999</v>
      </c>
      <c r="F7" s="1">
        <v>1569.297</v>
      </c>
      <c r="G7" s="1">
        <v>1284.83</v>
      </c>
      <c r="H7" s="1">
        <v>1493.4659999999999</v>
      </c>
      <c r="I7" s="1">
        <v>1187.5909999999999</v>
      </c>
      <c r="J7" s="1">
        <v>759.18499999999995</v>
      </c>
      <c r="K7" s="1">
        <v>1295.386</v>
      </c>
      <c r="L7" s="1">
        <v>1198.779</v>
      </c>
      <c r="M7" s="1">
        <v>2018.31</v>
      </c>
      <c r="N7" s="2">
        <v>986.61599999999999</v>
      </c>
      <c r="O7" s="1">
        <f t="shared" si="3"/>
        <v>1147.555171823205</v>
      </c>
      <c r="P7" s="1">
        <f t="shared" si="0"/>
        <v>1039.3001718232049</v>
      </c>
      <c r="Q7" s="1">
        <f t="shared" si="0"/>
        <v>754.83317182320491</v>
      </c>
      <c r="R7" s="1">
        <f t="shared" si="0"/>
        <v>963.46917182320487</v>
      </c>
      <c r="S7" s="1">
        <f t="shared" si="0"/>
        <v>657.59417182320487</v>
      </c>
      <c r="T7" s="1">
        <f t="shared" si="0"/>
        <v>229.18817182320493</v>
      </c>
      <c r="U7" s="1">
        <f t="shared" si="0"/>
        <v>765.38917182320495</v>
      </c>
      <c r="V7" s="1">
        <f t="shared" si="0"/>
        <v>668.78217182320498</v>
      </c>
      <c r="W7" s="1">
        <f t="shared" si="0"/>
        <v>1488.3131718232048</v>
      </c>
      <c r="X7" s="2">
        <f t="shared" si="0"/>
        <v>456.61917182320497</v>
      </c>
      <c r="Y7" s="1">
        <f t="shared" si="4"/>
        <v>1.8249491354618574</v>
      </c>
      <c r="Z7" s="1">
        <f t="shared" si="1"/>
        <v>1.6527919498987915</v>
      </c>
      <c r="AA7" s="1">
        <f t="shared" si="1"/>
        <v>1.2004060267952985</v>
      </c>
      <c r="AB7" s="1">
        <f t="shared" si="1"/>
        <v>1.5321984296139746</v>
      </c>
      <c r="AC7" s="1">
        <f t="shared" si="1"/>
        <v>1.0457675106346873</v>
      </c>
      <c r="AD7" s="1">
        <f t="shared" si="1"/>
        <v>0.36447638100251539</v>
      </c>
      <c r="AE7" s="1">
        <f t="shared" si="1"/>
        <v>1.217193161346162</v>
      </c>
      <c r="AF7" s="1">
        <f t="shared" si="1"/>
        <v>1.063559710459911</v>
      </c>
      <c r="AG7" s="1">
        <f t="shared" si="1"/>
        <v>2.3668542505890957</v>
      </c>
      <c r="AH7" s="2">
        <f t="shared" si="1"/>
        <v>0.7261583436813166</v>
      </c>
      <c r="AI7" s="1">
        <f t="shared" si="5"/>
        <v>6.588902602419755E-2</v>
      </c>
      <c r="AJ7" s="1">
        <f t="shared" si="6"/>
        <v>5.9462651382281573E-2</v>
      </c>
      <c r="AK7" s="1">
        <f t="shared" si="7"/>
        <v>4.4976671027618487E-2</v>
      </c>
      <c r="AL7" s="1">
        <f t="shared" si="8"/>
        <v>5.3737596021994571E-2</v>
      </c>
      <c r="AM7" s="1">
        <f t="shared" si="9"/>
        <v>4.6221870568477263E-2</v>
      </c>
      <c r="AN7" s="1">
        <f t="shared" si="10"/>
        <v>2.5048707494377376E-2</v>
      </c>
      <c r="AO7" s="1">
        <f t="shared" si="11"/>
        <v>5.4359400645851874E-2</v>
      </c>
      <c r="AP7" s="1">
        <f t="shared" si="12"/>
        <v>4.6896154866461037E-2</v>
      </c>
      <c r="AQ7" s="1">
        <f t="shared" si="13"/>
        <v>9.2675923937675542E-2</v>
      </c>
      <c r="AR7" s="2">
        <f t="shared" si="14"/>
        <v>2.6580159803252568E-2</v>
      </c>
      <c r="AS7" s="1">
        <f t="shared" si="15"/>
        <v>3.5290860849310379E-2</v>
      </c>
      <c r="AT7" s="1">
        <f t="shared" si="16"/>
        <v>3.2905488354902999E-2</v>
      </c>
      <c r="AU7" s="1">
        <f t="shared" si="17"/>
        <v>3.7407380954272075E-2</v>
      </c>
      <c r="AV7" s="1">
        <f t="shared" si="18"/>
        <v>3.3013337814440082E-2</v>
      </c>
      <c r="AW7" s="1">
        <f t="shared" si="19"/>
        <v>3.6294547139205491E-2</v>
      </c>
      <c r="AX7" s="1">
        <f t="shared" si="20"/>
        <v>3.7792483252394225E-2</v>
      </c>
      <c r="AY7" s="1">
        <f t="shared" si="21"/>
        <v>3.7403815009672971E-2</v>
      </c>
      <c r="AZ7" s="1">
        <f t="shared" si="22"/>
        <v>3.9967201116784465E-2</v>
      </c>
      <c r="BA7" s="1">
        <f t="shared" si="23"/>
        <v>3.3988657227575769E-2</v>
      </c>
      <c r="BB7" s="1">
        <f t="shared" si="24"/>
        <v>2.8325548919785757E-2</v>
      </c>
    </row>
    <row r="8" spans="1:54" x14ac:dyDescent="0.3">
      <c r="A8" s="2">
        <v>25.038</v>
      </c>
      <c r="B8" s="2">
        <v>530.0421</v>
      </c>
      <c r="C8" s="3">
        <v>1157.7913000000001</v>
      </c>
      <c r="D8" s="2">
        <f t="shared" si="2"/>
        <v>627.79447182320507</v>
      </c>
      <c r="E8" s="1">
        <v>1686.6310000000001</v>
      </c>
      <c r="F8" s="1">
        <v>1578.9380000000001</v>
      </c>
      <c r="G8" s="1">
        <v>1292.106</v>
      </c>
      <c r="H8" s="1">
        <v>1501.4760000000001</v>
      </c>
      <c r="I8" s="1">
        <v>1199.7049999999999</v>
      </c>
      <c r="J8" s="1">
        <v>762.74199999999996</v>
      </c>
      <c r="K8" s="1">
        <v>1304.0550000000001</v>
      </c>
      <c r="L8" s="1">
        <v>1203.7439999999999</v>
      </c>
      <c r="M8" s="1">
        <v>2034.086</v>
      </c>
      <c r="N8" s="2">
        <v>991.62099999999998</v>
      </c>
      <c r="O8" s="1">
        <f t="shared" si="3"/>
        <v>1156.6341718232052</v>
      </c>
      <c r="P8" s="1">
        <f t="shared" si="0"/>
        <v>1048.941171823205</v>
      </c>
      <c r="Q8" s="1">
        <f t="shared" si="0"/>
        <v>762.10917182320497</v>
      </c>
      <c r="R8" s="1">
        <f t="shared" si="0"/>
        <v>971.47917182320509</v>
      </c>
      <c r="S8" s="1">
        <f t="shared" si="0"/>
        <v>669.70817182320491</v>
      </c>
      <c r="T8" s="1">
        <f t="shared" si="0"/>
        <v>232.74517182320494</v>
      </c>
      <c r="U8" s="1">
        <f t="shared" si="0"/>
        <v>774.05817182320504</v>
      </c>
      <c r="V8" s="1">
        <f t="shared" si="0"/>
        <v>673.74717182320489</v>
      </c>
      <c r="W8" s="1">
        <f t="shared" si="0"/>
        <v>1504.0891718232051</v>
      </c>
      <c r="X8" s="2">
        <f t="shared" si="0"/>
        <v>461.62417182320496</v>
      </c>
      <c r="Y8" s="1">
        <f t="shared" si="4"/>
        <v>1.839387407021851</v>
      </c>
      <c r="Z8" s="1">
        <f t="shared" si="1"/>
        <v>1.6681239662122507</v>
      </c>
      <c r="AA8" s="1">
        <f t="shared" si="1"/>
        <v>1.2119769997956853</v>
      </c>
      <c r="AB8" s="1">
        <f t="shared" si="1"/>
        <v>1.5449366777905964</v>
      </c>
      <c r="AC8" s="1">
        <f t="shared" si="1"/>
        <v>1.0650323219220272</v>
      </c>
      <c r="AD8" s="1">
        <f t="shared" si="1"/>
        <v>0.37013305375710248</v>
      </c>
      <c r="AE8" s="1">
        <f t="shared" si="1"/>
        <v>1.2309794127123459</v>
      </c>
      <c r="AF8" s="1">
        <f t="shared" si="1"/>
        <v>1.0714555159776296</v>
      </c>
      <c r="AG8" s="1">
        <f t="shared" si="1"/>
        <v>2.3919427154123643</v>
      </c>
      <c r="AH8" s="2">
        <f t="shared" si="1"/>
        <v>0.73411776092526049</v>
      </c>
      <c r="AI8" s="1">
        <f t="shared" si="5"/>
        <v>8.0327297584191104E-2</v>
      </c>
      <c r="AJ8" s="1">
        <f t="shared" si="6"/>
        <v>7.4794667695740724E-2</v>
      </c>
      <c r="AK8" s="1">
        <f t="shared" si="7"/>
        <v>5.6547644028005273E-2</v>
      </c>
      <c r="AL8" s="1">
        <f t="shared" si="8"/>
        <v>6.6475844198616407E-2</v>
      </c>
      <c r="AM8" s="1">
        <f t="shared" si="9"/>
        <v>6.5486681855817186E-2</v>
      </c>
      <c r="AN8" s="1">
        <f t="shared" si="10"/>
        <v>3.0705380248964464E-2</v>
      </c>
      <c r="AO8" s="1">
        <f t="shared" si="11"/>
        <v>6.8145652012035818E-2</v>
      </c>
      <c r="AP8" s="1">
        <f t="shared" si="12"/>
        <v>5.479196038417955E-2</v>
      </c>
      <c r="AQ8" s="1">
        <f t="shared" si="13"/>
        <v>0.11776438876094408</v>
      </c>
      <c r="AR8" s="2">
        <f t="shared" si="14"/>
        <v>3.4539577047196457E-2</v>
      </c>
      <c r="AS8" s="1">
        <f t="shared" si="15"/>
        <v>4.3024152161602068E-2</v>
      </c>
      <c r="AT8" s="1">
        <f t="shared" si="16"/>
        <v>4.138993148906913E-2</v>
      </c>
      <c r="AU8" s="1">
        <f t="shared" si="17"/>
        <v>4.7031032174952116E-2</v>
      </c>
      <c r="AV8" s="1">
        <f t="shared" si="18"/>
        <v>4.0838996596177728E-2</v>
      </c>
      <c r="AW8" s="1">
        <f t="shared" si="19"/>
        <v>5.1421749755559742E-2</v>
      </c>
      <c r="AX8" s="1">
        <f t="shared" si="20"/>
        <v>4.6327043783710817E-2</v>
      </c>
      <c r="AY8" s="1">
        <f t="shared" si="21"/>
        <v>4.6889909220627905E-2</v>
      </c>
      <c r="AZ8" s="1">
        <f t="shared" si="22"/>
        <v>4.6696393478168494E-2</v>
      </c>
      <c r="BA8" s="1">
        <f t="shared" si="23"/>
        <v>4.3189787305519443E-2</v>
      </c>
      <c r="BB8" s="1">
        <f t="shared" si="24"/>
        <v>3.6807622172360048E-2</v>
      </c>
    </row>
    <row r="9" spans="1:54" x14ac:dyDescent="0.3">
      <c r="A9" s="2">
        <v>30.045999999999999</v>
      </c>
      <c r="B9" s="2">
        <v>530.77549999999997</v>
      </c>
      <c r="C9" s="3">
        <v>1160.1201000000001</v>
      </c>
      <c r="D9" s="2">
        <f t="shared" si="2"/>
        <v>630.12327182320507</v>
      </c>
      <c r="E9" s="1">
        <v>1693.806</v>
      </c>
      <c r="F9" s="1">
        <v>1586.605</v>
      </c>
      <c r="G9" s="1">
        <v>1300.0619999999999</v>
      </c>
      <c r="H9" s="1">
        <v>1506.133</v>
      </c>
      <c r="I9" s="1">
        <v>1207.9179999999999</v>
      </c>
      <c r="J9" s="1">
        <v>767.09699999999998</v>
      </c>
      <c r="K9" s="1">
        <v>1312.2829999999999</v>
      </c>
      <c r="L9" s="1">
        <v>1211.6410000000001</v>
      </c>
      <c r="M9" s="1">
        <v>2050.4740000000002</v>
      </c>
      <c r="N9" s="2">
        <v>997.21699999999998</v>
      </c>
      <c r="O9" s="1">
        <f t="shared" si="3"/>
        <v>1163.8091718232049</v>
      </c>
      <c r="P9" s="1">
        <f t="shared" si="0"/>
        <v>1056.6081718232049</v>
      </c>
      <c r="Q9" s="1">
        <f t="shared" si="0"/>
        <v>770.06517182320488</v>
      </c>
      <c r="R9" s="1">
        <f t="shared" si="0"/>
        <v>976.13617182320502</v>
      </c>
      <c r="S9" s="1">
        <f t="shared" si="0"/>
        <v>677.92117182320487</v>
      </c>
      <c r="T9" s="1">
        <f t="shared" si="0"/>
        <v>237.10017182320496</v>
      </c>
      <c r="U9" s="1">
        <f t="shared" si="0"/>
        <v>782.28617182320488</v>
      </c>
      <c r="V9" s="1">
        <f t="shared" si="0"/>
        <v>681.64417182320506</v>
      </c>
      <c r="W9" s="1">
        <f t="shared" si="0"/>
        <v>1520.477171823205</v>
      </c>
      <c r="X9" s="2">
        <f t="shared" si="0"/>
        <v>467.22017182320496</v>
      </c>
      <c r="Y9" s="1">
        <f t="shared" si="4"/>
        <v>1.8507977604135184</v>
      </c>
      <c r="Z9" s="1">
        <f t="shared" si="1"/>
        <v>1.6803167438364899</v>
      </c>
      <c r="AA9" s="1">
        <f t="shared" si="1"/>
        <v>1.2246293721419024</v>
      </c>
      <c r="AB9" s="1">
        <f t="shared" si="1"/>
        <v>1.5523426730163798</v>
      </c>
      <c r="AC9" s="1">
        <f t="shared" si="1"/>
        <v>1.0780933996092421</v>
      </c>
      <c r="AD9" s="1">
        <f t="shared" si="1"/>
        <v>0.37705878044988489</v>
      </c>
      <c r="AE9" s="1">
        <f t="shared" si="1"/>
        <v>1.2440643447968951</v>
      </c>
      <c r="AF9" s="1">
        <f t="shared" si="1"/>
        <v>1.0840140610276647</v>
      </c>
      <c r="AG9" s="1">
        <f t="shared" si="1"/>
        <v>2.4180044396468801</v>
      </c>
      <c r="AH9" s="2">
        <f t="shared" si="1"/>
        <v>0.74301704142418357</v>
      </c>
      <c r="AI9" s="1">
        <f t="shared" si="5"/>
        <v>9.1737650975858509E-2</v>
      </c>
      <c r="AJ9" s="1">
        <f t="shared" si="6"/>
        <v>8.6987445319979928E-2</v>
      </c>
      <c r="AK9" s="1">
        <f t="shared" si="7"/>
        <v>6.9200016374222351E-2</v>
      </c>
      <c r="AL9" s="1">
        <f t="shared" si="8"/>
        <v>7.3881839424399853E-2</v>
      </c>
      <c r="AM9" s="1">
        <f t="shared" si="9"/>
        <v>7.8547759543032059E-2</v>
      </c>
      <c r="AN9" s="1">
        <f t="shared" si="10"/>
        <v>3.7631106941746872E-2</v>
      </c>
      <c r="AO9" s="1">
        <f t="shared" si="11"/>
        <v>8.1230584096585012E-2</v>
      </c>
      <c r="AP9" s="1">
        <f t="shared" si="12"/>
        <v>6.7350505434214725E-2</v>
      </c>
      <c r="AQ9" s="1">
        <f t="shared" si="13"/>
        <v>0.14382611299545989</v>
      </c>
      <c r="AR9" s="2">
        <f t="shared" si="14"/>
        <v>4.3438857546119536E-2</v>
      </c>
      <c r="AS9" s="1">
        <f t="shared" si="15"/>
        <v>4.9135658403004205E-2</v>
      </c>
      <c r="AT9" s="1">
        <f t="shared" si="16"/>
        <v>4.8137180271316936E-2</v>
      </c>
      <c r="AU9" s="1">
        <f t="shared" si="17"/>
        <v>5.7554090051770264E-2</v>
      </c>
      <c r="AV9" s="1">
        <f t="shared" si="18"/>
        <v>4.5388820934074196E-2</v>
      </c>
      <c r="AW9" s="1">
        <f t="shared" si="19"/>
        <v>6.1677628498181175E-2</v>
      </c>
      <c r="AX9" s="1">
        <f t="shared" si="20"/>
        <v>5.6776301898381648E-2</v>
      </c>
      <c r="AY9" s="1">
        <f t="shared" si="21"/>
        <v>5.589343709786105E-2</v>
      </c>
      <c r="AZ9" s="1">
        <f t="shared" si="22"/>
        <v>5.7399400946013618E-2</v>
      </c>
      <c r="BA9" s="1">
        <f t="shared" si="23"/>
        <v>5.2747857774417747E-2</v>
      </c>
      <c r="BB9" s="1">
        <f t="shared" si="24"/>
        <v>4.6291274903909649E-2</v>
      </c>
    </row>
    <row r="10" spans="1:54" x14ac:dyDescent="0.3">
      <c r="A10" s="2">
        <v>35.054000000000002</v>
      </c>
      <c r="B10" s="2">
        <v>529.74869999999999</v>
      </c>
      <c r="C10" s="3">
        <v>1158.4422999999999</v>
      </c>
      <c r="D10" s="2">
        <f t="shared" si="2"/>
        <v>628.44547182320491</v>
      </c>
      <c r="E10" s="1">
        <v>1701.2280000000001</v>
      </c>
      <c r="F10" s="1">
        <v>1593.269</v>
      </c>
      <c r="G10" s="1">
        <v>1303.0940000000001</v>
      </c>
      <c r="H10" s="1">
        <v>1510.46</v>
      </c>
      <c r="I10" s="1">
        <v>1213.162</v>
      </c>
      <c r="J10" s="1">
        <v>769.66300000000001</v>
      </c>
      <c r="K10" s="1">
        <v>1320.999</v>
      </c>
      <c r="L10" s="1">
        <v>1217.3399999999999</v>
      </c>
      <c r="M10" s="1">
        <v>2058.02</v>
      </c>
      <c r="N10" s="2">
        <v>1000.865</v>
      </c>
      <c r="O10" s="1">
        <f t="shared" si="3"/>
        <v>1171.2311718232049</v>
      </c>
      <c r="P10" s="1">
        <f t="shared" si="0"/>
        <v>1063.2721718232051</v>
      </c>
      <c r="Q10" s="1">
        <f t="shared" si="0"/>
        <v>773.09717182320503</v>
      </c>
      <c r="R10" s="1">
        <f t="shared" si="0"/>
        <v>980.46317182320502</v>
      </c>
      <c r="S10" s="1">
        <f t="shared" si="0"/>
        <v>683.16517182320501</v>
      </c>
      <c r="T10" s="1">
        <f t="shared" si="0"/>
        <v>239.66617182320499</v>
      </c>
      <c r="U10" s="1">
        <f t="shared" si="0"/>
        <v>791.002171823205</v>
      </c>
      <c r="V10" s="1">
        <f t="shared" si="0"/>
        <v>687.3431718232049</v>
      </c>
      <c r="W10" s="1">
        <f t="shared" si="0"/>
        <v>1528.0231718232048</v>
      </c>
      <c r="X10" s="2">
        <f t="shared" si="0"/>
        <v>470.86817182320499</v>
      </c>
      <c r="Y10" s="1">
        <f t="shared" si="4"/>
        <v>1.8626009162146278</v>
      </c>
      <c r="Z10" s="1">
        <f t="shared" si="1"/>
        <v>1.6909144574256296</v>
      </c>
      <c r="AA10" s="1">
        <f t="shared" si="1"/>
        <v>1.2294511409897824</v>
      </c>
      <c r="AB10" s="1">
        <f t="shared" si="1"/>
        <v>1.5592238715008044</v>
      </c>
      <c r="AC10" s="1">
        <f t="shared" si="1"/>
        <v>1.0864328969173827</v>
      </c>
      <c r="AD10" s="1">
        <f t="shared" si="1"/>
        <v>0.38113947268723958</v>
      </c>
      <c r="AE10" s="1">
        <f t="shared" si="1"/>
        <v>1.2579253399413937</v>
      </c>
      <c r="AF10" s="1">
        <f t="shared" si="1"/>
        <v>1.0930771417216176</v>
      </c>
      <c r="AG10" s="1">
        <f t="shared" si="1"/>
        <v>2.4300047917992877</v>
      </c>
      <c r="AH10" s="2">
        <f t="shared" si="1"/>
        <v>0.74881843085593336</v>
      </c>
      <c r="AI10" s="1">
        <f t="shared" si="5"/>
        <v>0.10354080677696786</v>
      </c>
      <c r="AJ10" s="1">
        <f t="shared" si="6"/>
        <v>9.7585158909119674E-2</v>
      </c>
      <c r="AK10" s="1">
        <f t="shared" si="7"/>
        <v>7.4021785222102343E-2</v>
      </c>
      <c r="AL10" s="1">
        <f t="shared" si="8"/>
        <v>8.0763037908824442E-2</v>
      </c>
      <c r="AM10" s="1">
        <f t="shared" si="9"/>
        <v>8.6887256851172601E-2</v>
      </c>
      <c r="AN10" s="1">
        <f t="shared" si="10"/>
        <v>4.1711799179101561E-2</v>
      </c>
      <c r="AO10" s="1">
        <f t="shared" si="11"/>
        <v>9.5091579241083579E-2</v>
      </c>
      <c r="AP10" s="1">
        <f t="shared" si="12"/>
        <v>7.6413586128167621E-2</v>
      </c>
      <c r="AQ10" s="1">
        <f t="shared" si="13"/>
        <v>0.15582646514786758</v>
      </c>
      <c r="AR10" s="2">
        <f t="shared" si="14"/>
        <v>4.9240246977869329E-2</v>
      </c>
      <c r="AS10" s="1">
        <f t="shared" si="15"/>
        <v>5.5457553779128088E-2</v>
      </c>
      <c r="AT10" s="1">
        <f t="shared" si="16"/>
        <v>5.4001751274956142E-2</v>
      </c>
      <c r="AU10" s="1">
        <f t="shared" si="17"/>
        <v>6.1564385612669609E-2</v>
      </c>
      <c r="AV10" s="1">
        <f t="shared" si="18"/>
        <v>4.9616239853996512E-2</v>
      </c>
      <c r="AW10" s="1">
        <f t="shared" si="19"/>
        <v>6.8226006450976692E-2</v>
      </c>
      <c r="AX10" s="1">
        <f t="shared" si="20"/>
        <v>6.2933086358139476E-2</v>
      </c>
      <c r="AY10" s="1">
        <f t="shared" si="21"/>
        <v>6.5430961280890515E-2</v>
      </c>
      <c r="AZ10" s="1">
        <f t="shared" si="22"/>
        <v>6.5123402409765108E-2</v>
      </c>
      <c r="BA10" s="1">
        <f t="shared" si="23"/>
        <v>5.714895612432664E-2</v>
      </c>
      <c r="BB10" s="1">
        <f t="shared" si="24"/>
        <v>5.2473613210681169E-2</v>
      </c>
    </row>
    <row r="11" spans="1:54" x14ac:dyDescent="0.3">
      <c r="A11" s="2">
        <v>40.061</v>
      </c>
      <c r="B11" s="2">
        <v>528.34950000000003</v>
      </c>
      <c r="C11" s="3">
        <v>1159.2166</v>
      </c>
      <c r="D11" s="2">
        <f t="shared" si="2"/>
        <v>629.21977182320495</v>
      </c>
      <c r="E11" s="1">
        <v>1707.52</v>
      </c>
      <c r="F11" s="1">
        <v>1599.2470000000001</v>
      </c>
      <c r="G11" s="1">
        <v>1309.4680000000001</v>
      </c>
      <c r="H11" s="1">
        <v>1519.779</v>
      </c>
      <c r="I11" s="1">
        <v>1215.597</v>
      </c>
      <c r="J11" s="1">
        <v>770.18100000000004</v>
      </c>
      <c r="K11" s="1">
        <v>1324.2539999999999</v>
      </c>
      <c r="L11" s="1">
        <v>1221.498</v>
      </c>
      <c r="M11" s="1">
        <v>2067.8890000000001</v>
      </c>
      <c r="N11" s="2">
        <v>1003.246</v>
      </c>
      <c r="O11" s="1">
        <f t="shared" si="3"/>
        <v>1177.5231718232048</v>
      </c>
      <c r="P11" s="1">
        <f t="shared" si="0"/>
        <v>1069.2501718232052</v>
      </c>
      <c r="Q11" s="1">
        <f t="shared" si="0"/>
        <v>779.47117182320505</v>
      </c>
      <c r="R11" s="1">
        <f t="shared" si="0"/>
        <v>989.78217182320498</v>
      </c>
      <c r="S11" s="1">
        <f t="shared" si="0"/>
        <v>685.60017182320496</v>
      </c>
      <c r="T11" s="1">
        <f t="shared" si="0"/>
        <v>240.18417182320502</v>
      </c>
      <c r="U11" s="1">
        <f t="shared" si="0"/>
        <v>794.25717182320489</v>
      </c>
      <c r="V11" s="1">
        <f t="shared" si="0"/>
        <v>691.50117182320503</v>
      </c>
      <c r="W11" s="1">
        <f t="shared" si="0"/>
        <v>1537.892171823205</v>
      </c>
      <c r="X11" s="2">
        <f t="shared" si="0"/>
        <v>473.24917182320496</v>
      </c>
      <c r="Y11" s="1">
        <f t="shared" si="4"/>
        <v>1.8726070407498714</v>
      </c>
      <c r="Z11" s="1">
        <f t="shared" si="1"/>
        <v>1.7004212299100046</v>
      </c>
      <c r="AA11" s="1">
        <f t="shared" si="1"/>
        <v>1.239587669563788</v>
      </c>
      <c r="AB11" s="1">
        <f t="shared" si="1"/>
        <v>1.5740438134181498</v>
      </c>
      <c r="AC11" s="1">
        <f t="shared" si="1"/>
        <v>1.0903052607513493</v>
      </c>
      <c r="AD11" s="1">
        <f t="shared" si="1"/>
        <v>0.38196324454185759</v>
      </c>
      <c r="AE11" s="1">
        <f t="shared" si="1"/>
        <v>1.2631017441629795</v>
      </c>
      <c r="AF11" s="1">
        <f t="shared" si="1"/>
        <v>1.0996895806627405</v>
      </c>
      <c r="AG11" s="1">
        <f t="shared" si="1"/>
        <v>2.4456993949522312</v>
      </c>
      <c r="AH11" s="2">
        <f t="shared" si="1"/>
        <v>0.75260491885949576</v>
      </c>
      <c r="AI11" s="1">
        <f t="shared" si="5"/>
        <v>0.1135469313122115</v>
      </c>
      <c r="AJ11" s="1">
        <f t="shared" si="6"/>
        <v>0.1070919313934946</v>
      </c>
      <c r="AK11" s="1">
        <f t="shared" si="7"/>
        <v>8.4158313796107942E-2</v>
      </c>
      <c r="AL11" s="1">
        <f t="shared" si="8"/>
        <v>9.5582979826169812E-2</v>
      </c>
      <c r="AM11" s="1">
        <f t="shared" si="9"/>
        <v>9.0759620685139208E-2</v>
      </c>
      <c r="AN11" s="1">
        <f t="shared" si="10"/>
        <v>4.2535571033719577E-2</v>
      </c>
      <c r="AO11" s="1">
        <f t="shared" si="11"/>
        <v>0.10026798346266941</v>
      </c>
      <c r="AP11" s="1">
        <f t="shared" si="12"/>
        <v>8.3026025069290466E-2</v>
      </c>
      <c r="AQ11" s="1">
        <f t="shared" si="13"/>
        <v>0.17152106830081104</v>
      </c>
      <c r="AR11" s="2">
        <f t="shared" si="14"/>
        <v>5.3026734981431733E-2</v>
      </c>
      <c r="AS11" s="1">
        <f t="shared" si="15"/>
        <v>6.0816940158348043E-2</v>
      </c>
      <c r="AT11" s="1">
        <f t="shared" si="16"/>
        <v>5.9262616439985184E-2</v>
      </c>
      <c r="AU11" s="1">
        <f t="shared" si="17"/>
        <v>6.999500035711903E-2</v>
      </c>
      <c r="AV11" s="1">
        <f t="shared" si="18"/>
        <v>5.8720773460365007E-2</v>
      </c>
      <c r="AW11" s="1">
        <f t="shared" si="19"/>
        <v>7.1266681568264267E-2</v>
      </c>
      <c r="AX11" s="1">
        <f t="shared" si="20"/>
        <v>6.4175960228036094E-2</v>
      </c>
      <c r="AY11" s="1">
        <f t="shared" si="21"/>
        <v>6.899276041073911E-2</v>
      </c>
      <c r="AZ11" s="1">
        <f t="shared" si="22"/>
        <v>7.0758846888845872E-2</v>
      </c>
      <c r="BA11" s="1">
        <f t="shared" si="23"/>
        <v>6.2904911546437806E-2</v>
      </c>
      <c r="BB11" s="1">
        <f t="shared" si="24"/>
        <v>5.6508741365402203E-2</v>
      </c>
    </row>
    <row r="12" spans="1:54" x14ac:dyDescent="0.3">
      <c r="A12" s="2">
        <v>45.069000000000003</v>
      </c>
      <c r="B12" s="2">
        <v>529.27290000000005</v>
      </c>
      <c r="C12" s="3">
        <v>1158.5713000000001</v>
      </c>
      <c r="D12" s="2">
        <f t="shared" si="2"/>
        <v>628.57447182320504</v>
      </c>
      <c r="E12" s="1">
        <v>1716.1769999999999</v>
      </c>
      <c r="F12" s="1">
        <v>1607.25</v>
      </c>
      <c r="G12" s="1">
        <v>1312.7360000000001</v>
      </c>
      <c r="H12" s="1">
        <v>1530.1590000000001</v>
      </c>
      <c r="I12" s="1">
        <v>1219.4690000000001</v>
      </c>
      <c r="J12" s="1">
        <v>772.85299999999995</v>
      </c>
      <c r="K12" s="1">
        <v>1332.5329999999999</v>
      </c>
      <c r="L12" s="1">
        <v>1226.4570000000001</v>
      </c>
      <c r="M12" s="1">
        <v>2078.152</v>
      </c>
      <c r="N12" s="2">
        <v>1005.971</v>
      </c>
      <c r="O12" s="1">
        <f t="shared" si="3"/>
        <v>1186.180171823205</v>
      </c>
      <c r="P12" s="1">
        <f t="shared" si="0"/>
        <v>1077.2531718232049</v>
      </c>
      <c r="Q12" s="1">
        <f t="shared" si="0"/>
        <v>782.73917182320508</v>
      </c>
      <c r="R12" s="1">
        <f t="shared" si="0"/>
        <v>1000.1621718232051</v>
      </c>
      <c r="S12" s="1">
        <f t="shared" si="0"/>
        <v>689.47217182320503</v>
      </c>
      <c r="T12" s="1">
        <f t="shared" si="0"/>
        <v>242.85617182320493</v>
      </c>
      <c r="U12" s="1">
        <f t="shared" si="0"/>
        <v>802.53617182320488</v>
      </c>
      <c r="V12" s="1">
        <f t="shared" si="0"/>
        <v>696.46017182320509</v>
      </c>
      <c r="W12" s="1">
        <f t="shared" si="0"/>
        <v>1548.1551718232049</v>
      </c>
      <c r="X12" s="2">
        <f t="shared" si="0"/>
        <v>475.97417182320498</v>
      </c>
      <c r="Y12" s="1">
        <f t="shared" si="4"/>
        <v>1.8863742085981876</v>
      </c>
      <c r="Z12" s="1">
        <f t="shared" si="1"/>
        <v>1.713148346034536</v>
      </c>
      <c r="AA12" s="1">
        <f t="shared" si="1"/>
        <v>1.2447847475963971</v>
      </c>
      <c r="AB12" s="1">
        <f t="shared" si="1"/>
        <v>1.5905510563736218</v>
      </c>
      <c r="AC12" s="1">
        <f t="shared" si="1"/>
        <v>1.0964628758499608</v>
      </c>
      <c r="AD12" s="1">
        <f t="shared" si="1"/>
        <v>0.3862125078537092</v>
      </c>
      <c r="AE12" s="1">
        <f t="shared" si="1"/>
        <v>1.2762677811984662</v>
      </c>
      <c r="AF12" s="1">
        <f t="shared" si="1"/>
        <v>1.1075758444215253</v>
      </c>
      <c r="AG12" s="1">
        <f t="shared" si="1"/>
        <v>2.4620205736084944</v>
      </c>
      <c r="AH12" s="2">
        <f t="shared" si="1"/>
        <v>0.75693846770859619</v>
      </c>
      <c r="AI12" s="1">
        <f t="shared" si="5"/>
        <v>0.12731409916052772</v>
      </c>
      <c r="AJ12" s="1">
        <f t="shared" si="6"/>
        <v>0.11981904751802608</v>
      </c>
      <c r="AK12" s="1">
        <f t="shared" si="7"/>
        <v>8.9355391828717101E-2</v>
      </c>
      <c r="AL12" s="1">
        <f t="shared" si="8"/>
        <v>0.11209022278164182</v>
      </c>
      <c r="AM12" s="1">
        <f t="shared" si="9"/>
        <v>9.6917235783750777E-2</v>
      </c>
      <c r="AN12" s="1">
        <f t="shared" si="10"/>
        <v>4.678483434557118E-2</v>
      </c>
      <c r="AO12" s="1">
        <f t="shared" si="11"/>
        <v>0.1134340204981561</v>
      </c>
      <c r="AP12" s="1">
        <f t="shared" si="12"/>
        <v>9.0912288828075338E-2</v>
      </c>
      <c r="AQ12" s="1">
        <f t="shared" si="13"/>
        <v>0.18784224695707419</v>
      </c>
      <c r="AR12" s="2">
        <f t="shared" si="14"/>
        <v>5.7360283830532155E-2</v>
      </c>
      <c r="AS12" s="1">
        <f t="shared" si="15"/>
        <v>6.8190781208079129E-2</v>
      </c>
      <c r="AT12" s="1">
        <f t="shared" si="16"/>
        <v>6.6305557877878396E-2</v>
      </c>
      <c r="AU12" s="1">
        <f t="shared" si="17"/>
        <v>7.431744293397205E-2</v>
      </c>
      <c r="AV12" s="1">
        <f t="shared" si="18"/>
        <v>6.8861889334826232E-2</v>
      </c>
      <c r="AW12" s="1">
        <f t="shared" si="19"/>
        <v>7.6101792062776716E-2</v>
      </c>
      <c r="AX12" s="1">
        <f t="shared" si="20"/>
        <v>7.0587077950745425E-2</v>
      </c>
      <c r="AY12" s="1">
        <f t="shared" si="21"/>
        <v>7.8052095278946979E-2</v>
      </c>
      <c r="AZ12" s="1">
        <f t="shared" si="22"/>
        <v>7.7479907295714773E-2</v>
      </c>
      <c r="BA12" s="1">
        <f t="shared" si="23"/>
        <v>6.8890661926124475E-2</v>
      </c>
      <c r="BB12" s="1">
        <f t="shared" si="24"/>
        <v>6.1126853176244458E-2</v>
      </c>
    </row>
    <row r="13" spans="1:54" x14ac:dyDescent="0.3">
      <c r="A13" s="2">
        <v>50.076999999999998</v>
      </c>
      <c r="B13" s="2">
        <v>528.6454</v>
      </c>
      <c r="C13" s="3">
        <v>1158.4445000000001</v>
      </c>
      <c r="D13" s="2">
        <f t="shared" si="2"/>
        <v>628.44767182320504</v>
      </c>
      <c r="E13" s="1">
        <v>1721.068</v>
      </c>
      <c r="F13" s="1">
        <v>1616.17</v>
      </c>
      <c r="G13" s="1">
        <v>1318.213</v>
      </c>
      <c r="H13" s="1">
        <v>1535.14</v>
      </c>
      <c r="I13" s="1">
        <v>1218.798</v>
      </c>
      <c r="J13" s="1">
        <v>776.26800000000003</v>
      </c>
      <c r="K13" s="1">
        <v>1342.492</v>
      </c>
      <c r="L13" s="1">
        <v>1231.6420000000001</v>
      </c>
      <c r="M13" s="1">
        <v>2094.1579999999999</v>
      </c>
      <c r="N13" s="2">
        <v>1009.962</v>
      </c>
      <c r="O13" s="1">
        <f t="shared" si="3"/>
        <v>1191.0711718232051</v>
      </c>
      <c r="P13" s="1">
        <f t="shared" si="0"/>
        <v>1086.1731718232049</v>
      </c>
      <c r="Q13" s="1">
        <f t="shared" si="0"/>
        <v>788.21617182320495</v>
      </c>
      <c r="R13" s="1">
        <f t="shared" si="0"/>
        <v>1005.1431718232051</v>
      </c>
      <c r="S13" s="1">
        <f t="shared" si="0"/>
        <v>688.80117182320498</v>
      </c>
      <c r="T13" s="1">
        <f t="shared" si="0"/>
        <v>246.27117182320501</v>
      </c>
      <c r="U13" s="1">
        <f t="shared" si="0"/>
        <v>812.49517182320494</v>
      </c>
      <c r="V13" s="1">
        <f t="shared" si="0"/>
        <v>701.64517182320503</v>
      </c>
      <c r="W13" s="1">
        <f t="shared" si="0"/>
        <v>1564.1611718232048</v>
      </c>
      <c r="X13" s="2">
        <f t="shared" si="0"/>
        <v>479.96517182320497</v>
      </c>
      <c r="Y13" s="1">
        <f t="shared" si="4"/>
        <v>1.8941523324223895</v>
      </c>
      <c r="Z13" s="1">
        <f t="shared" si="1"/>
        <v>1.7273337609827839</v>
      </c>
      <c r="AA13" s="1">
        <f t="shared" si="1"/>
        <v>1.2534947832097998</v>
      </c>
      <c r="AB13" s="1">
        <f t="shared" si="1"/>
        <v>1.5984723065818305</v>
      </c>
      <c r="AC13" s="1">
        <f t="shared" si="1"/>
        <v>1.095395789142531</v>
      </c>
      <c r="AD13" s="1">
        <f t="shared" si="1"/>
        <v>0.39164335898019648</v>
      </c>
      <c r="AE13" s="1">
        <f t="shared" si="1"/>
        <v>1.2921055107354167</v>
      </c>
      <c r="AF13" s="1">
        <f t="shared" si="1"/>
        <v>1.1158215144334831</v>
      </c>
      <c r="AG13" s="1">
        <f t="shared" si="1"/>
        <v>2.4874748058575582</v>
      </c>
      <c r="AH13" s="2">
        <f t="shared" si="1"/>
        <v>0.76328532769272794</v>
      </c>
      <c r="AI13" s="1">
        <f t="shared" si="5"/>
        <v>0.13509222298472956</v>
      </c>
      <c r="AJ13" s="1">
        <f t="shared" si="6"/>
        <v>0.13400446246627395</v>
      </c>
      <c r="AK13" s="1">
        <f t="shared" si="7"/>
        <v>9.8065427442119768E-2</v>
      </c>
      <c r="AL13" s="1">
        <f t="shared" si="8"/>
        <v>0.12001147298985049</v>
      </c>
      <c r="AM13" s="1">
        <f t="shared" si="9"/>
        <v>9.5850149076320945E-2</v>
      </c>
      <c r="AN13" s="1">
        <f t="shared" si="10"/>
        <v>5.221568547205846E-2</v>
      </c>
      <c r="AO13" s="1">
        <f t="shared" si="11"/>
        <v>0.1292717500351066</v>
      </c>
      <c r="AP13" s="1">
        <f t="shared" si="12"/>
        <v>9.9157958840033089E-2</v>
      </c>
      <c r="AQ13" s="1">
        <f t="shared" si="13"/>
        <v>0.21329647920613803</v>
      </c>
      <c r="AR13" s="2">
        <f t="shared" si="14"/>
        <v>6.3707143814663914E-2</v>
      </c>
      <c r="AS13" s="1">
        <f t="shared" si="15"/>
        <v>7.2356826786713194E-2</v>
      </c>
      <c r="AT13" s="1">
        <f t="shared" si="16"/>
        <v>7.4155493855138338E-2</v>
      </c>
      <c r="AU13" s="1">
        <f t="shared" si="17"/>
        <v>8.1561634486427254E-2</v>
      </c>
      <c r="AV13" s="1">
        <f t="shared" si="18"/>
        <v>7.3728257174006509E-2</v>
      </c>
      <c r="AW13" s="1">
        <f t="shared" si="19"/>
        <v>7.5263889391852704E-2</v>
      </c>
      <c r="AX13" s="1">
        <f t="shared" si="20"/>
        <v>7.8780927884522955E-2</v>
      </c>
      <c r="AY13" s="1">
        <f t="shared" si="21"/>
        <v>8.8949778085141332E-2</v>
      </c>
      <c r="AZ13" s="1">
        <f t="shared" si="22"/>
        <v>8.4507271322658575E-2</v>
      </c>
      <c r="BA13" s="1">
        <f t="shared" si="23"/>
        <v>7.8225936268642507E-2</v>
      </c>
      <c r="BB13" s="1">
        <f t="shared" si="24"/>
        <v>6.7890480419206173E-2</v>
      </c>
    </row>
    <row r="14" spans="1:54" x14ac:dyDescent="0.3">
      <c r="A14" s="2">
        <v>55.084000000000003</v>
      </c>
      <c r="B14" s="2">
        <v>529.89030000000002</v>
      </c>
      <c r="C14" s="3">
        <v>1159.4657999999999</v>
      </c>
      <c r="D14" s="2">
        <f t="shared" si="2"/>
        <v>629.46897182320492</v>
      </c>
      <c r="E14" s="1">
        <v>1731.3209999999999</v>
      </c>
      <c r="F14" s="1">
        <v>1621.3119999999999</v>
      </c>
      <c r="G14" s="1">
        <v>1325.171</v>
      </c>
      <c r="H14" s="1">
        <v>1544.5989999999999</v>
      </c>
      <c r="I14" s="1">
        <v>1229.268</v>
      </c>
      <c r="J14" s="1">
        <v>779.11199999999997</v>
      </c>
      <c r="K14" s="1">
        <v>1347.377</v>
      </c>
      <c r="L14" s="1">
        <v>1237.7760000000001</v>
      </c>
      <c r="M14" s="1">
        <v>2106.0160000000001</v>
      </c>
      <c r="N14" s="2">
        <v>1013.705</v>
      </c>
      <c r="O14" s="1">
        <f t="shared" si="3"/>
        <v>1201.3241718232048</v>
      </c>
      <c r="P14" s="1">
        <f t="shared" si="0"/>
        <v>1091.3151718232048</v>
      </c>
      <c r="Q14" s="1">
        <f t="shared" si="0"/>
        <v>795.17417182320503</v>
      </c>
      <c r="R14" s="1">
        <f t="shared" si="0"/>
        <v>1014.6021718232049</v>
      </c>
      <c r="S14" s="1">
        <f t="shared" si="0"/>
        <v>699.27117182320501</v>
      </c>
      <c r="T14" s="1">
        <f t="shared" si="0"/>
        <v>249.11517182320495</v>
      </c>
      <c r="U14" s="1">
        <f t="shared" si="0"/>
        <v>817.38017182320493</v>
      </c>
      <c r="V14" s="1">
        <f t="shared" si="0"/>
        <v>707.77917182320505</v>
      </c>
      <c r="W14" s="1">
        <f t="shared" si="0"/>
        <v>1576.0191718232049</v>
      </c>
      <c r="X14" s="2">
        <f t="shared" si="0"/>
        <v>483.70817182320502</v>
      </c>
      <c r="Y14" s="1">
        <f t="shared" si="4"/>
        <v>1.9104576081470956</v>
      </c>
      <c r="Z14" s="1">
        <f t="shared" si="1"/>
        <v>1.7355110483890492</v>
      </c>
      <c r="AA14" s="1">
        <f t="shared" si="1"/>
        <v>1.2645600429866952</v>
      </c>
      <c r="AB14" s="1">
        <f t="shared" si="1"/>
        <v>1.6135148895409641</v>
      </c>
      <c r="AC14" s="1">
        <f t="shared" si="1"/>
        <v>1.11204615848201</v>
      </c>
      <c r="AD14" s="1">
        <f t="shared" si="1"/>
        <v>0.39616615271481703</v>
      </c>
      <c r="AE14" s="1">
        <f t="shared" si="1"/>
        <v>1.2998740928006847</v>
      </c>
      <c r="AF14" s="1">
        <f t="shared" si="1"/>
        <v>1.1255763726501369</v>
      </c>
      <c r="AG14" s="1">
        <f t="shared" si="1"/>
        <v>2.5063325020970559</v>
      </c>
      <c r="AH14" s="2">
        <f t="shared" si="1"/>
        <v>0.76923779497426292</v>
      </c>
      <c r="AI14" s="1">
        <f t="shared" si="5"/>
        <v>0.15139749870943575</v>
      </c>
      <c r="AJ14" s="1">
        <f t="shared" si="6"/>
        <v>0.14218174987253929</v>
      </c>
      <c r="AK14" s="1">
        <f t="shared" si="7"/>
        <v>0.1091306872190152</v>
      </c>
      <c r="AL14" s="1">
        <f t="shared" si="8"/>
        <v>0.13505405594898412</v>
      </c>
      <c r="AM14" s="1">
        <f t="shared" si="9"/>
        <v>0.1125005184158</v>
      </c>
      <c r="AN14" s="1">
        <f t="shared" si="10"/>
        <v>5.6738479206679016E-2</v>
      </c>
      <c r="AO14" s="1">
        <f t="shared" si="11"/>
        <v>0.13704033210037458</v>
      </c>
      <c r="AP14" s="1">
        <f t="shared" si="12"/>
        <v>0.10891281705668687</v>
      </c>
      <c r="AQ14" s="1">
        <f t="shared" si="13"/>
        <v>0.23215417544563577</v>
      </c>
      <c r="AR14" s="2">
        <f t="shared" si="14"/>
        <v>6.9659611096198892E-2</v>
      </c>
      <c r="AS14" s="1">
        <f t="shared" si="15"/>
        <v>8.1090105322336417E-2</v>
      </c>
      <c r="AT14" s="1">
        <f t="shared" si="16"/>
        <v>7.8680647531715511E-2</v>
      </c>
      <c r="AU14" s="1">
        <f t="shared" si="17"/>
        <v>9.0764680829677882E-2</v>
      </c>
      <c r="AV14" s="1">
        <f t="shared" si="18"/>
        <v>8.2969568836485041E-2</v>
      </c>
      <c r="AW14" s="1">
        <f t="shared" si="19"/>
        <v>8.8338168027582376E-2</v>
      </c>
      <c r="AX14" s="1">
        <f t="shared" si="20"/>
        <v>8.5604737316927748E-2</v>
      </c>
      <c r="AY14" s="1">
        <f t="shared" si="21"/>
        <v>9.4295212416726823E-2</v>
      </c>
      <c r="AZ14" s="1">
        <f t="shared" si="22"/>
        <v>9.282083948876739E-2</v>
      </c>
      <c r="BA14" s="1">
        <f t="shared" si="23"/>
        <v>8.5141947961356462E-2</v>
      </c>
      <c r="BB14" s="1">
        <f t="shared" si="24"/>
        <v>7.4233817119383233E-2</v>
      </c>
    </row>
    <row r="15" spans="1:54" x14ac:dyDescent="0.3">
      <c r="A15" s="2">
        <v>60.091999999999999</v>
      </c>
      <c r="B15" s="2">
        <v>529.35969999999998</v>
      </c>
      <c r="C15" s="3">
        <v>1158.0931</v>
      </c>
      <c r="D15" s="2">
        <f t="shared" si="2"/>
        <v>628.09627182320503</v>
      </c>
      <c r="E15" s="1">
        <v>1743.7739999999999</v>
      </c>
      <c r="F15" s="1">
        <v>1630.1020000000001</v>
      </c>
      <c r="G15" s="1">
        <v>1330.6990000000001</v>
      </c>
      <c r="H15" s="1">
        <v>1546.2080000000001</v>
      </c>
      <c r="I15" s="1">
        <v>1233.588</v>
      </c>
      <c r="J15" s="1">
        <v>780.70399999999995</v>
      </c>
      <c r="K15" s="1">
        <v>1356.066</v>
      </c>
      <c r="L15" s="1">
        <v>1243.384</v>
      </c>
      <c r="M15" s="1">
        <v>2118.9349999999999</v>
      </c>
      <c r="N15" s="2">
        <v>1017.877</v>
      </c>
      <c r="O15" s="1">
        <f t="shared" si="3"/>
        <v>1213.7771718232048</v>
      </c>
      <c r="P15" s="1">
        <f t="shared" si="0"/>
        <v>1100.1051718232052</v>
      </c>
      <c r="Q15" s="1">
        <f t="shared" si="0"/>
        <v>800.70217182320505</v>
      </c>
      <c r="R15" s="1">
        <f t="shared" si="0"/>
        <v>1016.2111718232051</v>
      </c>
      <c r="S15" s="1">
        <f t="shared" si="0"/>
        <v>703.59117182320495</v>
      </c>
      <c r="T15" s="1">
        <f t="shared" si="0"/>
        <v>250.70717182320493</v>
      </c>
      <c r="U15" s="1">
        <f t="shared" si="0"/>
        <v>826.06917182320501</v>
      </c>
      <c r="V15" s="1">
        <f t="shared" si="0"/>
        <v>713.38717182320499</v>
      </c>
      <c r="W15" s="1">
        <f t="shared" si="0"/>
        <v>1588.9381718232048</v>
      </c>
      <c r="X15" s="2">
        <f t="shared" si="0"/>
        <v>487.88017182320493</v>
      </c>
      <c r="Y15" s="1">
        <f t="shared" si="4"/>
        <v>1.9302615288141951</v>
      </c>
      <c r="Z15" s="1">
        <f t="shared" si="1"/>
        <v>1.7494897252270651</v>
      </c>
      <c r="AA15" s="1">
        <f t="shared" si="1"/>
        <v>1.2733511835510354</v>
      </c>
      <c r="AB15" s="1">
        <f t="shared" si="1"/>
        <v>1.6160736712283781</v>
      </c>
      <c r="AC15" s="1">
        <f t="shared" si="1"/>
        <v>1.1189162249143449</v>
      </c>
      <c r="AD15" s="1">
        <f t="shared" si="1"/>
        <v>0.39869789941858497</v>
      </c>
      <c r="AE15" s="1">
        <f t="shared" si="1"/>
        <v>1.3136921500299812</v>
      </c>
      <c r="AF15" s="1">
        <f t="shared" si="1"/>
        <v>1.1344947366669274</v>
      </c>
      <c r="AG15" s="1">
        <f t="shared" si="1"/>
        <v>2.5268774993746805</v>
      </c>
      <c r="AH15" s="2">
        <f t="shared" si="1"/>
        <v>0.77587249801956426</v>
      </c>
      <c r="AI15" s="1">
        <f t="shared" si="5"/>
        <v>0.17120141937653521</v>
      </c>
      <c r="AJ15" s="1">
        <f t="shared" si="6"/>
        <v>0.15616042671055519</v>
      </c>
      <c r="AK15" s="1">
        <f t="shared" si="7"/>
        <v>0.11792182778335536</v>
      </c>
      <c r="AL15" s="1">
        <f t="shared" si="8"/>
        <v>0.13761283763639809</v>
      </c>
      <c r="AM15" s="1">
        <f t="shared" si="9"/>
        <v>0.1193705848481349</v>
      </c>
      <c r="AN15" s="1">
        <f t="shared" si="10"/>
        <v>5.927022591044695E-2</v>
      </c>
      <c r="AO15" s="1">
        <f t="shared" si="11"/>
        <v>0.15085838932967111</v>
      </c>
      <c r="AP15" s="1">
        <f t="shared" si="12"/>
        <v>0.11783118107347734</v>
      </c>
      <c r="AQ15" s="1">
        <f t="shared" si="13"/>
        <v>0.25269917272326037</v>
      </c>
      <c r="AR15" s="2">
        <f t="shared" si="14"/>
        <v>7.629431414150023E-2</v>
      </c>
      <c r="AS15" s="1">
        <f t="shared" si="15"/>
        <v>9.1697295179365437E-2</v>
      </c>
      <c r="AT15" s="1">
        <f t="shared" si="16"/>
        <v>8.6416178612446076E-2</v>
      </c>
      <c r="AU15" s="1">
        <f t="shared" si="17"/>
        <v>9.8076327881343628E-2</v>
      </c>
      <c r="AV15" s="1">
        <f t="shared" si="18"/>
        <v>8.4541539495638196E-2</v>
      </c>
      <c r="AW15" s="1">
        <f t="shared" si="19"/>
        <v>9.373271279418692E-2</v>
      </c>
      <c r="AX15" s="1">
        <f t="shared" si="20"/>
        <v>8.9424535002015137E-2</v>
      </c>
      <c r="AY15" s="1">
        <f t="shared" si="21"/>
        <v>0.10380319172218154</v>
      </c>
      <c r="AZ15" s="1">
        <f t="shared" si="22"/>
        <v>0.10042150630903748</v>
      </c>
      <c r="BA15" s="1">
        <f t="shared" si="23"/>
        <v>9.2676772978911873E-2</v>
      </c>
      <c r="BB15" s="1">
        <f t="shared" si="24"/>
        <v>8.1304188669780675E-2</v>
      </c>
    </row>
    <row r="16" spans="1:54" x14ac:dyDescent="0.3">
      <c r="A16" s="2">
        <v>65.099999999999994</v>
      </c>
      <c r="B16" s="2">
        <v>527.55989999999997</v>
      </c>
      <c r="C16" s="3">
        <v>1158.7026000000001</v>
      </c>
      <c r="D16" s="2">
        <f t="shared" si="2"/>
        <v>628.70577182320505</v>
      </c>
      <c r="E16" s="1">
        <v>1747.135</v>
      </c>
      <c r="F16" s="1">
        <v>1634.2470000000001</v>
      </c>
      <c r="G16" s="1">
        <v>1334.029</v>
      </c>
      <c r="H16" s="1">
        <v>1550.0820000000001</v>
      </c>
      <c r="I16" s="1">
        <v>1238.2159999999999</v>
      </c>
      <c r="J16" s="1">
        <v>783.76800000000003</v>
      </c>
      <c r="K16" s="1">
        <v>1362.8040000000001</v>
      </c>
      <c r="L16" s="1">
        <v>1247.1849999999999</v>
      </c>
      <c r="M16" s="1">
        <v>2130.645</v>
      </c>
      <c r="N16" s="2">
        <v>1018.102</v>
      </c>
      <c r="O16" s="1">
        <f t="shared" si="3"/>
        <v>1217.1381718232051</v>
      </c>
      <c r="P16" s="1">
        <f t="shared" si="0"/>
        <v>1104.2501718232052</v>
      </c>
      <c r="Q16" s="1">
        <f t="shared" si="0"/>
        <v>804.03217182320498</v>
      </c>
      <c r="R16" s="1">
        <f t="shared" si="0"/>
        <v>1020.0851718232051</v>
      </c>
      <c r="S16" s="1">
        <f t="shared" si="0"/>
        <v>708.21917182320487</v>
      </c>
      <c r="T16" s="1">
        <f t="shared" si="0"/>
        <v>253.77117182320501</v>
      </c>
      <c r="U16" s="1">
        <f t="shared" si="0"/>
        <v>832.80717182320507</v>
      </c>
      <c r="V16" s="1">
        <f t="shared" si="0"/>
        <v>717.18817182320493</v>
      </c>
      <c r="W16" s="1">
        <f t="shared" si="0"/>
        <v>1600.6481718232048</v>
      </c>
      <c r="X16" s="2">
        <f t="shared" si="0"/>
        <v>488.10517182320496</v>
      </c>
      <c r="Y16" s="1">
        <f t="shared" si="4"/>
        <v>1.9356065041102786</v>
      </c>
      <c r="Z16" s="1">
        <f t="shared" si="1"/>
        <v>1.7560814903571647</v>
      </c>
      <c r="AA16" s="1">
        <f t="shared" si="1"/>
        <v>1.2786468597592935</v>
      </c>
      <c r="AB16" s="1">
        <f t="shared" si="1"/>
        <v>1.6222344669133011</v>
      </c>
      <c r="AC16" s="1">
        <f t="shared" si="1"/>
        <v>1.1262761016386151</v>
      </c>
      <c r="AD16" s="1">
        <f t="shared" si="1"/>
        <v>0.40357055764744504</v>
      </c>
      <c r="AE16" s="1">
        <f t="shared" si="1"/>
        <v>1.3244075453126374</v>
      </c>
      <c r="AF16" s="1">
        <f t="shared" si="1"/>
        <v>1.1405394409514888</v>
      </c>
      <c r="AG16" s="1">
        <f t="shared" si="1"/>
        <v>2.5454998322271445</v>
      </c>
      <c r="AH16" s="2">
        <f t="shared" si="1"/>
        <v>0.77623031397958175</v>
      </c>
      <c r="AI16" s="1">
        <f t="shared" si="5"/>
        <v>0.17654639467261868</v>
      </c>
      <c r="AJ16" s="1">
        <f t="shared" si="6"/>
        <v>0.1627521918406547</v>
      </c>
      <c r="AK16" s="1">
        <f t="shared" si="7"/>
        <v>0.12321750399161346</v>
      </c>
      <c r="AL16" s="1">
        <f t="shared" si="8"/>
        <v>0.14377363332132109</v>
      </c>
      <c r="AM16" s="1">
        <f t="shared" si="9"/>
        <v>0.12673046157240508</v>
      </c>
      <c r="AN16" s="1">
        <f t="shared" si="10"/>
        <v>6.4142884139307021E-2</v>
      </c>
      <c r="AO16" s="1">
        <f t="shared" si="11"/>
        <v>0.1615737846123273</v>
      </c>
      <c r="AP16" s="1">
        <f t="shared" si="12"/>
        <v>0.12387588535803884</v>
      </c>
      <c r="AQ16" s="1">
        <f t="shared" si="13"/>
        <v>0.27132150557572432</v>
      </c>
      <c r="AR16" s="2">
        <f t="shared" si="14"/>
        <v>7.6652130101517724E-2</v>
      </c>
      <c r="AS16" s="1">
        <f t="shared" si="15"/>
        <v>9.4560120611749426E-2</v>
      </c>
      <c r="AT16" s="1">
        <f t="shared" si="16"/>
        <v>9.0063934736408238E-2</v>
      </c>
      <c r="AU16" s="1">
        <f t="shared" si="17"/>
        <v>0.10248077518272665</v>
      </c>
      <c r="AV16" s="1">
        <f t="shared" si="18"/>
        <v>8.8326383705432429E-2</v>
      </c>
      <c r="AW16" s="1">
        <f t="shared" si="19"/>
        <v>9.9511868622855187E-2</v>
      </c>
      <c r="AX16" s="1">
        <f t="shared" si="20"/>
        <v>9.677620592356552E-2</v>
      </c>
      <c r="AY16" s="1">
        <f t="shared" si="21"/>
        <v>0.11117628005917701</v>
      </c>
      <c r="AZ16" s="1">
        <f t="shared" si="22"/>
        <v>0.10557309949445953</v>
      </c>
      <c r="BA16" s="1">
        <f t="shared" si="23"/>
        <v>9.9506465753551779E-2</v>
      </c>
      <c r="BB16" s="1">
        <f t="shared" si="24"/>
        <v>8.1685500654162177E-2</v>
      </c>
    </row>
    <row r="17" spans="1:54" x14ac:dyDescent="0.3">
      <c r="A17" s="2">
        <v>70.106999999999999</v>
      </c>
      <c r="B17" s="2">
        <v>529.57399999999996</v>
      </c>
      <c r="C17" s="3">
        <v>1155.0707</v>
      </c>
      <c r="D17" s="2">
        <f t="shared" si="2"/>
        <v>625.07387182320497</v>
      </c>
      <c r="E17" s="1">
        <v>1753.835</v>
      </c>
      <c r="F17" s="1">
        <v>1639.1210000000001</v>
      </c>
      <c r="G17" s="1">
        <v>1338.4670000000001</v>
      </c>
      <c r="H17" s="1">
        <v>1558.999</v>
      </c>
      <c r="I17" s="1">
        <v>1245.875</v>
      </c>
      <c r="J17" s="1">
        <v>787.33900000000006</v>
      </c>
      <c r="K17" s="1">
        <v>1370.0350000000001</v>
      </c>
      <c r="L17" s="1">
        <v>1253.8389999999999</v>
      </c>
      <c r="M17" s="1">
        <v>2146.556</v>
      </c>
      <c r="N17" s="2">
        <v>1023.864</v>
      </c>
      <c r="O17" s="1">
        <f t="shared" si="3"/>
        <v>1223.8381718232049</v>
      </c>
      <c r="P17" s="1">
        <f t="shared" si="0"/>
        <v>1109.124171823205</v>
      </c>
      <c r="Q17" s="1">
        <f t="shared" si="0"/>
        <v>808.47017182320508</v>
      </c>
      <c r="R17" s="1">
        <f t="shared" si="0"/>
        <v>1029.0021718232051</v>
      </c>
      <c r="S17" s="1">
        <f t="shared" si="0"/>
        <v>715.87817182320498</v>
      </c>
      <c r="T17" s="1">
        <f t="shared" si="0"/>
        <v>257.34217182320504</v>
      </c>
      <c r="U17" s="1">
        <f t="shared" si="0"/>
        <v>840.03817182320506</v>
      </c>
      <c r="V17" s="1">
        <f t="shared" si="0"/>
        <v>723.84217182320492</v>
      </c>
      <c r="W17" s="1">
        <f t="shared" si="0"/>
        <v>1616.5591718232049</v>
      </c>
      <c r="X17" s="2">
        <f t="shared" si="0"/>
        <v>493.86717182320501</v>
      </c>
      <c r="Y17" s="1">
        <f t="shared" si="4"/>
        <v>1.9462614682530204</v>
      </c>
      <c r="Z17" s="1">
        <f t="shared" si="1"/>
        <v>1.7638325791977201</v>
      </c>
      <c r="AA17" s="1">
        <f t="shared" si="1"/>
        <v>1.2857045807839935</v>
      </c>
      <c r="AB17" s="1">
        <f t="shared" si="1"/>
        <v>1.6364151109820817</v>
      </c>
      <c r="AC17" s="1">
        <f t="shared" si="1"/>
        <v>1.1384561569176095</v>
      </c>
      <c r="AD17" s="1">
        <f t="shared" si="1"/>
        <v>0.40924949450621106</v>
      </c>
      <c r="AE17" s="1">
        <f t="shared" si="1"/>
        <v>1.3359069551210205</v>
      </c>
      <c r="AF17" s="1">
        <f t="shared" si="1"/>
        <v>1.1511212516090719</v>
      </c>
      <c r="AG17" s="1">
        <f t="shared" si="1"/>
        <v>2.5708029866264237</v>
      </c>
      <c r="AH17" s="2">
        <f t="shared" si="1"/>
        <v>0.78539358314233998</v>
      </c>
      <c r="AI17" s="1">
        <f t="shared" si="5"/>
        <v>0.18720135881536049</v>
      </c>
      <c r="AJ17" s="1">
        <f t="shared" si="6"/>
        <v>0.17050328068121012</v>
      </c>
      <c r="AK17" s="1">
        <f t="shared" si="7"/>
        <v>0.1302752250163135</v>
      </c>
      <c r="AL17" s="1">
        <f t="shared" si="8"/>
        <v>0.1579542773901017</v>
      </c>
      <c r="AM17" s="1">
        <f t="shared" si="9"/>
        <v>0.13891051685139943</v>
      </c>
      <c r="AN17" s="1">
        <f t="shared" si="10"/>
        <v>6.9821820998073048E-2</v>
      </c>
      <c r="AO17" s="1">
        <f t="shared" si="11"/>
        <v>0.17307319442071045</v>
      </c>
      <c r="AP17" s="1">
        <f t="shared" si="12"/>
        <v>0.13445769601562185</v>
      </c>
      <c r="AQ17" s="1">
        <f t="shared" si="13"/>
        <v>0.29662465997500354</v>
      </c>
      <c r="AR17" s="2">
        <f t="shared" si="14"/>
        <v>8.5815399264275949E-2</v>
      </c>
      <c r="AS17" s="1">
        <f t="shared" si="15"/>
        <v>0.1002670323633027</v>
      </c>
      <c r="AT17" s="1">
        <f t="shared" si="16"/>
        <v>9.4353238318601262E-2</v>
      </c>
      <c r="AU17" s="1">
        <f t="shared" si="17"/>
        <v>0.10835072627087657</v>
      </c>
      <c r="AV17" s="1">
        <f t="shared" si="18"/>
        <v>9.7038168893541291E-2</v>
      </c>
      <c r="AW17" s="1">
        <f t="shared" si="19"/>
        <v>0.10907594694864833</v>
      </c>
      <c r="AX17" s="1">
        <f t="shared" si="20"/>
        <v>0.10534435764055511</v>
      </c>
      <c r="AY17" s="1">
        <f t="shared" si="21"/>
        <v>0.11908883597559336</v>
      </c>
      <c r="AZ17" s="1">
        <f t="shared" si="22"/>
        <v>0.11459143705189155</v>
      </c>
      <c r="BA17" s="1">
        <f t="shared" si="23"/>
        <v>0.10878633268244142</v>
      </c>
      <c r="BB17" s="1">
        <f t="shared" si="24"/>
        <v>9.1450476894188809E-2</v>
      </c>
    </row>
    <row r="18" spans="1:54" x14ac:dyDescent="0.3">
      <c r="A18" s="2">
        <v>75.114999999999995</v>
      </c>
      <c r="B18" s="2">
        <v>529.32399999999996</v>
      </c>
      <c r="C18" s="3">
        <v>1154.3647000000001</v>
      </c>
      <c r="D18" s="2">
        <f t="shared" si="2"/>
        <v>624.36787182320506</v>
      </c>
      <c r="E18" s="1">
        <v>1762.6110000000001</v>
      </c>
      <c r="F18" s="1">
        <v>1648.606</v>
      </c>
      <c r="G18" s="1">
        <v>1344.57</v>
      </c>
      <c r="H18" s="1">
        <v>1564.671</v>
      </c>
      <c r="I18" s="1">
        <v>1250.816</v>
      </c>
      <c r="J18" s="1">
        <v>789.327</v>
      </c>
      <c r="K18" s="1">
        <v>1377.4469999999999</v>
      </c>
      <c r="L18" s="1">
        <v>1257.896</v>
      </c>
      <c r="M18" s="1">
        <v>2158.904</v>
      </c>
      <c r="N18" s="2">
        <v>1027.905</v>
      </c>
      <c r="O18" s="1">
        <f t="shared" si="3"/>
        <v>1232.6141718232052</v>
      </c>
      <c r="P18" s="1">
        <f t="shared" si="0"/>
        <v>1118.6091718232051</v>
      </c>
      <c r="Q18" s="1">
        <f t="shared" si="0"/>
        <v>814.57317182320492</v>
      </c>
      <c r="R18" s="1">
        <f t="shared" si="0"/>
        <v>1034.6741718232051</v>
      </c>
      <c r="S18" s="1">
        <f t="shared" si="0"/>
        <v>720.81917182320501</v>
      </c>
      <c r="T18" s="1">
        <f t="shared" si="0"/>
        <v>259.33017182320498</v>
      </c>
      <c r="U18" s="1">
        <f t="shared" si="0"/>
        <v>847.45017182320487</v>
      </c>
      <c r="V18" s="1">
        <f t="shared" si="0"/>
        <v>727.89917182320494</v>
      </c>
      <c r="W18" s="1">
        <f t="shared" si="0"/>
        <v>1628.9071718232049</v>
      </c>
      <c r="X18" s="2">
        <f t="shared" si="0"/>
        <v>497.90817182320495</v>
      </c>
      <c r="Y18" s="1">
        <f t="shared" si="4"/>
        <v>1.9602178809868573</v>
      </c>
      <c r="Z18" s="1">
        <f t="shared" si="1"/>
        <v>1.7789165097789008</v>
      </c>
      <c r="AA18" s="1">
        <f t="shared" si="1"/>
        <v>1.2954101399128224</v>
      </c>
      <c r="AB18" s="1">
        <f t="shared" si="1"/>
        <v>1.645435253760833</v>
      </c>
      <c r="AC18" s="1">
        <f t="shared" si="1"/>
        <v>1.146313795399593</v>
      </c>
      <c r="AD18" s="1">
        <f t="shared" si="1"/>
        <v>0.41241099729960967</v>
      </c>
      <c r="AE18" s="1">
        <f t="shared" si="1"/>
        <v>1.3476942079905732</v>
      </c>
      <c r="AF18" s="1">
        <f t="shared" si="1"/>
        <v>1.1575730709414755</v>
      </c>
      <c r="AG18" s="1">
        <f t="shared" si="1"/>
        <v>2.5904399265121816</v>
      </c>
      <c r="AH18" s="2">
        <f t="shared" si="1"/>
        <v>0.7918199577842534</v>
      </c>
      <c r="AI18" s="1">
        <f t="shared" si="5"/>
        <v>0.20115777154919745</v>
      </c>
      <c r="AJ18" s="1">
        <f t="shared" si="6"/>
        <v>0.18558721126239086</v>
      </c>
      <c r="AK18" s="1">
        <f t="shared" si="7"/>
        <v>0.13998078414514237</v>
      </c>
      <c r="AL18" s="1">
        <f t="shared" si="8"/>
        <v>0.166974420168853</v>
      </c>
      <c r="AM18" s="1">
        <f t="shared" si="9"/>
        <v>0.14676815533338294</v>
      </c>
      <c r="AN18" s="1">
        <f t="shared" si="10"/>
        <v>7.2983323791471655E-2</v>
      </c>
      <c r="AO18" s="1">
        <f t="shared" si="11"/>
        <v>0.18486044729026307</v>
      </c>
      <c r="AP18" s="1">
        <f t="shared" si="12"/>
        <v>0.14090951534802554</v>
      </c>
      <c r="AQ18" s="1">
        <f t="shared" si="13"/>
        <v>0.31626159986076141</v>
      </c>
      <c r="AR18" s="2">
        <f t="shared" si="14"/>
        <v>9.2241773906189373E-2</v>
      </c>
      <c r="AS18" s="1">
        <f t="shared" si="15"/>
        <v>0.10774223497996457</v>
      </c>
      <c r="AT18" s="1">
        <f t="shared" si="16"/>
        <v>0.1027003955769321</v>
      </c>
      <c r="AU18" s="1">
        <f t="shared" si="17"/>
        <v>0.11642290100971779</v>
      </c>
      <c r="AV18" s="1">
        <f t="shared" si="18"/>
        <v>0.10257963413823733</v>
      </c>
      <c r="AW18" s="1">
        <f t="shared" si="19"/>
        <v>0.11524595752545266</v>
      </c>
      <c r="AX18" s="1">
        <f t="shared" si="20"/>
        <v>0.11011430600610386</v>
      </c>
      <c r="AY18" s="1">
        <f t="shared" si="21"/>
        <v>0.12719945199723318</v>
      </c>
      <c r="AZ18" s="1">
        <f t="shared" si="22"/>
        <v>0.12008999362996511</v>
      </c>
      <c r="BA18" s="1">
        <f t="shared" si="23"/>
        <v>0.11598812998229228</v>
      </c>
      <c r="BB18" s="1">
        <f t="shared" si="24"/>
        <v>9.8298840133679732E-2</v>
      </c>
    </row>
    <row r="19" spans="1:54" x14ac:dyDescent="0.3">
      <c r="A19" s="2">
        <v>80.123000000000005</v>
      </c>
      <c r="B19" s="2">
        <v>529.40309999999999</v>
      </c>
      <c r="C19" s="3">
        <v>1154.2828</v>
      </c>
      <c r="D19" s="2">
        <f t="shared" si="2"/>
        <v>624.28597182320493</v>
      </c>
      <c r="E19" s="1">
        <v>1767.606</v>
      </c>
      <c r="F19" s="1">
        <v>1655.6120000000001</v>
      </c>
      <c r="G19" s="1">
        <v>1349.508</v>
      </c>
      <c r="H19" s="1">
        <v>1570.941</v>
      </c>
      <c r="I19" s="1">
        <v>1253.44</v>
      </c>
      <c r="J19" s="1">
        <v>791.74599999999998</v>
      </c>
      <c r="K19" s="1">
        <v>1382.307</v>
      </c>
      <c r="L19" s="1">
        <v>1262.9000000000001</v>
      </c>
      <c r="M19" s="1">
        <v>2169.9470000000001</v>
      </c>
      <c r="N19" s="2">
        <v>1030.6110000000001</v>
      </c>
      <c r="O19" s="1">
        <f t="shared" si="3"/>
        <v>1237.6091718232051</v>
      </c>
      <c r="P19" s="1">
        <f t="shared" ref="P19:P82" si="25">F19-529.996828176795</f>
        <v>1125.6151718232049</v>
      </c>
      <c r="Q19" s="1">
        <f t="shared" ref="Q19:Q82" si="26">G19-529.996828176795</f>
        <v>819.51117182320502</v>
      </c>
      <c r="R19" s="1">
        <f t="shared" ref="R19:R82" si="27">H19-529.996828176795</f>
        <v>1040.9441718232051</v>
      </c>
      <c r="S19" s="1">
        <f t="shared" ref="S19:S82" si="28">I19-529.996828176795</f>
        <v>723.44317182320503</v>
      </c>
      <c r="T19" s="1">
        <f t="shared" ref="T19:T82" si="29">J19-529.996828176795</f>
        <v>261.74917182320496</v>
      </c>
      <c r="U19" s="1">
        <f t="shared" ref="U19:U82" si="30">K19-529.996828176795</f>
        <v>852.310171823205</v>
      </c>
      <c r="V19" s="1">
        <f t="shared" ref="V19:V82" si="31">L19-529.996828176795</f>
        <v>732.90317182320507</v>
      </c>
      <c r="W19" s="1">
        <f t="shared" ref="W19:W82" si="32">M19-529.996828176795</f>
        <v>1639.950171823205</v>
      </c>
      <c r="X19" s="2">
        <f t="shared" ref="X19:X82" si="33">N19-529.996828176795</f>
        <v>500.61417182320508</v>
      </c>
      <c r="Y19" s="1">
        <f t="shared" si="4"/>
        <v>1.9681613952992447</v>
      </c>
      <c r="Z19" s="1">
        <f t="shared" ref="Z19:Z82" si="34">P19/628.814880110498</f>
        <v>1.7900581036272663</v>
      </c>
      <c r="AA19" s="1">
        <f t="shared" ref="AA19:AA82" si="35">Q19/628.814880110498</f>
        <v>1.3032630075153391</v>
      </c>
      <c r="AB19" s="1">
        <f t="shared" ref="AB19:AB82" si="36">R19/628.814880110498</f>
        <v>1.6554063918466528</v>
      </c>
      <c r="AC19" s="1">
        <f t="shared" ref="AC19:AC82" si="37">S19/628.814880110498</f>
        <v>1.1504867246399744</v>
      </c>
      <c r="AD19" s="1">
        <f t="shared" ref="AD19:AD82" si="38">T19/628.814880110498</f>
        <v>0.41625791644308618</v>
      </c>
      <c r="AE19" s="1">
        <f t="shared" ref="AE19:AE82" si="39">U19/628.814880110498</f>
        <v>1.3554230327269503</v>
      </c>
      <c r="AF19" s="1">
        <f t="shared" ref="AF19:AF82" si="40">V19/628.814880110498</f>
        <v>1.1655308978922638</v>
      </c>
      <c r="AG19" s="1">
        <f t="shared" ref="AG19:AG82" si="41">W19/628.814880110498</f>
        <v>2.6080015338298388</v>
      </c>
      <c r="AH19" s="2">
        <f t="shared" ref="AH19:AH82" si="42">X19/628.814880110498</f>
        <v>0.79612329106339697</v>
      </c>
      <c r="AI19" s="1">
        <f t="shared" si="5"/>
        <v>0.20910128586158483</v>
      </c>
      <c r="AJ19" s="1">
        <f t="shared" si="6"/>
        <v>0.1967288051107563</v>
      </c>
      <c r="AK19" s="1">
        <f t="shared" si="7"/>
        <v>0.14783365174765906</v>
      </c>
      <c r="AL19" s="1">
        <f t="shared" si="8"/>
        <v>0.17694555825467284</v>
      </c>
      <c r="AM19" s="1">
        <f t="shared" si="9"/>
        <v>0.15094108457376432</v>
      </c>
      <c r="AN19" s="1">
        <f t="shared" si="10"/>
        <v>7.6830242934948167E-2</v>
      </c>
      <c r="AO19" s="1">
        <f t="shared" si="11"/>
        <v>0.19258927202664022</v>
      </c>
      <c r="AP19" s="1">
        <f t="shared" si="12"/>
        <v>0.14886734229881382</v>
      </c>
      <c r="AQ19" s="1">
        <f t="shared" si="13"/>
        <v>0.33382320717841862</v>
      </c>
      <c r="AR19" s="2">
        <f t="shared" si="14"/>
        <v>9.6545107185332935E-2</v>
      </c>
      <c r="AS19" s="1">
        <f t="shared" si="15"/>
        <v>0.11199686545742855</v>
      </c>
      <c r="AT19" s="1">
        <f t="shared" si="16"/>
        <v>0.10886593946221017</v>
      </c>
      <c r="AU19" s="1">
        <f t="shared" si="17"/>
        <v>0.1229541805214989</v>
      </c>
      <c r="AV19" s="1">
        <f t="shared" si="18"/>
        <v>0.10870533707974718</v>
      </c>
      <c r="AW19" s="1">
        <f t="shared" si="19"/>
        <v>0.11852264397627928</v>
      </c>
      <c r="AX19" s="1">
        <f t="shared" si="20"/>
        <v>0.11591838301629631</v>
      </c>
      <c r="AY19" s="1">
        <f t="shared" si="21"/>
        <v>0.13251752996069385</v>
      </c>
      <c r="AZ19" s="1">
        <f t="shared" si="22"/>
        <v>0.12687204369569846</v>
      </c>
      <c r="BA19" s="1">
        <f t="shared" si="23"/>
        <v>0.1224288043896664</v>
      </c>
      <c r="BB19" s="1">
        <f t="shared" si="24"/>
        <v>0.10288475226584108</v>
      </c>
    </row>
    <row r="20" spans="1:54" x14ac:dyDescent="0.3">
      <c r="A20" s="2">
        <v>85.131</v>
      </c>
      <c r="B20" s="2">
        <v>529.01020000000005</v>
      </c>
      <c r="C20" s="3">
        <v>1158.8204000000001</v>
      </c>
      <c r="D20" s="2">
        <f t="shared" si="2"/>
        <v>628.82357182320504</v>
      </c>
      <c r="E20" s="1">
        <v>1775.915</v>
      </c>
      <c r="F20" s="1">
        <v>1663.1610000000001</v>
      </c>
      <c r="G20" s="1">
        <v>1354.1489999999999</v>
      </c>
      <c r="H20" s="1">
        <v>1579.8510000000001</v>
      </c>
      <c r="I20" s="1">
        <v>1265.6489999999999</v>
      </c>
      <c r="J20" s="1">
        <v>795.02</v>
      </c>
      <c r="K20" s="1">
        <v>1391.4649999999999</v>
      </c>
      <c r="L20" s="1">
        <v>1268.0830000000001</v>
      </c>
      <c r="M20" s="1">
        <v>2185.2539999999999</v>
      </c>
      <c r="N20" s="2">
        <v>1035.231</v>
      </c>
      <c r="O20" s="1">
        <f t="shared" si="3"/>
        <v>1245.9181718232048</v>
      </c>
      <c r="P20" s="1">
        <f t="shared" si="25"/>
        <v>1133.1641718232049</v>
      </c>
      <c r="Q20" s="1">
        <f t="shared" si="26"/>
        <v>824.15217182320487</v>
      </c>
      <c r="R20" s="1">
        <f t="shared" si="27"/>
        <v>1049.854171823205</v>
      </c>
      <c r="S20" s="1">
        <f t="shared" si="28"/>
        <v>735.65217182320487</v>
      </c>
      <c r="T20" s="1">
        <f t="shared" si="29"/>
        <v>265.02317182320496</v>
      </c>
      <c r="U20" s="1">
        <f t="shared" si="30"/>
        <v>861.4681718232049</v>
      </c>
      <c r="V20" s="1">
        <f t="shared" si="31"/>
        <v>738.08617182320506</v>
      </c>
      <c r="W20" s="1">
        <f t="shared" si="32"/>
        <v>1655.2571718232048</v>
      </c>
      <c r="X20" s="2">
        <f t="shared" si="33"/>
        <v>505.23417182320497</v>
      </c>
      <c r="Y20" s="1">
        <f t="shared" si="4"/>
        <v>1.9813751411294001</v>
      </c>
      <c r="Z20" s="1">
        <f t="shared" si="34"/>
        <v>1.8020632266591408</v>
      </c>
      <c r="AA20" s="1">
        <f t="shared" si="35"/>
        <v>1.3106435580506322</v>
      </c>
      <c r="AB20" s="1">
        <f t="shared" si="36"/>
        <v>1.6695759038633438</v>
      </c>
      <c r="AC20" s="1">
        <f t="shared" si="37"/>
        <v>1.1699026137770991</v>
      </c>
      <c r="AD20" s="1">
        <f t="shared" si="38"/>
        <v>0.42146453623462909</v>
      </c>
      <c r="AE20" s="1">
        <f t="shared" si="39"/>
        <v>1.3699869374462386</v>
      </c>
      <c r="AF20" s="1">
        <f t="shared" si="40"/>
        <v>1.1737733873179104</v>
      </c>
      <c r="AG20" s="1">
        <f t="shared" si="41"/>
        <v>2.6323441511631147</v>
      </c>
      <c r="AH20" s="2">
        <f t="shared" si="42"/>
        <v>0.80347044544242185</v>
      </c>
      <c r="AI20" s="1">
        <f t="shared" si="5"/>
        <v>0.22231503169174016</v>
      </c>
      <c r="AJ20" s="1">
        <f t="shared" si="6"/>
        <v>0.20873392814263081</v>
      </c>
      <c r="AK20" s="1">
        <f t="shared" si="7"/>
        <v>0.15521420228295213</v>
      </c>
      <c r="AL20" s="1">
        <f t="shared" si="8"/>
        <v>0.19111507027136376</v>
      </c>
      <c r="AM20" s="1">
        <f t="shared" si="9"/>
        <v>0.17035697371088909</v>
      </c>
      <c r="AN20" s="1">
        <f t="shared" si="10"/>
        <v>8.2036862726491078E-2</v>
      </c>
      <c r="AO20" s="1">
        <f t="shared" si="11"/>
        <v>0.20715317674592848</v>
      </c>
      <c r="AP20" s="1">
        <f t="shared" si="12"/>
        <v>0.15710983172446036</v>
      </c>
      <c r="AQ20" s="1">
        <f t="shared" si="13"/>
        <v>0.35816582451169454</v>
      </c>
      <c r="AR20" s="2">
        <f t="shared" si="14"/>
        <v>0.10389226156435782</v>
      </c>
      <c r="AS20" s="1">
        <f t="shared" si="15"/>
        <v>0.11907428780722791</v>
      </c>
      <c r="AT20" s="1">
        <f t="shared" si="16"/>
        <v>0.11550934379991576</v>
      </c>
      <c r="AU20" s="1">
        <f t="shared" si="17"/>
        <v>0.12909263094964263</v>
      </c>
      <c r="AV20" s="1">
        <f t="shared" si="18"/>
        <v>0.11741028336505037</v>
      </c>
      <c r="AW20" s="1">
        <f t="shared" si="19"/>
        <v>0.13376847662801003</v>
      </c>
      <c r="AX20" s="1">
        <f t="shared" si="20"/>
        <v>0.12377392172293969</v>
      </c>
      <c r="AY20" s="1">
        <f t="shared" si="21"/>
        <v>0.14253871473216961</v>
      </c>
      <c r="AZ20" s="1">
        <f t="shared" si="22"/>
        <v>0.13389669707113722</v>
      </c>
      <c r="BA20" s="1">
        <f t="shared" si="23"/>
        <v>0.13135639681506447</v>
      </c>
      <c r="BB20" s="1">
        <f t="shared" si="24"/>
        <v>0.11071435834514017</v>
      </c>
    </row>
    <row r="21" spans="1:54" x14ac:dyDescent="0.3">
      <c r="A21" s="2">
        <v>90.138000000000005</v>
      </c>
      <c r="B21" s="2">
        <v>528.50260000000003</v>
      </c>
      <c r="C21" s="3">
        <v>1157.7114999999999</v>
      </c>
      <c r="D21" s="2">
        <f t="shared" si="2"/>
        <v>627.71467182320487</v>
      </c>
      <c r="E21" s="1">
        <v>1786.163</v>
      </c>
      <c r="F21" s="1">
        <v>1669.3389999999999</v>
      </c>
      <c r="G21" s="1">
        <v>1361.625</v>
      </c>
      <c r="H21" s="1">
        <v>1586.568</v>
      </c>
      <c r="I21" s="1">
        <v>1268.7370000000001</v>
      </c>
      <c r="J21" s="1">
        <v>798.72299999999996</v>
      </c>
      <c r="K21" s="1">
        <v>1396.92</v>
      </c>
      <c r="L21" s="1">
        <v>1276.0260000000001</v>
      </c>
      <c r="M21" s="1">
        <v>2197.4360000000001</v>
      </c>
      <c r="N21" s="2">
        <v>1039.307</v>
      </c>
      <c r="O21" s="1">
        <f t="shared" si="3"/>
        <v>1256.1661718232049</v>
      </c>
      <c r="P21" s="1">
        <f t="shared" si="25"/>
        <v>1139.3421718232048</v>
      </c>
      <c r="Q21" s="1">
        <f t="shared" si="26"/>
        <v>831.62817182320498</v>
      </c>
      <c r="R21" s="1">
        <f t="shared" si="27"/>
        <v>1056.5711718232051</v>
      </c>
      <c r="S21" s="1">
        <f t="shared" si="28"/>
        <v>738.74017182320506</v>
      </c>
      <c r="T21" s="1">
        <f t="shared" si="29"/>
        <v>268.72617182320494</v>
      </c>
      <c r="U21" s="1">
        <f t="shared" si="30"/>
        <v>866.92317182320505</v>
      </c>
      <c r="V21" s="1">
        <f t="shared" si="31"/>
        <v>746.02917182320505</v>
      </c>
      <c r="W21" s="1">
        <f t="shared" si="32"/>
        <v>1667.439171823205</v>
      </c>
      <c r="X21" s="2">
        <f t="shared" si="33"/>
        <v>509.310171823205</v>
      </c>
      <c r="Y21" s="1">
        <f t="shared" si="4"/>
        <v>1.9976724653883284</v>
      </c>
      <c r="Z21" s="1">
        <f t="shared" si="34"/>
        <v>1.8118880577746421</v>
      </c>
      <c r="AA21" s="1">
        <f t="shared" si="35"/>
        <v>1.3225325896821458</v>
      </c>
      <c r="AB21" s="1">
        <f t="shared" si="36"/>
        <v>1.6802579029897318</v>
      </c>
      <c r="AC21" s="1">
        <f t="shared" si="37"/>
        <v>1.1748134390416944</v>
      </c>
      <c r="AD21" s="1">
        <f t="shared" si="38"/>
        <v>0.42735339178993859</v>
      </c>
      <c r="AE21" s="1">
        <f t="shared" si="39"/>
        <v>1.3786619866102177</v>
      </c>
      <c r="AF21" s="1">
        <f t="shared" si="40"/>
        <v>1.1864050858531046</v>
      </c>
      <c r="AG21" s="1">
        <f t="shared" si="41"/>
        <v>2.6517171023850379</v>
      </c>
      <c r="AH21" s="2">
        <f t="shared" si="42"/>
        <v>0.80995248034478262</v>
      </c>
      <c r="AI21" s="1">
        <f t="shared" si="5"/>
        <v>0.23861235595066854</v>
      </c>
      <c r="AJ21" s="1">
        <f t="shared" si="6"/>
        <v>0.21855875925813217</v>
      </c>
      <c r="AK21" s="1">
        <f t="shared" si="7"/>
        <v>0.1671032339144658</v>
      </c>
      <c r="AL21" s="1">
        <f t="shared" si="8"/>
        <v>0.20179706939775177</v>
      </c>
      <c r="AM21" s="1">
        <f t="shared" si="9"/>
        <v>0.17526779897548439</v>
      </c>
      <c r="AN21" s="1">
        <f t="shared" si="10"/>
        <v>8.7925718281800569E-2</v>
      </c>
      <c r="AO21" s="1">
        <f t="shared" si="11"/>
        <v>0.21582822590990758</v>
      </c>
      <c r="AP21" s="1">
        <f t="shared" si="12"/>
        <v>0.16974153025965455</v>
      </c>
      <c r="AQ21" s="1">
        <f t="shared" si="13"/>
        <v>0.37753877573361772</v>
      </c>
      <c r="AR21" s="2">
        <f t="shared" si="14"/>
        <v>0.11037429646671859</v>
      </c>
      <c r="AS21" s="1">
        <f t="shared" si="15"/>
        <v>0.1278033074534845</v>
      </c>
      <c r="AT21" s="1">
        <f t="shared" si="16"/>
        <v>0.12094621649806711</v>
      </c>
      <c r="AU21" s="1">
        <f t="shared" si="17"/>
        <v>0.13898081353977532</v>
      </c>
      <c r="AV21" s="1">
        <f t="shared" si="18"/>
        <v>0.12397269909999808</v>
      </c>
      <c r="AW21" s="1">
        <f t="shared" si="19"/>
        <v>0.13762457714636095</v>
      </c>
      <c r="AX21" s="1">
        <f t="shared" si="20"/>
        <v>0.13265879033341627</v>
      </c>
      <c r="AY21" s="1">
        <f t="shared" si="21"/>
        <v>0.14850787425700065</v>
      </c>
      <c r="AZ21" s="1">
        <f t="shared" si="22"/>
        <v>0.14466204952359929</v>
      </c>
      <c r="BA21" s="1">
        <f t="shared" si="23"/>
        <v>0.13846137695004868</v>
      </c>
      <c r="BB21" s="1">
        <f t="shared" si="24"/>
        <v>0.11762203678220175</v>
      </c>
    </row>
    <row r="22" spans="1:54" x14ac:dyDescent="0.3">
      <c r="A22" s="2">
        <v>95.146000000000001</v>
      </c>
      <c r="B22" s="2">
        <v>528.62369999999999</v>
      </c>
      <c r="C22" s="3">
        <v>1158.3973000000001</v>
      </c>
      <c r="D22" s="2">
        <f t="shared" si="2"/>
        <v>628.40047182320507</v>
      </c>
      <c r="E22" s="1">
        <v>1796.8119999999999</v>
      </c>
      <c r="F22" s="1">
        <v>1677.181</v>
      </c>
      <c r="G22" s="1">
        <v>1365.6210000000001</v>
      </c>
      <c r="H22" s="1">
        <v>1590.644</v>
      </c>
      <c r="I22" s="1">
        <v>1275.5129999999999</v>
      </c>
      <c r="J22" s="1">
        <v>801.47799999999995</v>
      </c>
      <c r="K22" s="1">
        <v>1406.48</v>
      </c>
      <c r="L22" s="1">
        <v>1281.896</v>
      </c>
      <c r="M22" s="1">
        <v>2211.538</v>
      </c>
      <c r="N22" s="2">
        <v>1042.7370000000001</v>
      </c>
      <c r="O22" s="1">
        <f t="shared" si="3"/>
        <v>1266.8151718232048</v>
      </c>
      <c r="P22" s="1">
        <f t="shared" si="25"/>
        <v>1147.1841718232049</v>
      </c>
      <c r="Q22" s="1">
        <f t="shared" si="26"/>
        <v>835.62417182320507</v>
      </c>
      <c r="R22" s="1">
        <f t="shared" si="27"/>
        <v>1060.6471718232051</v>
      </c>
      <c r="S22" s="1">
        <f t="shared" si="28"/>
        <v>745.5161718232049</v>
      </c>
      <c r="T22" s="1">
        <f t="shared" si="29"/>
        <v>271.48117182320493</v>
      </c>
      <c r="U22" s="1">
        <f t="shared" si="30"/>
        <v>876.483171823205</v>
      </c>
      <c r="V22" s="1">
        <f t="shared" si="31"/>
        <v>751.89917182320494</v>
      </c>
      <c r="W22" s="1">
        <f t="shared" si="32"/>
        <v>1681.5411718232049</v>
      </c>
      <c r="X22" s="2">
        <f t="shared" si="33"/>
        <v>512.74017182320506</v>
      </c>
      <c r="Y22" s="1">
        <f t="shared" si="4"/>
        <v>2.0146074972026655</v>
      </c>
      <c r="Z22" s="1">
        <f t="shared" si="34"/>
        <v>1.8243591367011174</v>
      </c>
      <c r="AA22" s="1">
        <f t="shared" si="35"/>
        <v>1.3288874011320559</v>
      </c>
      <c r="AB22" s="1">
        <f t="shared" si="36"/>
        <v>1.6867399378920926</v>
      </c>
      <c r="AC22" s="1">
        <f t="shared" si="37"/>
        <v>1.1855892654642644</v>
      </c>
      <c r="AD22" s="1">
        <f t="shared" si="38"/>
        <v>0.43173464943370787</v>
      </c>
      <c r="AE22" s="1">
        <f t="shared" si="39"/>
        <v>1.3938651891780705</v>
      </c>
      <c r="AF22" s="1">
        <f t="shared" si="40"/>
        <v>1.1957401066766709</v>
      </c>
      <c r="AG22" s="1">
        <f t="shared" si="41"/>
        <v>2.6741434164657765</v>
      </c>
      <c r="AH22" s="2">
        <f t="shared" si="42"/>
        <v>0.81540718586860439</v>
      </c>
      <c r="AI22" s="1">
        <f t="shared" si="5"/>
        <v>0.25554738776500563</v>
      </c>
      <c r="AJ22" s="1">
        <f t="shared" si="6"/>
        <v>0.23102983818460743</v>
      </c>
      <c r="AK22" s="1">
        <f t="shared" si="7"/>
        <v>0.17345804536437592</v>
      </c>
      <c r="AL22" s="1">
        <f t="shared" si="8"/>
        <v>0.20827910430011265</v>
      </c>
      <c r="AM22" s="1">
        <f t="shared" si="9"/>
        <v>0.1860436253980543</v>
      </c>
      <c r="AN22" s="1">
        <f t="shared" si="10"/>
        <v>9.2306975925569856E-2</v>
      </c>
      <c r="AO22" s="1">
        <f t="shared" si="11"/>
        <v>0.23103142847776037</v>
      </c>
      <c r="AP22" s="1">
        <f t="shared" si="12"/>
        <v>0.17907655108322085</v>
      </c>
      <c r="AQ22" s="1">
        <f t="shared" si="13"/>
        <v>0.3999650898143563</v>
      </c>
      <c r="AR22" s="2">
        <f t="shared" si="14"/>
        <v>0.11582900199054036</v>
      </c>
      <c r="AS22" s="1">
        <f t="shared" si="15"/>
        <v>0.13687389002696082</v>
      </c>
      <c r="AT22" s="1">
        <f t="shared" si="16"/>
        <v>0.12784747187179718</v>
      </c>
      <c r="AU22" s="1">
        <f t="shared" si="17"/>
        <v>0.14426615030143528</v>
      </c>
      <c r="AV22" s="1">
        <f t="shared" si="18"/>
        <v>0.12795489450503714</v>
      </c>
      <c r="AW22" s="1">
        <f t="shared" si="19"/>
        <v>0.14608602051175751</v>
      </c>
      <c r="AX22" s="1">
        <f t="shared" si="20"/>
        <v>0.13926905579975787</v>
      </c>
      <c r="AY22" s="1">
        <f t="shared" si="21"/>
        <v>0.15896894942792317</v>
      </c>
      <c r="AZ22" s="1">
        <f t="shared" si="22"/>
        <v>0.15261781169103605</v>
      </c>
      <c r="BA22" s="1">
        <f t="shared" si="23"/>
        <v>0.14668617007626325</v>
      </c>
      <c r="BB22" s="1">
        <f t="shared" si="24"/>
        <v>0.12343492614410589</v>
      </c>
    </row>
    <row r="23" spans="1:54" x14ac:dyDescent="0.3">
      <c r="A23" s="2">
        <v>100.154</v>
      </c>
      <c r="B23" s="2">
        <v>528.49620000000004</v>
      </c>
      <c r="C23" s="3">
        <v>1159.4399000000001</v>
      </c>
      <c r="D23" s="2">
        <f t="shared" si="2"/>
        <v>629.44307182320506</v>
      </c>
      <c r="E23" s="1">
        <v>1799.4169999999999</v>
      </c>
      <c r="F23" s="1">
        <v>1684.6759999999999</v>
      </c>
      <c r="G23" s="1">
        <v>1370.0419999999999</v>
      </c>
      <c r="H23" s="1">
        <v>1600.1110000000001</v>
      </c>
      <c r="I23" s="1">
        <v>1279.3620000000001</v>
      </c>
      <c r="J23" s="1">
        <v>804.34799999999996</v>
      </c>
      <c r="K23" s="1">
        <v>1412.4110000000001</v>
      </c>
      <c r="L23" s="1">
        <v>1287.4780000000001</v>
      </c>
      <c r="M23" s="1">
        <v>2222.8249999999998</v>
      </c>
      <c r="N23" s="2">
        <v>1046.277</v>
      </c>
      <c r="O23" s="1">
        <f t="shared" si="3"/>
        <v>1269.4201718232048</v>
      </c>
      <c r="P23" s="1">
        <f t="shared" si="25"/>
        <v>1154.6791718232048</v>
      </c>
      <c r="Q23" s="1">
        <f t="shared" si="26"/>
        <v>840.0451718232049</v>
      </c>
      <c r="R23" s="1">
        <f t="shared" si="27"/>
        <v>1070.1141718232052</v>
      </c>
      <c r="S23" s="1">
        <f t="shared" si="28"/>
        <v>749.36517182320506</v>
      </c>
      <c r="T23" s="1">
        <f t="shared" si="29"/>
        <v>274.35117182320494</v>
      </c>
      <c r="U23" s="1">
        <f t="shared" si="30"/>
        <v>882.41417182320504</v>
      </c>
      <c r="V23" s="1">
        <f t="shared" si="31"/>
        <v>757.48117182320505</v>
      </c>
      <c r="W23" s="1">
        <f t="shared" si="32"/>
        <v>1692.8281718232047</v>
      </c>
      <c r="X23" s="2">
        <f t="shared" si="33"/>
        <v>516.28017182320502</v>
      </c>
      <c r="Y23" s="1">
        <f t="shared" si="4"/>
        <v>2.0187502108730899</v>
      </c>
      <c r="Z23" s="1">
        <f t="shared" si="34"/>
        <v>1.8362783839025878</v>
      </c>
      <c r="AA23" s="1">
        <f t="shared" si="35"/>
        <v>1.3359180871731098</v>
      </c>
      <c r="AB23" s="1">
        <f t="shared" si="36"/>
        <v>1.7017952431964716</v>
      </c>
      <c r="AC23" s="1">
        <f t="shared" si="37"/>
        <v>1.1917103038202967</v>
      </c>
      <c r="AD23" s="1">
        <f t="shared" si="38"/>
        <v>0.43629879079037504</v>
      </c>
      <c r="AE23" s="1">
        <f t="shared" si="39"/>
        <v>1.4032972178841305</v>
      </c>
      <c r="AF23" s="1">
        <f t="shared" si="40"/>
        <v>1.2046171230714153</v>
      </c>
      <c r="AG23" s="1">
        <f t="shared" si="41"/>
        <v>2.6920930553134075</v>
      </c>
      <c r="AH23" s="2">
        <f t="shared" si="42"/>
        <v>0.82103682363954567</v>
      </c>
      <c r="AI23" s="1">
        <f t="shared" si="5"/>
        <v>0.25969010143543003</v>
      </c>
      <c r="AJ23" s="1">
        <f t="shared" si="6"/>
        <v>0.24294908538607785</v>
      </c>
      <c r="AK23" s="1">
        <f t="shared" si="7"/>
        <v>0.18048873140542976</v>
      </c>
      <c r="AL23" s="1">
        <f t="shared" si="8"/>
        <v>0.22333440960449158</v>
      </c>
      <c r="AM23" s="1">
        <f t="shared" si="9"/>
        <v>0.1921646637540867</v>
      </c>
      <c r="AN23" s="1">
        <f t="shared" si="10"/>
        <v>9.6871117282237018E-2</v>
      </c>
      <c r="AO23" s="1">
        <f t="shared" si="11"/>
        <v>0.24046345718382045</v>
      </c>
      <c r="AP23" s="1">
        <f t="shared" si="12"/>
        <v>0.18795356747796532</v>
      </c>
      <c r="AQ23" s="1">
        <f t="shared" si="13"/>
        <v>0.41791472866198731</v>
      </c>
      <c r="AR23" s="2">
        <f t="shared" si="14"/>
        <v>0.12145863976148163</v>
      </c>
      <c r="AS23" s="1">
        <f t="shared" si="15"/>
        <v>0.13909277138707976</v>
      </c>
      <c r="AT23" s="1">
        <f t="shared" si="16"/>
        <v>0.13444335417555975</v>
      </c>
      <c r="AU23" s="1">
        <f t="shared" si="17"/>
        <v>0.15011361622318137</v>
      </c>
      <c r="AV23" s="1">
        <f t="shared" si="18"/>
        <v>0.13720402205643639</v>
      </c>
      <c r="AW23" s="1">
        <f t="shared" si="19"/>
        <v>0.15089241005033696</v>
      </c>
      <c r="AX23" s="1">
        <f t="shared" si="20"/>
        <v>0.14615524886269823</v>
      </c>
      <c r="AY23" s="1">
        <f t="shared" si="21"/>
        <v>0.16545897420185007</v>
      </c>
      <c r="AZ23" s="1">
        <f t="shared" si="22"/>
        <v>0.16018324004174037</v>
      </c>
      <c r="BA23" s="1">
        <f t="shared" si="23"/>
        <v>0.15326915405127267</v>
      </c>
      <c r="BB23" s="1">
        <f t="shared" si="24"/>
        <v>0.12943423469837415</v>
      </c>
    </row>
    <row r="24" spans="1:54" x14ac:dyDescent="0.3">
      <c r="A24" s="2">
        <v>105.161</v>
      </c>
      <c r="B24" s="2">
        <v>527.18240000000003</v>
      </c>
      <c r="C24" s="3">
        <v>1158.8384000000001</v>
      </c>
      <c r="D24" s="2">
        <f t="shared" si="2"/>
        <v>628.84157182320507</v>
      </c>
      <c r="E24" s="1">
        <v>1808.2739999999999</v>
      </c>
      <c r="F24" s="1">
        <v>1696.473</v>
      </c>
      <c r="G24" s="1">
        <v>1375.7190000000001</v>
      </c>
      <c r="H24" s="1">
        <v>1607.3420000000001</v>
      </c>
      <c r="I24" s="1">
        <v>1286.0989999999999</v>
      </c>
      <c r="J24" s="1">
        <v>808.90200000000004</v>
      </c>
      <c r="K24" s="1">
        <v>1422.0740000000001</v>
      </c>
      <c r="L24" s="1">
        <v>1289.9749999999999</v>
      </c>
      <c r="M24" s="1">
        <v>2236.6419999999998</v>
      </c>
      <c r="N24" s="2">
        <v>1050.8920000000001</v>
      </c>
      <c r="O24" s="1">
        <f t="shared" si="3"/>
        <v>1278.2771718232048</v>
      </c>
      <c r="P24" s="1">
        <f t="shared" si="25"/>
        <v>1166.4761718232048</v>
      </c>
      <c r="Q24" s="1">
        <f t="shared" si="26"/>
        <v>845.72217182320503</v>
      </c>
      <c r="R24" s="1">
        <f t="shared" si="27"/>
        <v>1077.345171823205</v>
      </c>
      <c r="S24" s="1">
        <f t="shared" si="28"/>
        <v>756.10217182320491</v>
      </c>
      <c r="T24" s="1">
        <f t="shared" si="29"/>
        <v>278.90517182320502</v>
      </c>
      <c r="U24" s="1">
        <f t="shared" si="30"/>
        <v>892.07717182320505</v>
      </c>
      <c r="V24" s="1">
        <f t="shared" si="31"/>
        <v>759.97817182320489</v>
      </c>
      <c r="W24" s="1">
        <f t="shared" si="32"/>
        <v>1706.6451718232047</v>
      </c>
      <c r="X24" s="2">
        <f t="shared" si="33"/>
        <v>520.89517182320503</v>
      </c>
      <c r="Y24" s="1">
        <f t="shared" si="4"/>
        <v>2.0328354373525328</v>
      </c>
      <c r="Z24" s="1">
        <f t="shared" si="34"/>
        <v>1.855039072259592</v>
      </c>
      <c r="AA24" s="1">
        <f t="shared" si="35"/>
        <v>1.3449461814176393</v>
      </c>
      <c r="AB24" s="1">
        <f t="shared" si="36"/>
        <v>1.7132946530048545</v>
      </c>
      <c r="AC24" s="1">
        <f t="shared" si="37"/>
        <v>1.2024241088097969</v>
      </c>
      <c r="AD24" s="1">
        <f t="shared" si="38"/>
        <v>0.4435409858211285</v>
      </c>
      <c r="AE24" s="1">
        <f t="shared" si="39"/>
        <v>1.4186642206470137</v>
      </c>
      <c r="AF24" s="1">
        <f t="shared" si="40"/>
        <v>1.2085880850810309</v>
      </c>
      <c r="AG24" s="1">
        <f t="shared" si="41"/>
        <v>2.7140661358447904</v>
      </c>
      <c r="AH24" s="2">
        <f t="shared" si="42"/>
        <v>0.82837602655279263</v>
      </c>
      <c r="AI24" s="1">
        <f t="shared" si="5"/>
        <v>0.27377532791487291</v>
      </c>
      <c r="AJ24" s="1">
        <f t="shared" si="6"/>
        <v>0.26170977374308202</v>
      </c>
      <c r="AK24" s="1">
        <f t="shared" si="7"/>
        <v>0.18951682564995931</v>
      </c>
      <c r="AL24" s="1">
        <f t="shared" si="8"/>
        <v>0.23483381941287451</v>
      </c>
      <c r="AM24" s="1">
        <f t="shared" si="9"/>
        <v>0.20287846874358684</v>
      </c>
      <c r="AN24" s="1">
        <f t="shared" si="10"/>
        <v>0.10411331231299048</v>
      </c>
      <c r="AO24" s="1">
        <f t="shared" si="11"/>
        <v>0.25583045994670361</v>
      </c>
      <c r="AP24" s="1">
        <f t="shared" si="12"/>
        <v>0.19192452948758087</v>
      </c>
      <c r="AQ24" s="1">
        <f t="shared" si="13"/>
        <v>0.43988780919337023</v>
      </c>
      <c r="AR24" s="2">
        <f t="shared" si="14"/>
        <v>0.1287978426747286</v>
      </c>
      <c r="AS24" s="1">
        <f t="shared" si="15"/>
        <v>0.1466369680114841</v>
      </c>
      <c r="AT24" s="1">
        <f t="shared" si="16"/>
        <v>0.14482515851678554</v>
      </c>
      <c r="AU24" s="1">
        <f t="shared" si="17"/>
        <v>0.15762233914508922</v>
      </c>
      <c r="AV24" s="1">
        <f t="shared" si="18"/>
        <v>0.14426860865453148</v>
      </c>
      <c r="AW24" s="1">
        <f t="shared" si="19"/>
        <v>0.15930515266436826</v>
      </c>
      <c r="AX24" s="1">
        <f t="shared" si="20"/>
        <v>0.15708198168800508</v>
      </c>
      <c r="AY24" s="1">
        <f t="shared" si="21"/>
        <v>0.17603275760944687</v>
      </c>
      <c r="AZ24" s="1">
        <f t="shared" si="22"/>
        <v>0.16356748844584396</v>
      </c>
      <c r="BA24" s="1">
        <f t="shared" si="23"/>
        <v>0.16132772493660141</v>
      </c>
      <c r="BB24" s="1">
        <f t="shared" si="24"/>
        <v>0.13725536717802059</v>
      </c>
    </row>
    <row r="25" spans="1:54" x14ac:dyDescent="0.3">
      <c r="A25" s="2">
        <v>110.169</v>
      </c>
      <c r="B25" s="2">
        <v>528.14290000000005</v>
      </c>
      <c r="C25" s="3">
        <v>1160.7103999999999</v>
      </c>
      <c r="D25" s="2">
        <f t="shared" si="2"/>
        <v>630.71357182320492</v>
      </c>
      <c r="E25" s="1">
        <v>1817.364</v>
      </c>
      <c r="F25" s="1">
        <v>1701.481</v>
      </c>
      <c r="G25" s="1">
        <v>1380.5830000000001</v>
      </c>
      <c r="H25" s="1">
        <v>1614.4449999999999</v>
      </c>
      <c r="I25" s="1">
        <v>1293.8889999999999</v>
      </c>
      <c r="J25" s="1">
        <v>810.71</v>
      </c>
      <c r="K25" s="1">
        <v>1428.8240000000001</v>
      </c>
      <c r="L25" s="1">
        <v>1295.319</v>
      </c>
      <c r="M25" s="1">
        <v>2250.3220000000001</v>
      </c>
      <c r="N25" s="2">
        <v>1054.6369999999999</v>
      </c>
      <c r="O25" s="1">
        <f t="shared" si="3"/>
        <v>1287.3671718232049</v>
      </c>
      <c r="P25" s="1">
        <f t="shared" si="25"/>
        <v>1171.4841718232051</v>
      </c>
      <c r="Q25" s="1">
        <f t="shared" si="26"/>
        <v>850.58617182320506</v>
      </c>
      <c r="R25" s="1">
        <f t="shared" si="27"/>
        <v>1084.448171823205</v>
      </c>
      <c r="S25" s="1">
        <f t="shared" si="28"/>
        <v>763.89217182320488</v>
      </c>
      <c r="T25" s="1">
        <f t="shared" si="29"/>
        <v>280.71317182320502</v>
      </c>
      <c r="U25" s="1">
        <f t="shared" si="30"/>
        <v>898.82717182320505</v>
      </c>
      <c r="V25" s="1">
        <f t="shared" si="31"/>
        <v>765.32217182320494</v>
      </c>
      <c r="W25" s="1">
        <f t="shared" si="32"/>
        <v>1720.325171823205</v>
      </c>
      <c r="X25" s="2">
        <f t="shared" si="33"/>
        <v>524.64017182320492</v>
      </c>
      <c r="Y25" s="1">
        <f t="shared" si="4"/>
        <v>2.047291202137238</v>
      </c>
      <c r="Z25" s="1">
        <f t="shared" si="34"/>
        <v>1.8630032603830031</v>
      </c>
      <c r="AA25" s="1">
        <f t="shared" si="35"/>
        <v>1.3526813673266389</v>
      </c>
      <c r="AB25" s="1">
        <f t="shared" si="36"/>
        <v>1.7245905052893169</v>
      </c>
      <c r="AC25" s="1">
        <f t="shared" si="37"/>
        <v>1.214812492492179</v>
      </c>
      <c r="AD25" s="1">
        <f t="shared" si="38"/>
        <v>0.44641623584651319</v>
      </c>
      <c r="AE25" s="1">
        <f t="shared" si="39"/>
        <v>1.4293986994475374</v>
      </c>
      <c r="AF25" s="1">
        <f t="shared" si="40"/>
        <v>1.2170866117047345</v>
      </c>
      <c r="AG25" s="1">
        <f t="shared" si="41"/>
        <v>2.7358213462138523</v>
      </c>
      <c r="AH25" s="2">
        <f t="shared" si="42"/>
        <v>0.8343316744206386</v>
      </c>
      <c r="AI25" s="1">
        <f t="shared" si="5"/>
        <v>0.28823109269957814</v>
      </c>
      <c r="AJ25" s="1">
        <f t="shared" si="6"/>
        <v>0.26967396186649317</v>
      </c>
      <c r="AK25" s="1">
        <f t="shared" si="7"/>
        <v>0.19725201155895888</v>
      </c>
      <c r="AL25" s="1">
        <f t="shared" si="8"/>
        <v>0.2461296716973369</v>
      </c>
      <c r="AM25" s="1">
        <f t="shared" si="9"/>
        <v>0.21526685242596899</v>
      </c>
      <c r="AN25" s="1">
        <f t="shared" si="10"/>
        <v>0.10698856233837517</v>
      </c>
      <c r="AO25" s="1">
        <f t="shared" si="11"/>
        <v>0.26656493874722731</v>
      </c>
      <c r="AP25" s="1">
        <f t="shared" si="12"/>
        <v>0.20042305611128453</v>
      </c>
      <c r="AQ25" s="1">
        <f t="shared" si="13"/>
        <v>0.46164301956243214</v>
      </c>
      <c r="AR25" s="2">
        <f t="shared" si="14"/>
        <v>0.13475349054257457</v>
      </c>
      <c r="AS25" s="1">
        <f t="shared" si="15"/>
        <v>0.15437962888038265</v>
      </c>
      <c r="AT25" s="1">
        <f t="shared" si="16"/>
        <v>0.14923238714617107</v>
      </c>
      <c r="AU25" s="1">
        <f t="shared" si="17"/>
        <v>0.1640557420501727</v>
      </c>
      <c r="AV25" s="1">
        <f t="shared" si="18"/>
        <v>0.15120814102989752</v>
      </c>
      <c r="AW25" s="1">
        <f t="shared" si="19"/>
        <v>0.16903281556525973</v>
      </c>
      <c r="AX25" s="1">
        <f t="shared" si="20"/>
        <v>0.16142004338061688</v>
      </c>
      <c r="AY25" s="1">
        <f t="shared" si="21"/>
        <v>0.18341897700314216</v>
      </c>
      <c r="AZ25" s="1">
        <f t="shared" si="22"/>
        <v>0.17081034926744257</v>
      </c>
      <c r="BA25" s="1">
        <f t="shared" si="23"/>
        <v>0.16930639249911864</v>
      </c>
      <c r="BB25" s="1">
        <f t="shared" si="24"/>
        <v>0.14360209331805854</v>
      </c>
    </row>
    <row r="26" spans="1:54" x14ac:dyDescent="0.3">
      <c r="A26" s="2">
        <v>115.17700000000001</v>
      </c>
      <c r="B26" s="2">
        <v>527.34950000000003</v>
      </c>
      <c r="C26" s="3">
        <v>1156.7587000000001</v>
      </c>
      <c r="D26" s="2">
        <f t="shared" si="2"/>
        <v>626.76187182320507</v>
      </c>
      <c r="E26" s="1">
        <v>1821.1420000000001</v>
      </c>
      <c r="F26" s="1">
        <v>1703.422</v>
      </c>
      <c r="G26" s="1">
        <v>1385.088</v>
      </c>
      <c r="H26" s="1">
        <v>1617.8689999999999</v>
      </c>
      <c r="I26" s="1">
        <v>1297.203</v>
      </c>
      <c r="J26" s="1">
        <v>811.52</v>
      </c>
      <c r="K26" s="1">
        <v>1432.9110000000001</v>
      </c>
      <c r="L26" s="1">
        <v>1299.8140000000001</v>
      </c>
      <c r="M26" s="1">
        <v>2254.3090000000002</v>
      </c>
      <c r="N26" s="2">
        <v>1057.3230000000001</v>
      </c>
      <c r="O26" s="1">
        <f t="shared" si="3"/>
        <v>1291.1451718232051</v>
      </c>
      <c r="P26" s="1">
        <f t="shared" si="25"/>
        <v>1173.4251718232049</v>
      </c>
      <c r="Q26" s="1">
        <f t="shared" si="26"/>
        <v>855.09117182320495</v>
      </c>
      <c r="R26" s="1">
        <f t="shared" si="27"/>
        <v>1087.872171823205</v>
      </c>
      <c r="S26" s="1">
        <f t="shared" si="28"/>
        <v>767.20617182320495</v>
      </c>
      <c r="T26" s="1">
        <f t="shared" si="29"/>
        <v>281.52317182320496</v>
      </c>
      <c r="U26" s="1">
        <f t="shared" si="30"/>
        <v>902.91417182320504</v>
      </c>
      <c r="V26" s="1">
        <f t="shared" si="31"/>
        <v>769.81717182320506</v>
      </c>
      <c r="W26" s="1">
        <f t="shared" si="32"/>
        <v>1724.3121718232051</v>
      </c>
      <c r="X26" s="2">
        <f t="shared" si="33"/>
        <v>527.32617182320507</v>
      </c>
      <c r="Y26" s="1">
        <f t="shared" si="4"/>
        <v>2.0532993296792208</v>
      </c>
      <c r="Z26" s="1">
        <f t="shared" si="34"/>
        <v>1.8660900193980867</v>
      </c>
      <c r="AA26" s="1">
        <f t="shared" si="35"/>
        <v>1.3598456379927661</v>
      </c>
      <c r="AB26" s="1">
        <f t="shared" si="36"/>
        <v>1.7300356690542047</v>
      </c>
      <c r="AC26" s="1">
        <f t="shared" si="37"/>
        <v>1.2200827240099474</v>
      </c>
      <c r="AD26" s="1">
        <f t="shared" si="38"/>
        <v>0.44770437330257595</v>
      </c>
      <c r="AE26" s="1">
        <f t="shared" si="39"/>
        <v>1.4358982275746099</v>
      </c>
      <c r="AF26" s="1">
        <f t="shared" si="40"/>
        <v>1.2242349794393057</v>
      </c>
      <c r="AG26" s="1">
        <f t="shared" si="41"/>
        <v>2.742161845025362</v>
      </c>
      <c r="AH26" s="2">
        <f t="shared" si="42"/>
        <v>0.83860320183666937</v>
      </c>
      <c r="AI26" s="1">
        <f t="shared" si="5"/>
        <v>0.29423922024156091</v>
      </c>
      <c r="AJ26" s="1">
        <f t="shared" si="6"/>
        <v>0.27276072088157677</v>
      </c>
      <c r="AK26" s="1">
        <f t="shared" si="7"/>
        <v>0.20441628222508612</v>
      </c>
      <c r="AL26" s="1">
        <f t="shared" si="8"/>
        <v>0.2515748354622247</v>
      </c>
      <c r="AM26" s="1">
        <f t="shared" si="9"/>
        <v>0.22053708394373739</v>
      </c>
      <c r="AN26" s="1">
        <f t="shared" si="10"/>
        <v>0.10827669979443794</v>
      </c>
      <c r="AO26" s="1">
        <f t="shared" si="11"/>
        <v>0.27306446687429986</v>
      </c>
      <c r="AP26" s="1">
        <f t="shared" si="12"/>
        <v>0.2075714238458557</v>
      </c>
      <c r="AQ26" s="1">
        <f t="shared" si="13"/>
        <v>0.46798351837394181</v>
      </c>
      <c r="AR26" s="2">
        <f t="shared" si="14"/>
        <v>0.13902501795860533</v>
      </c>
      <c r="AS26" s="1">
        <f t="shared" si="15"/>
        <v>0.15759764568596049</v>
      </c>
      <c r="AT26" s="1">
        <f t="shared" si="16"/>
        <v>0.15094054025512393</v>
      </c>
      <c r="AU26" s="1">
        <f t="shared" si="17"/>
        <v>0.17001431114708901</v>
      </c>
      <c r="AV26" s="1">
        <f t="shared" si="18"/>
        <v>0.15455334148790856</v>
      </c>
      <c r="AW26" s="1">
        <f t="shared" si="19"/>
        <v>0.17317113069408582</v>
      </c>
      <c r="AX26" s="1">
        <f t="shared" si="20"/>
        <v>0.16336353340883336</v>
      </c>
      <c r="AY26" s="1">
        <f t="shared" si="21"/>
        <v>0.187891196064184</v>
      </c>
      <c r="AZ26" s="1">
        <f t="shared" si="22"/>
        <v>0.17690253852513083</v>
      </c>
      <c r="BA26" s="1">
        <f t="shared" si="23"/>
        <v>0.17163175416372078</v>
      </c>
      <c r="BB26" s="1">
        <f t="shared" si="24"/>
        <v>0.14815411105160803</v>
      </c>
    </row>
    <row r="27" spans="1:54" x14ac:dyDescent="0.3">
      <c r="A27" s="2">
        <v>120.184</v>
      </c>
      <c r="B27" s="2">
        <v>527.80619999999999</v>
      </c>
      <c r="C27" s="3">
        <v>1160.9854</v>
      </c>
      <c r="D27" s="2">
        <f t="shared" si="2"/>
        <v>630.98857182320501</v>
      </c>
      <c r="E27" s="1">
        <v>1829.7349999999999</v>
      </c>
      <c r="F27" s="1">
        <v>1711.587</v>
      </c>
      <c r="G27" s="1">
        <v>1389.463</v>
      </c>
      <c r="H27" s="1">
        <v>1627.5519999999999</v>
      </c>
      <c r="I27" s="1">
        <v>1304.557</v>
      </c>
      <c r="J27" s="1">
        <v>815.83799999999997</v>
      </c>
      <c r="K27" s="1">
        <v>1440.508</v>
      </c>
      <c r="L27" s="1">
        <v>1306.404</v>
      </c>
      <c r="M27" s="1">
        <v>2269.1860000000001</v>
      </c>
      <c r="N27" s="2">
        <v>1060.6089999999999</v>
      </c>
      <c r="O27" s="1">
        <f t="shared" si="3"/>
        <v>1299.738171823205</v>
      </c>
      <c r="P27" s="1">
        <f t="shared" si="25"/>
        <v>1181.5901718232049</v>
      </c>
      <c r="Q27" s="1">
        <f t="shared" si="26"/>
        <v>859.46617182320495</v>
      </c>
      <c r="R27" s="1">
        <f t="shared" si="27"/>
        <v>1097.555171823205</v>
      </c>
      <c r="S27" s="1">
        <f t="shared" si="28"/>
        <v>774.560171823205</v>
      </c>
      <c r="T27" s="1">
        <f t="shared" si="29"/>
        <v>285.84117182320495</v>
      </c>
      <c r="U27" s="1">
        <f t="shared" si="30"/>
        <v>910.51117182320502</v>
      </c>
      <c r="V27" s="1">
        <f t="shared" si="31"/>
        <v>776.40717182320498</v>
      </c>
      <c r="W27" s="1">
        <f t="shared" si="32"/>
        <v>1739.189171823205</v>
      </c>
      <c r="X27" s="2">
        <f t="shared" si="33"/>
        <v>530.6121718232049</v>
      </c>
      <c r="Y27" s="1">
        <f t="shared" si="4"/>
        <v>2.066964718765576</v>
      </c>
      <c r="Z27" s="1">
        <f t="shared" si="34"/>
        <v>1.8790747630138314</v>
      </c>
      <c r="AA27" s="1">
        <f t="shared" si="35"/>
        <v>1.3668031705486612</v>
      </c>
      <c r="AB27" s="1">
        <f t="shared" si="36"/>
        <v>1.7454344776802004</v>
      </c>
      <c r="AC27" s="1">
        <f t="shared" si="37"/>
        <v>1.2317777398764735</v>
      </c>
      <c r="AD27" s="1">
        <f t="shared" si="38"/>
        <v>0.45457125914859986</v>
      </c>
      <c r="AE27" s="1">
        <f t="shared" si="39"/>
        <v>1.4479796846779549</v>
      </c>
      <c r="AF27" s="1">
        <f t="shared" si="40"/>
        <v>1.2347150113349279</v>
      </c>
      <c r="AG27" s="1">
        <f t="shared" si="41"/>
        <v>2.7658206363017159</v>
      </c>
      <c r="AH27" s="2">
        <f t="shared" si="42"/>
        <v>0.84382890514607967</v>
      </c>
      <c r="AI27" s="1">
        <f t="shared" si="5"/>
        <v>0.30790460932791608</v>
      </c>
      <c r="AJ27" s="1">
        <f t="shared" si="6"/>
        <v>0.28574546449732141</v>
      </c>
      <c r="AK27" s="1">
        <f t="shared" si="7"/>
        <v>0.21137381478098116</v>
      </c>
      <c r="AL27" s="1">
        <f t="shared" si="8"/>
        <v>0.26697364408822044</v>
      </c>
      <c r="AM27" s="1">
        <f t="shared" si="9"/>
        <v>0.23223209981026349</v>
      </c>
      <c r="AN27" s="1">
        <f t="shared" si="10"/>
        <v>0.11514358564046184</v>
      </c>
      <c r="AO27" s="1">
        <f t="shared" si="11"/>
        <v>0.28514592397764482</v>
      </c>
      <c r="AP27" s="1">
        <f t="shared" si="12"/>
        <v>0.21805145574147788</v>
      </c>
      <c r="AQ27" s="1">
        <f t="shared" si="13"/>
        <v>0.49164230965029576</v>
      </c>
      <c r="AR27" s="2">
        <f t="shared" si="14"/>
        <v>0.14425072126801564</v>
      </c>
      <c r="AS27" s="1">
        <f t="shared" si="15"/>
        <v>0.16491697295179586</v>
      </c>
      <c r="AT27" s="1">
        <f t="shared" si="16"/>
        <v>0.15812604779484662</v>
      </c>
      <c r="AU27" s="1">
        <f t="shared" si="17"/>
        <v>0.17580093485386131</v>
      </c>
      <c r="AV27" s="1">
        <f t="shared" si="18"/>
        <v>0.16401349804016369</v>
      </c>
      <c r="AW27" s="1">
        <f t="shared" si="19"/>
        <v>0.18235434416945884</v>
      </c>
      <c r="AX27" s="1">
        <f t="shared" si="20"/>
        <v>0.17372401481851146</v>
      </c>
      <c r="AY27" s="1">
        <f t="shared" si="21"/>
        <v>0.19620424920994745</v>
      </c>
      <c r="AZ27" s="1">
        <f t="shared" si="22"/>
        <v>0.18583413523439971</v>
      </c>
      <c r="BA27" s="1">
        <f t="shared" si="23"/>
        <v>0.18030855513795796</v>
      </c>
      <c r="BB27" s="1">
        <f t="shared" si="24"/>
        <v>0.15372296074350772</v>
      </c>
    </row>
    <row r="28" spans="1:54" x14ac:dyDescent="0.3">
      <c r="A28" s="2">
        <v>125.19199999999999</v>
      </c>
      <c r="B28" s="2">
        <v>527.84559999999999</v>
      </c>
      <c r="C28" s="3">
        <v>1159.7643</v>
      </c>
      <c r="D28" s="2">
        <f t="shared" si="2"/>
        <v>629.76747182320503</v>
      </c>
      <c r="E28" s="1">
        <v>1836.8019999999999</v>
      </c>
      <c r="F28" s="1">
        <v>1717.537</v>
      </c>
      <c r="G28" s="1">
        <v>1394.884</v>
      </c>
      <c r="H28" s="1">
        <v>1634.9659999999999</v>
      </c>
      <c r="I28" s="1">
        <v>1308.865</v>
      </c>
      <c r="J28" s="1">
        <v>818.85199999999998</v>
      </c>
      <c r="K28" s="1">
        <v>1448.962</v>
      </c>
      <c r="L28" s="1">
        <v>1310.1279999999999</v>
      </c>
      <c r="M28" s="1">
        <v>2282.3359999999998</v>
      </c>
      <c r="N28" s="2">
        <v>1064.0029999999999</v>
      </c>
      <c r="O28" s="1">
        <f t="shared" si="3"/>
        <v>1306.805171823205</v>
      </c>
      <c r="P28" s="1">
        <f t="shared" si="25"/>
        <v>1187.5401718232051</v>
      </c>
      <c r="Q28" s="1">
        <f t="shared" si="26"/>
        <v>864.88717182320499</v>
      </c>
      <c r="R28" s="1">
        <f t="shared" si="27"/>
        <v>1104.9691718232048</v>
      </c>
      <c r="S28" s="1">
        <f t="shared" si="28"/>
        <v>778.86817182320499</v>
      </c>
      <c r="T28" s="1">
        <f t="shared" si="29"/>
        <v>288.85517182320496</v>
      </c>
      <c r="U28" s="1">
        <f t="shared" si="30"/>
        <v>918.96517182320497</v>
      </c>
      <c r="V28" s="1">
        <f t="shared" si="31"/>
        <v>780.13117182320491</v>
      </c>
      <c r="W28" s="1">
        <f t="shared" si="32"/>
        <v>1752.3391718232047</v>
      </c>
      <c r="X28" s="2">
        <f t="shared" si="33"/>
        <v>534.00617182320491</v>
      </c>
      <c r="Y28" s="1">
        <f t="shared" si="4"/>
        <v>2.0782033204964354</v>
      </c>
      <c r="Z28" s="1">
        <f t="shared" si="34"/>
        <v>1.8885370072898489</v>
      </c>
      <c r="AA28" s="1">
        <f t="shared" si="35"/>
        <v>1.3754241497453483</v>
      </c>
      <c r="AB28" s="1">
        <f t="shared" si="36"/>
        <v>1.757224911136064</v>
      </c>
      <c r="AC28" s="1">
        <f t="shared" si="37"/>
        <v>1.2386287227909412</v>
      </c>
      <c r="AD28" s="1">
        <f t="shared" si="38"/>
        <v>0.45936440271967816</v>
      </c>
      <c r="AE28" s="1">
        <f t="shared" si="39"/>
        <v>1.4614240230156774</v>
      </c>
      <c r="AF28" s="1">
        <f t="shared" si="40"/>
        <v>1.2406372630465057</v>
      </c>
      <c r="AG28" s="1">
        <f t="shared" si="41"/>
        <v>2.7867329912982912</v>
      </c>
      <c r="AH28" s="2">
        <f t="shared" si="42"/>
        <v>0.84922636011629848</v>
      </c>
      <c r="AI28" s="1">
        <f t="shared" si="5"/>
        <v>0.31914321105877552</v>
      </c>
      <c r="AJ28" s="1">
        <f t="shared" si="6"/>
        <v>0.29520770877333891</v>
      </c>
      <c r="AK28" s="1">
        <f t="shared" si="7"/>
        <v>0.2199947939776683</v>
      </c>
      <c r="AL28" s="1">
        <f t="shared" si="8"/>
        <v>0.27876407754408405</v>
      </c>
      <c r="AM28" s="1">
        <f t="shared" si="9"/>
        <v>0.23908308272473111</v>
      </c>
      <c r="AN28" s="1">
        <f t="shared" si="10"/>
        <v>0.11993672921154014</v>
      </c>
      <c r="AO28" s="1">
        <f t="shared" si="11"/>
        <v>0.29859026231536734</v>
      </c>
      <c r="AP28" s="1">
        <f t="shared" si="12"/>
        <v>0.22397370745305567</v>
      </c>
      <c r="AQ28" s="1">
        <f t="shared" si="13"/>
        <v>0.51255466464687105</v>
      </c>
      <c r="AR28" s="2">
        <f t="shared" si="14"/>
        <v>0.14964817623823445</v>
      </c>
      <c r="AS28" s="1">
        <f t="shared" si="15"/>
        <v>0.17093648718287466</v>
      </c>
      <c r="AT28" s="1">
        <f t="shared" si="16"/>
        <v>0.16336227190523869</v>
      </c>
      <c r="AU28" s="1">
        <f t="shared" si="17"/>
        <v>0.18297105762286975</v>
      </c>
      <c r="AV28" s="1">
        <f t="shared" si="18"/>
        <v>0.1712568730973171</v>
      </c>
      <c r="AW28" s="1">
        <f t="shared" si="19"/>
        <v>0.18773390408948976</v>
      </c>
      <c r="AX28" s="1">
        <f t="shared" si="20"/>
        <v>0.18095571721980139</v>
      </c>
      <c r="AY28" s="1">
        <f t="shared" si="21"/>
        <v>0.20545507865502891</v>
      </c>
      <c r="AZ28" s="1">
        <f t="shared" si="22"/>
        <v>0.19088136833687586</v>
      </c>
      <c r="BA28" s="1">
        <f t="shared" si="23"/>
        <v>0.18797810765602058</v>
      </c>
      <c r="BB28" s="1">
        <f t="shared" si="24"/>
        <v>0.15947484018791067</v>
      </c>
    </row>
    <row r="29" spans="1:54" x14ac:dyDescent="0.3">
      <c r="A29" s="2">
        <v>130.19999999999999</v>
      </c>
      <c r="B29" s="2">
        <v>528.71169999999995</v>
      </c>
      <c r="C29" s="3">
        <v>1159.7048</v>
      </c>
      <c r="D29" s="2">
        <f t="shared" si="2"/>
        <v>629.70797182320496</v>
      </c>
      <c r="E29" s="1">
        <v>1839.7170000000001</v>
      </c>
      <c r="F29" s="1">
        <v>1724.2139999999999</v>
      </c>
      <c r="G29" s="1">
        <v>1401.068</v>
      </c>
      <c r="H29" s="1">
        <v>1639.6769999999999</v>
      </c>
      <c r="I29" s="1">
        <v>1315.788</v>
      </c>
      <c r="J29" s="1">
        <v>822.471</v>
      </c>
      <c r="K29" s="1">
        <v>1452.9670000000001</v>
      </c>
      <c r="L29" s="1">
        <v>1313.511</v>
      </c>
      <c r="M29" s="1">
        <v>2291.7359999999999</v>
      </c>
      <c r="N29" s="2">
        <v>1068.1189999999999</v>
      </c>
      <c r="O29" s="1">
        <f t="shared" si="3"/>
        <v>1309.720171823205</v>
      </c>
      <c r="P29" s="1">
        <f t="shared" si="25"/>
        <v>1194.2171718232048</v>
      </c>
      <c r="Q29" s="1">
        <f t="shared" si="26"/>
        <v>871.07117182320496</v>
      </c>
      <c r="R29" s="1">
        <f t="shared" si="27"/>
        <v>1109.680171823205</v>
      </c>
      <c r="S29" s="1">
        <f t="shared" si="28"/>
        <v>785.79117182320499</v>
      </c>
      <c r="T29" s="1">
        <f t="shared" si="29"/>
        <v>292.47417182320498</v>
      </c>
      <c r="U29" s="1">
        <f t="shared" si="30"/>
        <v>922.97017182320508</v>
      </c>
      <c r="V29" s="1">
        <f t="shared" si="31"/>
        <v>783.51417182320495</v>
      </c>
      <c r="W29" s="1">
        <f t="shared" si="32"/>
        <v>1761.7391718232047</v>
      </c>
      <c r="X29" s="2">
        <f t="shared" si="33"/>
        <v>538.12217182320489</v>
      </c>
      <c r="Y29" s="1">
        <f t="shared" si="4"/>
        <v>2.0828390250451059</v>
      </c>
      <c r="Z29" s="1">
        <f t="shared" si="34"/>
        <v>1.8991553946900108</v>
      </c>
      <c r="AA29" s="1">
        <f t="shared" si="35"/>
        <v>1.3852585226197838</v>
      </c>
      <c r="AB29" s="1">
        <f t="shared" si="36"/>
        <v>1.7647167821922523</v>
      </c>
      <c r="AC29" s="1">
        <f t="shared" si="37"/>
        <v>1.2496383223073895</v>
      </c>
      <c r="AD29" s="1">
        <f t="shared" si="38"/>
        <v>0.46511967364991452</v>
      </c>
      <c r="AE29" s="1">
        <f t="shared" si="39"/>
        <v>1.4677931471039884</v>
      </c>
      <c r="AF29" s="1">
        <f t="shared" si="40"/>
        <v>1.2460172247920127</v>
      </c>
      <c r="AG29" s="1">
        <f t="shared" si="41"/>
        <v>2.8016817469612429</v>
      </c>
      <c r="AH29" s="2">
        <f t="shared" si="42"/>
        <v>0.85577200674488452</v>
      </c>
      <c r="AI29" s="1">
        <f t="shared" si="5"/>
        <v>0.32377891560744598</v>
      </c>
      <c r="AJ29" s="1">
        <f t="shared" si="6"/>
        <v>0.30582609617350087</v>
      </c>
      <c r="AK29" s="1">
        <f t="shared" si="7"/>
        <v>0.22982916685210375</v>
      </c>
      <c r="AL29" s="1">
        <f t="shared" si="8"/>
        <v>0.28625594860027226</v>
      </c>
      <c r="AM29" s="1">
        <f t="shared" si="9"/>
        <v>0.25009268224117942</v>
      </c>
      <c r="AN29" s="1">
        <f t="shared" si="10"/>
        <v>0.12569200014177651</v>
      </c>
      <c r="AO29" s="1">
        <f t="shared" si="11"/>
        <v>0.30495938640367837</v>
      </c>
      <c r="AP29" s="1">
        <f t="shared" si="12"/>
        <v>0.2293536691985627</v>
      </c>
      <c r="AQ29" s="1">
        <f t="shared" si="13"/>
        <v>0.52750342030982278</v>
      </c>
      <c r="AR29" s="2">
        <f t="shared" si="14"/>
        <v>0.15619382286682049</v>
      </c>
      <c r="AS29" s="1">
        <f t="shared" si="15"/>
        <v>0.173419419683737</v>
      </c>
      <c r="AT29" s="1">
        <f t="shared" si="16"/>
        <v>0.16923828339853031</v>
      </c>
      <c r="AU29" s="1">
        <f t="shared" si="17"/>
        <v>0.19115036756633949</v>
      </c>
      <c r="AV29" s="1">
        <f t="shared" si="18"/>
        <v>0.17585945468542788</v>
      </c>
      <c r="AW29" s="1">
        <f t="shared" si="19"/>
        <v>0.19637891182541686</v>
      </c>
      <c r="AX29" s="1">
        <f t="shared" si="20"/>
        <v>0.18963903871624077</v>
      </c>
      <c r="AY29" s="1">
        <f t="shared" si="21"/>
        <v>0.20983756882862167</v>
      </c>
      <c r="AZ29" s="1">
        <f t="shared" si="22"/>
        <v>0.19546643535773445</v>
      </c>
      <c r="BA29" s="1">
        <f t="shared" si="23"/>
        <v>0.19346052542558645</v>
      </c>
      <c r="BB29" s="1">
        <f t="shared" si="24"/>
        <v>0.16645030742219555</v>
      </c>
    </row>
    <row r="30" spans="1:54" x14ac:dyDescent="0.3">
      <c r="A30" s="2">
        <v>135.20699999999999</v>
      </c>
      <c r="B30" s="2">
        <v>527.50130000000001</v>
      </c>
      <c r="C30" s="3">
        <v>1158.4612999999999</v>
      </c>
      <c r="D30" s="2">
        <f t="shared" si="2"/>
        <v>628.46447182320492</v>
      </c>
      <c r="E30" s="1">
        <v>1846.8520000000001</v>
      </c>
      <c r="F30" s="1">
        <v>1729.0319999999999</v>
      </c>
      <c r="G30" s="1">
        <v>1400.9949999999999</v>
      </c>
      <c r="H30" s="1">
        <v>1641.8720000000001</v>
      </c>
      <c r="I30" s="1">
        <v>1318.335</v>
      </c>
      <c r="J30" s="1">
        <v>824.10699999999997</v>
      </c>
      <c r="K30" s="1">
        <v>1460.0419999999999</v>
      </c>
      <c r="L30" s="1">
        <v>1318.213</v>
      </c>
      <c r="M30" s="1">
        <v>2300.6880000000001</v>
      </c>
      <c r="N30" s="2">
        <v>1068.3869999999999</v>
      </c>
      <c r="O30" s="1">
        <f t="shared" si="3"/>
        <v>1316.8551718232052</v>
      </c>
      <c r="P30" s="1">
        <f t="shared" si="25"/>
        <v>1199.035171823205</v>
      </c>
      <c r="Q30" s="1">
        <f t="shared" si="26"/>
        <v>870.99817182320487</v>
      </c>
      <c r="R30" s="1">
        <f t="shared" si="27"/>
        <v>1111.8751718232052</v>
      </c>
      <c r="S30" s="1">
        <f t="shared" si="28"/>
        <v>788.33817182320502</v>
      </c>
      <c r="T30" s="1">
        <f t="shared" si="29"/>
        <v>294.11017182320495</v>
      </c>
      <c r="U30" s="1">
        <f t="shared" si="30"/>
        <v>930.0451718232049</v>
      </c>
      <c r="V30" s="1">
        <f t="shared" si="31"/>
        <v>788.21617182320495</v>
      </c>
      <c r="W30" s="1">
        <f t="shared" si="32"/>
        <v>1770.691171823205</v>
      </c>
      <c r="X30" s="2">
        <f t="shared" si="33"/>
        <v>538.39017182320492</v>
      </c>
      <c r="Y30" s="1">
        <f t="shared" si="4"/>
        <v>2.0941857667105488</v>
      </c>
      <c r="Z30" s="1">
        <f t="shared" si="34"/>
        <v>1.9068174271138516</v>
      </c>
      <c r="AA30" s="1">
        <f t="shared" si="35"/>
        <v>1.3851424312194223</v>
      </c>
      <c r="AB30" s="1">
        <f t="shared" si="36"/>
        <v>1.7682074756688673</v>
      </c>
      <c r="AC30" s="1">
        <f t="shared" si="37"/>
        <v>1.2536887989747871</v>
      </c>
      <c r="AD30" s="1">
        <f t="shared" si="38"/>
        <v>0.46772139325253032</v>
      </c>
      <c r="AE30" s="1">
        <f t="shared" si="39"/>
        <v>1.4790444711800925</v>
      </c>
      <c r="AF30" s="1">
        <f t="shared" si="40"/>
        <v>1.2534947832097998</v>
      </c>
      <c r="AG30" s="1">
        <f t="shared" si="41"/>
        <v>2.8159180512904713</v>
      </c>
      <c r="AH30" s="2">
        <f t="shared" si="42"/>
        <v>0.85619820531059421</v>
      </c>
      <c r="AI30" s="1">
        <f t="shared" si="5"/>
        <v>0.3351256572728889</v>
      </c>
      <c r="AJ30" s="1">
        <f t="shared" si="6"/>
        <v>0.31348812859734165</v>
      </c>
      <c r="AK30" s="1">
        <f t="shared" si="7"/>
        <v>0.22971307545174224</v>
      </c>
      <c r="AL30" s="1">
        <f t="shared" si="8"/>
        <v>0.28974664207688727</v>
      </c>
      <c r="AM30" s="1">
        <f t="shared" si="9"/>
        <v>0.25414315890857708</v>
      </c>
      <c r="AN30" s="1">
        <f t="shared" si="10"/>
        <v>0.1282937197443923</v>
      </c>
      <c r="AO30" s="1">
        <f t="shared" si="11"/>
        <v>0.31621071047978244</v>
      </c>
      <c r="AP30" s="1">
        <f t="shared" si="12"/>
        <v>0.23683122761634978</v>
      </c>
      <c r="AQ30" s="1">
        <f t="shared" si="13"/>
        <v>0.54173972463905118</v>
      </c>
      <c r="AR30" s="2">
        <f t="shared" si="14"/>
        <v>0.15662002143253018</v>
      </c>
      <c r="AS30" s="1">
        <f t="shared" si="15"/>
        <v>0.17949685481020494</v>
      </c>
      <c r="AT30" s="1">
        <f t="shared" si="16"/>
        <v>0.1734783048714495</v>
      </c>
      <c r="AU30" s="1">
        <f t="shared" si="17"/>
        <v>0.1910538136164891</v>
      </c>
      <c r="AV30" s="1">
        <f t="shared" si="18"/>
        <v>0.17800393920801402</v>
      </c>
      <c r="AW30" s="1">
        <f t="shared" si="19"/>
        <v>0.19955944551072763</v>
      </c>
      <c r="AX30" s="1">
        <f t="shared" si="20"/>
        <v>0.1935644086991572</v>
      </c>
      <c r="AY30" s="1">
        <f t="shared" si="21"/>
        <v>0.21757942100793909</v>
      </c>
      <c r="AZ30" s="1">
        <f t="shared" si="22"/>
        <v>0.2018391770461993</v>
      </c>
      <c r="BA30" s="1">
        <f t="shared" si="23"/>
        <v>0.19868165349719868</v>
      </c>
      <c r="BB30" s="1">
        <f t="shared" si="24"/>
        <v>0.16690449236359214</v>
      </c>
    </row>
    <row r="31" spans="1:54" x14ac:dyDescent="0.3">
      <c r="A31" s="2">
        <v>140.215</v>
      </c>
      <c r="B31" s="2">
        <v>527.75130000000001</v>
      </c>
      <c r="C31" s="3">
        <v>1160.9685999999999</v>
      </c>
      <c r="D31" s="2">
        <f t="shared" si="2"/>
        <v>630.9717718232049</v>
      </c>
      <c r="E31" s="1">
        <v>1853.615</v>
      </c>
      <c r="F31" s="1">
        <v>1737.04</v>
      </c>
      <c r="G31" s="1">
        <v>1406.404</v>
      </c>
      <c r="H31" s="1">
        <v>1652.3610000000001</v>
      </c>
      <c r="I31" s="1">
        <v>1328.383</v>
      </c>
      <c r="J31" s="1">
        <v>828.63300000000004</v>
      </c>
      <c r="K31" s="1">
        <v>1465.4949999999999</v>
      </c>
      <c r="L31" s="1">
        <v>1325.261</v>
      </c>
      <c r="M31" s="1">
        <v>2314.89</v>
      </c>
      <c r="N31" s="2">
        <v>1074.9380000000001</v>
      </c>
      <c r="O31" s="1">
        <f t="shared" si="3"/>
        <v>1323.6181718232051</v>
      </c>
      <c r="P31" s="1">
        <f t="shared" si="25"/>
        <v>1207.0431718232048</v>
      </c>
      <c r="Q31" s="1">
        <f t="shared" si="26"/>
        <v>876.40717182320498</v>
      </c>
      <c r="R31" s="1">
        <f t="shared" si="27"/>
        <v>1122.3641718232052</v>
      </c>
      <c r="S31" s="1">
        <f t="shared" si="28"/>
        <v>798.38617182320502</v>
      </c>
      <c r="T31" s="1">
        <f t="shared" si="29"/>
        <v>298.63617182320502</v>
      </c>
      <c r="U31" s="1">
        <f t="shared" si="30"/>
        <v>935.49817182320487</v>
      </c>
      <c r="V31" s="1">
        <f t="shared" si="31"/>
        <v>795.26417182320495</v>
      </c>
      <c r="W31" s="1">
        <f t="shared" si="32"/>
        <v>1784.8931718232047</v>
      </c>
      <c r="X31" s="2">
        <f t="shared" si="33"/>
        <v>544.94117182320508</v>
      </c>
      <c r="Y31" s="1">
        <f t="shared" si="4"/>
        <v>2.1049409193220958</v>
      </c>
      <c r="Z31" s="1">
        <f t="shared" si="34"/>
        <v>1.9195524947041616</v>
      </c>
      <c r="AA31" s="1">
        <f t="shared" si="35"/>
        <v>1.3937443268982421</v>
      </c>
      <c r="AB31" s="1">
        <f t="shared" si="36"/>
        <v>1.7848880605783033</v>
      </c>
      <c r="AC31" s="1">
        <f t="shared" si="37"/>
        <v>1.2696680646025889</v>
      </c>
      <c r="AD31" s="1">
        <f t="shared" si="38"/>
        <v>0.47491906007492601</v>
      </c>
      <c r="AE31" s="1">
        <f t="shared" si="39"/>
        <v>1.48771633975776</v>
      </c>
      <c r="AF31" s="1">
        <f t="shared" si="40"/>
        <v>1.264703169370702</v>
      </c>
      <c r="AG31" s="1">
        <f t="shared" si="41"/>
        <v>2.8385033946867728</v>
      </c>
      <c r="AH31" s="2">
        <f t="shared" si="42"/>
        <v>0.86661621577314718</v>
      </c>
      <c r="AI31" s="1">
        <f t="shared" si="5"/>
        <v>0.34588080988443592</v>
      </c>
      <c r="AJ31" s="1">
        <f t="shared" si="6"/>
        <v>0.32622319618765161</v>
      </c>
      <c r="AK31" s="1">
        <f t="shared" si="7"/>
        <v>0.2383149711305621</v>
      </c>
      <c r="AL31" s="1">
        <f t="shared" si="8"/>
        <v>0.3064272269863233</v>
      </c>
      <c r="AM31" s="1">
        <f t="shared" si="9"/>
        <v>0.2701224245363788</v>
      </c>
      <c r="AN31" s="1">
        <f t="shared" si="10"/>
        <v>0.135491386566788</v>
      </c>
      <c r="AO31" s="1">
        <f t="shared" si="11"/>
        <v>0.32488257905744988</v>
      </c>
      <c r="AP31" s="1">
        <f t="shared" si="12"/>
        <v>0.24803961377725203</v>
      </c>
      <c r="AQ31" s="1">
        <f t="shared" si="13"/>
        <v>0.56432506803535265</v>
      </c>
      <c r="AR31" s="2">
        <f t="shared" si="14"/>
        <v>0.16703803189508315</v>
      </c>
      <c r="AS31" s="1">
        <f t="shared" si="15"/>
        <v>0.18525742856778046</v>
      </c>
      <c r="AT31" s="1">
        <f t="shared" si="16"/>
        <v>0.18052564649767094</v>
      </c>
      <c r="AU31" s="1">
        <f t="shared" si="17"/>
        <v>0.19820806450333067</v>
      </c>
      <c r="AV31" s="1">
        <f t="shared" si="18"/>
        <v>0.18825154656901824</v>
      </c>
      <c r="AW31" s="1">
        <f t="shared" si="19"/>
        <v>0.21210675704194162</v>
      </c>
      <c r="AX31" s="1">
        <f t="shared" si="20"/>
        <v>0.20442395915311823</v>
      </c>
      <c r="AY31" s="1">
        <f t="shared" si="21"/>
        <v>0.22354639202331986</v>
      </c>
      <c r="AZ31" s="1">
        <f t="shared" si="22"/>
        <v>0.2113915129501337</v>
      </c>
      <c r="BA31" s="1">
        <f t="shared" si="23"/>
        <v>0.20696477021670637</v>
      </c>
      <c r="BB31" s="1">
        <f t="shared" si="24"/>
        <v>0.17800660262884999</v>
      </c>
    </row>
    <row r="32" spans="1:54" x14ac:dyDescent="0.3">
      <c r="A32" s="2">
        <v>145.22300000000001</v>
      </c>
      <c r="B32" s="2">
        <v>528.71559999999999</v>
      </c>
      <c r="C32" s="3">
        <v>1159.2041999999999</v>
      </c>
      <c r="D32" s="2">
        <f t="shared" si="2"/>
        <v>629.20737182320488</v>
      </c>
      <c r="E32" s="1">
        <v>1860.489</v>
      </c>
      <c r="F32" s="1">
        <v>1741.913</v>
      </c>
      <c r="G32" s="1">
        <v>1413.347</v>
      </c>
      <c r="H32" s="1">
        <v>1657.394</v>
      </c>
      <c r="I32" s="1">
        <v>1331.422</v>
      </c>
      <c r="J32" s="1">
        <v>830.14700000000005</v>
      </c>
      <c r="K32" s="1">
        <v>1472.78</v>
      </c>
      <c r="L32" s="1">
        <v>1329.9549999999999</v>
      </c>
      <c r="M32" s="1">
        <v>2326.067</v>
      </c>
      <c r="N32" s="2">
        <v>1077.4760000000001</v>
      </c>
      <c r="O32" s="1">
        <f t="shared" si="3"/>
        <v>1330.4921718232049</v>
      </c>
      <c r="P32" s="1">
        <f t="shared" si="25"/>
        <v>1211.9161718232049</v>
      </c>
      <c r="Q32" s="1">
        <f t="shared" si="26"/>
        <v>883.35017182320496</v>
      </c>
      <c r="R32" s="1">
        <f t="shared" si="27"/>
        <v>1127.3971718232051</v>
      </c>
      <c r="S32" s="1">
        <f t="shared" si="28"/>
        <v>801.42517182320501</v>
      </c>
      <c r="T32" s="1">
        <f t="shared" si="29"/>
        <v>300.15017182320503</v>
      </c>
      <c r="U32" s="1">
        <f t="shared" si="30"/>
        <v>942.78317182320495</v>
      </c>
      <c r="V32" s="1">
        <f t="shared" si="31"/>
        <v>799.95817182320491</v>
      </c>
      <c r="W32" s="1">
        <f t="shared" si="32"/>
        <v>1796.0701718232049</v>
      </c>
      <c r="X32" s="2">
        <f t="shared" si="33"/>
        <v>547.47917182320509</v>
      </c>
      <c r="Y32" s="1">
        <f t="shared" si="4"/>
        <v>2.1158725944739176</v>
      </c>
      <c r="Z32" s="1">
        <f t="shared" si="34"/>
        <v>1.927301993251562</v>
      </c>
      <c r="AA32" s="1">
        <f t="shared" si="35"/>
        <v>1.404785732277803</v>
      </c>
      <c r="AB32" s="1">
        <f t="shared" si="36"/>
        <v>1.7928920060306048</v>
      </c>
      <c r="AC32" s="1">
        <f t="shared" si="37"/>
        <v>1.2745009655025579</v>
      </c>
      <c r="AD32" s="1">
        <f t="shared" si="38"/>
        <v>0.47732676391255457</v>
      </c>
      <c r="AE32" s="1">
        <f t="shared" si="39"/>
        <v>1.4993016253965477</v>
      </c>
      <c r="AF32" s="1">
        <f t="shared" si="40"/>
        <v>1.272168005443244</v>
      </c>
      <c r="AG32" s="1">
        <f t="shared" si="41"/>
        <v>2.8562781012872844</v>
      </c>
      <c r="AH32" s="2">
        <f t="shared" si="42"/>
        <v>0.87065237980214416</v>
      </c>
      <c r="AI32" s="1">
        <f t="shared" si="5"/>
        <v>0.35681248503625773</v>
      </c>
      <c r="AJ32" s="1">
        <f t="shared" si="6"/>
        <v>0.33397269473505209</v>
      </c>
      <c r="AK32" s="1">
        <f t="shared" si="7"/>
        <v>0.24935637651012299</v>
      </c>
      <c r="AL32" s="1">
        <f t="shared" si="8"/>
        <v>0.31443117243862484</v>
      </c>
      <c r="AM32" s="1">
        <f t="shared" si="9"/>
        <v>0.27495532543634782</v>
      </c>
      <c r="AN32" s="1">
        <f t="shared" si="10"/>
        <v>0.13789909040441656</v>
      </c>
      <c r="AO32" s="1">
        <f t="shared" si="11"/>
        <v>0.33646786469623757</v>
      </c>
      <c r="AP32" s="1">
        <f t="shared" si="12"/>
        <v>0.25550444984979404</v>
      </c>
      <c r="AQ32" s="1">
        <f t="shared" si="13"/>
        <v>0.58209977463586426</v>
      </c>
      <c r="AR32" s="2">
        <f t="shared" si="14"/>
        <v>0.17107419592408013</v>
      </c>
      <c r="AS32" s="1">
        <f t="shared" si="15"/>
        <v>0.19111254966929936</v>
      </c>
      <c r="AT32" s="1">
        <f t="shared" si="16"/>
        <v>0.18481407004219874</v>
      </c>
      <c r="AU32" s="1">
        <f t="shared" si="17"/>
        <v>0.20739127099387233</v>
      </c>
      <c r="AV32" s="1">
        <f t="shared" si="18"/>
        <v>0.1931687176861823</v>
      </c>
      <c r="AW32" s="1">
        <f t="shared" si="19"/>
        <v>0.21590166943678227</v>
      </c>
      <c r="AX32" s="1">
        <f t="shared" si="20"/>
        <v>0.20805660594659961</v>
      </c>
      <c r="AY32" s="1">
        <f t="shared" si="21"/>
        <v>0.23151803769488602</v>
      </c>
      <c r="AZ32" s="1">
        <f t="shared" si="22"/>
        <v>0.2177534120325782</v>
      </c>
      <c r="BA32" s="1">
        <f t="shared" si="23"/>
        <v>0.21348359823909327</v>
      </c>
      <c r="BB32" s="1">
        <f t="shared" si="24"/>
        <v>0.18230780181267295</v>
      </c>
    </row>
    <row r="33" spans="1:54" x14ac:dyDescent="0.3">
      <c r="A33" s="2">
        <v>150.22999999999999</v>
      </c>
      <c r="B33" s="2">
        <v>526.20920000000001</v>
      </c>
      <c r="C33" s="3">
        <v>1160.2144000000001</v>
      </c>
      <c r="D33" s="2">
        <f t="shared" si="2"/>
        <v>630.21757182320505</v>
      </c>
      <c r="E33" s="1">
        <v>1866.95</v>
      </c>
      <c r="F33" s="1">
        <v>1746.1790000000001</v>
      </c>
      <c r="G33" s="1">
        <v>1419.7</v>
      </c>
      <c r="H33" s="1">
        <v>1663.6189999999999</v>
      </c>
      <c r="I33" s="1">
        <v>1337.952</v>
      </c>
      <c r="J33" s="1">
        <v>831.38599999999997</v>
      </c>
      <c r="K33" s="1">
        <v>1478.259</v>
      </c>
      <c r="L33" s="1">
        <v>1335.383</v>
      </c>
      <c r="M33" s="1">
        <v>2334.3440000000001</v>
      </c>
      <c r="N33" s="2">
        <v>1081.2550000000001</v>
      </c>
      <c r="O33" s="1">
        <f t="shared" si="3"/>
        <v>1336.9531718232051</v>
      </c>
      <c r="P33" s="1">
        <f t="shared" si="25"/>
        <v>1216.182171823205</v>
      </c>
      <c r="Q33" s="1">
        <f t="shared" si="26"/>
        <v>889.70317182320503</v>
      </c>
      <c r="R33" s="1">
        <f t="shared" si="27"/>
        <v>1133.622171823205</v>
      </c>
      <c r="S33" s="1">
        <f t="shared" si="28"/>
        <v>807.95517182320498</v>
      </c>
      <c r="T33" s="1">
        <f t="shared" si="29"/>
        <v>301.38917182320495</v>
      </c>
      <c r="U33" s="1">
        <f t="shared" si="30"/>
        <v>948.26217182320499</v>
      </c>
      <c r="V33" s="1">
        <f t="shared" si="31"/>
        <v>805.38617182320502</v>
      </c>
      <c r="W33" s="1">
        <f t="shared" si="32"/>
        <v>1804.3471718232049</v>
      </c>
      <c r="X33" s="2">
        <f t="shared" si="33"/>
        <v>551.25817182320509</v>
      </c>
      <c r="Y33" s="1">
        <f t="shared" si="4"/>
        <v>2.1261474785524634</v>
      </c>
      <c r="Z33" s="1">
        <f t="shared" si="34"/>
        <v>1.9340861838534931</v>
      </c>
      <c r="AA33" s="1">
        <f t="shared" si="35"/>
        <v>1.4148888646955406</v>
      </c>
      <c r="AB33" s="1">
        <f t="shared" si="36"/>
        <v>1.802791580924421</v>
      </c>
      <c r="AC33" s="1">
        <f t="shared" si="37"/>
        <v>1.2848855798088423</v>
      </c>
      <c r="AD33" s="1">
        <f t="shared" si="38"/>
        <v>0.47929713713238392</v>
      </c>
      <c r="AE33" s="1">
        <f t="shared" si="39"/>
        <v>1.5080148415962618</v>
      </c>
      <c r="AF33" s="1">
        <f t="shared" si="40"/>
        <v>1.2808001166920209</v>
      </c>
      <c r="AG33" s="1">
        <f t="shared" si="41"/>
        <v>2.8694409577364604</v>
      </c>
      <c r="AH33" s="2">
        <f t="shared" si="42"/>
        <v>0.87666209763728176</v>
      </c>
      <c r="AI33" s="1">
        <f t="shared" si="5"/>
        <v>0.36708736911480355</v>
      </c>
      <c r="AJ33" s="1">
        <f t="shared" si="6"/>
        <v>0.34075688533698312</v>
      </c>
      <c r="AK33" s="1">
        <f t="shared" si="7"/>
        <v>0.25945950892786063</v>
      </c>
      <c r="AL33" s="1">
        <f t="shared" si="8"/>
        <v>0.32433074733244105</v>
      </c>
      <c r="AM33" s="1">
        <f t="shared" si="9"/>
        <v>0.28533993974263228</v>
      </c>
      <c r="AN33" s="1">
        <f t="shared" si="10"/>
        <v>0.1398694636242459</v>
      </c>
      <c r="AO33" s="1">
        <f t="shared" si="11"/>
        <v>0.34518108089595168</v>
      </c>
      <c r="AP33" s="1">
        <f t="shared" si="12"/>
        <v>0.26413656109857087</v>
      </c>
      <c r="AQ33" s="1">
        <f t="shared" si="13"/>
        <v>0.59526263108504018</v>
      </c>
      <c r="AR33" s="2">
        <f t="shared" si="14"/>
        <v>0.17708391375921773</v>
      </c>
      <c r="AS33" s="1">
        <f t="shared" si="15"/>
        <v>0.19661588650911832</v>
      </c>
      <c r="AT33" s="1">
        <f t="shared" si="16"/>
        <v>0.18856831072369992</v>
      </c>
      <c r="AU33" s="1">
        <f t="shared" si="17"/>
        <v>0.21579410994452952</v>
      </c>
      <c r="AV33" s="1">
        <f t="shared" si="18"/>
        <v>0.19925045625251375</v>
      </c>
      <c r="AW33" s="1">
        <f t="shared" si="19"/>
        <v>0.22405592344741404</v>
      </c>
      <c r="AX33" s="1">
        <f t="shared" si="20"/>
        <v>0.21102942587864926</v>
      </c>
      <c r="AY33" s="1">
        <f t="shared" si="21"/>
        <v>0.23751345933311671</v>
      </c>
      <c r="AZ33" s="1">
        <f t="shared" si="22"/>
        <v>0.22511012021739055</v>
      </c>
      <c r="BA33" s="1">
        <f t="shared" si="23"/>
        <v>0.21831104205597601</v>
      </c>
      <c r="BB33" s="1">
        <f t="shared" si="24"/>
        <v>0.18871214843035086</v>
      </c>
    </row>
    <row r="34" spans="1:54" x14ac:dyDescent="0.3">
      <c r="A34" s="2">
        <v>155.238</v>
      </c>
      <c r="B34" s="2">
        <v>528.57399999999996</v>
      </c>
      <c r="C34" s="3">
        <v>1160.0572999999999</v>
      </c>
      <c r="D34" s="2">
        <f t="shared" si="2"/>
        <v>630.06047182320492</v>
      </c>
      <c r="E34" s="1">
        <v>1875.3989999999999</v>
      </c>
      <c r="F34" s="1">
        <v>1754.269</v>
      </c>
      <c r="G34" s="1">
        <v>1425.047</v>
      </c>
      <c r="H34" s="1">
        <v>1665.721</v>
      </c>
      <c r="I34" s="1">
        <v>1342.298</v>
      </c>
      <c r="J34" s="1">
        <v>833.98699999999997</v>
      </c>
      <c r="K34" s="1">
        <v>1487.085</v>
      </c>
      <c r="L34" s="1">
        <v>1340.819</v>
      </c>
      <c r="M34" s="1">
        <v>2351.0680000000002</v>
      </c>
      <c r="N34" s="2">
        <v>1084.3219999999999</v>
      </c>
      <c r="O34" s="1">
        <f t="shared" si="3"/>
        <v>1345.4021718232048</v>
      </c>
      <c r="P34" s="1">
        <f t="shared" si="25"/>
        <v>1224.2721718232051</v>
      </c>
      <c r="Q34" s="1">
        <f t="shared" si="26"/>
        <v>895.05017182320501</v>
      </c>
      <c r="R34" s="1">
        <f t="shared" si="27"/>
        <v>1135.7241718232049</v>
      </c>
      <c r="S34" s="1">
        <f t="shared" si="28"/>
        <v>812.30117182320498</v>
      </c>
      <c r="T34" s="1">
        <f t="shared" si="29"/>
        <v>303.99017182320495</v>
      </c>
      <c r="U34" s="1">
        <f t="shared" si="30"/>
        <v>957.08817182320502</v>
      </c>
      <c r="V34" s="1">
        <f t="shared" si="31"/>
        <v>810.82217182320494</v>
      </c>
      <c r="W34" s="1">
        <f t="shared" si="32"/>
        <v>1821.0711718232051</v>
      </c>
      <c r="X34" s="2">
        <f t="shared" si="33"/>
        <v>554.32517182320487</v>
      </c>
      <c r="Y34" s="1">
        <f t="shared" si="4"/>
        <v>2.1395838654244073</v>
      </c>
      <c r="Z34" s="1">
        <f t="shared" si="34"/>
        <v>1.9469516554825654</v>
      </c>
      <c r="AA34" s="1">
        <f t="shared" si="35"/>
        <v>1.4233921621987109</v>
      </c>
      <c r="AB34" s="1">
        <f t="shared" si="36"/>
        <v>1.8061343771375615</v>
      </c>
      <c r="AC34" s="1">
        <f t="shared" si="37"/>
        <v>1.2917969938632239</v>
      </c>
      <c r="AD34" s="1">
        <f t="shared" si="38"/>
        <v>0.48343348963018573</v>
      </c>
      <c r="AE34" s="1">
        <f t="shared" si="39"/>
        <v>1.5220507689878797</v>
      </c>
      <c r="AF34" s="1">
        <f t="shared" si="40"/>
        <v>1.2894449502860426</v>
      </c>
      <c r="AG34" s="1">
        <f t="shared" si="41"/>
        <v>2.8960370204712693</v>
      </c>
      <c r="AH34" s="2">
        <f t="shared" si="42"/>
        <v>0.88153952674560832</v>
      </c>
      <c r="AI34" s="1">
        <f t="shared" si="5"/>
        <v>0.38052375598674737</v>
      </c>
      <c r="AJ34" s="1">
        <f t="shared" si="6"/>
        <v>0.35362235696605548</v>
      </c>
      <c r="AK34" s="1">
        <f t="shared" si="7"/>
        <v>0.26796280643103088</v>
      </c>
      <c r="AL34" s="1">
        <f t="shared" si="8"/>
        <v>0.32767354354558154</v>
      </c>
      <c r="AM34" s="1">
        <f t="shared" si="9"/>
        <v>0.29225135379701384</v>
      </c>
      <c r="AN34" s="1">
        <f t="shared" si="10"/>
        <v>0.14400581612204771</v>
      </c>
      <c r="AO34" s="1">
        <f t="shared" si="11"/>
        <v>0.35921700828756964</v>
      </c>
      <c r="AP34" s="1">
        <f t="shared" si="12"/>
        <v>0.27278139469259255</v>
      </c>
      <c r="AQ34" s="1">
        <f t="shared" si="13"/>
        <v>0.62185869381984915</v>
      </c>
      <c r="AR34" s="2">
        <f t="shared" si="14"/>
        <v>0.18196134286754428</v>
      </c>
      <c r="AS34" s="1">
        <f t="shared" si="15"/>
        <v>0.20381255776118884</v>
      </c>
      <c r="AT34" s="1">
        <f t="shared" si="16"/>
        <v>0.19568781543850181</v>
      </c>
      <c r="AU34" s="1">
        <f t="shared" si="17"/>
        <v>0.22286635610684055</v>
      </c>
      <c r="AV34" s="1">
        <f t="shared" si="18"/>
        <v>0.20130408106639769</v>
      </c>
      <c r="AW34" s="1">
        <f t="shared" si="19"/>
        <v>0.22948293538159553</v>
      </c>
      <c r="AX34" s="1">
        <f t="shared" si="20"/>
        <v>0.21727018830258923</v>
      </c>
      <c r="AY34" s="1">
        <f t="shared" si="21"/>
        <v>0.24717135153589512</v>
      </c>
      <c r="AZ34" s="1">
        <f t="shared" si="22"/>
        <v>0.23247767100822306</v>
      </c>
      <c r="BA34" s="1">
        <f t="shared" si="23"/>
        <v>0.22806507979833979</v>
      </c>
      <c r="BB34" s="1">
        <f t="shared" si="24"/>
        <v>0.19390985445745251</v>
      </c>
    </row>
    <row r="35" spans="1:54" x14ac:dyDescent="0.3">
      <c r="A35" s="2">
        <v>160.24600000000001</v>
      </c>
      <c r="B35" s="2">
        <v>527.92089999999996</v>
      </c>
      <c r="C35" s="3">
        <v>1161.4254000000001</v>
      </c>
      <c r="D35" s="2">
        <f t="shared" si="2"/>
        <v>631.42857182320506</v>
      </c>
      <c r="E35" s="1">
        <v>1882.499</v>
      </c>
      <c r="F35" s="1">
        <v>1758.4459999999999</v>
      </c>
      <c r="G35" s="1">
        <v>1429.7280000000001</v>
      </c>
      <c r="H35" s="1">
        <v>1670.702</v>
      </c>
      <c r="I35" s="1">
        <v>1346.83</v>
      </c>
      <c r="J35" s="1">
        <v>837.00400000000002</v>
      </c>
      <c r="K35" s="1">
        <v>1492.1610000000001</v>
      </c>
      <c r="L35" s="1">
        <v>1344.0809999999999</v>
      </c>
      <c r="M35" s="1">
        <v>2359.3960000000002</v>
      </c>
      <c r="N35" s="2">
        <v>1088.018</v>
      </c>
      <c r="O35" s="1">
        <f t="shared" si="3"/>
        <v>1352.5021718232051</v>
      </c>
      <c r="P35" s="1">
        <f t="shared" si="25"/>
        <v>1228.4491718232048</v>
      </c>
      <c r="Q35" s="1">
        <f t="shared" si="26"/>
        <v>899.73117182320505</v>
      </c>
      <c r="R35" s="1">
        <f t="shared" si="27"/>
        <v>1140.7051718232051</v>
      </c>
      <c r="S35" s="1">
        <f t="shared" si="28"/>
        <v>816.83317182320491</v>
      </c>
      <c r="T35" s="1">
        <f t="shared" si="29"/>
        <v>307.007171823205</v>
      </c>
      <c r="U35" s="1">
        <f t="shared" si="30"/>
        <v>962.16417182320504</v>
      </c>
      <c r="V35" s="1">
        <f t="shared" si="31"/>
        <v>814.08417182320488</v>
      </c>
      <c r="W35" s="1">
        <f t="shared" si="32"/>
        <v>1829.3991718232051</v>
      </c>
      <c r="X35" s="2">
        <f t="shared" si="33"/>
        <v>558.02117182320501</v>
      </c>
      <c r="Y35" s="1">
        <f t="shared" si="4"/>
        <v>2.1508749468294033</v>
      </c>
      <c r="Z35" s="1">
        <f t="shared" si="34"/>
        <v>1.9535943099936446</v>
      </c>
      <c r="AA35" s="1">
        <f t="shared" si="35"/>
        <v>1.4308363244602298</v>
      </c>
      <c r="AB35" s="1">
        <f t="shared" si="36"/>
        <v>1.8140556273457706</v>
      </c>
      <c r="AC35" s="1">
        <f t="shared" si="37"/>
        <v>1.2990042024445532</v>
      </c>
      <c r="AD35" s="1">
        <f t="shared" si="38"/>
        <v>0.48823140408073101</v>
      </c>
      <c r="AE35" s="1">
        <f t="shared" si="39"/>
        <v>1.5301230970458737</v>
      </c>
      <c r="AF35" s="1">
        <f t="shared" si="40"/>
        <v>1.2946324865597176</v>
      </c>
      <c r="AG35" s="1">
        <f t="shared" si="41"/>
        <v>2.9092809818713818</v>
      </c>
      <c r="AH35" s="2">
        <f t="shared" si="42"/>
        <v>0.88741725024882856</v>
      </c>
      <c r="AI35" s="1">
        <f t="shared" si="5"/>
        <v>0.39181483739174339</v>
      </c>
      <c r="AJ35" s="1">
        <f t="shared" si="6"/>
        <v>0.36026501147713463</v>
      </c>
      <c r="AK35" s="1">
        <f t="shared" si="7"/>
        <v>0.27540696869254977</v>
      </c>
      <c r="AL35" s="1">
        <f t="shared" si="8"/>
        <v>0.33559479375379064</v>
      </c>
      <c r="AM35" s="1">
        <f t="shared" si="9"/>
        <v>0.29945856237834312</v>
      </c>
      <c r="AN35" s="1">
        <f t="shared" si="10"/>
        <v>0.148803730572593</v>
      </c>
      <c r="AO35" s="1">
        <f t="shared" si="11"/>
        <v>0.3672893363455636</v>
      </c>
      <c r="AP35" s="1">
        <f t="shared" si="12"/>
        <v>0.27796893096626762</v>
      </c>
      <c r="AQ35" s="1">
        <f t="shared" si="13"/>
        <v>0.63510265521996168</v>
      </c>
      <c r="AR35" s="2">
        <f t="shared" si="14"/>
        <v>0.18783906637076453</v>
      </c>
      <c r="AS35" s="1">
        <f t="shared" si="15"/>
        <v>0.20986018066208911</v>
      </c>
      <c r="AT35" s="1">
        <f t="shared" si="16"/>
        <v>0.19936373276776323</v>
      </c>
      <c r="AU35" s="1">
        <f t="shared" si="17"/>
        <v>0.22905771280887519</v>
      </c>
      <c r="AV35" s="1">
        <f t="shared" si="18"/>
        <v>0.20617044890557823</v>
      </c>
      <c r="AW35" s="1">
        <f t="shared" si="19"/>
        <v>0.2351422124376725</v>
      </c>
      <c r="AX35" s="1">
        <f t="shared" si="20"/>
        <v>0.2245090888150949</v>
      </c>
      <c r="AY35" s="1">
        <f t="shared" si="21"/>
        <v>0.25272578851995409</v>
      </c>
      <c r="AZ35" s="1">
        <f t="shared" si="22"/>
        <v>0.23689874361302343</v>
      </c>
      <c r="BA35" s="1">
        <f t="shared" si="23"/>
        <v>0.23292226864780183</v>
      </c>
      <c r="BB35" s="1">
        <f t="shared" si="24"/>
        <v>0.20017353932089213</v>
      </c>
    </row>
    <row r="36" spans="1:54" x14ac:dyDescent="0.3">
      <c r="A36" s="2">
        <v>165.25299999999999</v>
      </c>
      <c r="B36" s="2">
        <v>530.06510000000003</v>
      </c>
      <c r="C36" s="3">
        <v>1163.2727</v>
      </c>
      <c r="D36" s="2">
        <f t="shared" si="2"/>
        <v>633.27587182320497</v>
      </c>
      <c r="E36" s="1">
        <v>1887.9290000000001</v>
      </c>
      <c r="F36" s="1">
        <v>1769.212</v>
      </c>
      <c r="G36" s="1">
        <v>1436.261</v>
      </c>
      <c r="H36" s="1">
        <v>1678.145</v>
      </c>
      <c r="I36" s="1">
        <v>1352.923</v>
      </c>
      <c r="J36" s="1">
        <v>838.77200000000005</v>
      </c>
      <c r="K36" s="1">
        <v>1497.7760000000001</v>
      </c>
      <c r="L36" s="1">
        <v>1347.7429999999999</v>
      </c>
      <c r="M36" s="1">
        <v>2371.67</v>
      </c>
      <c r="N36" s="2">
        <v>1089.8420000000001</v>
      </c>
      <c r="O36" s="1">
        <f t="shared" si="3"/>
        <v>1357.932171823205</v>
      </c>
      <c r="P36" s="1">
        <f t="shared" si="25"/>
        <v>1239.2151718232049</v>
      </c>
      <c r="Q36" s="1">
        <f t="shared" si="26"/>
        <v>906.26417182320495</v>
      </c>
      <c r="R36" s="1">
        <f t="shared" si="27"/>
        <v>1148.1481718232048</v>
      </c>
      <c r="S36" s="1">
        <f t="shared" si="28"/>
        <v>822.92617182320498</v>
      </c>
      <c r="T36" s="1">
        <f t="shared" si="29"/>
        <v>308.77517182320503</v>
      </c>
      <c r="U36" s="1">
        <f t="shared" si="30"/>
        <v>967.77917182320505</v>
      </c>
      <c r="V36" s="1">
        <f t="shared" si="31"/>
        <v>817.74617182320492</v>
      </c>
      <c r="W36" s="1">
        <f t="shared" si="32"/>
        <v>1841.6731718232049</v>
      </c>
      <c r="X36" s="2">
        <f t="shared" si="33"/>
        <v>559.84517182320508</v>
      </c>
      <c r="Y36" s="1">
        <f t="shared" si="4"/>
        <v>2.1595102386644909</v>
      </c>
      <c r="Z36" s="1">
        <f t="shared" si="34"/>
        <v>1.9707154061071912</v>
      </c>
      <c r="AA36" s="1">
        <f t="shared" si="35"/>
        <v>1.4412257096459808</v>
      </c>
      <c r="AB36" s="1">
        <f t="shared" si="36"/>
        <v>1.8258921793031477</v>
      </c>
      <c r="AC36" s="1">
        <f t="shared" si="37"/>
        <v>1.3086938586418262</v>
      </c>
      <c r="AD36" s="1">
        <f t="shared" si="38"/>
        <v>0.49104304237989044</v>
      </c>
      <c r="AE36" s="1">
        <f t="shared" si="39"/>
        <v>1.5390525931147538</v>
      </c>
      <c r="AF36" s="1">
        <f t="shared" si="40"/>
        <v>1.3004561400956463</v>
      </c>
      <c r="AG36" s="1">
        <f t="shared" si="41"/>
        <v>2.9288002400636231</v>
      </c>
      <c r="AH36" s="2">
        <f t="shared" si="42"/>
        <v>0.89031794496470362</v>
      </c>
      <c r="AI36" s="1">
        <f t="shared" si="5"/>
        <v>0.40045012922683099</v>
      </c>
      <c r="AJ36" s="1">
        <f t="shared" si="6"/>
        <v>0.37738610759068125</v>
      </c>
      <c r="AK36" s="1">
        <f t="shared" si="7"/>
        <v>0.28579635387830082</v>
      </c>
      <c r="AL36" s="1">
        <f t="shared" si="8"/>
        <v>0.34743134571116774</v>
      </c>
      <c r="AM36" s="1">
        <f t="shared" si="9"/>
        <v>0.30914821857561614</v>
      </c>
      <c r="AN36" s="1">
        <f t="shared" si="10"/>
        <v>0.15161536887175242</v>
      </c>
      <c r="AO36" s="1">
        <f t="shared" si="11"/>
        <v>0.37621883241444376</v>
      </c>
      <c r="AP36" s="1">
        <f t="shared" si="12"/>
        <v>0.28379258450219624</v>
      </c>
      <c r="AQ36" s="1">
        <f t="shared" si="13"/>
        <v>0.65462191341220288</v>
      </c>
      <c r="AR36" s="2">
        <f t="shared" si="14"/>
        <v>0.19073976108663959</v>
      </c>
      <c r="AS36" s="1">
        <f t="shared" si="15"/>
        <v>0.21448533451446727</v>
      </c>
      <c r="AT36" s="1">
        <f t="shared" si="16"/>
        <v>0.20883821827574306</v>
      </c>
      <c r="AU36" s="1">
        <f t="shared" si="17"/>
        <v>0.23769862999203914</v>
      </c>
      <c r="AV36" s="1">
        <f t="shared" si="18"/>
        <v>0.21344215656006885</v>
      </c>
      <c r="AW36" s="1">
        <f t="shared" si="19"/>
        <v>0.24275076828557154</v>
      </c>
      <c r="AX36" s="1">
        <f t="shared" si="20"/>
        <v>0.22875117569149858</v>
      </c>
      <c r="AY36" s="1">
        <f t="shared" si="21"/>
        <v>0.25887002880078364</v>
      </c>
      <c r="AZ36" s="1">
        <f t="shared" si="22"/>
        <v>0.24186194651884191</v>
      </c>
      <c r="BA36" s="1">
        <f t="shared" si="23"/>
        <v>0.24008090648861574</v>
      </c>
      <c r="BB36" s="1">
        <f t="shared" si="24"/>
        <v>0.20326470847427808</v>
      </c>
    </row>
    <row r="37" spans="1:54" x14ac:dyDescent="0.3">
      <c r="A37" s="2">
        <v>170.261</v>
      </c>
      <c r="B37" s="2">
        <v>527.38900000000001</v>
      </c>
      <c r="C37" s="3">
        <v>1159.9058</v>
      </c>
      <c r="D37" s="2">
        <f t="shared" si="2"/>
        <v>629.90897182320498</v>
      </c>
      <c r="E37" s="1">
        <v>1891.713</v>
      </c>
      <c r="F37" s="1">
        <v>1770.386</v>
      </c>
      <c r="G37" s="1">
        <v>1436.8040000000001</v>
      </c>
      <c r="H37" s="1">
        <v>1679.0550000000001</v>
      </c>
      <c r="I37" s="1">
        <v>1358.0640000000001</v>
      </c>
      <c r="J37" s="1">
        <v>841.60799999999995</v>
      </c>
      <c r="K37" s="1">
        <v>1504.778</v>
      </c>
      <c r="L37" s="1">
        <v>1349.261</v>
      </c>
      <c r="M37" s="1">
        <v>2381.6590000000001</v>
      </c>
      <c r="N37" s="2">
        <v>1093.4010000000001</v>
      </c>
      <c r="O37" s="1">
        <f t="shared" si="3"/>
        <v>1361.7161718232051</v>
      </c>
      <c r="P37" s="1">
        <f t="shared" si="25"/>
        <v>1240.3891718232048</v>
      </c>
      <c r="Q37" s="1">
        <f t="shared" si="26"/>
        <v>906.80717182320507</v>
      </c>
      <c r="R37" s="1">
        <f t="shared" si="27"/>
        <v>1149.0581718232052</v>
      </c>
      <c r="S37" s="1">
        <f t="shared" si="28"/>
        <v>828.06717182320506</v>
      </c>
      <c r="T37" s="1">
        <f t="shared" si="29"/>
        <v>311.61117182320493</v>
      </c>
      <c r="U37" s="1">
        <f t="shared" si="30"/>
        <v>974.781171823205</v>
      </c>
      <c r="V37" s="1">
        <f t="shared" si="31"/>
        <v>819.26417182320495</v>
      </c>
      <c r="W37" s="1">
        <f t="shared" si="32"/>
        <v>1851.662171823205</v>
      </c>
      <c r="X37" s="2">
        <f t="shared" si="33"/>
        <v>563.40417182320505</v>
      </c>
      <c r="Y37" s="1">
        <f t="shared" si="4"/>
        <v>2.1655279079654068</v>
      </c>
      <c r="Z37" s="1">
        <f t="shared" si="34"/>
        <v>1.9725824102719043</v>
      </c>
      <c r="AA37" s="1">
        <f t="shared" si="35"/>
        <v>1.4420892388294899</v>
      </c>
      <c r="AB37" s="1">
        <f t="shared" si="36"/>
        <v>1.8273393460747744</v>
      </c>
      <c r="AC37" s="1">
        <f t="shared" si="37"/>
        <v>1.3168695557549361</v>
      </c>
      <c r="AD37" s="1">
        <f t="shared" si="38"/>
        <v>0.49555311376926586</v>
      </c>
      <c r="AE37" s="1">
        <f t="shared" si="39"/>
        <v>1.5501878257904971</v>
      </c>
      <c r="AF37" s="1">
        <f t="shared" si="40"/>
        <v>1.3028702051058976</v>
      </c>
      <c r="AG37" s="1">
        <f t="shared" si="41"/>
        <v>2.9446856783952424</v>
      </c>
      <c r="AH37" s="2">
        <f t="shared" si="42"/>
        <v>0.89597779830560187</v>
      </c>
      <c r="AI37" s="1">
        <f t="shared" si="5"/>
        <v>0.40646779852774695</v>
      </c>
      <c r="AJ37" s="1">
        <f t="shared" si="6"/>
        <v>0.37925311175539433</v>
      </c>
      <c r="AK37" s="1">
        <f t="shared" si="7"/>
        <v>0.28665988306180989</v>
      </c>
      <c r="AL37" s="1">
        <f t="shared" si="8"/>
        <v>0.34887851248279445</v>
      </c>
      <c r="AM37" s="1">
        <f t="shared" si="9"/>
        <v>0.31732391568872609</v>
      </c>
      <c r="AN37" s="1">
        <f t="shared" si="10"/>
        <v>0.15612544026112785</v>
      </c>
      <c r="AO37" s="1">
        <f t="shared" si="11"/>
        <v>0.38735406509018699</v>
      </c>
      <c r="AP37" s="1">
        <f t="shared" si="12"/>
        <v>0.28620664951244756</v>
      </c>
      <c r="AQ37" s="1">
        <f t="shared" si="13"/>
        <v>0.67050735174382226</v>
      </c>
      <c r="AR37" s="2">
        <f t="shared" si="14"/>
        <v>0.19639961442753784</v>
      </c>
      <c r="AS37" s="1">
        <f t="shared" si="15"/>
        <v>0.217708461987285</v>
      </c>
      <c r="AT37" s="1">
        <f t="shared" si="16"/>
        <v>0.20987138249517151</v>
      </c>
      <c r="AU37" s="1">
        <f t="shared" si="17"/>
        <v>0.23841683266010275</v>
      </c>
      <c r="AV37" s="1">
        <f t="shared" si="18"/>
        <v>0.21433121392478591</v>
      </c>
      <c r="AW37" s="1">
        <f t="shared" si="19"/>
        <v>0.24917052630527409</v>
      </c>
      <c r="AX37" s="1">
        <f t="shared" si="20"/>
        <v>0.23555579016066161</v>
      </c>
      <c r="AY37" s="1">
        <f t="shared" si="21"/>
        <v>0.26653200038517688</v>
      </c>
      <c r="AZ37" s="1">
        <f t="shared" si="22"/>
        <v>0.24391933101120483</v>
      </c>
      <c r="BA37" s="1">
        <f t="shared" si="23"/>
        <v>0.2459068502226788</v>
      </c>
      <c r="BB37" s="1">
        <f t="shared" si="24"/>
        <v>0.20929621670722737</v>
      </c>
    </row>
    <row r="38" spans="1:54" x14ac:dyDescent="0.3">
      <c r="A38" s="2">
        <v>175.26900000000001</v>
      </c>
      <c r="B38" s="2">
        <v>527.59559999999999</v>
      </c>
      <c r="C38" s="3">
        <v>1158.6722</v>
      </c>
      <c r="D38" s="2">
        <f t="shared" si="2"/>
        <v>628.67537182320496</v>
      </c>
      <c r="E38" s="1">
        <v>1898.2180000000001</v>
      </c>
      <c r="F38" s="1">
        <v>1777.67</v>
      </c>
      <c r="G38" s="1">
        <v>1441.4069999999999</v>
      </c>
      <c r="H38" s="1">
        <v>1685.6310000000001</v>
      </c>
      <c r="I38" s="1">
        <v>1360.383</v>
      </c>
      <c r="J38" s="1">
        <v>843.59400000000005</v>
      </c>
      <c r="K38" s="1">
        <v>1510.771</v>
      </c>
      <c r="L38" s="1">
        <v>1357.9359999999999</v>
      </c>
      <c r="M38" s="1">
        <v>2389.5410000000002</v>
      </c>
      <c r="N38" s="2">
        <v>1095.8240000000001</v>
      </c>
      <c r="O38" s="1">
        <f t="shared" si="3"/>
        <v>1368.2211718232052</v>
      </c>
      <c r="P38" s="1">
        <f t="shared" si="25"/>
        <v>1247.6731718232049</v>
      </c>
      <c r="Q38" s="1">
        <f t="shared" si="26"/>
        <v>911.41017182320491</v>
      </c>
      <c r="R38" s="1">
        <f t="shared" si="27"/>
        <v>1155.6341718232052</v>
      </c>
      <c r="S38" s="1">
        <f t="shared" si="28"/>
        <v>830.38617182320502</v>
      </c>
      <c r="T38" s="1">
        <f t="shared" si="29"/>
        <v>313.59717182320503</v>
      </c>
      <c r="U38" s="1">
        <f t="shared" si="30"/>
        <v>980.77417182320494</v>
      </c>
      <c r="V38" s="1">
        <f t="shared" si="31"/>
        <v>827.9391718232049</v>
      </c>
      <c r="W38" s="1">
        <f t="shared" si="32"/>
        <v>1859.544171823205</v>
      </c>
      <c r="X38" s="2">
        <f t="shared" si="33"/>
        <v>565.82717182320505</v>
      </c>
      <c r="Y38" s="1">
        <f t="shared" si="4"/>
        <v>2.1758727649428007</v>
      </c>
      <c r="Z38" s="1">
        <f t="shared" si="34"/>
        <v>1.9841661056175364</v>
      </c>
      <c r="AA38" s="1">
        <f t="shared" si="35"/>
        <v>1.449409358224869</v>
      </c>
      <c r="AB38" s="1">
        <f t="shared" si="36"/>
        <v>1.8377971138662179</v>
      </c>
      <c r="AC38" s="1">
        <f t="shared" si="37"/>
        <v>1.3205574455828495</v>
      </c>
      <c r="AD38" s="1">
        <f t="shared" si="38"/>
        <v>0.49871143597635348</v>
      </c>
      <c r="AE38" s="1">
        <f t="shared" si="39"/>
        <v>1.5597184526722063</v>
      </c>
      <c r="AF38" s="1">
        <f t="shared" si="40"/>
        <v>1.3166659982310149</v>
      </c>
      <c r="AG38" s="1">
        <f t="shared" si="41"/>
        <v>2.9572203690479428</v>
      </c>
      <c r="AH38" s="2">
        <f t="shared" si="42"/>
        <v>0.89983107862170097</v>
      </c>
      <c r="AI38" s="1">
        <f t="shared" si="5"/>
        <v>0.41681265550514079</v>
      </c>
      <c r="AJ38" s="1">
        <f t="shared" si="6"/>
        <v>0.39083680710102642</v>
      </c>
      <c r="AK38" s="1">
        <f t="shared" si="7"/>
        <v>0.29398000245718903</v>
      </c>
      <c r="AL38" s="1">
        <f t="shared" si="8"/>
        <v>0.35933628027423792</v>
      </c>
      <c r="AM38" s="1">
        <f t="shared" si="9"/>
        <v>0.32101180551663944</v>
      </c>
      <c r="AN38" s="1">
        <f t="shared" si="10"/>
        <v>0.15928376246821546</v>
      </c>
      <c r="AO38" s="1">
        <f t="shared" si="11"/>
        <v>0.39688469197189624</v>
      </c>
      <c r="AP38" s="1">
        <f t="shared" si="12"/>
        <v>0.30000244263756493</v>
      </c>
      <c r="AQ38" s="1">
        <f t="shared" si="13"/>
        <v>0.68304204239652266</v>
      </c>
      <c r="AR38" s="2">
        <f t="shared" si="14"/>
        <v>0.20025289474363694</v>
      </c>
      <c r="AS38" s="1">
        <f t="shared" si="15"/>
        <v>0.22324927705353212</v>
      </c>
      <c r="AT38" s="1">
        <f t="shared" si="16"/>
        <v>0.2162815768514901</v>
      </c>
      <c r="AU38" s="1">
        <f t="shared" si="17"/>
        <v>0.24450502212805061</v>
      </c>
      <c r="AV38" s="1">
        <f t="shared" si="18"/>
        <v>0.22075587461750812</v>
      </c>
      <c r="AW38" s="1">
        <f t="shared" si="19"/>
        <v>0.25206634790568078</v>
      </c>
      <c r="AX38" s="1">
        <f t="shared" si="20"/>
        <v>0.24032093978540039</v>
      </c>
      <c r="AY38" s="1">
        <f t="shared" si="21"/>
        <v>0.27308986895205323</v>
      </c>
      <c r="AZ38" s="1">
        <f t="shared" si="22"/>
        <v>0.25567678191452931</v>
      </c>
      <c r="BA38" s="1">
        <f t="shared" si="23"/>
        <v>0.25050391584605303</v>
      </c>
      <c r="BB38" s="1">
        <f t="shared" si="24"/>
        <v>0.21340252309903307</v>
      </c>
    </row>
    <row r="39" spans="1:54" x14ac:dyDescent="0.3">
      <c r="A39" s="2">
        <v>180.27600000000001</v>
      </c>
      <c r="B39" s="2">
        <v>527.81880000000001</v>
      </c>
      <c r="C39" s="3">
        <v>1159.1346000000001</v>
      </c>
      <c r="D39" s="2">
        <f t="shared" si="2"/>
        <v>629.13777182320507</v>
      </c>
      <c r="E39" s="1">
        <v>1904.0509999999999</v>
      </c>
      <c r="F39" s="1">
        <v>1781.788</v>
      </c>
      <c r="G39" s="1">
        <v>1447.037</v>
      </c>
      <c r="H39" s="1">
        <v>1688.982</v>
      </c>
      <c r="I39" s="1">
        <v>1363.21</v>
      </c>
      <c r="J39" s="1">
        <v>845.40300000000002</v>
      </c>
      <c r="K39" s="1">
        <v>1513.67</v>
      </c>
      <c r="L39" s="1">
        <v>1359.8530000000001</v>
      </c>
      <c r="M39" s="1">
        <v>2401.261</v>
      </c>
      <c r="N39" s="2">
        <v>1099.663</v>
      </c>
      <c r="O39" s="1">
        <f t="shared" si="3"/>
        <v>1374.0541718232048</v>
      </c>
      <c r="P39" s="1">
        <f t="shared" si="25"/>
        <v>1251.7911718232049</v>
      </c>
      <c r="Q39" s="1">
        <f t="shared" si="26"/>
        <v>917.04017182320501</v>
      </c>
      <c r="R39" s="1">
        <f t="shared" si="27"/>
        <v>1158.9851718232048</v>
      </c>
      <c r="S39" s="1">
        <f t="shared" si="28"/>
        <v>833.21317182320502</v>
      </c>
      <c r="T39" s="1">
        <f t="shared" si="29"/>
        <v>315.406171823205</v>
      </c>
      <c r="U39" s="1">
        <f t="shared" si="30"/>
        <v>983.67317182320505</v>
      </c>
      <c r="V39" s="1">
        <f t="shared" si="31"/>
        <v>829.85617182320505</v>
      </c>
      <c r="W39" s="1">
        <f t="shared" si="32"/>
        <v>1871.2641718232048</v>
      </c>
      <c r="X39" s="2">
        <f t="shared" si="33"/>
        <v>569.66617182320499</v>
      </c>
      <c r="Y39" s="1">
        <f t="shared" si="4"/>
        <v>2.1851489449196082</v>
      </c>
      <c r="Z39" s="1">
        <f t="shared" si="34"/>
        <v>1.9907149328324336</v>
      </c>
      <c r="AA39" s="1">
        <f t="shared" si="35"/>
        <v>1.4583627086910838</v>
      </c>
      <c r="AB39" s="1">
        <f t="shared" si="36"/>
        <v>1.843126186230744</v>
      </c>
      <c r="AC39" s="1">
        <f t="shared" si="37"/>
        <v>1.3250532043338243</v>
      </c>
      <c r="AD39" s="1">
        <f t="shared" si="38"/>
        <v>0.50158827629489378</v>
      </c>
      <c r="AE39" s="1">
        <f t="shared" si="39"/>
        <v>1.5643287125303871</v>
      </c>
      <c r="AF39" s="1">
        <f t="shared" si="40"/>
        <v>1.319714590210364</v>
      </c>
      <c r="AG39" s="1">
        <f t="shared" si="41"/>
        <v>2.9758586048319629</v>
      </c>
      <c r="AH39" s="2">
        <f t="shared" si="42"/>
        <v>0.90593621404617652</v>
      </c>
      <c r="AI39" s="1">
        <f t="shared" si="5"/>
        <v>0.42608883548194831</v>
      </c>
      <c r="AJ39" s="1">
        <f t="shared" si="6"/>
        <v>0.39738563431592366</v>
      </c>
      <c r="AK39" s="1">
        <f t="shared" si="7"/>
        <v>0.30293335292340373</v>
      </c>
      <c r="AL39" s="1">
        <f t="shared" si="8"/>
        <v>0.36466535263876398</v>
      </c>
      <c r="AM39" s="1">
        <f t="shared" si="9"/>
        <v>0.32550756426761429</v>
      </c>
      <c r="AN39" s="1">
        <f t="shared" si="10"/>
        <v>0.16216060278675576</v>
      </c>
      <c r="AO39" s="1">
        <f t="shared" si="11"/>
        <v>0.401494951830077</v>
      </c>
      <c r="AP39" s="1">
        <f t="shared" si="12"/>
        <v>0.30305103461691396</v>
      </c>
      <c r="AQ39" s="1">
        <f t="shared" si="13"/>
        <v>0.70168027818054268</v>
      </c>
      <c r="AR39" s="2">
        <f t="shared" si="14"/>
        <v>0.20635803016811249</v>
      </c>
      <c r="AS39" s="1">
        <f t="shared" si="15"/>
        <v>0.22821769738887673</v>
      </c>
      <c r="AT39" s="1">
        <f t="shared" si="16"/>
        <v>0.21990557195848065</v>
      </c>
      <c r="AU39" s="1">
        <f t="shared" si="17"/>
        <v>0.25195158017813707</v>
      </c>
      <c r="AV39" s="1">
        <f t="shared" si="18"/>
        <v>0.22402975508911852</v>
      </c>
      <c r="AW39" s="1">
        <f t="shared" si="19"/>
        <v>0.25559652801104915</v>
      </c>
      <c r="AX39" s="1">
        <f t="shared" si="20"/>
        <v>0.24466140084841737</v>
      </c>
      <c r="AY39" s="1">
        <f t="shared" si="21"/>
        <v>0.27626211339980494</v>
      </c>
      <c r="AZ39" s="1">
        <f t="shared" si="22"/>
        <v>0.25827494138215762</v>
      </c>
      <c r="BA39" s="1">
        <f t="shared" si="23"/>
        <v>0.25733944098002215</v>
      </c>
      <c r="BB39" s="1">
        <f t="shared" si="24"/>
        <v>0.21990855291254599</v>
      </c>
    </row>
    <row r="40" spans="1:54" x14ac:dyDescent="0.3">
      <c r="A40" s="2">
        <v>185.28399999999999</v>
      </c>
      <c r="B40" s="2">
        <v>528.56880000000001</v>
      </c>
      <c r="C40" s="3">
        <v>1159.2501999999999</v>
      </c>
      <c r="D40" s="2">
        <f t="shared" si="2"/>
        <v>629.25337182320493</v>
      </c>
      <c r="E40" s="1">
        <v>1907.722</v>
      </c>
      <c r="F40" s="1">
        <v>1787.662</v>
      </c>
      <c r="G40" s="1">
        <v>1448.876</v>
      </c>
      <c r="H40" s="1">
        <v>1694.1189999999999</v>
      </c>
      <c r="I40" s="1">
        <v>1367.5509999999999</v>
      </c>
      <c r="J40" s="1">
        <v>848.08900000000006</v>
      </c>
      <c r="K40" s="1">
        <v>1519.162</v>
      </c>
      <c r="L40" s="1">
        <v>1363.741</v>
      </c>
      <c r="M40" s="1">
        <v>2412.1489999999999</v>
      </c>
      <c r="N40" s="2">
        <v>1102.1690000000001</v>
      </c>
      <c r="O40" s="1">
        <f t="shared" si="3"/>
        <v>1377.7251718232051</v>
      </c>
      <c r="P40" s="1">
        <f t="shared" si="25"/>
        <v>1257.6651718232051</v>
      </c>
      <c r="Q40" s="1">
        <f t="shared" si="26"/>
        <v>918.87917182320496</v>
      </c>
      <c r="R40" s="1">
        <f t="shared" si="27"/>
        <v>1164.122171823205</v>
      </c>
      <c r="S40" s="1">
        <f t="shared" si="28"/>
        <v>837.55417182320491</v>
      </c>
      <c r="T40" s="1">
        <f t="shared" si="29"/>
        <v>318.09217182320504</v>
      </c>
      <c r="U40" s="1">
        <f t="shared" si="30"/>
        <v>989.16517182320501</v>
      </c>
      <c r="V40" s="1">
        <f t="shared" si="31"/>
        <v>833.74417182320497</v>
      </c>
      <c r="W40" s="1">
        <f t="shared" si="32"/>
        <v>1882.1521718232048</v>
      </c>
      <c r="X40" s="2">
        <f t="shared" si="33"/>
        <v>572.17217182320508</v>
      </c>
      <c r="Y40" s="1">
        <f t="shared" si="4"/>
        <v>2.1909869110939382</v>
      </c>
      <c r="Z40" s="1">
        <f t="shared" si="34"/>
        <v>2.000056314828623</v>
      </c>
      <c r="AA40" s="1">
        <f t="shared" si="35"/>
        <v>1.461287257804293</v>
      </c>
      <c r="AB40" s="1">
        <f t="shared" si="36"/>
        <v>1.8512955221712317</v>
      </c>
      <c r="AC40" s="1">
        <f t="shared" si="37"/>
        <v>1.3319566669224276</v>
      </c>
      <c r="AD40" s="1">
        <f t="shared" si="38"/>
        <v>0.50585980371092443</v>
      </c>
      <c r="AE40" s="1">
        <f t="shared" si="39"/>
        <v>1.5730626025411241</v>
      </c>
      <c r="AF40" s="1">
        <f t="shared" si="40"/>
        <v>1.3258976499994655</v>
      </c>
      <c r="AG40" s="1">
        <f t="shared" si="41"/>
        <v>2.9931737167104964</v>
      </c>
      <c r="AH40" s="2">
        <f t="shared" si="42"/>
        <v>0.90992148869419331</v>
      </c>
      <c r="AI40" s="1">
        <f t="shared" si="5"/>
        <v>0.43192680165627828</v>
      </c>
      <c r="AJ40" s="1">
        <f t="shared" si="6"/>
        <v>0.40672701631211305</v>
      </c>
      <c r="AK40" s="1">
        <f t="shared" si="7"/>
        <v>0.30585790203661301</v>
      </c>
      <c r="AL40" s="1">
        <f t="shared" si="8"/>
        <v>0.37283468857925173</v>
      </c>
      <c r="AM40" s="1">
        <f t="shared" si="9"/>
        <v>0.3324110268562176</v>
      </c>
      <c r="AN40" s="1">
        <f t="shared" si="10"/>
        <v>0.16643213020278641</v>
      </c>
      <c r="AO40" s="1">
        <f t="shared" si="11"/>
        <v>0.41022884184081398</v>
      </c>
      <c r="AP40" s="1">
        <f t="shared" si="12"/>
        <v>0.30923409440601546</v>
      </c>
      <c r="AQ40" s="1">
        <f t="shared" si="13"/>
        <v>0.7189953900590762</v>
      </c>
      <c r="AR40" s="2">
        <f t="shared" si="14"/>
        <v>0.21034330481612928</v>
      </c>
      <c r="AS40" s="1">
        <f t="shared" si="15"/>
        <v>0.23134457396200436</v>
      </c>
      <c r="AT40" s="1">
        <f t="shared" si="16"/>
        <v>0.2250749132062862</v>
      </c>
      <c r="AU40" s="1">
        <f t="shared" si="17"/>
        <v>0.25438394612025228</v>
      </c>
      <c r="AV40" s="1">
        <f t="shared" si="18"/>
        <v>0.22904853276225043</v>
      </c>
      <c r="AW40" s="1">
        <f t="shared" si="19"/>
        <v>0.26101729625915815</v>
      </c>
      <c r="AX40" s="1">
        <f t="shared" si="20"/>
        <v>0.25110610975679987</v>
      </c>
      <c r="AY40" s="1">
        <f t="shared" si="21"/>
        <v>0.28227176034946028</v>
      </c>
      <c r="AZ40" s="1">
        <f t="shared" si="22"/>
        <v>0.26354444790805098</v>
      </c>
      <c r="BA40" s="1">
        <f t="shared" si="23"/>
        <v>0.26368971381779155</v>
      </c>
      <c r="BB40" s="1">
        <f t="shared" si="24"/>
        <v>0.22415552105859032</v>
      </c>
    </row>
    <row r="41" spans="1:54" x14ac:dyDescent="0.3">
      <c r="A41" s="2">
        <v>190.292</v>
      </c>
      <c r="B41" s="2">
        <v>528.50630000000001</v>
      </c>
      <c r="C41" s="3">
        <v>1163.2311999999999</v>
      </c>
      <c r="D41" s="2">
        <f t="shared" si="2"/>
        <v>633.23437182320492</v>
      </c>
      <c r="E41" s="1">
        <v>1918.973</v>
      </c>
      <c r="F41" s="1">
        <v>1795.3510000000001</v>
      </c>
      <c r="G41" s="1">
        <v>1454.182</v>
      </c>
      <c r="H41" s="1">
        <v>1703.731</v>
      </c>
      <c r="I41" s="1">
        <v>1372.778</v>
      </c>
      <c r="J41" s="1">
        <v>851.85799999999995</v>
      </c>
      <c r="K41" s="1">
        <v>1524.6489999999999</v>
      </c>
      <c r="L41" s="1">
        <v>1370.5909999999999</v>
      </c>
      <c r="M41" s="1">
        <v>2422.0650000000001</v>
      </c>
      <c r="N41" s="2">
        <v>1107.797</v>
      </c>
      <c r="O41" s="1">
        <f t="shared" si="3"/>
        <v>1388.9761718232048</v>
      </c>
      <c r="P41" s="1">
        <f t="shared" si="25"/>
        <v>1265.354171823205</v>
      </c>
      <c r="Q41" s="1">
        <f t="shared" si="26"/>
        <v>924.185171823205</v>
      </c>
      <c r="R41" s="1">
        <f t="shared" si="27"/>
        <v>1173.7341718232051</v>
      </c>
      <c r="S41" s="1">
        <f t="shared" si="28"/>
        <v>842.781171823205</v>
      </c>
      <c r="T41" s="1">
        <f t="shared" si="29"/>
        <v>321.86117182320493</v>
      </c>
      <c r="U41" s="1">
        <f t="shared" si="30"/>
        <v>994.65217182320487</v>
      </c>
      <c r="V41" s="1">
        <f t="shared" si="31"/>
        <v>840.59417182320487</v>
      </c>
      <c r="W41" s="1">
        <f t="shared" si="32"/>
        <v>1892.0681718232049</v>
      </c>
      <c r="X41" s="2">
        <f t="shared" si="33"/>
        <v>577.80017182320501</v>
      </c>
      <c r="Y41" s="1">
        <f t="shared" si="4"/>
        <v>2.208879299387966</v>
      </c>
      <c r="Z41" s="1">
        <f t="shared" si="34"/>
        <v>2.0122840789022862</v>
      </c>
      <c r="AA41" s="1">
        <f t="shared" si="35"/>
        <v>1.4697253532880825</v>
      </c>
      <c r="AB41" s="1">
        <f t="shared" si="36"/>
        <v>1.8665814199831776</v>
      </c>
      <c r="AC41" s="1">
        <f t="shared" si="37"/>
        <v>1.3402691292469222</v>
      </c>
      <c r="AD41" s="1">
        <f t="shared" si="38"/>
        <v>0.51185361861450562</v>
      </c>
      <c r="AE41" s="1">
        <f t="shared" si="39"/>
        <v>1.581788541086083</v>
      </c>
      <c r="AF41" s="1">
        <f t="shared" si="40"/>
        <v>1.3367911581155523</v>
      </c>
      <c r="AG41" s="1">
        <f t="shared" si="41"/>
        <v>3.0089430636417549</v>
      </c>
      <c r="AH41" s="2">
        <f t="shared" si="42"/>
        <v>0.91887165857409647</v>
      </c>
      <c r="AI41" s="1">
        <f t="shared" si="5"/>
        <v>0.44981918995030612</v>
      </c>
      <c r="AJ41" s="1">
        <f t="shared" si="6"/>
        <v>0.41895478038577627</v>
      </c>
      <c r="AK41" s="1">
        <f t="shared" si="7"/>
        <v>0.31429599752040249</v>
      </c>
      <c r="AL41" s="1">
        <f t="shared" si="8"/>
        <v>0.38812058639119762</v>
      </c>
      <c r="AM41" s="1">
        <f t="shared" si="9"/>
        <v>0.34072348918071216</v>
      </c>
      <c r="AN41" s="1">
        <f t="shared" si="10"/>
        <v>0.17242594510636761</v>
      </c>
      <c r="AO41" s="1">
        <f t="shared" si="11"/>
        <v>0.41895478038577294</v>
      </c>
      <c r="AP41" s="1">
        <f t="shared" si="12"/>
        <v>0.32012760252210226</v>
      </c>
      <c r="AQ41" s="1">
        <f t="shared" si="13"/>
        <v>0.73476473699033473</v>
      </c>
      <c r="AR41" s="2">
        <f t="shared" si="14"/>
        <v>0.21929347469603244</v>
      </c>
      <c r="AS41" s="1">
        <f t="shared" si="15"/>
        <v>0.24092792681524691</v>
      </c>
      <c r="AT41" s="1">
        <f t="shared" si="16"/>
        <v>0.23184152281717751</v>
      </c>
      <c r="AU41" s="1">
        <f t="shared" si="17"/>
        <v>0.26140196335182569</v>
      </c>
      <c r="AV41" s="1">
        <f t="shared" si="18"/>
        <v>0.2384393233003354</v>
      </c>
      <c r="AW41" s="1">
        <f t="shared" si="19"/>
        <v>0.26754444567930713</v>
      </c>
      <c r="AX41" s="1">
        <f t="shared" si="20"/>
        <v>0.26014933681401986</v>
      </c>
      <c r="AY41" s="1">
        <f t="shared" si="21"/>
        <v>0.28827593602549079</v>
      </c>
      <c r="AZ41" s="1">
        <f t="shared" si="22"/>
        <v>0.27282842931298151</v>
      </c>
      <c r="BA41" s="1">
        <f t="shared" si="23"/>
        <v>0.26947308132875064</v>
      </c>
      <c r="BB41" s="1">
        <f t="shared" si="24"/>
        <v>0.23369340482791842</v>
      </c>
    </row>
    <row r="42" spans="1:54" x14ac:dyDescent="0.3">
      <c r="A42" s="2">
        <v>195.29900000000001</v>
      </c>
      <c r="B42" s="2">
        <v>528.29340000000002</v>
      </c>
      <c r="C42" s="3">
        <v>1160.0673999999999</v>
      </c>
      <c r="D42" s="2">
        <f t="shared" si="2"/>
        <v>630.07057182320489</v>
      </c>
      <c r="E42" s="1">
        <v>1922.473</v>
      </c>
      <c r="F42" s="1">
        <v>1801.249</v>
      </c>
      <c r="G42" s="1">
        <v>1457.2760000000001</v>
      </c>
      <c r="H42" s="1">
        <v>1708.1759999999999</v>
      </c>
      <c r="I42" s="1">
        <v>1378.645</v>
      </c>
      <c r="J42" s="1">
        <v>853.49699999999996</v>
      </c>
      <c r="K42" s="1">
        <v>1527.9190000000001</v>
      </c>
      <c r="L42" s="1">
        <v>1373.954</v>
      </c>
      <c r="M42" s="1">
        <v>2427.777</v>
      </c>
      <c r="N42" s="2">
        <v>1109.6300000000001</v>
      </c>
      <c r="O42" s="1">
        <f t="shared" si="3"/>
        <v>1392.4761718232048</v>
      </c>
      <c r="P42" s="1">
        <f t="shared" si="25"/>
        <v>1271.2521718232051</v>
      </c>
      <c r="Q42" s="1">
        <f t="shared" si="26"/>
        <v>927.27917182320505</v>
      </c>
      <c r="R42" s="1">
        <f t="shared" si="27"/>
        <v>1178.1791718232048</v>
      </c>
      <c r="S42" s="1">
        <f t="shared" si="28"/>
        <v>848.64817182320496</v>
      </c>
      <c r="T42" s="1">
        <f t="shared" si="29"/>
        <v>323.50017182320494</v>
      </c>
      <c r="U42" s="1">
        <f t="shared" si="30"/>
        <v>997.92217182320508</v>
      </c>
      <c r="V42" s="1">
        <f t="shared" si="31"/>
        <v>843.95717182320493</v>
      </c>
      <c r="W42" s="1">
        <f t="shared" si="32"/>
        <v>1897.7801718232049</v>
      </c>
      <c r="X42" s="2">
        <f t="shared" si="33"/>
        <v>579.63317182320509</v>
      </c>
      <c r="Y42" s="1">
        <f t="shared" si="4"/>
        <v>2.2144453254326821</v>
      </c>
      <c r="Z42" s="1">
        <f t="shared" si="34"/>
        <v>2.0216636279342106</v>
      </c>
      <c r="AA42" s="1">
        <f t="shared" si="35"/>
        <v>1.4746457203116115</v>
      </c>
      <c r="AB42" s="1">
        <f t="shared" si="36"/>
        <v>1.8736502730599665</v>
      </c>
      <c r="AC42" s="1">
        <f t="shared" si="37"/>
        <v>1.3495993791910217</v>
      </c>
      <c r="AD42" s="1">
        <f t="shared" si="38"/>
        <v>0.51446010909658835</v>
      </c>
      <c r="AE42" s="1">
        <f t="shared" si="39"/>
        <v>1.5869887997050036</v>
      </c>
      <c r="AF42" s="1">
        <f t="shared" si="40"/>
        <v>1.3421393139979467</v>
      </c>
      <c r="AG42" s="1">
        <f t="shared" si="41"/>
        <v>3.0180268181467316</v>
      </c>
      <c r="AH42" s="2">
        <f t="shared" si="42"/>
        <v>0.92178666592837222</v>
      </c>
      <c r="AI42" s="1">
        <f t="shared" si="5"/>
        <v>0.45538521599502224</v>
      </c>
      <c r="AJ42" s="1">
        <f t="shared" si="6"/>
        <v>0.42833432941770067</v>
      </c>
      <c r="AK42" s="1">
        <f t="shared" si="7"/>
        <v>0.31921636454393143</v>
      </c>
      <c r="AL42" s="1">
        <f t="shared" si="8"/>
        <v>0.39518943946798646</v>
      </c>
      <c r="AM42" s="1">
        <f t="shared" si="9"/>
        <v>0.35005373912481164</v>
      </c>
      <c r="AN42" s="1">
        <f t="shared" si="10"/>
        <v>0.17503243558845033</v>
      </c>
      <c r="AO42" s="1">
        <f t="shared" si="11"/>
        <v>0.42415503900469353</v>
      </c>
      <c r="AP42" s="1">
        <f t="shared" si="12"/>
        <v>0.32547575840449672</v>
      </c>
      <c r="AQ42" s="1">
        <f t="shared" si="13"/>
        <v>0.7438484914953114</v>
      </c>
      <c r="AR42" s="2">
        <f t="shared" si="14"/>
        <v>0.22220848205030819</v>
      </c>
      <c r="AS42" s="1">
        <f t="shared" si="15"/>
        <v>0.24390914937202862</v>
      </c>
      <c r="AT42" s="1">
        <f t="shared" si="16"/>
        <v>0.23703198496895767</v>
      </c>
      <c r="AU42" s="1">
        <f t="shared" si="17"/>
        <v>0.26549426363725503</v>
      </c>
      <c r="AV42" s="1">
        <f t="shared" si="18"/>
        <v>0.24278202658183609</v>
      </c>
      <c r="AW42" s="1">
        <f t="shared" si="19"/>
        <v>0.27487078691673067</v>
      </c>
      <c r="AX42" s="1">
        <f t="shared" si="20"/>
        <v>0.26408190490815198</v>
      </c>
      <c r="AY42" s="1">
        <f t="shared" si="21"/>
        <v>0.29185414897621442</v>
      </c>
      <c r="AZ42" s="1">
        <f t="shared" si="22"/>
        <v>0.27738638981878921</v>
      </c>
      <c r="BA42" s="1">
        <f t="shared" si="23"/>
        <v>0.27280452497766133</v>
      </c>
      <c r="BB42" s="1">
        <f t="shared" si="24"/>
        <v>0.2367998264606796</v>
      </c>
    </row>
    <row r="43" spans="1:54" x14ac:dyDescent="0.3">
      <c r="A43" s="2">
        <v>200.30699999999999</v>
      </c>
      <c r="B43" s="2">
        <v>529.73339999999996</v>
      </c>
      <c r="C43" s="3">
        <v>1160.8978</v>
      </c>
      <c r="D43" s="2">
        <f t="shared" si="2"/>
        <v>630.90097182320494</v>
      </c>
      <c r="E43" s="1">
        <v>1927.0820000000001</v>
      </c>
      <c r="F43" s="1">
        <v>1805.3879999999999</v>
      </c>
      <c r="G43" s="1">
        <v>1460.346</v>
      </c>
      <c r="H43" s="1">
        <v>1714.242</v>
      </c>
      <c r="I43" s="1">
        <v>1381.6590000000001</v>
      </c>
      <c r="J43" s="1">
        <v>854.60500000000002</v>
      </c>
      <c r="K43" s="1">
        <v>1533.56</v>
      </c>
      <c r="L43" s="1">
        <v>1375.8989999999999</v>
      </c>
      <c r="M43" s="1">
        <v>2435.5949999999998</v>
      </c>
      <c r="N43" s="2">
        <v>1111.5830000000001</v>
      </c>
      <c r="O43" s="1">
        <f t="shared" si="3"/>
        <v>1397.0851718232052</v>
      </c>
      <c r="P43" s="1">
        <f t="shared" si="25"/>
        <v>1275.3911718232048</v>
      </c>
      <c r="Q43" s="1">
        <f t="shared" si="26"/>
        <v>930.34917182320498</v>
      </c>
      <c r="R43" s="1">
        <f t="shared" si="27"/>
        <v>1184.2451718232051</v>
      </c>
      <c r="S43" s="1">
        <f t="shared" si="28"/>
        <v>851.66217182320509</v>
      </c>
      <c r="T43" s="1">
        <f t="shared" si="29"/>
        <v>324.608171823205</v>
      </c>
      <c r="U43" s="1">
        <f t="shared" si="30"/>
        <v>1003.5631718232049</v>
      </c>
      <c r="V43" s="1">
        <f t="shared" si="31"/>
        <v>845.90217182320487</v>
      </c>
      <c r="W43" s="1">
        <f t="shared" si="32"/>
        <v>1905.5981718232047</v>
      </c>
      <c r="X43" s="2">
        <f t="shared" si="33"/>
        <v>581.58617182320506</v>
      </c>
      <c r="Y43" s="1">
        <f t="shared" si="4"/>
        <v>2.221774986586996</v>
      </c>
      <c r="Z43" s="1">
        <f t="shared" si="34"/>
        <v>2.0282458513053756</v>
      </c>
      <c r="AA43" s="1">
        <f t="shared" si="35"/>
        <v>1.4795279202994052</v>
      </c>
      <c r="AB43" s="1">
        <f t="shared" si="36"/>
        <v>1.8832969913420377</v>
      </c>
      <c r="AC43" s="1">
        <f t="shared" si="37"/>
        <v>1.3543925227621003</v>
      </c>
      <c r="AD43" s="1">
        <f t="shared" si="38"/>
        <v>0.51622215391302995</v>
      </c>
      <c r="AE43" s="1">
        <f t="shared" si="39"/>
        <v>1.59595964339593</v>
      </c>
      <c r="AF43" s="1">
        <f t="shared" si="40"/>
        <v>1.345232434185653</v>
      </c>
      <c r="AG43" s="1">
        <f t="shared" si="41"/>
        <v>3.0304597300374709</v>
      </c>
      <c r="AH43" s="2">
        <f t="shared" si="42"/>
        <v>0.92489250846132365</v>
      </c>
      <c r="AI43" s="1">
        <f t="shared" si="5"/>
        <v>0.46271487714933612</v>
      </c>
      <c r="AJ43" s="1">
        <f t="shared" si="6"/>
        <v>0.43491655278886565</v>
      </c>
      <c r="AK43" s="1">
        <f t="shared" si="7"/>
        <v>0.32409856453172514</v>
      </c>
      <c r="AL43" s="1">
        <f t="shared" si="8"/>
        <v>0.40483615775005766</v>
      </c>
      <c r="AM43" s="1">
        <f t="shared" si="9"/>
        <v>0.35484688269589026</v>
      </c>
      <c r="AN43" s="1">
        <f t="shared" si="10"/>
        <v>0.17679448040489193</v>
      </c>
      <c r="AO43" s="1">
        <f t="shared" si="11"/>
        <v>0.43312588269561991</v>
      </c>
      <c r="AP43" s="1">
        <f t="shared" si="12"/>
        <v>0.32856887859220296</v>
      </c>
      <c r="AQ43" s="1">
        <f t="shared" si="13"/>
        <v>0.75628140338605077</v>
      </c>
      <c r="AR43" s="2">
        <f t="shared" si="14"/>
        <v>0.22531432458325962</v>
      </c>
      <c r="AS43" s="1">
        <f t="shared" si="15"/>
        <v>0.24783499359037373</v>
      </c>
      <c r="AT43" s="1">
        <f t="shared" si="16"/>
        <v>0.24067446086692576</v>
      </c>
      <c r="AU43" s="1">
        <f t="shared" si="17"/>
        <v>0.26955482015835008</v>
      </c>
      <c r="AV43" s="1">
        <f t="shared" si="18"/>
        <v>0.24870842435587129</v>
      </c>
      <c r="AW43" s="1">
        <f t="shared" si="19"/>
        <v>0.27863448088120935</v>
      </c>
      <c r="AX43" s="1">
        <f t="shared" si="20"/>
        <v>0.26674040731712001</v>
      </c>
      <c r="AY43" s="1">
        <f t="shared" si="21"/>
        <v>0.29802683987989365</v>
      </c>
      <c r="AZ43" s="1">
        <f t="shared" si="22"/>
        <v>0.28002249840748833</v>
      </c>
      <c r="BA43" s="1">
        <f t="shared" si="23"/>
        <v>0.27736426350132765</v>
      </c>
      <c r="BB43" s="1">
        <f t="shared" si="24"/>
        <v>0.24010961448511059</v>
      </c>
    </row>
    <row r="44" spans="1:54" x14ac:dyDescent="0.3">
      <c r="A44" s="2">
        <v>205.315</v>
      </c>
      <c r="B44" s="2">
        <v>528.37630000000001</v>
      </c>
      <c r="C44" s="3">
        <v>1162.0034000000001</v>
      </c>
      <c r="D44" s="2">
        <f t="shared" si="2"/>
        <v>632.00657182320504</v>
      </c>
      <c r="E44" s="1">
        <v>1936.124</v>
      </c>
      <c r="F44" s="1">
        <v>1812.7529999999999</v>
      </c>
      <c r="G44" s="1">
        <v>1464.33</v>
      </c>
      <c r="H44" s="1">
        <v>1723.6980000000001</v>
      </c>
      <c r="I44" s="1">
        <v>1388.375</v>
      </c>
      <c r="J44" s="1">
        <v>859.23299999999995</v>
      </c>
      <c r="K44" s="1">
        <v>1540.4770000000001</v>
      </c>
      <c r="L44" s="1">
        <v>1382.318</v>
      </c>
      <c r="M44" s="1">
        <v>2447.1469999999999</v>
      </c>
      <c r="N44" s="2">
        <v>1113.8140000000001</v>
      </c>
      <c r="O44" s="1">
        <f t="shared" si="3"/>
        <v>1406.1271718232051</v>
      </c>
      <c r="P44" s="1">
        <f t="shared" si="25"/>
        <v>1282.756171823205</v>
      </c>
      <c r="Q44" s="1">
        <f t="shared" si="26"/>
        <v>934.33317182320491</v>
      </c>
      <c r="R44" s="1">
        <f t="shared" si="27"/>
        <v>1193.7011718232052</v>
      </c>
      <c r="S44" s="1">
        <f t="shared" si="28"/>
        <v>858.37817182320498</v>
      </c>
      <c r="T44" s="1">
        <f t="shared" si="29"/>
        <v>329.23617182320493</v>
      </c>
      <c r="U44" s="1">
        <f t="shared" si="30"/>
        <v>1010.4801718232051</v>
      </c>
      <c r="V44" s="1">
        <f t="shared" si="31"/>
        <v>852.32117182320496</v>
      </c>
      <c r="W44" s="1">
        <f t="shared" si="32"/>
        <v>1917.1501718232048</v>
      </c>
      <c r="X44" s="2">
        <f t="shared" si="33"/>
        <v>583.81717182320506</v>
      </c>
      <c r="Y44" s="1">
        <f t="shared" si="4"/>
        <v>2.2361544173002308</v>
      </c>
      <c r="Z44" s="1">
        <f t="shared" si="34"/>
        <v>2.0399583603966138</v>
      </c>
      <c r="AA44" s="1">
        <f t="shared" si="35"/>
        <v>1.4858636482314476</v>
      </c>
      <c r="AB44" s="1">
        <f t="shared" si="36"/>
        <v>1.8983348034217047</v>
      </c>
      <c r="AC44" s="1">
        <f t="shared" si="37"/>
        <v>1.3650729315953323</v>
      </c>
      <c r="AD44" s="1">
        <f t="shared" si="38"/>
        <v>0.52358203063730002</v>
      </c>
      <c r="AE44" s="1">
        <f t="shared" si="39"/>
        <v>1.6069597011534447</v>
      </c>
      <c r="AF44" s="1">
        <f t="shared" si="40"/>
        <v>1.3554405259516624</v>
      </c>
      <c r="AG44" s="1">
        <f t="shared" si="41"/>
        <v>3.0488307965713455</v>
      </c>
      <c r="AH44" s="2">
        <f t="shared" si="42"/>
        <v>0.92844045249154128</v>
      </c>
      <c r="AI44" s="1">
        <f t="shared" si="5"/>
        <v>0.4770943078625709</v>
      </c>
      <c r="AJ44" s="1">
        <f t="shared" si="6"/>
        <v>0.44662906188010387</v>
      </c>
      <c r="AK44" s="1">
        <f t="shared" si="7"/>
        <v>0.33043429246376754</v>
      </c>
      <c r="AL44" s="1">
        <f t="shared" si="8"/>
        <v>0.41987396982972469</v>
      </c>
      <c r="AM44" s="1">
        <f t="shared" si="9"/>
        <v>0.36552729152912222</v>
      </c>
      <c r="AN44" s="1">
        <f t="shared" si="10"/>
        <v>0.18415435712916201</v>
      </c>
      <c r="AO44" s="1">
        <f t="shared" si="11"/>
        <v>0.44412594045313458</v>
      </c>
      <c r="AP44" s="1">
        <f t="shared" si="12"/>
        <v>0.33877697035821241</v>
      </c>
      <c r="AQ44" s="1">
        <f t="shared" si="13"/>
        <v>0.77465246991992531</v>
      </c>
      <c r="AR44" s="2">
        <f t="shared" si="14"/>
        <v>0.22886226861347725</v>
      </c>
      <c r="AS44" s="1">
        <f t="shared" si="15"/>
        <v>0.2555367691213507</v>
      </c>
      <c r="AT44" s="1">
        <f t="shared" si="16"/>
        <v>0.24715593827415885</v>
      </c>
      <c r="AU44" s="1">
        <f t="shared" si="17"/>
        <v>0.27482428503784279</v>
      </c>
      <c r="AV44" s="1">
        <f t="shared" si="18"/>
        <v>0.25794680506000478</v>
      </c>
      <c r="AW44" s="1">
        <f t="shared" si="19"/>
        <v>0.28702100001373643</v>
      </c>
      <c r="AX44" s="1">
        <f t="shared" si="20"/>
        <v>0.2778446935524117</v>
      </c>
      <c r="AY44" s="1">
        <f t="shared" si="21"/>
        <v>0.30559579981266277</v>
      </c>
      <c r="AZ44" s="1">
        <f t="shared" si="22"/>
        <v>0.28872233441307255</v>
      </c>
      <c r="BA44" s="1">
        <f t="shared" si="23"/>
        <v>0.28410180499856447</v>
      </c>
      <c r="BB44" s="1">
        <f t="shared" si="24"/>
        <v>0.24389053465024418</v>
      </c>
    </row>
    <row r="45" spans="1:54" x14ac:dyDescent="0.3">
      <c r="A45" s="2">
        <v>210.322</v>
      </c>
      <c r="B45" s="2">
        <v>528.06759999999997</v>
      </c>
      <c r="C45" s="3">
        <v>1161.6217999999999</v>
      </c>
      <c r="D45" s="2">
        <f t="shared" si="2"/>
        <v>631.62497182320487</v>
      </c>
      <c r="E45" s="1">
        <v>1937.682</v>
      </c>
      <c r="F45" s="1">
        <v>1816.876</v>
      </c>
      <c r="G45" s="1">
        <v>1466.913</v>
      </c>
      <c r="H45" s="1">
        <v>1723.2929999999999</v>
      </c>
      <c r="I45" s="1">
        <v>1389.444</v>
      </c>
      <c r="J45" s="1">
        <v>858.37599999999998</v>
      </c>
      <c r="K45" s="1">
        <v>1547.202</v>
      </c>
      <c r="L45" s="1">
        <v>1384.64</v>
      </c>
      <c r="M45" s="1">
        <v>2454.2710000000002</v>
      </c>
      <c r="N45" s="2">
        <v>1117.327</v>
      </c>
      <c r="O45" s="1">
        <f t="shared" si="3"/>
        <v>1407.6851718232051</v>
      </c>
      <c r="P45" s="1">
        <f t="shared" si="25"/>
        <v>1286.8791718232051</v>
      </c>
      <c r="Q45" s="1">
        <f t="shared" si="26"/>
        <v>936.91617182320499</v>
      </c>
      <c r="R45" s="1">
        <f t="shared" si="27"/>
        <v>1193.296171823205</v>
      </c>
      <c r="S45" s="1">
        <f t="shared" si="28"/>
        <v>859.44717182320494</v>
      </c>
      <c r="T45" s="1">
        <f t="shared" si="29"/>
        <v>328.37917182320496</v>
      </c>
      <c r="U45" s="1">
        <f t="shared" si="30"/>
        <v>1017.205171823205</v>
      </c>
      <c r="V45" s="1">
        <f t="shared" si="31"/>
        <v>854.64317182320508</v>
      </c>
      <c r="W45" s="1">
        <f t="shared" si="32"/>
        <v>1924.2741718232051</v>
      </c>
      <c r="X45" s="2">
        <f t="shared" si="33"/>
        <v>587.33017182320498</v>
      </c>
      <c r="Y45" s="1">
        <f t="shared" si="4"/>
        <v>2.2386320940367068</v>
      </c>
      <c r="Z45" s="1">
        <f t="shared" si="34"/>
        <v>2.0465151390772895</v>
      </c>
      <c r="AA45" s="1">
        <f t="shared" si="35"/>
        <v>1.489971375452448</v>
      </c>
      <c r="AB45" s="1">
        <f t="shared" si="36"/>
        <v>1.8976907346936731</v>
      </c>
      <c r="AC45" s="1">
        <f t="shared" si="37"/>
        <v>1.366772954978704</v>
      </c>
      <c r="AD45" s="1">
        <f t="shared" si="38"/>
        <v>0.52221914940292247</v>
      </c>
      <c r="AE45" s="1">
        <f t="shared" si="39"/>
        <v>1.6176544226250773</v>
      </c>
      <c r="AF45" s="1">
        <f t="shared" si="40"/>
        <v>1.3591331866590426</v>
      </c>
      <c r="AG45" s="1">
        <f t="shared" si="41"/>
        <v>3.0601600450120761</v>
      </c>
      <c r="AH45" s="2">
        <f t="shared" si="42"/>
        <v>0.93402715234728029</v>
      </c>
      <c r="AI45" s="1">
        <f t="shared" si="5"/>
        <v>0.47957198459904693</v>
      </c>
      <c r="AJ45" s="1">
        <f t="shared" si="6"/>
        <v>0.4531858405607796</v>
      </c>
      <c r="AK45" s="1">
        <f t="shared" si="7"/>
        <v>0.33454201968476793</v>
      </c>
      <c r="AL45" s="1">
        <f t="shared" si="8"/>
        <v>0.41922990110169311</v>
      </c>
      <c r="AM45" s="1">
        <f t="shared" si="9"/>
        <v>0.36722731491249394</v>
      </c>
      <c r="AN45" s="1">
        <f t="shared" si="10"/>
        <v>0.18279147589478445</v>
      </c>
      <c r="AO45" s="1">
        <f t="shared" si="11"/>
        <v>0.45482066192476722</v>
      </c>
      <c r="AP45" s="1">
        <f t="shared" si="12"/>
        <v>0.34246963106559258</v>
      </c>
      <c r="AQ45" s="1">
        <f t="shared" si="13"/>
        <v>0.78598171836065589</v>
      </c>
      <c r="AR45" s="2">
        <f t="shared" si="14"/>
        <v>0.23444896846921626</v>
      </c>
      <c r="AS45" s="1">
        <f t="shared" si="15"/>
        <v>0.25686383904805499</v>
      </c>
      <c r="AT45" s="1">
        <f t="shared" si="16"/>
        <v>0.2507843335694776</v>
      </c>
      <c r="AU45" s="1">
        <f t="shared" si="17"/>
        <v>0.27824070767432113</v>
      </c>
      <c r="AV45" s="1">
        <f t="shared" si="18"/>
        <v>0.2575511256834</v>
      </c>
      <c r="AW45" s="1">
        <f t="shared" si="19"/>
        <v>0.28835590009602813</v>
      </c>
      <c r="AX45" s="1">
        <f t="shared" si="20"/>
        <v>0.2757884331151505</v>
      </c>
      <c r="AY45" s="1">
        <f t="shared" si="21"/>
        <v>0.31295466283823309</v>
      </c>
      <c r="AZ45" s="1">
        <f t="shared" si="22"/>
        <v>0.29186940081048118</v>
      </c>
      <c r="BA45" s="1">
        <f t="shared" si="23"/>
        <v>0.28825677778477587</v>
      </c>
      <c r="BB45" s="1">
        <f t="shared" si="24"/>
        <v>0.2498440857663865</v>
      </c>
    </row>
    <row r="46" spans="1:54" x14ac:dyDescent="0.3">
      <c r="A46" s="2">
        <v>215.33</v>
      </c>
      <c r="B46" s="2">
        <v>528.51909999999998</v>
      </c>
      <c r="C46" s="3">
        <v>1164.5499</v>
      </c>
      <c r="D46" s="2">
        <f t="shared" si="2"/>
        <v>634.55307182320496</v>
      </c>
      <c r="E46" s="1">
        <v>1943.9780000000001</v>
      </c>
      <c r="F46" s="1">
        <v>1824.6590000000001</v>
      </c>
      <c r="G46" s="1">
        <v>1472.931</v>
      </c>
      <c r="H46" s="1">
        <v>1730.0419999999999</v>
      </c>
      <c r="I46" s="1">
        <v>1397.3530000000001</v>
      </c>
      <c r="J46" s="1">
        <v>861.61599999999999</v>
      </c>
      <c r="K46" s="1">
        <v>1551.835</v>
      </c>
      <c r="L46" s="1">
        <v>1390.07</v>
      </c>
      <c r="M46" s="1">
        <v>2462.1149999999998</v>
      </c>
      <c r="N46" s="2">
        <v>1120.8330000000001</v>
      </c>
      <c r="O46" s="1">
        <f t="shared" si="3"/>
        <v>1413.9811718232049</v>
      </c>
      <c r="P46" s="1">
        <f t="shared" si="25"/>
        <v>1294.662171823205</v>
      </c>
      <c r="Q46" s="1">
        <f t="shared" si="26"/>
        <v>942.93417182320502</v>
      </c>
      <c r="R46" s="1">
        <f t="shared" si="27"/>
        <v>1200.0451718232048</v>
      </c>
      <c r="S46" s="1">
        <f t="shared" si="28"/>
        <v>867.35617182320505</v>
      </c>
      <c r="T46" s="1">
        <f t="shared" si="29"/>
        <v>331.61917182320497</v>
      </c>
      <c r="U46" s="1">
        <f t="shared" si="30"/>
        <v>1021.838171823205</v>
      </c>
      <c r="V46" s="1">
        <f t="shared" si="31"/>
        <v>860.07317182320492</v>
      </c>
      <c r="W46" s="1">
        <f t="shared" si="32"/>
        <v>1932.1181718232046</v>
      </c>
      <c r="X46" s="2">
        <f t="shared" si="33"/>
        <v>590.83617182320506</v>
      </c>
      <c r="Y46" s="1">
        <f t="shared" si="4"/>
        <v>2.2486445797445729</v>
      </c>
      <c r="Z46" s="1">
        <f t="shared" si="34"/>
        <v>2.058892390707582</v>
      </c>
      <c r="AA46" s="1">
        <f t="shared" si="35"/>
        <v>1.4995417596630483</v>
      </c>
      <c r="AB46" s="1">
        <f t="shared" si="36"/>
        <v>1.9084236232010408</v>
      </c>
      <c r="AC46" s="1">
        <f t="shared" si="37"/>
        <v>1.3793505835466067</v>
      </c>
      <c r="AD46" s="1">
        <f t="shared" si="38"/>
        <v>0.52737169922717386</v>
      </c>
      <c r="AE46" s="1">
        <f t="shared" si="39"/>
        <v>1.6250222508151257</v>
      </c>
      <c r="AF46" s="1">
        <f t="shared" si="40"/>
        <v>1.3677684784941304</v>
      </c>
      <c r="AG46" s="1">
        <f t="shared" si="41"/>
        <v>3.0726343045248621</v>
      </c>
      <c r="AH46" s="2">
        <f t="shared" si="42"/>
        <v>0.93960272015093027</v>
      </c>
      <c r="AI46" s="1">
        <f t="shared" si="5"/>
        <v>0.48958447030691299</v>
      </c>
      <c r="AJ46" s="1">
        <f t="shared" si="6"/>
        <v>0.46556309219107206</v>
      </c>
      <c r="AK46" s="1">
        <f t="shared" si="7"/>
        <v>0.34411240389536824</v>
      </c>
      <c r="AL46" s="1">
        <f t="shared" si="8"/>
        <v>0.42996278960906076</v>
      </c>
      <c r="AM46" s="1">
        <f t="shared" si="9"/>
        <v>0.37980494348039662</v>
      </c>
      <c r="AN46" s="1">
        <f t="shared" si="10"/>
        <v>0.18794402571903585</v>
      </c>
      <c r="AO46" s="1">
        <f t="shared" si="11"/>
        <v>0.46218849011481566</v>
      </c>
      <c r="AP46" s="1">
        <f t="shared" si="12"/>
        <v>0.35110492290068041</v>
      </c>
      <c r="AQ46" s="1">
        <f t="shared" si="13"/>
        <v>0.79845597787344191</v>
      </c>
      <c r="AR46" s="2">
        <f t="shared" si="14"/>
        <v>0.24002453627286624</v>
      </c>
      <c r="AS46" s="1">
        <f t="shared" si="15"/>
        <v>0.26222663253876832</v>
      </c>
      <c r="AT46" s="1">
        <f t="shared" si="16"/>
        <v>0.25763366672093635</v>
      </c>
      <c r="AU46" s="1">
        <f t="shared" si="17"/>
        <v>0.28620045658114524</v>
      </c>
      <c r="AV46" s="1">
        <f t="shared" si="18"/>
        <v>0.2641448049740297</v>
      </c>
      <c r="AW46" s="1">
        <f t="shared" si="19"/>
        <v>0.29823216272544423</v>
      </c>
      <c r="AX46" s="1">
        <f t="shared" si="20"/>
        <v>0.28356239322801691</v>
      </c>
      <c r="AY46" s="1">
        <f t="shared" si="21"/>
        <v>0.31802434497912063</v>
      </c>
      <c r="AZ46" s="1">
        <f t="shared" si="22"/>
        <v>0.29922881964679837</v>
      </c>
      <c r="BA46" s="1">
        <f t="shared" si="23"/>
        <v>0.29283168044269853</v>
      </c>
      <c r="BB46" s="1">
        <f t="shared" si="24"/>
        <v>0.25578577384301515</v>
      </c>
    </row>
    <row r="47" spans="1:54" x14ac:dyDescent="0.3">
      <c r="A47" s="2">
        <v>220.33799999999999</v>
      </c>
      <c r="B47" s="2">
        <v>527.99109999999996</v>
      </c>
      <c r="C47" s="3">
        <v>1162.5050000000001</v>
      </c>
      <c r="D47" s="2">
        <f t="shared" si="2"/>
        <v>632.50817182320509</v>
      </c>
      <c r="E47" s="1">
        <v>1948.4829999999999</v>
      </c>
      <c r="F47" s="1">
        <v>1828.4739999999999</v>
      </c>
      <c r="G47" s="1">
        <v>1475.597</v>
      </c>
      <c r="H47" s="1">
        <v>1734.384</v>
      </c>
      <c r="I47" s="1">
        <v>1397.8620000000001</v>
      </c>
      <c r="J47" s="1">
        <v>862.81399999999996</v>
      </c>
      <c r="K47" s="1">
        <v>1556.961</v>
      </c>
      <c r="L47" s="1">
        <v>1393.7339999999999</v>
      </c>
      <c r="M47" s="1">
        <v>2470.5059999999999</v>
      </c>
      <c r="N47" s="2">
        <v>1121.366</v>
      </c>
      <c r="O47" s="1">
        <f t="shared" si="3"/>
        <v>1418.486171823205</v>
      </c>
      <c r="P47" s="1">
        <f t="shared" si="25"/>
        <v>1298.477171823205</v>
      </c>
      <c r="Q47" s="1">
        <f t="shared" si="26"/>
        <v>945.60017182320496</v>
      </c>
      <c r="R47" s="1">
        <f t="shared" si="27"/>
        <v>1204.3871718232049</v>
      </c>
      <c r="S47" s="1">
        <f t="shared" si="28"/>
        <v>867.86517182320506</v>
      </c>
      <c r="T47" s="1">
        <f t="shared" si="29"/>
        <v>332.81717182320494</v>
      </c>
      <c r="U47" s="1">
        <f t="shared" si="30"/>
        <v>1026.9641718232051</v>
      </c>
      <c r="V47" s="1">
        <f t="shared" si="31"/>
        <v>863.7371718232049</v>
      </c>
      <c r="W47" s="1">
        <f t="shared" si="32"/>
        <v>1940.5091718232047</v>
      </c>
      <c r="X47" s="2">
        <f t="shared" si="33"/>
        <v>591.36917182320497</v>
      </c>
      <c r="Y47" s="1">
        <f t="shared" si="4"/>
        <v>2.2558088504107006</v>
      </c>
      <c r="Z47" s="1">
        <f t="shared" si="34"/>
        <v>2.0649593590963224</v>
      </c>
      <c r="AA47" s="1">
        <f t="shared" si="35"/>
        <v>1.5037814812159662</v>
      </c>
      <c r="AB47" s="1">
        <f t="shared" si="36"/>
        <v>1.9153286760828001</v>
      </c>
      <c r="AC47" s="1">
        <f t="shared" si="37"/>
        <v>1.380160042762824</v>
      </c>
      <c r="AD47" s="1">
        <f t="shared" si="38"/>
        <v>0.52927687042762228</v>
      </c>
      <c r="AE47" s="1">
        <f t="shared" si="39"/>
        <v>1.6331740935309014</v>
      </c>
      <c r="AF47" s="1">
        <f t="shared" si="40"/>
        <v>1.3735953126163702</v>
      </c>
      <c r="AG47" s="1">
        <f t="shared" si="41"/>
        <v>3.0859784543937798</v>
      </c>
      <c r="AH47" s="2">
        <f t="shared" si="42"/>
        <v>0.94045034640288261</v>
      </c>
      <c r="AI47" s="1">
        <f t="shared" si="5"/>
        <v>0.49674874097304067</v>
      </c>
      <c r="AJ47" s="1">
        <f t="shared" si="6"/>
        <v>0.47163006057981249</v>
      </c>
      <c r="AK47" s="1">
        <f t="shared" si="7"/>
        <v>0.3483521254482862</v>
      </c>
      <c r="AL47" s="1">
        <f t="shared" si="8"/>
        <v>0.43686784249082011</v>
      </c>
      <c r="AM47" s="1">
        <f t="shared" si="9"/>
        <v>0.38061440269661395</v>
      </c>
      <c r="AN47" s="1">
        <f t="shared" si="10"/>
        <v>0.18984919691948426</v>
      </c>
      <c r="AO47" s="1">
        <f t="shared" si="11"/>
        <v>0.47034033283059129</v>
      </c>
      <c r="AP47" s="1">
        <f t="shared" si="12"/>
        <v>0.35693175702292024</v>
      </c>
      <c r="AQ47" s="1">
        <f t="shared" si="13"/>
        <v>0.81180012774235966</v>
      </c>
      <c r="AR47" s="2">
        <f t="shared" si="14"/>
        <v>0.24087216252481858</v>
      </c>
      <c r="AS47" s="1">
        <f t="shared" si="15"/>
        <v>0.26606389185828316</v>
      </c>
      <c r="AT47" s="1">
        <f t="shared" si="16"/>
        <v>0.26099101041524642</v>
      </c>
      <c r="AU47" s="1">
        <f t="shared" si="17"/>
        <v>0.28972665973594636</v>
      </c>
      <c r="AV47" s="1">
        <f t="shared" si="18"/>
        <v>0.26838687868567829</v>
      </c>
      <c r="AW47" s="1">
        <f t="shared" si="19"/>
        <v>0.29886776996762066</v>
      </c>
      <c r="AX47" s="1">
        <f t="shared" si="20"/>
        <v>0.28643683897345318</v>
      </c>
      <c r="AY47" s="1">
        <f t="shared" si="21"/>
        <v>0.3236334946994292</v>
      </c>
      <c r="AZ47" s="1">
        <f t="shared" si="22"/>
        <v>0.30419473320412188</v>
      </c>
      <c r="BA47" s="1">
        <f t="shared" si="23"/>
        <v>0.29772561315593543</v>
      </c>
      <c r="BB47" s="1">
        <f t="shared" si="24"/>
        <v>0.25668905956601645</v>
      </c>
    </row>
    <row r="48" spans="1:54" x14ac:dyDescent="0.3">
      <c r="A48" s="2">
        <v>225.346</v>
      </c>
      <c r="B48" s="2">
        <v>528.71690000000001</v>
      </c>
      <c r="C48" s="3">
        <v>1161.4747</v>
      </c>
      <c r="D48" s="2">
        <f t="shared" si="2"/>
        <v>631.47787182320496</v>
      </c>
      <c r="E48" s="1">
        <v>1956.4860000000001</v>
      </c>
      <c r="F48" s="1">
        <v>1831.8489999999999</v>
      </c>
      <c r="G48" s="1">
        <v>1479.76</v>
      </c>
      <c r="H48" s="1">
        <v>1741.7190000000001</v>
      </c>
      <c r="I48" s="1">
        <v>1402.318</v>
      </c>
      <c r="J48" s="1">
        <v>866.76800000000003</v>
      </c>
      <c r="K48" s="1">
        <v>1560.5319999999999</v>
      </c>
      <c r="L48" s="1">
        <v>1397.8109999999999</v>
      </c>
      <c r="M48" s="1">
        <v>2481.9720000000002</v>
      </c>
      <c r="N48" s="2">
        <v>1124.3779999999999</v>
      </c>
      <c r="O48" s="1">
        <f t="shared" si="3"/>
        <v>1426.4891718232052</v>
      </c>
      <c r="P48" s="1">
        <f t="shared" si="25"/>
        <v>1301.852171823205</v>
      </c>
      <c r="Q48" s="1">
        <f t="shared" si="26"/>
        <v>949.76317182320497</v>
      </c>
      <c r="R48" s="1">
        <f t="shared" si="27"/>
        <v>1211.7221718232049</v>
      </c>
      <c r="S48" s="1">
        <f t="shared" si="28"/>
        <v>872.32117182320496</v>
      </c>
      <c r="T48" s="1">
        <f t="shared" si="29"/>
        <v>336.77117182320501</v>
      </c>
      <c r="U48" s="1">
        <f t="shared" si="30"/>
        <v>1030.535171823205</v>
      </c>
      <c r="V48" s="1">
        <f t="shared" si="31"/>
        <v>867.8141718232049</v>
      </c>
      <c r="W48" s="1">
        <f t="shared" si="32"/>
        <v>1951.9751718232051</v>
      </c>
      <c r="X48" s="2">
        <f t="shared" si="33"/>
        <v>594.38117182320491</v>
      </c>
      <c r="Y48" s="1">
        <f t="shared" si="4"/>
        <v>2.2685359665352327</v>
      </c>
      <c r="Z48" s="1">
        <f t="shared" si="34"/>
        <v>2.0703265984965844</v>
      </c>
      <c r="AA48" s="1">
        <f t="shared" si="35"/>
        <v>1.5104018716228669</v>
      </c>
      <c r="AB48" s="1">
        <f t="shared" si="36"/>
        <v>1.9269934763793692</v>
      </c>
      <c r="AC48" s="1">
        <f t="shared" si="37"/>
        <v>1.3872463890643252</v>
      </c>
      <c r="AD48" s="1">
        <f t="shared" si="38"/>
        <v>0.53556488956499593</v>
      </c>
      <c r="AE48" s="1">
        <f t="shared" si="39"/>
        <v>1.6388530303896671</v>
      </c>
      <c r="AF48" s="1">
        <f t="shared" si="40"/>
        <v>1.3800789378118865</v>
      </c>
      <c r="AG48" s="1">
        <f t="shared" si="41"/>
        <v>3.10421275571627</v>
      </c>
      <c r="AH48" s="2">
        <f t="shared" si="42"/>
        <v>0.94524030938764947</v>
      </c>
      <c r="AI48" s="1">
        <f t="shared" si="5"/>
        <v>0.50947585709757282</v>
      </c>
      <c r="AJ48" s="1">
        <f t="shared" si="6"/>
        <v>0.47699729998007445</v>
      </c>
      <c r="AK48" s="1">
        <f t="shared" si="7"/>
        <v>0.35497251585518685</v>
      </c>
      <c r="AL48" s="1">
        <f t="shared" si="8"/>
        <v>0.44853264278738925</v>
      </c>
      <c r="AM48" s="1">
        <f t="shared" si="9"/>
        <v>0.38770074899811513</v>
      </c>
      <c r="AN48" s="1">
        <f t="shared" si="10"/>
        <v>0.19613721605685791</v>
      </c>
      <c r="AO48" s="1">
        <f t="shared" si="11"/>
        <v>0.47601926968935704</v>
      </c>
      <c r="AP48" s="1">
        <f t="shared" si="12"/>
        <v>0.3634153822184365</v>
      </c>
      <c r="AQ48" s="1">
        <f t="shared" si="13"/>
        <v>0.83003442906484981</v>
      </c>
      <c r="AR48" s="2">
        <f t="shared" si="14"/>
        <v>0.24566212550958544</v>
      </c>
      <c r="AS48" s="1">
        <f t="shared" si="15"/>
        <v>0.27288067017883277</v>
      </c>
      <c r="AT48" s="1">
        <f t="shared" si="16"/>
        <v>0.26396113753668726</v>
      </c>
      <c r="AU48" s="1">
        <f t="shared" si="17"/>
        <v>0.29523288019109895</v>
      </c>
      <c r="AV48" s="1">
        <f t="shared" si="18"/>
        <v>0.2755530718397412</v>
      </c>
      <c r="AW48" s="1">
        <f t="shared" si="19"/>
        <v>0.30443214299539623</v>
      </c>
      <c r="AX48" s="1">
        <f t="shared" si="20"/>
        <v>0.29592394955563672</v>
      </c>
      <c r="AY48" s="1">
        <f t="shared" si="21"/>
        <v>0.32754107832237517</v>
      </c>
      <c r="AZ48" s="1">
        <f t="shared" si="22"/>
        <v>0.30972039629724629</v>
      </c>
      <c r="BA48" s="1">
        <f t="shared" si="23"/>
        <v>0.30441299636294006</v>
      </c>
      <c r="BB48" s="1">
        <f t="shared" si="24"/>
        <v>0.2617935559969361</v>
      </c>
    </row>
    <row r="49" spans="1:54" x14ac:dyDescent="0.3">
      <c r="A49" s="2">
        <v>230.35300000000001</v>
      </c>
      <c r="B49" s="2">
        <v>526.99239999999998</v>
      </c>
      <c r="C49" s="3">
        <v>1162.2245</v>
      </c>
      <c r="D49" s="2">
        <f t="shared" si="2"/>
        <v>632.22767182320501</v>
      </c>
      <c r="E49" s="1">
        <v>1960.8340000000001</v>
      </c>
      <c r="F49" s="1">
        <v>1838.056</v>
      </c>
      <c r="G49" s="1">
        <v>1485.204</v>
      </c>
      <c r="H49" s="1">
        <v>1743.903</v>
      </c>
      <c r="I49" s="1">
        <v>1408.413</v>
      </c>
      <c r="J49" s="1">
        <v>866.81799999999998</v>
      </c>
      <c r="K49" s="1">
        <v>1564.1020000000001</v>
      </c>
      <c r="L49" s="1">
        <v>1399.634</v>
      </c>
      <c r="M49" s="1">
        <v>2486.3939999999998</v>
      </c>
      <c r="N49" s="2">
        <v>1126.317</v>
      </c>
      <c r="O49" s="1">
        <f t="shared" si="3"/>
        <v>1430.8371718232052</v>
      </c>
      <c r="P49" s="1">
        <f t="shared" si="25"/>
        <v>1308.0591718232049</v>
      </c>
      <c r="Q49" s="1">
        <f t="shared" si="26"/>
        <v>955.20717182320493</v>
      </c>
      <c r="R49" s="1">
        <f t="shared" si="27"/>
        <v>1213.9061718232051</v>
      </c>
      <c r="S49" s="1">
        <f t="shared" si="28"/>
        <v>878.41617182320499</v>
      </c>
      <c r="T49" s="1">
        <f t="shared" si="29"/>
        <v>336.82117182320496</v>
      </c>
      <c r="U49" s="1">
        <f t="shared" si="30"/>
        <v>1034.1051718232052</v>
      </c>
      <c r="V49" s="1">
        <f t="shared" si="31"/>
        <v>869.63717182320499</v>
      </c>
      <c r="W49" s="1">
        <f t="shared" si="32"/>
        <v>1956.3971718232046</v>
      </c>
      <c r="X49" s="2">
        <f t="shared" si="33"/>
        <v>596.32017182320499</v>
      </c>
      <c r="Y49" s="1">
        <f t="shared" si="4"/>
        <v>2.2754505611759255</v>
      </c>
      <c r="Z49" s="1">
        <f t="shared" si="34"/>
        <v>2.080197548113599</v>
      </c>
      <c r="AA49" s="1">
        <f t="shared" si="35"/>
        <v>1.5190594275621336</v>
      </c>
      <c r="AB49" s="1">
        <f t="shared" si="36"/>
        <v>1.9304666766312724</v>
      </c>
      <c r="AC49" s="1">
        <f t="shared" si="37"/>
        <v>1.3969392258479092</v>
      </c>
      <c r="AD49" s="1">
        <f t="shared" si="38"/>
        <v>0.53564440422277748</v>
      </c>
      <c r="AE49" s="1">
        <f t="shared" si="39"/>
        <v>1.6445303769552777</v>
      </c>
      <c r="AF49" s="1">
        <f t="shared" si="40"/>
        <v>1.3829780422346059</v>
      </c>
      <c r="AG49" s="1">
        <f t="shared" si="41"/>
        <v>3.111245032050479</v>
      </c>
      <c r="AH49" s="2">
        <f t="shared" si="42"/>
        <v>0.9483238878164223</v>
      </c>
      <c r="AI49" s="1">
        <f t="shared" si="5"/>
        <v>0.51639045173826559</v>
      </c>
      <c r="AJ49" s="1">
        <f t="shared" si="6"/>
        <v>0.48686824959708908</v>
      </c>
      <c r="AK49" s="1">
        <f t="shared" si="7"/>
        <v>0.36363007179445361</v>
      </c>
      <c r="AL49" s="1">
        <f t="shared" si="8"/>
        <v>0.45200584303929237</v>
      </c>
      <c r="AM49" s="1">
        <f t="shared" si="9"/>
        <v>0.39739358578169914</v>
      </c>
      <c r="AN49" s="1">
        <f t="shared" si="10"/>
        <v>0.19621673071463946</v>
      </c>
      <c r="AO49" s="1">
        <f t="shared" si="11"/>
        <v>0.48169661625496762</v>
      </c>
      <c r="AP49" s="1">
        <f t="shared" si="12"/>
        <v>0.36631448664115585</v>
      </c>
      <c r="AQ49" s="1">
        <f t="shared" si="13"/>
        <v>0.83706670539905881</v>
      </c>
      <c r="AR49" s="2">
        <f t="shared" si="14"/>
        <v>0.24874570393835826</v>
      </c>
      <c r="AS49" s="1">
        <f t="shared" si="15"/>
        <v>0.27658420037222886</v>
      </c>
      <c r="AT49" s="1">
        <f t="shared" si="16"/>
        <v>0.26942353132714131</v>
      </c>
      <c r="AU49" s="1">
        <f t="shared" si="17"/>
        <v>0.30243342406759449</v>
      </c>
      <c r="AV49" s="1">
        <f t="shared" si="18"/>
        <v>0.27768680951506158</v>
      </c>
      <c r="AW49" s="1">
        <f t="shared" si="19"/>
        <v>0.31204319631772404</v>
      </c>
      <c r="AX49" s="1">
        <f t="shared" si="20"/>
        <v>0.29604391807589686</v>
      </c>
      <c r="AY49" s="1">
        <f t="shared" si="21"/>
        <v>0.33144756769059641</v>
      </c>
      <c r="AZ49" s="1">
        <f t="shared" si="22"/>
        <v>0.31219115514413526</v>
      </c>
      <c r="BA49" s="1">
        <f t="shared" si="23"/>
        <v>0.30699206565836745</v>
      </c>
      <c r="BB49" s="1">
        <f t="shared" si="24"/>
        <v>0.2650796179423392</v>
      </c>
    </row>
    <row r="50" spans="1:54" x14ac:dyDescent="0.3">
      <c r="A50" s="2">
        <v>235.36099999999999</v>
      </c>
      <c r="B50" s="2">
        <v>528.10839999999996</v>
      </c>
      <c r="C50" s="3">
        <v>1160.5880999999999</v>
      </c>
      <c r="D50" s="2">
        <f t="shared" si="2"/>
        <v>630.59127182320492</v>
      </c>
      <c r="E50" s="1">
        <v>1964.386</v>
      </c>
      <c r="F50" s="1">
        <v>1842.6849999999999</v>
      </c>
      <c r="G50" s="1">
        <v>1488.48</v>
      </c>
      <c r="H50" s="1">
        <v>1751.356</v>
      </c>
      <c r="I50" s="1">
        <v>1408.9169999999999</v>
      </c>
      <c r="J50" s="1">
        <v>869.46699999999998</v>
      </c>
      <c r="K50" s="1">
        <v>1569.345</v>
      </c>
      <c r="L50" s="1">
        <v>1400.5730000000001</v>
      </c>
      <c r="M50" s="1">
        <v>2497.5390000000002</v>
      </c>
      <c r="N50" s="2">
        <v>1129.6089999999999</v>
      </c>
      <c r="O50" s="1">
        <f t="shared" si="3"/>
        <v>1434.3891718232048</v>
      </c>
      <c r="P50" s="1">
        <f t="shared" si="25"/>
        <v>1312.6881718232048</v>
      </c>
      <c r="Q50" s="1">
        <f t="shared" si="26"/>
        <v>958.483171823205</v>
      </c>
      <c r="R50" s="1">
        <f t="shared" si="27"/>
        <v>1221.3591718232051</v>
      </c>
      <c r="S50" s="1">
        <f t="shared" si="28"/>
        <v>878.9201718232049</v>
      </c>
      <c r="T50" s="1">
        <f t="shared" si="29"/>
        <v>339.47017182320496</v>
      </c>
      <c r="U50" s="1">
        <f t="shared" si="30"/>
        <v>1039.3481718232051</v>
      </c>
      <c r="V50" s="1">
        <f t="shared" si="31"/>
        <v>870.57617182320507</v>
      </c>
      <c r="W50" s="1">
        <f t="shared" si="32"/>
        <v>1967.5421718232051</v>
      </c>
      <c r="X50" s="2">
        <f t="shared" si="33"/>
        <v>599.6121718232049</v>
      </c>
      <c r="Y50" s="1">
        <f t="shared" si="4"/>
        <v>2.281099282464734</v>
      </c>
      <c r="Z50" s="1">
        <f t="shared" si="34"/>
        <v>2.087559015131025</v>
      </c>
      <c r="AA50" s="1">
        <f t="shared" si="35"/>
        <v>1.5242692279399881</v>
      </c>
      <c r="AB50" s="1">
        <f t="shared" si="36"/>
        <v>1.9423191315202062</v>
      </c>
      <c r="AC50" s="1">
        <f t="shared" si="37"/>
        <v>1.3977407335983483</v>
      </c>
      <c r="AD50" s="1">
        <f t="shared" si="38"/>
        <v>0.53985709079204969</v>
      </c>
      <c r="AE50" s="1">
        <f t="shared" si="39"/>
        <v>1.6528682839702622</v>
      </c>
      <c r="AF50" s="1">
        <f t="shared" si="40"/>
        <v>1.3844713275077456</v>
      </c>
      <c r="AG50" s="1">
        <f t="shared" si="41"/>
        <v>3.1289688492700112</v>
      </c>
      <c r="AH50" s="2">
        <f t="shared" si="42"/>
        <v>0.95355913288476646</v>
      </c>
      <c r="AI50" s="1">
        <f t="shared" si="5"/>
        <v>0.52203917302707414</v>
      </c>
      <c r="AJ50" s="1">
        <f t="shared" si="6"/>
        <v>0.49422971661451509</v>
      </c>
      <c r="AK50" s="1">
        <f t="shared" si="7"/>
        <v>0.36883987217230807</v>
      </c>
      <c r="AL50" s="1">
        <f t="shared" si="8"/>
        <v>0.46385829792822619</v>
      </c>
      <c r="AM50" s="1">
        <f t="shared" si="9"/>
        <v>0.39819509353213822</v>
      </c>
      <c r="AN50" s="1">
        <f t="shared" si="10"/>
        <v>0.20042941728391167</v>
      </c>
      <c r="AO50" s="1">
        <f t="shared" si="11"/>
        <v>0.49003452326995212</v>
      </c>
      <c r="AP50" s="1">
        <f t="shared" si="12"/>
        <v>0.36780777191429559</v>
      </c>
      <c r="AQ50" s="1">
        <f t="shared" si="13"/>
        <v>0.85479052261859101</v>
      </c>
      <c r="AR50" s="2">
        <f t="shared" si="14"/>
        <v>0.25398094900670243</v>
      </c>
      <c r="AS50" s="1">
        <f t="shared" si="15"/>
        <v>0.27960971537842533</v>
      </c>
      <c r="AT50" s="1">
        <f t="shared" si="16"/>
        <v>0.27349722568125978</v>
      </c>
      <c r="AU50" s="1">
        <f t="shared" si="17"/>
        <v>0.3067664478992258</v>
      </c>
      <c r="AV50" s="1">
        <f t="shared" si="18"/>
        <v>0.28496828703070315</v>
      </c>
      <c r="AW50" s="1">
        <f t="shared" si="19"/>
        <v>0.31267255987382792</v>
      </c>
      <c r="AX50" s="1">
        <f t="shared" si="20"/>
        <v>0.30239985027928673</v>
      </c>
      <c r="AY50" s="1">
        <f t="shared" si="21"/>
        <v>0.33718474521372888</v>
      </c>
      <c r="AZ50" s="1">
        <f t="shared" si="22"/>
        <v>0.31346380602577484</v>
      </c>
      <c r="BA50" s="1">
        <f t="shared" si="23"/>
        <v>0.31349223013090083</v>
      </c>
      <c r="BB50" s="1">
        <f t="shared" si="24"/>
        <v>0.27065863595382245</v>
      </c>
    </row>
    <row r="51" spans="1:54" x14ac:dyDescent="0.3">
      <c r="A51" s="2">
        <v>240.369</v>
      </c>
      <c r="B51" s="2">
        <v>528.96429999999998</v>
      </c>
      <c r="C51" s="3">
        <v>1162.1615999999999</v>
      </c>
      <c r="D51" s="2">
        <f t="shared" si="2"/>
        <v>632.16477182320489</v>
      </c>
      <c r="E51" s="1">
        <v>1971.954</v>
      </c>
      <c r="F51" s="1">
        <v>1849.71</v>
      </c>
      <c r="G51" s="1">
        <v>1494.306</v>
      </c>
      <c r="H51" s="1">
        <v>1757.538</v>
      </c>
      <c r="I51" s="1">
        <v>1415.1559999999999</v>
      </c>
      <c r="J51" s="1">
        <v>873.36900000000003</v>
      </c>
      <c r="K51" s="1">
        <v>1574.2180000000001</v>
      </c>
      <c r="L51" s="1">
        <v>1406.655</v>
      </c>
      <c r="M51" s="1">
        <v>2504.8020000000001</v>
      </c>
      <c r="N51" s="2">
        <v>1133.6210000000001</v>
      </c>
      <c r="O51" s="1">
        <f t="shared" si="3"/>
        <v>1441.957171823205</v>
      </c>
      <c r="P51" s="1">
        <f t="shared" si="25"/>
        <v>1319.7131718232049</v>
      </c>
      <c r="Q51" s="1">
        <f t="shared" si="26"/>
        <v>964.30917182320502</v>
      </c>
      <c r="R51" s="1">
        <f t="shared" si="27"/>
        <v>1227.5411718232049</v>
      </c>
      <c r="S51" s="1">
        <f t="shared" si="28"/>
        <v>885.15917182320493</v>
      </c>
      <c r="T51" s="1">
        <f t="shared" si="29"/>
        <v>343.37217182320501</v>
      </c>
      <c r="U51" s="1">
        <f t="shared" si="30"/>
        <v>1044.2211718232052</v>
      </c>
      <c r="V51" s="1">
        <f t="shared" si="31"/>
        <v>876.65817182320495</v>
      </c>
      <c r="W51" s="1">
        <f t="shared" si="32"/>
        <v>1974.805171823205</v>
      </c>
      <c r="X51" s="2">
        <f t="shared" si="33"/>
        <v>603.62417182320507</v>
      </c>
      <c r="Y51" s="1">
        <f t="shared" si="4"/>
        <v>2.293134621066566</v>
      </c>
      <c r="Z51" s="1">
        <f t="shared" si="34"/>
        <v>2.0987308245493477</v>
      </c>
      <c r="AA51" s="1">
        <f t="shared" si="35"/>
        <v>1.5335342758647068</v>
      </c>
      <c r="AB51" s="1">
        <f t="shared" si="36"/>
        <v>1.9521503238083298</v>
      </c>
      <c r="AC51" s="1">
        <f t="shared" si="37"/>
        <v>1.4076625725963434</v>
      </c>
      <c r="AD51" s="1">
        <f t="shared" si="38"/>
        <v>0.54606241468533023</v>
      </c>
      <c r="AE51" s="1">
        <f t="shared" si="39"/>
        <v>1.6606177825176627</v>
      </c>
      <c r="AF51" s="1">
        <f t="shared" si="40"/>
        <v>1.3941434904803061</v>
      </c>
      <c r="AG51" s="1">
        <f t="shared" si="41"/>
        <v>3.1405191484593744</v>
      </c>
      <c r="AH51" s="2">
        <f t="shared" si="42"/>
        <v>0.95993938902516696</v>
      </c>
      <c r="AI51" s="1">
        <f t="shared" si="5"/>
        <v>0.53407451162890607</v>
      </c>
      <c r="AJ51" s="1">
        <f t="shared" si="6"/>
        <v>0.50540152603283772</v>
      </c>
      <c r="AK51" s="1">
        <f t="shared" si="7"/>
        <v>0.37810492009702679</v>
      </c>
      <c r="AL51" s="1">
        <f t="shared" si="8"/>
        <v>0.47368949021634976</v>
      </c>
      <c r="AM51" s="1">
        <f t="shared" si="9"/>
        <v>0.40811693253013337</v>
      </c>
      <c r="AN51" s="1">
        <f t="shared" si="10"/>
        <v>0.20663474117719222</v>
      </c>
      <c r="AO51" s="1">
        <f t="shared" si="11"/>
        <v>0.4977840218173526</v>
      </c>
      <c r="AP51" s="1">
        <f t="shared" si="12"/>
        <v>0.37747993488685605</v>
      </c>
      <c r="AQ51" s="1">
        <f t="shared" si="13"/>
        <v>0.86634082180795424</v>
      </c>
      <c r="AR51" s="2">
        <f t="shared" si="14"/>
        <v>0.26036120514710293</v>
      </c>
      <c r="AS51" s="1">
        <f t="shared" si="15"/>
        <v>0.28605597032406077</v>
      </c>
      <c r="AT51" s="1">
        <f t="shared" si="16"/>
        <v>0.27967949028218458</v>
      </c>
      <c r="AU51" s="1">
        <f t="shared" si="17"/>
        <v>0.31447224669137558</v>
      </c>
      <c r="AV51" s="1">
        <f t="shared" si="18"/>
        <v>0.2910080151940862</v>
      </c>
      <c r="AW51" s="1">
        <f t="shared" si="19"/>
        <v>0.32046343135504252</v>
      </c>
      <c r="AX51" s="1">
        <f t="shared" si="20"/>
        <v>0.31176219360039931</v>
      </c>
      <c r="AY51" s="1">
        <f t="shared" si="21"/>
        <v>0.34251704848861453</v>
      </c>
      <c r="AZ51" s="1">
        <f t="shared" si="22"/>
        <v>0.32170689725275098</v>
      </c>
      <c r="BA51" s="1">
        <f t="shared" si="23"/>
        <v>0.31772827271178972</v>
      </c>
      <c r="BB51" s="1">
        <f t="shared" si="24"/>
        <v>0.27745785231532688</v>
      </c>
    </row>
    <row r="52" spans="1:54" x14ac:dyDescent="0.3">
      <c r="A52" s="2">
        <v>245.376</v>
      </c>
      <c r="B52" s="2">
        <v>529.33040000000005</v>
      </c>
      <c r="C52" s="3">
        <v>1160.8126</v>
      </c>
      <c r="D52" s="2">
        <f t="shared" si="2"/>
        <v>630.81577182320495</v>
      </c>
      <c r="E52" s="1">
        <v>1973.3920000000001</v>
      </c>
      <c r="F52" s="1">
        <v>1852.0360000000001</v>
      </c>
      <c r="G52" s="1">
        <v>1493.569</v>
      </c>
      <c r="H52" s="1">
        <v>1760.1790000000001</v>
      </c>
      <c r="I52" s="1">
        <v>1414.7460000000001</v>
      </c>
      <c r="J52" s="1">
        <v>872.94100000000003</v>
      </c>
      <c r="K52" s="1">
        <v>1575.039</v>
      </c>
      <c r="L52" s="1">
        <v>1408.296</v>
      </c>
      <c r="M52" s="1">
        <v>2509.6080000000002</v>
      </c>
      <c r="N52" s="2">
        <v>1134.2950000000001</v>
      </c>
      <c r="O52" s="1">
        <f t="shared" si="3"/>
        <v>1443.3951718232051</v>
      </c>
      <c r="P52" s="1">
        <f t="shared" si="25"/>
        <v>1322.0391718232049</v>
      </c>
      <c r="Q52" s="1">
        <f t="shared" si="26"/>
        <v>963.57217182320494</v>
      </c>
      <c r="R52" s="1">
        <f t="shared" si="27"/>
        <v>1230.182171823205</v>
      </c>
      <c r="S52" s="1">
        <f t="shared" si="28"/>
        <v>884.74917182320507</v>
      </c>
      <c r="T52" s="1">
        <f t="shared" si="29"/>
        <v>342.94417182320501</v>
      </c>
      <c r="U52" s="1">
        <f t="shared" si="30"/>
        <v>1045.0421718232051</v>
      </c>
      <c r="V52" s="1">
        <f t="shared" si="31"/>
        <v>878.29917182320503</v>
      </c>
      <c r="W52" s="1">
        <f t="shared" si="32"/>
        <v>1979.611171823205</v>
      </c>
      <c r="X52" s="2">
        <f t="shared" si="33"/>
        <v>604.29817182320505</v>
      </c>
      <c r="Y52" s="1">
        <f t="shared" si="4"/>
        <v>2.2954214626243665</v>
      </c>
      <c r="Z52" s="1">
        <f t="shared" si="34"/>
        <v>2.1024298464293505</v>
      </c>
      <c r="AA52" s="1">
        <f t="shared" si="35"/>
        <v>1.5323622298090049</v>
      </c>
      <c r="AB52" s="1">
        <f t="shared" si="36"/>
        <v>1.9563502880323571</v>
      </c>
      <c r="AC52" s="1">
        <f t="shared" si="37"/>
        <v>1.407010552402534</v>
      </c>
      <c r="AD52" s="1">
        <f t="shared" si="38"/>
        <v>0.54538176921471926</v>
      </c>
      <c r="AE52" s="1">
        <f t="shared" si="39"/>
        <v>1.6619234131984373</v>
      </c>
      <c r="AF52" s="1">
        <f t="shared" si="40"/>
        <v>1.3967531615487001</v>
      </c>
      <c r="AG52" s="1">
        <f t="shared" si="41"/>
        <v>3.1481620973653475</v>
      </c>
      <c r="AH52" s="2">
        <f t="shared" si="42"/>
        <v>0.96101124661206361</v>
      </c>
      <c r="AI52" s="1">
        <f t="shared" si="5"/>
        <v>0.53636135318670664</v>
      </c>
      <c r="AJ52" s="1">
        <f t="shared" si="6"/>
        <v>0.50910054791284054</v>
      </c>
      <c r="AK52" s="1">
        <f t="shared" si="7"/>
        <v>0.37693287404132492</v>
      </c>
      <c r="AL52" s="1">
        <f t="shared" si="8"/>
        <v>0.47788945444037711</v>
      </c>
      <c r="AM52" s="1">
        <f t="shared" si="9"/>
        <v>0.40746491233632398</v>
      </c>
      <c r="AN52" s="1">
        <f t="shared" si="10"/>
        <v>0.20595409570658124</v>
      </c>
      <c r="AO52" s="1">
        <f t="shared" si="11"/>
        <v>0.4990896524981272</v>
      </c>
      <c r="AP52" s="1">
        <f t="shared" si="12"/>
        <v>0.3800896059552501</v>
      </c>
      <c r="AQ52" s="1">
        <f t="shared" si="13"/>
        <v>0.8739837707139273</v>
      </c>
      <c r="AR52" s="2">
        <f t="shared" si="14"/>
        <v>0.26143306273399958</v>
      </c>
      <c r="AS52" s="1">
        <f t="shared" si="15"/>
        <v>0.28728082690596141</v>
      </c>
      <c r="AT52" s="1">
        <f t="shared" si="16"/>
        <v>0.28172645789239836</v>
      </c>
      <c r="AU52" s="1">
        <f t="shared" si="17"/>
        <v>0.31349744859494311</v>
      </c>
      <c r="AV52" s="1">
        <f t="shared" si="18"/>
        <v>0.29358823552399504</v>
      </c>
      <c r="AW52" s="1">
        <f t="shared" si="19"/>
        <v>0.31995144909710099</v>
      </c>
      <c r="AX52" s="1">
        <f t="shared" si="20"/>
        <v>0.3107352630669713</v>
      </c>
      <c r="AY52" s="1">
        <f t="shared" si="21"/>
        <v>0.34341543161783272</v>
      </c>
      <c r="AZ52" s="1">
        <f t="shared" si="22"/>
        <v>0.32393098681267679</v>
      </c>
      <c r="BA52" s="1">
        <f t="shared" si="23"/>
        <v>0.32053130460546353</v>
      </c>
      <c r="BB52" s="1">
        <f t="shared" si="24"/>
        <v>0.27860009354854059</v>
      </c>
    </row>
    <row r="53" spans="1:54" x14ac:dyDescent="0.3">
      <c r="A53" s="2">
        <v>250.38399999999999</v>
      </c>
      <c r="B53" s="2">
        <v>529.01790000000005</v>
      </c>
      <c r="C53" s="3">
        <v>1164.4781</v>
      </c>
      <c r="D53" s="2">
        <f t="shared" si="2"/>
        <v>634.48127182320502</v>
      </c>
      <c r="E53" s="1">
        <v>1981.807</v>
      </c>
      <c r="F53" s="1">
        <v>1858.6759999999999</v>
      </c>
      <c r="G53" s="1">
        <v>1502.528</v>
      </c>
      <c r="H53" s="1">
        <v>1769.8889999999999</v>
      </c>
      <c r="I53" s="1">
        <v>1424.2170000000001</v>
      </c>
      <c r="J53" s="1">
        <v>876.00900000000001</v>
      </c>
      <c r="K53" s="1">
        <v>1578.3040000000001</v>
      </c>
      <c r="L53" s="1">
        <v>1412.856</v>
      </c>
      <c r="M53" s="1">
        <v>2520.3629999999998</v>
      </c>
      <c r="N53" s="2">
        <v>1137.9939999999999</v>
      </c>
      <c r="O53" s="1">
        <f t="shared" si="3"/>
        <v>1451.8101718232051</v>
      </c>
      <c r="P53" s="1">
        <f t="shared" si="25"/>
        <v>1328.6791718232048</v>
      </c>
      <c r="Q53" s="1">
        <f t="shared" si="26"/>
        <v>972.531171823205</v>
      </c>
      <c r="R53" s="1">
        <f t="shared" si="27"/>
        <v>1239.892171823205</v>
      </c>
      <c r="S53" s="1">
        <f t="shared" si="28"/>
        <v>894.22017182320508</v>
      </c>
      <c r="T53" s="1">
        <f t="shared" si="29"/>
        <v>346.01217182320499</v>
      </c>
      <c r="U53" s="1">
        <f t="shared" si="30"/>
        <v>1048.307171823205</v>
      </c>
      <c r="V53" s="1">
        <f t="shared" si="31"/>
        <v>882.85917182320497</v>
      </c>
      <c r="W53" s="1">
        <f t="shared" si="32"/>
        <v>1990.3661718232047</v>
      </c>
      <c r="X53" s="2">
        <f t="shared" si="33"/>
        <v>607.99717182320489</v>
      </c>
      <c r="Y53" s="1">
        <f t="shared" si="4"/>
        <v>2.3088037795290193</v>
      </c>
      <c r="Z53" s="1">
        <f t="shared" si="34"/>
        <v>2.1129893929827546</v>
      </c>
      <c r="AA53" s="1">
        <f t="shared" si="35"/>
        <v>1.5466096661903224</v>
      </c>
      <c r="AB53" s="1">
        <f t="shared" si="36"/>
        <v>1.9717920345735549</v>
      </c>
      <c r="AC53" s="1">
        <f t="shared" si="37"/>
        <v>1.4220722188795356</v>
      </c>
      <c r="AD53" s="1">
        <f t="shared" si="38"/>
        <v>0.55026078861620176</v>
      </c>
      <c r="AE53" s="1">
        <f t="shared" si="39"/>
        <v>1.6671157203515794</v>
      </c>
      <c r="AF53" s="1">
        <f t="shared" si="40"/>
        <v>1.4040048983383873</v>
      </c>
      <c r="AG53" s="1">
        <f t="shared" si="41"/>
        <v>3.1652657002541815</v>
      </c>
      <c r="AH53" s="2">
        <f t="shared" si="42"/>
        <v>0.96689374099475034</v>
      </c>
      <c r="AI53" s="1">
        <f t="shared" si="5"/>
        <v>0.54974367009135938</v>
      </c>
      <c r="AJ53" s="1">
        <f t="shared" si="6"/>
        <v>0.51966009446624462</v>
      </c>
      <c r="AK53" s="1">
        <f t="shared" si="7"/>
        <v>0.39118031042264234</v>
      </c>
      <c r="AL53" s="1">
        <f t="shared" si="8"/>
        <v>0.4933312009815749</v>
      </c>
      <c r="AM53" s="1">
        <f t="shared" si="9"/>
        <v>0.42252657881332556</v>
      </c>
      <c r="AN53" s="1">
        <f t="shared" si="10"/>
        <v>0.21083311510806374</v>
      </c>
      <c r="AO53" s="1">
        <f t="shared" si="11"/>
        <v>0.50428195965126932</v>
      </c>
      <c r="AP53" s="1">
        <f t="shared" si="12"/>
        <v>0.38734134274493726</v>
      </c>
      <c r="AQ53" s="1">
        <f t="shared" si="13"/>
        <v>0.89108737360276136</v>
      </c>
      <c r="AR53" s="2">
        <f t="shared" si="14"/>
        <v>0.26731555711668631</v>
      </c>
      <c r="AS53" s="1">
        <f t="shared" si="15"/>
        <v>0.29444853771033774</v>
      </c>
      <c r="AT53" s="1">
        <f t="shared" si="16"/>
        <v>0.28756990799206261</v>
      </c>
      <c r="AU53" s="1">
        <f t="shared" si="17"/>
        <v>0.32534713128956555</v>
      </c>
      <c r="AV53" s="1">
        <f t="shared" si="18"/>
        <v>0.30307477070135713</v>
      </c>
      <c r="AW53" s="1">
        <f t="shared" si="19"/>
        <v>0.33177823925555333</v>
      </c>
      <c r="AX53" s="1">
        <f t="shared" si="20"/>
        <v>0.31809653147014233</v>
      </c>
      <c r="AY53" s="1">
        <f t="shared" si="21"/>
        <v>0.34698817329493126</v>
      </c>
      <c r="AZ53" s="1">
        <f t="shared" si="22"/>
        <v>0.33011127224428027</v>
      </c>
      <c r="BA53" s="1">
        <f t="shared" si="23"/>
        <v>0.3268040070641528</v>
      </c>
      <c r="BB53" s="1">
        <f t="shared" si="24"/>
        <v>0.28486886257177152</v>
      </c>
    </row>
    <row r="54" spans="1:54" x14ac:dyDescent="0.3">
      <c r="A54" s="2">
        <v>255.392</v>
      </c>
      <c r="B54" s="2">
        <v>528.27679999999998</v>
      </c>
      <c r="C54" s="3">
        <v>1163.8619000000001</v>
      </c>
      <c r="D54" s="2">
        <f t="shared" si="2"/>
        <v>633.86507182320508</v>
      </c>
      <c r="E54" s="1">
        <v>1983.6959999999999</v>
      </c>
      <c r="F54" s="1">
        <v>1860.454</v>
      </c>
      <c r="G54" s="1">
        <v>1502.19</v>
      </c>
      <c r="H54" s="1">
        <v>1773.182</v>
      </c>
      <c r="I54" s="1">
        <v>1425.6389999999999</v>
      </c>
      <c r="J54" s="1">
        <v>876.91200000000003</v>
      </c>
      <c r="K54" s="1">
        <v>1585.9069999999999</v>
      </c>
      <c r="L54" s="1">
        <v>1413.5630000000001</v>
      </c>
      <c r="M54" s="1">
        <v>2526.982</v>
      </c>
      <c r="N54" s="2">
        <v>1139.799</v>
      </c>
      <c r="O54" s="1">
        <f t="shared" si="3"/>
        <v>1453.6991718232048</v>
      </c>
      <c r="P54" s="1">
        <f t="shared" si="25"/>
        <v>1330.457171823205</v>
      </c>
      <c r="Q54" s="1">
        <f t="shared" si="26"/>
        <v>972.19317182320503</v>
      </c>
      <c r="R54" s="1">
        <f t="shared" si="27"/>
        <v>1243.1851718232051</v>
      </c>
      <c r="S54" s="1">
        <f t="shared" si="28"/>
        <v>895.64217182320488</v>
      </c>
      <c r="T54" s="1">
        <f t="shared" si="29"/>
        <v>346.91517182320501</v>
      </c>
      <c r="U54" s="1">
        <f t="shared" si="30"/>
        <v>1055.910171823205</v>
      </c>
      <c r="V54" s="1">
        <f t="shared" si="31"/>
        <v>883.56617182320508</v>
      </c>
      <c r="W54" s="1">
        <f t="shared" si="32"/>
        <v>1996.9851718232048</v>
      </c>
      <c r="X54" s="2">
        <f t="shared" si="33"/>
        <v>609.80217182320496</v>
      </c>
      <c r="Y54" s="1">
        <f t="shared" si="4"/>
        <v>2.3118078433000098</v>
      </c>
      <c r="Z54" s="1">
        <f t="shared" si="34"/>
        <v>2.1158169342134707</v>
      </c>
      <c r="AA54" s="1">
        <f t="shared" si="35"/>
        <v>1.5460721471037184</v>
      </c>
      <c r="AB54" s="1">
        <f t="shared" si="36"/>
        <v>1.9770288699350551</v>
      </c>
      <c r="AC54" s="1">
        <f t="shared" si="37"/>
        <v>1.4243336157468456</v>
      </c>
      <c r="AD54" s="1">
        <f t="shared" si="38"/>
        <v>0.55169682333573844</v>
      </c>
      <c r="AE54" s="1">
        <f t="shared" si="39"/>
        <v>1.6792067192138582</v>
      </c>
      <c r="AF54" s="1">
        <f t="shared" si="40"/>
        <v>1.40512923559942</v>
      </c>
      <c r="AG54" s="1">
        <f t="shared" si="41"/>
        <v>3.1757918506513172</v>
      </c>
      <c r="AH54" s="2">
        <f t="shared" si="42"/>
        <v>0.96976422014066832</v>
      </c>
      <c r="AI54" s="1">
        <f t="shared" si="5"/>
        <v>0.55274773386234988</v>
      </c>
      <c r="AJ54" s="1">
        <f t="shared" si="6"/>
        <v>0.52248763569696077</v>
      </c>
      <c r="AK54" s="1">
        <f t="shared" si="7"/>
        <v>0.39064279133603841</v>
      </c>
      <c r="AL54" s="1">
        <f t="shared" si="8"/>
        <v>0.49856803634307512</v>
      </c>
      <c r="AM54" s="1">
        <f t="shared" si="9"/>
        <v>0.42478797568063553</v>
      </c>
      <c r="AN54" s="1">
        <f t="shared" si="10"/>
        <v>0.21226914982760042</v>
      </c>
      <c r="AO54" s="1">
        <f t="shared" si="11"/>
        <v>0.51637295851354814</v>
      </c>
      <c r="AP54" s="1">
        <f t="shared" si="12"/>
        <v>0.38846568000597004</v>
      </c>
      <c r="AQ54" s="1">
        <f t="shared" si="13"/>
        <v>0.90161352399989703</v>
      </c>
      <c r="AR54" s="2">
        <f t="shared" si="14"/>
        <v>0.27018603626260429</v>
      </c>
      <c r="AS54" s="1">
        <f t="shared" si="15"/>
        <v>0.29605754611312618</v>
      </c>
      <c r="AT54" s="1">
        <f t="shared" si="16"/>
        <v>0.28913461496152115</v>
      </c>
      <c r="AU54" s="1">
        <f t="shared" si="17"/>
        <v>0.32490007327519099</v>
      </c>
      <c r="AV54" s="1">
        <f t="shared" si="18"/>
        <v>0.30629198597829377</v>
      </c>
      <c r="AW54" s="1">
        <f t="shared" si="19"/>
        <v>0.33355394357456047</v>
      </c>
      <c r="AX54" s="1">
        <f t="shared" si="20"/>
        <v>0.32026316294604301</v>
      </c>
      <c r="AY54" s="1">
        <f t="shared" si="21"/>
        <v>0.35530779196904466</v>
      </c>
      <c r="AZ54" s="1">
        <f t="shared" si="22"/>
        <v>0.33106948755132948</v>
      </c>
      <c r="BA54" s="1">
        <f t="shared" si="23"/>
        <v>0.3306644457042332</v>
      </c>
      <c r="BB54" s="1">
        <f t="shared" si="24"/>
        <v>0.28792783204647632</v>
      </c>
    </row>
    <row r="55" spans="1:54" x14ac:dyDescent="0.3">
      <c r="A55" s="2">
        <v>260.399</v>
      </c>
      <c r="B55" s="2">
        <v>529.69380000000001</v>
      </c>
      <c r="C55" s="3">
        <v>1165.1482000000001</v>
      </c>
      <c r="D55" s="2">
        <f t="shared" si="2"/>
        <v>635.15137182320507</v>
      </c>
      <c r="E55" s="1">
        <v>1994.9570000000001</v>
      </c>
      <c r="F55" s="1">
        <v>1871.38</v>
      </c>
      <c r="G55" s="1">
        <v>1507.952</v>
      </c>
      <c r="H55" s="1">
        <v>1782.1880000000001</v>
      </c>
      <c r="I55" s="1">
        <v>1430.1590000000001</v>
      </c>
      <c r="J55" s="1">
        <v>881.28800000000001</v>
      </c>
      <c r="K55" s="1">
        <v>1593.3579999999999</v>
      </c>
      <c r="L55" s="1">
        <v>1421.6030000000001</v>
      </c>
      <c r="M55" s="1">
        <v>2534.3760000000002</v>
      </c>
      <c r="N55" s="2">
        <v>1144.6179999999999</v>
      </c>
      <c r="O55" s="1">
        <f t="shared" si="3"/>
        <v>1464.9601718232052</v>
      </c>
      <c r="P55" s="1">
        <f t="shared" si="25"/>
        <v>1341.383171823205</v>
      </c>
      <c r="Q55" s="1">
        <f t="shared" si="26"/>
        <v>977.95517182320498</v>
      </c>
      <c r="R55" s="1">
        <f t="shared" si="27"/>
        <v>1252.191171823205</v>
      </c>
      <c r="S55" s="1">
        <f t="shared" si="28"/>
        <v>900.16217182320509</v>
      </c>
      <c r="T55" s="1">
        <f t="shared" si="29"/>
        <v>351.29117182320499</v>
      </c>
      <c r="U55" s="1">
        <f t="shared" si="30"/>
        <v>1063.361171823205</v>
      </c>
      <c r="V55" s="1">
        <f t="shared" si="31"/>
        <v>891.60617182320505</v>
      </c>
      <c r="W55" s="1">
        <f t="shared" si="32"/>
        <v>2004.3791718232051</v>
      </c>
      <c r="X55" s="2">
        <f t="shared" si="33"/>
        <v>614.62117182320492</v>
      </c>
      <c r="Y55" s="1">
        <f t="shared" si="4"/>
        <v>2.3297161345255955</v>
      </c>
      <c r="Z55" s="1">
        <f t="shared" si="34"/>
        <v>2.1331924772319182</v>
      </c>
      <c r="AA55" s="1">
        <f t="shared" si="35"/>
        <v>1.5552354162664765</v>
      </c>
      <c r="AB55" s="1">
        <f t="shared" si="36"/>
        <v>1.9913510500946869</v>
      </c>
      <c r="AC55" s="1">
        <f t="shared" si="37"/>
        <v>1.4315217408103076</v>
      </c>
      <c r="AD55" s="1">
        <f t="shared" si="38"/>
        <v>0.55865594618478909</v>
      </c>
      <c r="AE55" s="1">
        <f t="shared" si="39"/>
        <v>1.6910559935164808</v>
      </c>
      <c r="AF55" s="1">
        <f t="shared" si="40"/>
        <v>1.4179151925707105</v>
      </c>
      <c r="AG55" s="1">
        <f t="shared" si="41"/>
        <v>3.1875504782440691</v>
      </c>
      <c r="AH55" s="2">
        <f t="shared" si="42"/>
        <v>0.97742784285766426</v>
      </c>
      <c r="AI55" s="1">
        <f t="shared" si="5"/>
        <v>0.57065602508793556</v>
      </c>
      <c r="AJ55" s="1">
        <f t="shared" si="6"/>
        <v>0.53986317871540823</v>
      </c>
      <c r="AK55" s="1">
        <f t="shared" si="7"/>
        <v>0.39980606049879652</v>
      </c>
      <c r="AL55" s="1">
        <f t="shared" si="8"/>
        <v>0.51289021650270694</v>
      </c>
      <c r="AM55" s="1">
        <f t="shared" si="9"/>
        <v>0.43197610074409754</v>
      </c>
      <c r="AN55" s="1">
        <f t="shared" si="10"/>
        <v>0.21922827267665107</v>
      </c>
      <c r="AO55" s="1">
        <f t="shared" si="11"/>
        <v>0.52822223281617076</v>
      </c>
      <c r="AP55" s="1">
        <f t="shared" si="12"/>
        <v>0.40125163697726052</v>
      </c>
      <c r="AQ55" s="1">
        <f t="shared" si="13"/>
        <v>0.91337215159264895</v>
      </c>
      <c r="AR55" s="2">
        <f t="shared" si="14"/>
        <v>0.27784965897960023</v>
      </c>
      <c r="AS55" s="1">
        <f t="shared" si="15"/>
        <v>0.30564941674510321</v>
      </c>
      <c r="AT55" s="1">
        <f t="shared" si="16"/>
        <v>0.29874990649599864</v>
      </c>
      <c r="AU55" s="1">
        <f t="shared" si="17"/>
        <v>0.33252122202911588</v>
      </c>
      <c r="AV55" s="1">
        <f t="shared" si="18"/>
        <v>0.31509072293064411</v>
      </c>
      <c r="AW55" s="1">
        <f t="shared" si="19"/>
        <v>0.33919823578406377</v>
      </c>
      <c r="AX55" s="1">
        <f t="shared" si="20"/>
        <v>0.33076280783922307</v>
      </c>
      <c r="AY55" s="1">
        <f t="shared" si="21"/>
        <v>0.36346108392495935</v>
      </c>
      <c r="AZ55" s="1">
        <f t="shared" si="22"/>
        <v>0.34196630660178828</v>
      </c>
      <c r="BA55" s="1">
        <f t="shared" si="23"/>
        <v>0.33497689219233651</v>
      </c>
      <c r="BB55" s="1">
        <f t="shared" si="24"/>
        <v>0.29609468739196176</v>
      </c>
    </row>
    <row r="56" spans="1:54" x14ac:dyDescent="0.3">
      <c r="A56" s="2">
        <v>265.40699999999998</v>
      </c>
      <c r="B56" s="2">
        <v>528.55229999999995</v>
      </c>
      <c r="C56" s="3">
        <v>1161.1908000000001</v>
      </c>
      <c r="D56" s="2">
        <f t="shared" si="2"/>
        <v>631.19397182320506</v>
      </c>
      <c r="E56" s="1">
        <v>1996.3</v>
      </c>
      <c r="F56" s="1">
        <v>1872.5329999999999</v>
      </c>
      <c r="G56" s="1">
        <v>1511.693</v>
      </c>
      <c r="H56" s="1">
        <v>1781.883</v>
      </c>
      <c r="I56" s="1">
        <v>1432.875</v>
      </c>
      <c r="J56" s="1">
        <v>881.93100000000004</v>
      </c>
      <c r="K56" s="1">
        <v>1594.4839999999999</v>
      </c>
      <c r="L56" s="1">
        <v>1422.3610000000001</v>
      </c>
      <c r="M56" s="1">
        <v>2537.77</v>
      </c>
      <c r="N56" s="2">
        <v>1145.845</v>
      </c>
      <c r="O56" s="1">
        <f t="shared" si="3"/>
        <v>1466.303171823205</v>
      </c>
      <c r="P56" s="1">
        <f t="shared" si="25"/>
        <v>1342.5361718232048</v>
      </c>
      <c r="Q56" s="1">
        <f t="shared" si="26"/>
        <v>981.69617182320496</v>
      </c>
      <c r="R56" s="1">
        <f t="shared" si="27"/>
        <v>1251.8861718232051</v>
      </c>
      <c r="S56" s="1">
        <f t="shared" si="28"/>
        <v>902.87817182320498</v>
      </c>
      <c r="T56" s="1">
        <f t="shared" si="29"/>
        <v>351.93417182320502</v>
      </c>
      <c r="U56" s="1">
        <f t="shared" si="30"/>
        <v>1064.4871718232048</v>
      </c>
      <c r="V56" s="1">
        <f t="shared" si="31"/>
        <v>892.36417182320508</v>
      </c>
      <c r="W56" s="1">
        <f t="shared" si="32"/>
        <v>2007.7731718232048</v>
      </c>
      <c r="X56" s="2">
        <f t="shared" si="33"/>
        <v>615.84817182320501</v>
      </c>
      <c r="Y56" s="1">
        <f t="shared" si="4"/>
        <v>2.3318518982336105</v>
      </c>
      <c r="Z56" s="1">
        <f t="shared" si="34"/>
        <v>2.1350260852403631</v>
      </c>
      <c r="AA56" s="1">
        <f t="shared" si="35"/>
        <v>1.5611847029617001</v>
      </c>
      <c r="AB56" s="1">
        <f t="shared" si="36"/>
        <v>1.9908660106822191</v>
      </c>
      <c r="AC56" s="1">
        <f t="shared" si="37"/>
        <v>1.4358409770210072</v>
      </c>
      <c r="AD56" s="1">
        <f t="shared" si="38"/>
        <v>0.55967850468386127</v>
      </c>
      <c r="AE56" s="1">
        <f t="shared" si="39"/>
        <v>1.6928466636097232</v>
      </c>
      <c r="AF56" s="1">
        <f t="shared" si="40"/>
        <v>1.4191206347826804</v>
      </c>
      <c r="AG56" s="1">
        <f t="shared" si="41"/>
        <v>3.1929479332142878</v>
      </c>
      <c r="AH56" s="2">
        <f t="shared" si="42"/>
        <v>0.97937913255962628</v>
      </c>
      <c r="AI56" s="1">
        <f t="shared" si="5"/>
        <v>0.57279178879595061</v>
      </c>
      <c r="AJ56" s="1">
        <f t="shared" si="6"/>
        <v>0.54169678672385313</v>
      </c>
      <c r="AK56" s="1">
        <f t="shared" si="7"/>
        <v>0.40575534719402007</v>
      </c>
      <c r="AL56" s="1">
        <f t="shared" si="8"/>
        <v>0.51240517709023914</v>
      </c>
      <c r="AM56" s="1">
        <f t="shared" si="9"/>
        <v>0.43629533695479716</v>
      </c>
      <c r="AN56" s="1">
        <f t="shared" si="10"/>
        <v>0.22025083117572325</v>
      </c>
      <c r="AO56" s="1">
        <f t="shared" si="11"/>
        <v>0.53001290290941316</v>
      </c>
      <c r="AP56" s="1">
        <f t="shared" si="12"/>
        <v>0.40245707918923035</v>
      </c>
      <c r="AQ56" s="1">
        <f t="shared" si="13"/>
        <v>0.91876960656286766</v>
      </c>
      <c r="AR56" s="2">
        <f t="shared" si="14"/>
        <v>0.27980094868156224</v>
      </c>
      <c r="AS56" s="1">
        <f t="shared" si="15"/>
        <v>0.30679335442903383</v>
      </c>
      <c r="AT56" s="1">
        <f t="shared" si="16"/>
        <v>0.29976458992444932</v>
      </c>
      <c r="AU56" s="1">
        <f t="shared" si="17"/>
        <v>0.33746928129472387</v>
      </c>
      <c r="AV56" s="1">
        <f t="shared" si="18"/>
        <v>0.31479274216554692</v>
      </c>
      <c r="AW56" s="1">
        <f t="shared" si="19"/>
        <v>0.34258980605862366</v>
      </c>
      <c r="AX56" s="1">
        <f t="shared" si="20"/>
        <v>0.33230560300977041</v>
      </c>
      <c r="AY56" s="1">
        <f t="shared" si="21"/>
        <v>0.36469321474529987</v>
      </c>
      <c r="AZ56" s="1">
        <f t="shared" si="22"/>
        <v>0.34299364352221701</v>
      </c>
      <c r="BA56" s="1">
        <f t="shared" si="23"/>
        <v>0.33695639494870944</v>
      </c>
      <c r="BB56" s="1">
        <f t="shared" si="24"/>
        <v>0.29817410874678879</v>
      </c>
    </row>
    <row r="57" spans="1:54" x14ac:dyDescent="0.3">
      <c r="A57" s="2">
        <v>270.41500000000002</v>
      </c>
      <c r="B57" s="2">
        <v>529.24239999999998</v>
      </c>
      <c r="C57" s="3">
        <v>1163.2277999999999</v>
      </c>
      <c r="D57" s="2">
        <f t="shared" si="2"/>
        <v>633.23097182320487</v>
      </c>
      <c r="E57" s="1">
        <v>2003.8689999999999</v>
      </c>
      <c r="F57" s="1">
        <v>1876.787</v>
      </c>
      <c r="G57" s="1">
        <v>1511.694</v>
      </c>
      <c r="H57" s="1">
        <v>1783.126</v>
      </c>
      <c r="I57" s="1">
        <v>1433.8</v>
      </c>
      <c r="J57" s="1">
        <v>883.529</v>
      </c>
      <c r="K57" s="1">
        <v>1595.865</v>
      </c>
      <c r="L57" s="1">
        <v>1423.248</v>
      </c>
      <c r="M57" s="1">
        <v>2542.489</v>
      </c>
      <c r="N57" s="2">
        <v>1146.011</v>
      </c>
      <c r="O57" s="1">
        <f t="shared" si="3"/>
        <v>1473.872171823205</v>
      </c>
      <c r="P57" s="1">
        <f t="shared" si="25"/>
        <v>1346.7901718232051</v>
      </c>
      <c r="Q57" s="1">
        <f t="shared" si="26"/>
        <v>981.69717182320494</v>
      </c>
      <c r="R57" s="1">
        <f t="shared" si="27"/>
        <v>1253.1291718232051</v>
      </c>
      <c r="S57" s="1">
        <f t="shared" si="28"/>
        <v>903.80317182320493</v>
      </c>
      <c r="T57" s="1">
        <f t="shared" si="29"/>
        <v>353.53217182320498</v>
      </c>
      <c r="U57" s="1">
        <f t="shared" si="30"/>
        <v>1065.8681718232051</v>
      </c>
      <c r="V57" s="1">
        <f t="shared" si="31"/>
        <v>893.25117182320503</v>
      </c>
      <c r="W57" s="1">
        <f t="shared" si="32"/>
        <v>2012.4921718232049</v>
      </c>
      <c r="X57" s="2">
        <f t="shared" si="33"/>
        <v>616.01417182320495</v>
      </c>
      <c r="Y57" s="1">
        <f t="shared" si="4"/>
        <v>2.3438888271285978</v>
      </c>
      <c r="Z57" s="1">
        <f t="shared" si="34"/>
        <v>2.1417911923244266</v>
      </c>
      <c r="AA57" s="1">
        <f t="shared" si="35"/>
        <v>1.5611862932548557</v>
      </c>
      <c r="AB57" s="1">
        <f t="shared" si="36"/>
        <v>1.9928427450746711</v>
      </c>
      <c r="AC57" s="1">
        <f t="shared" si="37"/>
        <v>1.4373119981899678</v>
      </c>
      <c r="AD57" s="1">
        <f t="shared" si="38"/>
        <v>0.5622197931465629</v>
      </c>
      <c r="AE57" s="1">
        <f t="shared" si="39"/>
        <v>1.6950428584576531</v>
      </c>
      <c r="AF57" s="1">
        <f t="shared" si="40"/>
        <v>1.420531224811727</v>
      </c>
      <c r="AG57" s="1">
        <f t="shared" si="41"/>
        <v>3.2004525266157207</v>
      </c>
      <c r="AH57" s="2">
        <f t="shared" si="42"/>
        <v>0.97964312122346131</v>
      </c>
      <c r="AI57" s="1">
        <f t="shared" si="5"/>
        <v>0.58482871769093792</v>
      </c>
      <c r="AJ57" s="1">
        <f t="shared" si="6"/>
        <v>0.54846189380791666</v>
      </c>
      <c r="AK57" s="1">
        <f t="shared" si="7"/>
        <v>0.40575693748717567</v>
      </c>
      <c r="AL57" s="1">
        <f t="shared" si="8"/>
        <v>0.51438191148269108</v>
      </c>
      <c r="AM57" s="1">
        <f t="shared" si="9"/>
        <v>0.43776635812375775</v>
      </c>
      <c r="AN57" s="1">
        <f t="shared" si="10"/>
        <v>0.22279211963842488</v>
      </c>
      <c r="AO57" s="1">
        <f t="shared" si="11"/>
        <v>0.53220909775734304</v>
      </c>
      <c r="AP57" s="1">
        <f t="shared" si="12"/>
        <v>0.40386766921827699</v>
      </c>
      <c r="AQ57" s="1">
        <f t="shared" si="13"/>
        <v>0.92627419996430049</v>
      </c>
      <c r="AR57" s="2">
        <f t="shared" si="14"/>
        <v>0.28006493734539728</v>
      </c>
      <c r="AS57" s="1">
        <f t="shared" si="15"/>
        <v>0.31324046115254245</v>
      </c>
      <c r="AT57" s="1">
        <f t="shared" si="16"/>
        <v>0.3035082701539632</v>
      </c>
      <c r="AU57" s="1">
        <f t="shared" si="17"/>
        <v>0.33747060395157114</v>
      </c>
      <c r="AV57" s="1">
        <f t="shared" si="18"/>
        <v>0.31600713590658303</v>
      </c>
      <c r="AW57" s="1">
        <f t="shared" si="19"/>
        <v>0.34374488798202857</v>
      </c>
      <c r="AX57" s="1">
        <f t="shared" si="20"/>
        <v>0.3361397969172889</v>
      </c>
      <c r="AY57" s="1">
        <f t="shared" si="21"/>
        <v>0.36620438052051407</v>
      </c>
      <c r="AZ57" s="1">
        <f t="shared" si="22"/>
        <v>0.34419581746472416</v>
      </c>
      <c r="BA57" s="1">
        <f t="shared" si="23"/>
        <v>0.33970868531621806</v>
      </c>
      <c r="BB57" s="1">
        <f t="shared" si="24"/>
        <v>0.29845543225526572</v>
      </c>
    </row>
    <row r="58" spans="1:54" x14ac:dyDescent="0.3">
      <c r="A58" s="2">
        <v>275.42200000000003</v>
      </c>
      <c r="B58" s="2">
        <v>530.20920000000001</v>
      </c>
      <c r="C58" s="3">
        <v>1163.3389999999999</v>
      </c>
      <c r="D58" s="2">
        <f t="shared" si="2"/>
        <v>633.34217182320492</v>
      </c>
      <c r="E58" s="1">
        <v>2003.2329999999999</v>
      </c>
      <c r="F58" s="1">
        <v>1880.6890000000001</v>
      </c>
      <c r="G58" s="1">
        <v>1516.2560000000001</v>
      </c>
      <c r="H58" s="1">
        <v>1789.259</v>
      </c>
      <c r="I58" s="1">
        <v>1436.931</v>
      </c>
      <c r="J58" s="1">
        <v>885.23</v>
      </c>
      <c r="K58" s="1">
        <v>1598.9359999999999</v>
      </c>
      <c r="L58" s="1">
        <v>1427.89</v>
      </c>
      <c r="M58" s="1">
        <v>2552.8119999999999</v>
      </c>
      <c r="N58" s="2">
        <v>1150.4649999999999</v>
      </c>
      <c r="O58" s="1">
        <f t="shared" si="3"/>
        <v>1473.236171823205</v>
      </c>
      <c r="P58" s="1">
        <f t="shared" si="25"/>
        <v>1350.6921718232052</v>
      </c>
      <c r="Q58" s="1">
        <f t="shared" si="26"/>
        <v>986.25917182320507</v>
      </c>
      <c r="R58" s="1">
        <f t="shared" si="27"/>
        <v>1259.2621718232049</v>
      </c>
      <c r="S58" s="1">
        <f t="shared" si="28"/>
        <v>906.93417182320502</v>
      </c>
      <c r="T58" s="1">
        <f t="shared" si="29"/>
        <v>355.233171823205</v>
      </c>
      <c r="U58" s="1">
        <f t="shared" si="30"/>
        <v>1068.939171823205</v>
      </c>
      <c r="V58" s="1">
        <f t="shared" si="31"/>
        <v>897.89317182320508</v>
      </c>
      <c r="W58" s="1">
        <f t="shared" si="32"/>
        <v>2022.8151718232048</v>
      </c>
      <c r="X58" s="2">
        <f t="shared" si="33"/>
        <v>620.4681718232049</v>
      </c>
      <c r="Y58" s="1">
        <f t="shared" si="4"/>
        <v>2.3428774006816151</v>
      </c>
      <c r="Z58" s="1">
        <f t="shared" si="34"/>
        <v>2.1479965162177073</v>
      </c>
      <c r="AA58" s="1">
        <f t="shared" si="35"/>
        <v>1.5684412106308543</v>
      </c>
      <c r="AB58" s="1">
        <f t="shared" si="36"/>
        <v>2.0025960129981688</v>
      </c>
      <c r="AC58" s="1">
        <f t="shared" si="37"/>
        <v>1.4422912060602553</v>
      </c>
      <c r="AD58" s="1">
        <f t="shared" si="38"/>
        <v>0.5649248818042949</v>
      </c>
      <c r="AE58" s="1">
        <f t="shared" si="39"/>
        <v>1.6999266487386024</v>
      </c>
      <c r="AF58" s="1">
        <f t="shared" si="40"/>
        <v>1.4279133656401761</v>
      </c>
      <c r="AG58" s="1">
        <f t="shared" si="41"/>
        <v>3.2168691228613211</v>
      </c>
      <c r="AH58" s="2">
        <f t="shared" si="42"/>
        <v>0.98672628693865128</v>
      </c>
      <c r="AI58" s="1">
        <f t="shared" si="5"/>
        <v>0.58381729124395521</v>
      </c>
      <c r="AJ58" s="1">
        <f t="shared" si="6"/>
        <v>0.55466721770119731</v>
      </c>
      <c r="AK58" s="1">
        <f t="shared" si="7"/>
        <v>0.41301185486317427</v>
      </c>
      <c r="AL58" s="1">
        <f t="shared" si="8"/>
        <v>0.52413517940618881</v>
      </c>
      <c r="AM58" s="1">
        <f t="shared" si="9"/>
        <v>0.44274556599404524</v>
      </c>
      <c r="AN58" s="1">
        <f t="shared" si="10"/>
        <v>0.22549720829615688</v>
      </c>
      <c r="AO58" s="1">
        <f t="shared" si="11"/>
        <v>0.53709288803829236</v>
      </c>
      <c r="AP58" s="1">
        <f t="shared" si="12"/>
        <v>0.41124981004672612</v>
      </c>
      <c r="AQ58" s="1">
        <f t="shared" si="13"/>
        <v>0.94269079620990093</v>
      </c>
      <c r="AR58" s="2">
        <f t="shared" si="14"/>
        <v>0.28714810306058725</v>
      </c>
      <c r="AS58" s="1">
        <f t="shared" si="15"/>
        <v>0.31269873042508156</v>
      </c>
      <c r="AT58" s="1">
        <f t="shared" si="16"/>
        <v>0.30694217712518163</v>
      </c>
      <c r="AU58" s="1">
        <f t="shared" si="17"/>
        <v>0.34350456448878158</v>
      </c>
      <c r="AV58" s="1">
        <f t="shared" si="18"/>
        <v>0.32199899175032759</v>
      </c>
      <c r="AW58" s="1">
        <f t="shared" si="19"/>
        <v>0.34765468420060264</v>
      </c>
      <c r="AX58" s="1">
        <f t="shared" si="20"/>
        <v>0.34022112597654375</v>
      </c>
      <c r="AY58" s="1">
        <f t="shared" si="21"/>
        <v>0.36956483678096413</v>
      </c>
      <c r="AZ58" s="1">
        <f t="shared" si="22"/>
        <v>0.35048723960803635</v>
      </c>
      <c r="BA58" s="1">
        <f t="shared" si="23"/>
        <v>0.34572942985188043</v>
      </c>
      <c r="BB58" s="1">
        <f t="shared" si="24"/>
        <v>0.30600371482608801</v>
      </c>
    </row>
    <row r="59" spans="1:54" x14ac:dyDescent="0.3">
      <c r="A59" s="2">
        <v>280.43</v>
      </c>
      <c r="B59" s="2">
        <v>529.00890000000004</v>
      </c>
      <c r="C59" s="3">
        <v>1162.559</v>
      </c>
      <c r="D59" s="2">
        <f t="shared" si="2"/>
        <v>632.56217182320495</v>
      </c>
      <c r="E59" s="1">
        <v>2011.0550000000001</v>
      </c>
      <c r="F59" s="1">
        <v>1886.645</v>
      </c>
      <c r="G59" s="1">
        <v>1520.116</v>
      </c>
      <c r="H59" s="1">
        <v>1796.7360000000001</v>
      </c>
      <c r="I59" s="1">
        <v>1442.489</v>
      </c>
      <c r="J59" s="1">
        <v>887.40899999999999</v>
      </c>
      <c r="K59" s="1">
        <v>1603.396</v>
      </c>
      <c r="L59" s="1">
        <v>1431.88</v>
      </c>
      <c r="M59" s="1">
        <v>2560.2800000000002</v>
      </c>
      <c r="N59" s="2">
        <v>1153.2919999999999</v>
      </c>
      <c r="O59" s="1">
        <f t="shared" si="3"/>
        <v>1481.0581718232052</v>
      </c>
      <c r="P59" s="1">
        <f t="shared" si="25"/>
        <v>1356.6481718232048</v>
      </c>
      <c r="Q59" s="1">
        <f t="shared" si="26"/>
        <v>990.11917182320497</v>
      </c>
      <c r="R59" s="1">
        <f t="shared" si="27"/>
        <v>1266.7391718232052</v>
      </c>
      <c r="S59" s="1">
        <f t="shared" si="28"/>
        <v>912.49217182320501</v>
      </c>
      <c r="T59" s="1">
        <f t="shared" si="29"/>
        <v>357.41217182320497</v>
      </c>
      <c r="U59" s="1">
        <f t="shared" si="30"/>
        <v>1073.3991718232051</v>
      </c>
      <c r="V59" s="1">
        <f t="shared" si="31"/>
        <v>901.88317182320509</v>
      </c>
      <c r="W59" s="1">
        <f t="shared" si="32"/>
        <v>2030.2831718232051</v>
      </c>
      <c r="X59" s="2">
        <f t="shared" si="33"/>
        <v>623.2951718232049</v>
      </c>
      <c r="Y59" s="1">
        <f t="shared" si="4"/>
        <v>2.3553166737449778</v>
      </c>
      <c r="Z59" s="1">
        <f t="shared" si="34"/>
        <v>2.1574683022526577</v>
      </c>
      <c r="AA59" s="1">
        <f t="shared" si="35"/>
        <v>1.5745797422115981</v>
      </c>
      <c r="AB59" s="1">
        <f t="shared" si="36"/>
        <v>2.0144866349228381</v>
      </c>
      <c r="AC59" s="1">
        <f t="shared" si="37"/>
        <v>1.4511300554192641</v>
      </c>
      <c r="AD59" s="1">
        <f t="shared" si="38"/>
        <v>0.56839013059041954</v>
      </c>
      <c r="AE59" s="1">
        <f t="shared" si="39"/>
        <v>1.7070193562127263</v>
      </c>
      <c r="AF59" s="1">
        <f t="shared" si="40"/>
        <v>1.4342586353311524</v>
      </c>
      <c r="AG59" s="1">
        <f t="shared" si="41"/>
        <v>3.2287454321475901</v>
      </c>
      <c r="AH59" s="2">
        <f t="shared" si="42"/>
        <v>0.99122204568962613</v>
      </c>
      <c r="AI59" s="1">
        <f t="shared" si="5"/>
        <v>0.59625656430731788</v>
      </c>
      <c r="AJ59" s="1">
        <f t="shared" si="6"/>
        <v>0.56413900373614778</v>
      </c>
      <c r="AK59" s="1">
        <f t="shared" si="7"/>
        <v>0.41915038644391811</v>
      </c>
      <c r="AL59" s="1">
        <f t="shared" si="8"/>
        <v>0.53602580133085809</v>
      </c>
      <c r="AM59" s="1">
        <f t="shared" si="9"/>
        <v>0.45158441535305405</v>
      </c>
      <c r="AN59" s="1">
        <f t="shared" si="10"/>
        <v>0.22896245708228152</v>
      </c>
      <c r="AO59" s="1">
        <f t="shared" si="11"/>
        <v>0.54418559551241619</v>
      </c>
      <c r="AP59" s="1">
        <f t="shared" si="12"/>
        <v>0.41759507973770238</v>
      </c>
      <c r="AQ59" s="1">
        <f t="shared" si="13"/>
        <v>0.95456710549616997</v>
      </c>
      <c r="AR59" s="2">
        <f t="shared" si="14"/>
        <v>0.2916438618115621</v>
      </c>
      <c r="AS59" s="1">
        <f t="shared" si="15"/>
        <v>0.31936133695055197</v>
      </c>
      <c r="AT59" s="1">
        <f t="shared" si="16"/>
        <v>0.31218368146156694</v>
      </c>
      <c r="AU59" s="1">
        <f t="shared" si="17"/>
        <v>0.34861001991921375</v>
      </c>
      <c r="AV59" s="1">
        <f t="shared" si="18"/>
        <v>0.32930391693273109</v>
      </c>
      <c r="AW59" s="1">
        <f t="shared" si="19"/>
        <v>0.35459516563874816</v>
      </c>
      <c r="AX59" s="1">
        <f t="shared" si="20"/>
        <v>0.34544935408948696</v>
      </c>
      <c r="AY59" s="1">
        <f t="shared" si="21"/>
        <v>0.374445212854428</v>
      </c>
      <c r="AZ59" s="1">
        <f t="shared" si="22"/>
        <v>0.35589498936068942</v>
      </c>
      <c r="BA59" s="1">
        <f t="shared" si="23"/>
        <v>0.35008503579902089</v>
      </c>
      <c r="BB59" s="1">
        <f t="shared" si="24"/>
        <v>0.31079468806984972</v>
      </c>
    </row>
    <row r="60" spans="1:54" x14ac:dyDescent="0.3">
      <c r="A60" s="2">
        <v>285.43799999999999</v>
      </c>
      <c r="B60" s="2">
        <v>528.38900000000001</v>
      </c>
      <c r="C60" s="3">
        <v>1166.9395</v>
      </c>
      <c r="D60" s="2">
        <f t="shared" si="2"/>
        <v>636.94267182320493</v>
      </c>
      <c r="E60" s="1">
        <v>2013.242</v>
      </c>
      <c r="F60" s="1">
        <v>1892.5419999999999</v>
      </c>
      <c r="G60" s="1">
        <v>1524.173</v>
      </c>
      <c r="H60" s="1">
        <v>1803.5550000000001</v>
      </c>
      <c r="I60" s="1">
        <v>1444.3620000000001</v>
      </c>
      <c r="J60" s="1">
        <v>889.51400000000001</v>
      </c>
      <c r="K60" s="1">
        <v>1607.829</v>
      </c>
      <c r="L60" s="1">
        <v>1434.79</v>
      </c>
      <c r="M60" s="1">
        <v>2568.7089999999998</v>
      </c>
      <c r="N60" s="2">
        <v>1155.673</v>
      </c>
      <c r="O60" s="1">
        <f t="shared" si="3"/>
        <v>1483.2451718232051</v>
      </c>
      <c r="P60" s="1">
        <f t="shared" si="25"/>
        <v>1362.5451718232048</v>
      </c>
      <c r="Q60" s="1">
        <f t="shared" si="26"/>
        <v>994.17617182320498</v>
      </c>
      <c r="R60" s="1">
        <f t="shared" si="27"/>
        <v>1273.5581718232052</v>
      </c>
      <c r="S60" s="1">
        <f t="shared" si="28"/>
        <v>914.36517182320506</v>
      </c>
      <c r="T60" s="1">
        <f t="shared" si="29"/>
        <v>359.51717182320499</v>
      </c>
      <c r="U60" s="1">
        <f t="shared" si="30"/>
        <v>1077.832171823205</v>
      </c>
      <c r="V60" s="1">
        <f t="shared" si="31"/>
        <v>904.79317182320494</v>
      </c>
      <c r="W60" s="1">
        <f t="shared" si="32"/>
        <v>2038.7121718232047</v>
      </c>
      <c r="X60" s="2">
        <f t="shared" si="33"/>
        <v>625.67617182320498</v>
      </c>
      <c r="Y60" s="1">
        <f t="shared" si="4"/>
        <v>2.358794644876347</v>
      </c>
      <c r="Z60" s="1">
        <f t="shared" si="34"/>
        <v>2.1668462609914263</v>
      </c>
      <c r="AA60" s="1">
        <f t="shared" si="35"/>
        <v>1.5810315615440018</v>
      </c>
      <c r="AB60" s="1">
        <f t="shared" si="36"/>
        <v>2.0253308439511004</v>
      </c>
      <c r="AC60" s="1">
        <f t="shared" si="37"/>
        <v>1.4541086744997651</v>
      </c>
      <c r="AD60" s="1">
        <f t="shared" si="38"/>
        <v>0.57173769768302729</v>
      </c>
      <c r="AE60" s="1">
        <f t="shared" si="39"/>
        <v>1.7140691257716481</v>
      </c>
      <c r="AF60" s="1">
        <f t="shared" si="40"/>
        <v>1.4388863884140446</v>
      </c>
      <c r="AG60" s="1">
        <f t="shared" si="41"/>
        <v>3.2421500131564214</v>
      </c>
      <c r="AH60" s="2">
        <f t="shared" si="42"/>
        <v>0.99500853369318876</v>
      </c>
      <c r="AI60" s="1">
        <f t="shared" si="5"/>
        <v>0.59973453543868716</v>
      </c>
      <c r="AJ60" s="1">
        <f t="shared" si="6"/>
        <v>0.57351696247491635</v>
      </c>
      <c r="AK60" s="1">
        <f t="shared" si="7"/>
        <v>0.4256022057763218</v>
      </c>
      <c r="AL60" s="1">
        <f t="shared" si="8"/>
        <v>0.54687001035912042</v>
      </c>
      <c r="AM60" s="1">
        <f t="shared" si="9"/>
        <v>0.45456303443355506</v>
      </c>
      <c r="AN60" s="1">
        <f t="shared" si="10"/>
        <v>0.23231002417488927</v>
      </c>
      <c r="AO60" s="1">
        <f t="shared" si="11"/>
        <v>0.55123536507133797</v>
      </c>
      <c r="AP60" s="1">
        <f t="shared" si="12"/>
        <v>0.42222283282059458</v>
      </c>
      <c r="AQ60" s="1">
        <f t="shared" si="13"/>
        <v>0.96797168650500121</v>
      </c>
      <c r="AR60" s="2">
        <f t="shared" si="14"/>
        <v>0.29543034981512473</v>
      </c>
      <c r="AS60" s="1">
        <f t="shared" si="15"/>
        <v>0.32122417515960355</v>
      </c>
      <c r="AT60" s="1">
        <f t="shared" si="16"/>
        <v>0.31737326357568135</v>
      </c>
      <c r="AU60" s="1">
        <f t="shared" si="17"/>
        <v>0.35397603874855665</v>
      </c>
      <c r="AV60" s="1">
        <f t="shared" si="18"/>
        <v>0.33596598525141613</v>
      </c>
      <c r="AW60" s="1">
        <f t="shared" si="19"/>
        <v>0.35693405044149146</v>
      </c>
      <c r="AX60" s="1">
        <f t="shared" si="20"/>
        <v>0.35050002879244491</v>
      </c>
      <c r="AY60" s="1">
        <f t="shared" si="21"/>
        <v>0.37929604405031714</v>
      </c>
      <c r="AZ60" s="1">
        <f t="shared" si="22"/>
        <v>0.3598389873005941</v>
      </c>
      <c r="BA60" s="1">
        <f t="shared" si="23"/>
        <v>0.35500113147770901</v>
      </c>
      <c r="BB60" s="1">
        <f t="shared" si="24"/>
        <v>0.31482981622457096</v>
      </c>
    </row>
    <row r="61" spans="1:54" x14ac:dyDescent="0.3">
      <c r="A61" s="2">
        <v>290.44499999999999</v>
      </c>
      <c r="B61" s="2">
        <v>529.71690000000001</v>
      </c>
      <c r="C61" s="3">
        <v>1163.5948000000001</v>
      </c>
      <c r="D61" s="2">
        <f t="shared" si="2"/>
        <v>633.59797182320506</v>
      </c>
      <c r="E61" s="1">
        <v>2018.3240000000001</v>
      </c>
      <c r="F61" s="1">
        <v>1895.8520000000001</v>
      </c>
      <c r="G61" s="1">
        <v>1524.5419999999999</v>
      </c>
      <c r="H61" s="1">
        <v>1803.356</v>
      </c>
      <c r="I61" s="1">
        <v>1447.6980000000001</v>
      </c>
      <c r="J61" s="1">
        <v>890.779</v>
      </c>
      <c r="K61" s="1">
        <v>1611.2470000000001</v>
      </c>
      <c r="L61" s="1">
        <v>1435.404</v>
      </c>
      <c r="M61" s="1">
        <v>2574.0639999999999</v>
      </c>
      <c r="N61" s="2">
        <v>1157.549</v>
      </c>
      <c r="O61" s="1">
        <f t="shared" si="3"/>
        <v>1488.3271718232049</v>
      </c>
      <c r="P61" s="1">
        <f t="shared" si="25"/>
        <v>1365.8551718232052</v>
      </c>
      <c r="Q61" s="1">
        <f t="shared" si="26"/>
        <v>994.5451718232049</v>
      </c>
      <c r="R61" s="1">
        <f t="shared" si="27"/>
        <v>1273.3591718232051</v>
      </c>
      <c r="S61" s="1">
        <f t="shared" si="28"/>
        <v>917.70117182320507</v>
      </c>
      <c r="T61" s="1">
        <f t="shared" si="29"/>
        <v>360.78217182320498</v>
      </c>
      <c r="U61" s="1">
        <f t="shared" si="30"/>
        <v>1081.2501718232052</v>
      </c>
      <c r="V61" s="1">
        <f t="shared" si="31"/>
        <v>905.40717182320498</v>
      </c>
      <c r="W61" s="1">
        <f t="shared" si="32"/>
        <v>2044.0671718232047</v>
      </c>
      <c r="X61" s="2">
        <f t="shared" si="33"/>
        <v>627.55217182320496</v>
      </c>
      <c r="Y61" s="1">
        <f t="shared" si="4"/>
        <v>2.3668765146932746</v>
      </c>
      <c r="Z61" s="1">
        <f t="shared" si="34"/>
        <v>2.1721101313365727</v>
      </c>
      <c r="AA61" s="1">
        <f t="shared" si="35"/>
        <v>1.5816183797184302</v>
      </c>
      <c r="AB61" s="1">
        <f t="shared" si="36"/>
        <v>2.0250143756131296</v>
      </c>
      <c r="AC61" s="1">
        <f t="shared" si="37"/>
        <v>1.4594138924669573</v>
      </c>
      <c r="AD61" s="1">
        <f t="shared" si="38"/>
        <v>0.57374941852490324</v>
      </c>
      <c r="AE61" s="1">
        <f t="shared" si="39"/>
        <v>1.7195047477776022</v>
      </c>
      <c r="AF61" s="1">
        <f t="shared" si="40"/>
        <v>1.4398628284116033</v>
      </c>
      <c r="AG61" s="1">
        <f t="shared" si="41"/>
        <v>3.2506660330048369</v>
      </c>
      <c r="AH61" s="2">
        <f t="shared" si="42"/>
        <v>0.99799192365315659</v>
      </c>
      <c r="AI61" s="1">
        <f t="shared" si="5"/>
        <v>0.60781640525561476</v>
      </c>
      <c r="AJ61" s="1">
        <f t="shared" si="6"/>
        <v>0.57878083282006276</v>
      </c>
      <c r="AK61" s="1">
        <f t="shared" si="7"/>
        <v>0.4261890239507502</v>
      </c>
      <c r="AL61" s="1">
        <f t="shared" si="8"/>
        <v>0.54655354202114959</v>
      </c>
      <c r="AM61" s="1">
        <f t="shared" si="9"/>
        <v>0.45986825240074725</v>
      </c>
      <c r="AN61" s="1">
        <f t="shared" si="10"/>
        <v>0.23432174501676523</v>
      </c>
      <c r="AO61" s="1">
        <f t="shared" si="11"/>
        <v>0.55667098707729212</v>
      </c>
      <c r="AP61" s="1">
        <f t="shared" si="12"/>
        <v>0.42319927281815328</v>
      </c>
      <c r="AQ61" s="1">
        <f t="shared" si="13"/>
        <v>0.97648770635341675</v>
      </c>
      <c r="AR61" s="2">
        <f t="shared" si="14"/>
        <v>0.29841373977509256</v>
      </c>
      <c r="AS61" s="1">
        <f t="shared" si="15"/>
        <v>0.32555291031205047</v>
      </c>
      <c r="AT61" s="1">
        <f t="shared" si="16"/>
        <v>0.32028618824885774</v>
      </c>
      <c r="AU61" s="1">
        <f t="shared" si="17"/>
        <v>0.35446409912519622</v>
      </c>
      <c r="AV61" s="1">
        <f t="shared" si="18"/>
        <v>0.33577156501451666</v>
      </c>
      <c r="AW61" s="1">
        <f t="shared" si="19"/>
        <v>0.36109983778903626</v>
      </c>
      <c r="AX61" s="1">
        <f t="shared" si="20"/>
        <v>0.35353523235503015</v>
      </c>
      <c r="AY61" s="1">
        <f t="shared" si="21"/>
        <v>0.3830362067003395</v>
      </c>
      <c r="AZ61" s="1">
        <f t="shared" si="22"/>
        <v>0.36067115731265648</v>
      </c>
      <c r="BA61" s="1">
        <f t="shared" si="23"/>
        <v>0.35812435989856273</v>
      </c>
      <c r="BB61" s="1">
        <f t="shared" si="24"/>
        <v>0.31800911081434713</v>
      </c>
    </row>
    <row r="62" spans="1:54" x14ac:dyDescent="0.3">
      <c r="A62" s="2">
        <v>295.45299999999997</v>
      </c>
      <c r="B62" s="2">
        <v>529.62760000000003</v>
      </c>
      <c r="C62" s="3">
        <v>1164.0673999999999</v>
      </c>
      <c r="D62" s="2">
        <f t="shared" si="2"/>
        <v>634.07057182320489</v>
      </c>
      <c r="E62" s="1">
        <v>2021.087</v>
      </c>
      <c r="F62" s="1">
        <v>1897.982</v>
      </c>
      <c r="G62" s="1">
        <v>1528.0170000000001</v>
      </c>
      <c r="H62" s="1">
        <v>1803.0940000000001</v>
      </c>
      <c r="I62" s="1">
        <v>1448.4449999999999</v>
      </c>
      <c r="J62" s="1">
        <v>891.04100000000005</v>
      </c>
      <c r="K62" s="1">
        <v>1611.258</v>
      </c>
      <c r="L62" s="1">
        <v>1436.7149999999999</v>
      </c>
      <c r="M62" s="1">
        <v>2577.6030000000001</v>
      </c>
      <c r="N62" s="2">
        <v>1159.019</v>
      </c>
      <c r="O62" s="1">
        <f t="shared" si="3"/>
        <v>1491.0901718232049</v>
      </c>
      <c r="P62" s="1">
        <f t="shared" si="25"/>
        <v>1367.9851718232048</v>
      </c>
      <c r="Q62" s="1">
        <f t="shared" si="26"/>
        <v>998.02017182320503</v>
      </c>
      <c r="R62" s="1">
        <f t="shared" si="27"/>
        <v>1273.0971718232049</v>
      </c>
      <c r="S62" s="1">
        <f t="shared" si="28"/>
        <v>918.44817182320492</v>
      </c>
      <c r="T62" s="1">
        <f t="shared" si="29"/>
        <v>361.04417182320503</v>
      </c>
      <c r="U62" s="1">
        <f t="shared" si="30"/>
        <v>1081.2611718232051</v>
      </c>
      <c r="V62" s="1">
        <f t="shared" si="31"/>
        <v>906.7181718232049</v>
      </c>
      <c r="W62" s="1">
        <f t="shared" si="32"/>
        <v>2047.6061718232049</v>
      </c>
      <c r="X62" s="2">
        <f t="shared" si="33"/>
        <v>629.02217182320499</v>
      </c>
      <c r="Y62" s="1">
        <f t="shared" si="4"/>
        <v>2.3712704946822889</v>
      </c>
      <c r="Z62" s="1">
        <f t="shared" si="34"/>
        <v>2.1754974557580709</v>
      </c>
      <c r="AA62" s="1">
        <f t="shared" si="35"/>
        <v>1.5871446484342557</v>
      </c>
      <c r="AB62" s="1">
        <f t="shared" si="36"/>
        <v>2.0245977188063535</v>
      </c>
      <c r="AC62" s="1">
        <f t="shared" si="37"/>
        <v>1.460601841454215</v>
      </c>
      <c r="AD62" s="1">
        <f t="shared" si="38"/>
        <v>0.57416607533167918</v>
      </c>
      <c r="AE62" s="1">
        <f t="shared" si="39"/>
        <v>1.7195222410023141</v>
      </c>
      <c r="AF62" s="1">
        <f t="shared" si="40"/>
        <v>1.4419477027386383</v>
      </c>
      <c r="AG62" s="1">
        <f t="shared" si="41"/>
        <v>3.2562940804826228</v>
      </c>
      <c r="AH62" s="2">
        <f t="shared" si="42"/>
        <v>1.0003296545919373</v>
      </c>
      <c r="AI62" s="1">
        <f t="shared" si="5"/>
        <v>0.61221038524462901</v>
      </c>
      <c r="AJ62" s="1">
        <f t="shared" si="6"/>
        <v>0.5821681572415609</v>
      </c>
      <c r="AK62" s="1">
        <f t="shared" si="7"/>
        <v>0.43171529266657571</v>
      </c>
      <c r="AL62" s="1">
        <f t="shared" si="8"/>
        <v>0.54613688521437354</v>
      </c>
      <c r="AM62" s="1">
        <f t="shared" si="9"/>
        <v>0.46105620138800496</v>
      </c>
      <c r="AN62" s="1">
        <f t="shared" si="10"/>
        <v>0.23473840182354117</v>
      </c>
      <c r="AO62" s="1">
        <f t="shared" si="11"/>
        <v>0.55668848030200402</v>
      </c>
      <c r="AP62" s="1">
        <f t="shared" si="12"/>
        <v>0.42528414714518825</v>
      </c>
      <c r="AQ62" s="1">
        <f t="shared" si="13"/>
        <v>0.98211575383120264</v>
      </c>
      <c r="AR62" s="2">
        <f t="shared" si="14"/>
        <v>0.30075147071387331</v>
      </c>
      <c r="AS62" s="1">
        <f t="shared" si="15"/>
        <v>0.32790637257616118</v>
      </c>
      <c r="AT62" s="1">
        <f t="shared" si="16"/>
        <v>0.32216066847661123</v>
      </c>
      <c r="AU62" s="1">
        <f t="shared" si="17"/>
        <v>0.35906033166943274</v>
      </c>
      <c r="AV62" s="1">
        <f t="shared" si="18"/>
        <v>0.33551559465236735</v>
      </c>
      <c r="AW62" s="1">
        <f t="shared" si="19"/>
        <v>0.3620326444882615</v>
      </c>
      <c r="AX62" s="1">
        <f t="shared" si="20"/>
        <v>0.3541638674011941</v>
      </c>
      <c r="AY62" s="1">
        <f t="shared" si="21"/>
        <v>0.38304824350231437</v>
      </c>
      <c r="AZ62" s="1">
        <f t="shared" si="22"/>
        <v>0.36244798937424239</v>
      </c>
      <c r="BA62" s="1">
        <f t="shared" si="23"/>
        <v>0.36018843186521105</v>
      </c>
      <c r="BB62" s="1">
        <f t="shared" si="24"/>
        <v>0.32050034911230607</v>
      </c>
    </row>
    <row r="63" spans="1:54" x14ac:dyDescent="0.3">
      <c r="A63" s="2">
        <v>300.46100000000001</v>
      </c>
      <c r="B63" s="2">
        <v>530.01279999999997</v>
      </c>
      <c r="C63" s="3">
        <v>1165.1111000000001</v>
      </c>
      <c r="D63" s="2">
        <f t="shared" si="2"/>
        <v>635.11427182320506</v>
      </c>
      <c r="E63" s="1">
        <v>2029.92</v>
      </c>
      <c r="F63" s="1">
        <v>1902.654</v>
      </c>
      <c r="G63" s="1">
        <v>1533.075</v>
      </c>
      <c r="H63" s="1">
        <v>1807.375</v>
      </c>
      <c r="I63" s="1">
        <v>1451.7819999999999</v>
      </c>
      <c r="J63" s="1">
        <v>892.55600000000004</v>
      </c>
      <c r="K63" s="1">
        <v>1614.2470000000001</v>
      </c>
      <c r="L63" s="1">
        <v>1441.1379999999999</v>
      </c>
      <c r="M63" s="1">
        <v>2584.1239999999998</v>
      </c>
      <c r="N63" s="2">
        <v>1162.646</v>
      </c>
      <c r="O63" s="1">
        <f t="shared" si="3"/>
        <v>1499.9231718232049</v>
      </c>
      <c r="P63" s="1">
        <f t="shared" si="25"/>
        <v>1372.6571718232049</v>
      </c>
      <c r="Q63" s="1">
        <f t="shared" si="26"/>
        <v>1003.078171823205</v>
      </c>
      <c r="R63" s="1">
        <f t="shared" si="27"/>
        <v>1277.3781718232049</v>
      </c>
      <c r="S63" s="1">
        <f t="shared" si="28"/>
        <v>921.78517182320491</v>
      </c>
      <c r="T63" s="1">
        <f t="shared" si="29"/>
        <v>362.55917182320502</v>
      </c>
      <c r="U63" s="1">
        <f t="shared" si="30"/>
        <v>1084.2501718232052</v>
      </c>
      <c r="V63" s="1">
        <f t="shared" si="31"/>
        <v>911.1411718232049</v>
      </c>
      <c r="W63" s="1">
        <f t="shared" si="32"/>
        <v>2054.1271718232047</v>
      </c>
      <c r="X63" s="2">
        <f t="shared" si="33"/>
        <v>632.64917182320494</v>
      </c>
      <c r="Y63" s="1">
        <f t="shared" si="4"/>
        <v>2.3853175541259963</v>
      </c>
      <c r="Z63" s="1">
        <f t="shared" si="34"/>
        <v>2.1829273053811891</v>
      </c>
      <c r="AA63" s="1">
        <f t="shared" si="35"/>
        <v>1.5951883512154481</v>
      </c>
      <c r="AB63" s="1">
        <f t="shared" si="36"/>
        <v>2.0314057638056187</v>
      </c>
      <c r="AC63" s="1">
        <f t="shared" si="37"/>
        <v>1.4659086497145628</v>
      </c>
      <c r="AD63" s="1">
        <f t="shared" si="38"/>
        <v>0.57657536946246335</v>
      </c>
      <c r="AE63" s="1">
        <f t="shared" si="39"/>
        <v>1.7242756272445017</v>
      </c>
      <c r="AF63" s="1">
        <f t="shared" si="40"/>
        <v>1.4489815693660038</v>
      </c>
      <c r="AG63" s="1">
        <f t="shared" si="41"/>
        <v>3.2666643821505059</v>
      </c>
      <c r="AH63" s="2">
        <f t="shared" si="42"/>
        <v>1.0060976478674186</v>
      </c>
      <c r="AI63" s="1">
        <f t="shared" si="5"/>
        <v>0.62625744468833644</v>
      </c>
      <c r="AJ63" s="1">
        <f t="shared" si="6"/>
        <v>0.58959800686467911</v>
      </c>
      <c r="AK63" s="1">
        <f t="shared" si="7"/>
        <v>0.43975899544776809</v>
      </c>
      <c r="AL63" s="1">
        <f t="shared" si="8"/>
        <v>0.55294493021363866</v>
      </c>
      <c r="AM63" s="1">
        <f t="shared" si="9"/>
        <v>0.46636300964835276</v>
      </c>
      <c r="AN63" s="1">
        <f t="shared" si="10"/>
        <v>0.23714769595432533</v>
      </c>
      <c r="AO63" s="1">
        <f t="shared" si="11"/>
        <v>0.56144186654419159</v>
      </c>
      <c r="AP63" s="1">
        <f t="shared" si="12"/>
        <v>0.43231801377255374</v>
      </c>
      <c r="AQ63" s="1">
        <f t="shared" si="13"/>
        <v>0.99248605549908575</v>
      </c>
      <c r="AR63" s="2">
        <f t="shared" si="14"/>
        <v>0.30651946398935459</v>
      </c>
      <c r="AS63" s="1">
        <f t="shared" si="15"/>
        <v>0.33543012653160459</v>
      </c>
      <c r="AT63" s="1">
        <f t="shared" si="16"/>
        <v>0.32627220445035099</v>
      </c>
      <c r="AU63" s="1">
        <f t="shared" si="17"/>
        <v>0.36575033000288509</v>
      </c>
      <c r="AV63" s="1">
        <f t="shared" si="18"/>
        <v>0.33969807221099607</v>
      </c>
      <c r="AW63" s="1">
        <f t="shared" si="19"/>
        <v>0.36619968057302077</v>
      </c>
      <c r="AX63" s="1">
        <f t="shared" si="20"/>
        <v>0.35779891356508065</v>
      </c>
      <c r="AY63" s="1">
        <f t="shared" si="21"/>
        <v>0.38631897087531525</v>
      </c>
      <c r="AZ63" s="1">
        <f t="shared" si="22"/>
        <v>0.36844259517774736</v>
      </c>
      <c r="BA63" s="1">
        <f t="shared" si="23"/>
        <v>0.36399171338386388</v>
      </c>
      <c r="BB63" s="1">
        <f t="shared" si="24"/>
        <v>0.32664709830053507</v>
      </c>
    </row>
    <row r="64" spans="1:54" x14ac:dyDescent="0.3">
      <c r="A64" s="2">
        <v>305.46800000000002</v>
      </c>
      <c r="B64" s="2">
        <v>530.19770000000005</v>
      </c>
      <c r="C64" s="3">
        <v>1164.963</v>
      </c>
      <c r="D64" s="2">
        <f t="shared" si="2"/>
        <v>634.96617182320495</v>
      </c>
      <c r="E64" s="1">
        <v>2033.5650000000001</v>
      </c>
      <c r="F64" s="1">
        <v>1907.653</v>
      </c>
      <c r="G64" s="1">
        <v>1537.0060000000001</v>
      </c>
      <c r="H64" s="1">
        <v>1812.626</v>
      </c>
      <c r="I64" s="1">
        <v>1454.9480000000001</v>
      </c>
      <c r="J64" s="1">
        <v>896.846</v>
      </c>
      <c r="K64" s="1">
        <v>1618.9929999999999</v>
      </c>
      <c r="L64" s="1">
        <v>1444.222</v>
      </c>
      <c r="M64" s="1">
        <v>2589.9119999999998</v>
      </c>
      <c r="N64" s="2">
        <v>1165.287</v>
      </c>
      <c r="O64" s="1">
        <f t="shared" si="3"/>
        <v>1503.5681718232049</v>
      </c>
      <c r="P64" s="1">
        <f t="shared" si="25"/>
        <v>1377.6561718232051</v>
      </c>
      <c r="Q64" s="1">
        <f t="shared" si="26"/>
        <v>1007.0091718232051</v>
      </c>
      <c r="R64" s="1">
        <f t="shared" si="27"/>
        <v>1282.6291718232051</v>
      </c>
      <c r="S64" s="1">
        <f t="shared" si="28"/>
        <v>924.95117182320507</v>
      </c>
      <c r="T64" s="1">
        <f t="shared" si="29"/>
        <v>366.84917182320498</v>
      </c>
      <c r="U64" s="1">
        <f t="shared" si="30"/>
        <v>1088.9961718232048</v>
      </c>
      <c r="V64" s="1">
        <f t="shared" si="31"/>
        <v>914.22517182320496</v>
      </c>
      <c r="W64" s="1">
        <f t="shared" si="32"/>
        <v>2059.9151718232047</v>
      </c>
      <c r="X64" s="2">
        <f t="shared" si="33"/>
        <v>635.29017182320501</v>
      </c>
      <c r="Y64" s="1">
        <f t="shared" si="4"/>
        <v>2.3911141726782792</v>
      </c>
      <c r="Z64" s="1">
        <f t="shared" si="34"/>
        <v>2.1908771808661993</v>
      </c>
      <c r="AA64" s="1">
        <f t="shared" si="35"/>
        <v>1.601439793610242</v>
      </c>
      <c r="AB64" s="1">
        <f t="shared" si="36"/>
        <v>2.0397563931658489</v>
      </c>
      <c r="AC64" s="1">
        <f t="shared" si="37"/>
        <v>1.4709435178452976</v>
      </c>
      <c r="AD64" s="1">
        <f t="shared" si="38"/>
        <v>0.58339772710012949</v>
      </c>
      <c r="AE64" s="1">
        <f t="shared" si="39"/>
        <v>1.7318231585611361</v>
      </c>
      <c r="AF64" s="1">
        <f t="shared" si="40"/>
        <v>1.4538860334579764</v>
      </c>
      <c r="AG64" s="1">
        <f t="shared" si="41"/>
        <v>3.2758689989353109</v>
      </c>
      <c r="AH64" s="2">
        <f t="shared" si="42"/>
        <v>1.010297612091446</v>
      </c>
      <c r="AI64" s="1">
        <f t="shared" si="5"/>
        <v>0.6320540632406193</v>
      </c>
      <c r="AJ64" s="1">
        <f t="shared" si="6"/>
        <v>0.59754788234968936</v>
      </c>
      <c r="AK64" s="1">
        <f t="shared" si="7"/>
        <v>0.446010437842562</v>
      </c>
      <c r="AL64" s="1">
        <f t="shared" si="8"/>
        <v>0.5612955595738689</v>
      </c>
      <c r="AM64" s="1">
        <f t="shared" si="9"/>
        <v>0.47139787777908759</v>
      </c>
      <c r="AN64" s="1">
        <f t="shared" si="10"/>
        <v>0.24397005359199148</v>
      </c>
      <c r="AO64" s="1">
        <f t="shared" si="11"/>
        <v>0.56898939786082603</v>
      </c>
      <c r="AP64" s="1">
        <f t="shared" si="12"/>
        <v>0.43722247786452639</v>
      </c>
      <c r="AQ64" s="1">
        <f t="shared" si="13"/>
        <v>1.0016906722838907</v>
      </c>
      <c r="AR64" s="2">
        <f t="shared" si="14"/>
        <v>0.31071942821338194</v>
      </c>
      <c r="AS64" s="1">
        <f t="shared" si="15"/>
        <v>0.33853485688002438</v>
      </c>
      <c r="AT64" s="1">
        <f t="shared" si="16"/>
        <v>0.33067151274074591</v>
      </c>
      <c r="AU64" s="1">
        <f t="shared" si="17"/>
        <v>0.37094969406947292</v>
      </c>
      <c r="AV64" s="1">
        <f t="shared" si="18"/>
        <v>0.34482822630124654</v>
      </c>
      <c r="AW64" s="1">
        <f t="shared" si="19"/>
        <v>0.37015318259410224</v>
      </c>
      <c r="AX64" s="1">
        <f t="shared" si="20"/>
        <v>0.3680922126034129</v>
      </c>
      <c r="AY64" s="1">
        <f t="shared" si="21"/>
        <v>0.39151230380012647</v>
      </c>
      <c r="AZ64" s="1">
        <f t="shared" si="22"/>
        <v>0.37262241979859501</v>
      </c>
      <c r="BA64" s="1">
        <f t="shared" si="23"/>
        <v>0.36736748296367749</v>
      </c>
      <c r="BB64" s="1">
        <f t="shared" si="24"/>
        <v>0.33112285363720839</v>
      </c>
    </row>
    <row r="65" spans="1:54" x14ac:dyDescent="0.3">
      <c r="A65" s="2">
        <v>310.476</v>
      </c>
      <c r="B65" s="2">
        <v>531.00509999999997</v>
      </c>
      <c r="C65" s="3">
        <v>1163.9775</v>
      </c>
      <c r="D65" s="2">
        <f t="shared" si="2"/>
        <v>633.98067182320494</v>
      </c>
      <c r="E65" s="1">
        <v>2037.3330000000001</v>
      </c>
      <c r="F65" s="1">
        <v>1913.403</v>
      </c>
      <c r="G65" s="1">
        <v>1539.14</v>
      </c>
      <c r="H65" s="1">
        <v>1815.67</v>
      </c>
      <c r="I65" s="1">
        <v>1456.932</v>
      </c>
      <c r="J65" s="1">
        <v>895.81600000000003</v>
      </c>
      <c r="K65" s="1">
        <v>1620.787</v>
      </c>
      <c r="L65" s="1">
        <v>1447.2729999999999</v>
      </c>
      <c r="M65" s="1">
        <v>2594.7869999999998</v>
      </c>
      <c r="N65" s="2">
        <v>1165.8699999999999</v>
      </c>
      <c r="O65" s="1">
        <f t="shared" si="3"/>
        <v>1507.3361718232049</v>
      </c>
      <c r="P65" s="1">
        <f t="shared" si="25"/>
        <v>1383.4061718232051</v>
      </c>
      <c r="Q65" s="1">
        <f t="shared" si="26"/>
        <v>1009.1431718232051</v>
      </c>
      <c r="R65" s="1">
        <f t="shared" si="27"/>
        <v>1285.6731718232049</v>
      </c>
      <c r="S65" s="1">
        <f t="shared" si="28"/>
        <v>926.935171823205</v>
      </c>
      <c r="T65" s="1">
        <f t="shared" si="29"/>
        <v>365.81917182320501</v>
      </c>
      <c r="U65" s="1">
        <f t="shared" si="30"/>
        <v>1090.7901718232051</v>
      </c>
      <c r="V65" s="1">
        <f t="shared" si="31"/>
        <v>917.27617182320489</v>
      </c>
      <c r="W65" s="1">
        <f t="shared" si="32"/>
        <v>2064.7901718232047</v>
      </c>
      <c r="X65" s="2">
        <f t="shared" si="33"/>
        <v>635.87317182320487</v>
      </c>
      <c r="Y65" s="1">
        <f t="shared" si="4"/>
        <v>2.397106397288705</v>
      </c>
      <c r="Z65" s="1">
        <f t="shared" si="34"/>
        <v>2.2000213665110899</v>
      </c>
      <c r="AA65" s="1">
        <f t="shared" si="35"/>
        <v>1.6048334792043633</v>
      </c>
      <c r="AB65" s="1">
        <f t="shared" si="36"/>
        <v>2.0445972455315959</v>
      </c>
      <c r="AC65" s="1">
        <f t="shared" si="37"/>
        <v>1.4740986594660737</v>
      </c>
      <c r="AD65" s="1">
        <f t="shared" si="38"/>
        <v>0.58175972514982743</v>
      </c>
      <c r="AE65" s="1">
        <f t="shared" si="39"/>
        <v>1.7346761444823424</v>
      </c>
      <c r="AF65" s="1">
        <f t="shared" si="40"/>
        <v>1.4587380178758129</v>
      </c>
      <c r="AG65" s="1">
        <f t="shared" si="41"/>
        <v>3.2836216780690224</v>
      </c>
      <c r="AH65" s="2">
        <f t="shared" si="42"/>
        <v>1.0112247530011798</v>
      </c>
      <c r="AI65" s="1">
        <f t="shared" si="5"/>
        <v>0.63804628785104511</v>
      </c>
      <c r="AJ65" s="1">
        <f t="shared" si="6"/>
        <v>0.60669206799457998</v>
      </c>
      <c r="AK65" s="1">
        <f t="shared" si="7"/>
        <v>0.44940412343668323</v>
      </c>
      <c r="AL65" s="1">
        <f t="shared" si="8"/>
        <v>0.56613641193961595</v>
      </c>
      <c r="AM65" s="1">
        <f t="shared" si="9"/>
        <v>0.47455301939986361</v>
      </c>
      <c r="AN65" s="1">
        <f t="shared" si="10"/>
        <v>0.24233205164168942</v>
      </c>
      <c r="AO65" s="1">
        <f t="shared" si="11"/>
        <v>0.57184238378203234</v>
      </c>
      <c r="AP65" s="1">
        <f t="shared" si="12"/>
        <v>0.44207446228236291</v>
      </c>
      <c r="AQ65" s="1">
        <f t="shared" si="13"/>
        <v>1.0094433514176022</v>
      </c>
      <c r="AR65" s="2">
        <f t="shared" si="14"/>
        <v>0.31164656912311572</v>
      </c>
      <c r="AS65" s="1">
        <f t="shared" si="15"/>
        <v>0.34174435590686819</v>
      </c>
      <c r="AT65" s="1">
        <f t="shared" si="16"/>
        <v>0.33573172931801543</v>
      </c>
      <c r="AU65" s="1">
        <f t="shared" si="17"/>
        <v>0.37377224378153062</v>
      </c>
      <c r="AV65" s="1">
        <f t="shared" si="18"/>
        <v>0.34780217203552966</v>
      </c>
      <c r="AW65" s="1">
        <f t="shared" si="19"/>
        <v>0.37263067722765392</v>
      </c>
      <c r="AX65" s="1">
        <f t="shared" si="20"/>
        <v>0.36562086108605119</v>
      </c>
      <c r="AY65" s="1">
        <f t="shared" si="21"/>
        <v>0.39347539677676224</v>
      </c>
      <c r="AZ65" s="1">
        <f t="shared" si="22"/>
        <v>0.37675751866960849</v>
      </c>
      <c r="BA65" s="1">
        <f t="shared" si="23"/>
        <v>0.37021075813672361</v>
      </c>
      <c r="BB65" s="1">
        <f t="shared" si="24"/>
        <v>0.33211087535673861</v>
      </c>
    </row>
    <row r="66" spans="1:54" x14ac:dyDescent="0.3">
      <c r="A66" s="2">
        <v>315.48399999999998</v>
      </c>
      <c r="B66" s="2">
        <v>528.83799999999997</v>
      </c>
      <c r="C66" s="3">
        <v>1161.8517999999999</v>
      </c>
      <c r="D66" s="2">
        <f t="shared" si="2"/>
        <v>631.85497182320489</v>
      </c>
      <c r="E66" s="1">
        <v>2039.105</v>
      </c>
      <c r="F66" s="1">
        <v>1914.825</v>
      </c>
      <c r="G66" s="1">
        <v>1540.1569999999999</v>
      </c>
      <c r="H66" s="1">
        <v>1819.019</v>
      </c>
      <c r="I66" s="1">
        <v>1457.818</v>
      </c>
      <c r="J66" s="1">
        <v>897.39300000000003</v>
      </c>
      <c r="K66" s="1">
        <v>1620.777</v>
      </c>
      <c r="L66" s="1">
        <v>1447.9169999999999</v>
      </c>
      <c r="M66" s="1">
        <v>2601.4110000000001</v>
      </c>
      <c r="N66" s="2">
        <v>1167.623</v>
      </c>
      <c r="O66" s="1">
        <f t="shared" si="3"/>
        <v>1509.1081718232049</v>
      </c>
      <c r="P66" s="1">
        <f t="shared" si="25"/>
        <v>1384.8281718232051</v>
      </c>
      <c r="Q66" s="1">
        <f t="shared" si="26"/>
        <v>1010.1601718232049</v>
      </c>
      <c r="R66" s="1">
        <f t="shared" si="27"/>
        <v>1289.0221718232051</v>
      </c>
      <c r="S66" s="1">
        <f t="shared" si="28"/>
        <v>927.82117182320496</v>
      </c>
      <c r="T66" s="1">
        <f t="shared" si="29"/>
        <v>367.39617182320501</v>
      </c>
      <c r="U66" s="1">
        <f t="shared" si="30"/>
        <v>1090.7801718232049</v>
      </c>
      <c r="V66" s="1">
        <f t="shared" si="31"/>
        <v>917.9201718232049</v>
      </c>
      <c r="W66" s="1">
        <f t="shared" si="32"/>
        <v>2071.4141718232049</v>
      </c>
      <c r="X66" s="2">
        <f t="shared" si="33"/>
        <v>637.62617182320503</v>
      </c>
      <c r="Y66" s="1">
        <f t="shared" si="4"/>
        <v>2.3999243967604866</v>
      </c>
      <c r="Z66" s="1">
        <f t="shared" si="34"/>
        <v>2.2022827633784003</v>
      </c>
      <c r="AA66" s="1">
        <f t="shared" si="35"/>
        <v>1.6064508073436419</v>
      </c>
      <c r="AB66" s="1">
        <f t="shared" si="36"/>
        <v>2.0499231373098112</v>
      </c>
      <c r="AC66" s="1">
        <f t="shared" si="37"/>
        <v>1.4755076592019645</v>
      </c>
      <c r="AD66" s="1">
        <f t="shared" si="38"/>
        <v>0.58426761745626088</v>
      </c>
      <c r="AE66" s="1">
        <f t="shared" si="39"/>
        <v>1.7346602415507857</v>
      </c>
      <c r="AF66" s="1">
        <f t="shared" si="40"/>
        <v>1.4597621666680407</v>
      </c>
      <c r="AG66" s="1">
        <f t="shared" si="41"/>
        <v>3.2941557799319368</v>
      </c>
      <c r="AH66" s="2">
        <f t="shared" si="42"/>
        <v>1.0140125369030049</v>
      </c>
      <c r="AI66" s="1">
        <f t="shared" si="5"/>
        <v>0.64086428732282674</v>
      </c>
      <c r="AJ66" s="1">
        <f t="shared" si="6"/>
        <v>0.60895346486189039</v>
      </c>
      <c r="AK66" s="1">
        <f t="shared" si="7"/>
        <v>0.45102145157596185</v>
      </c>
      <c r="AL66" s="1">
        <f t="shared" si="8"/>
        <v>0.57146230371783124</v>
      </c>
      <c r="AM66" s="1">
        <f t="shared" si="9"/>
        <v>0.47596201913575442</v>
      </c>
      <c r="AN66" s="1">
        <f t="shared" si="10"/>
        <v>0.24483994394812286</v>
      </c>
      <c r="AO66" s="1">
        <f t="shared" si="11"/>
        <v>0.5718264808504756</v>
      </c>
      <c r="AP66" s="1">
        <f t="shared" si="12"/>
        <v>0.4430986110745907</v>
      </c>
      <c r="AQ66" s="1">
        <f t="shared" si="13"/>
        <v>1.0199774532805166</v>
      </c>
      <c r="AR66" s="2">
        <f t="shared" si="14"/>
        <v>0.31443435302494083</v>
      </c>
      <c r="AS66" s="1">
        <f t="shared" si="15"/>
        <v>0.3432537062984729</v>
      </c>
      <c r="AT66" s="1">
        <f t="shared" si="16"/>
        <v>0.33698314287851583</v>
      </c>
      <c r="AU66" s="1">
        <f t="shared" si="17"/>
        <v>0.3751173857951961</v>
      </c>
      <c r="AV66" s="1">
        <f t="shared" si="18"/>
        <v>0.35107409853491017</v>
      </c>
      <c r="AW66" s="1">
        <f t="shared" si="19"/>
        <v>0.37373705839969357</v>
      </c>
      <c r="AX66" s="1">
        <f t="shared" si="20"/>
        <v>0.36940466821506052</v>
      </c>
      <c r="AY66" s="1">
        <f t="shared" si="21"/>
        <v>0.39346445422951204</v>
      </c>
      <c r="AZ66" s="1">
        <f t="shared" si="22"/>
        <v>0.37763034845424726</v>
      </c>
      <c r="BA66" s="1">
        <f t="shared" si="23"/>
        <v>0.37407411295646886</v>
      </c>
      <c r="BB66" s="1">
        <f t="shared" si="24"/>
        <v>0.3350817193950531</v>
      </c>
    </row>
    <row r="67" spans="1:54" x14ac:dyDescent="0.3">
      <c r="A67" s="2">
        <v>320.49099999999999</v>
      </c>
      <c r="B67" s="2">
        <v>529.55489999999998</v>
      </c>
      <c r="C67" s="3">
        <v>1164.7149999999999</v>
      </c>
      <c r="D67" s="2">
        <f t="shared" si="2"/>
        <v>634.7181718232049</v>
      </c>
      <c r="E67" s="1">
        <v>2049.3220000000001</v>
      </c>
      <c r="F67" s="1">
        <v>1921.5740000000001</v>
      </c>
      <c r="G67" s="1">
        <v>1546.2670000000001</v>
      </c>
      <c r="H67" s="1">
        <v>1825.1669999999999</v>
      </c>
      <c r="I67" s="1">
        <v>1466.3989999999999</v>
      </c>
      <c r="J67" s="1">
        <v>902.05200000000002</v>
      </c>
      <c r="K67" s="1">
        <v>1628.48</v>
      </c>
      <c r="L67" s="1">
        <v>1451.63</v>
      </c>
      <c r="M67" s="1">
        <v>2615.4720000000002</v>
      </c>
      <c r="N67" s="2">
        <v>1172.953</v>
      </c>
      <c r="O67" s="1">
        <f t="shared" si="3"/>
        <v>1519.325171823205</v>
      </c>
      <c r="P67" s="1">
        <f t="shared" si="25"/>
        <v>1391.5771718232049</v>
      </c>
      <c r="Q67" s="1">
        <f t="shared" si="26"/>
        <v>1016.270171823205</v>
      </c>
      <c r="R67" s="1">
        <f t="shared" si="27"/>
        <v>1295.1701718232048</v>
      </c>
      <c r="S67" s="1">
        <f t="shared" si="28"/>
        <v>936.40217182320487</v>
      </c>
      <c r="T67" s="1">
        <f t="shared" si="29"/>
        <v>372.055171823205</v>
      </c>
      <c r="U67" s="1">
        <f t="shared" si="30"/>
        <v>1098.4831718232049</v>
      </c>
      <c r="V67" s="1">
        <f t="shared" si="31"/>
        <v>921.63317182320509</v>
      </c>
      <c r="W67" s="1">
        <f t="shared" si="32"/>
        <v>2085.4751718232051</v>
      </c>
      <c r="X67" s="2">
        <f t="shared" si="33"/>
        <v>642.95617182320495</v>
      </c>
      <c r="Y67" s="1">
        <f t="shared" si="4"/>
        <v>2.416172421931591</v>
      </c>
      <c r="Z67" s="1">
        <f t="shared" si="34"/>
        <v>2.213015651885768</v>
      </c>
      <c r="AA67" s="1">
        <f t="shared" si="35"/>
        <v>1.6161674985245604</v>
      </c>
      <c r="AB67" s="1">
        <f t="shared" si="36"/>
        <v>2.0597002596306435</v>
      </c>
      <c r="AC67" s="1">
        <f t="shared" si="37"/>
        <v>1.4891539647704524</v>
      </c>
      <c r="AD67" s="1">
        <f t="shared" si="38"/>
        <v>0.59167679326835565</v>
      </c>
      <c r="AE67" s="1">
        <f t="shared" si="39"/>
        <v>1.7469102697286278</v>
      </c>
      <c r="AF67" s="1">
        <f t="shared" si="40"/>
        <v>1.4656669251549068</v>
      </c>
      <c r="AG67" s="1">
        <f t="shared" si="41"/>
        <v>3.3165168919932944</v>
      </c>
      <c r="AH67" s="2">
        <f t="shared" si="42"/>
        <v>1.0224887994225296</v>
      </c>
      <c r="AI67" s="1">
        <f t="shared" si="5"/>
        <v>0.65711231249393109</v>
      </c>
      <c r="AJ67" s="1">
        <f t="shared" si="6"/>
        <v>0.61968635336925804</v>
      </c>
      <c r="AK67" s="1">
        <f t="shared" si="7"/>
        <v>0.46073814275688041</v>
      </c>
      <c r="AL67" s="1">
        <f t="shared" si="8"/>
        <v>0.58123942603866352</v>
      </c>
      <c r="AM67" s="1">
        <f t="shared" si="9"/>
        <v>0.48960832470424231</v>
      </c>
      <c r="AN67" s="1">
        <f t="shared" si="10"/>
        <v>0.25224911976021763</v>
      </c>
      <c r="AO67" s="1">
        <f t="shared" si="11"/>
        <v>0.58407650902831776</v>
      </c>
      <c r="AP67" s="1">
        <f t="shared" si="12"/>
        <v>0.44900336956145681</v>
      </c>
      <c r="AQ67" s="1">
        <f t="shared" si="13"/>
        <v>1.0423385653418742</v>
      </c>
      <c r="AR67" s="2">
        <f t="shared" si="14"/>
        <v>0.32291061554446554</v>
      </c>
      <c r="AS67" s="1">
        <f t="shared" si="15"/>
        <v>0.35195632083065548</v>
      </c>
      <c r="AT67" s="1">
        <f t="shared" si="16"/>
        <v>0.34292251708373156</v>
      </c>
      <c r="AU67" s="1">
        <f t="shared" si="17"/>
        <v>0.38319881913196835</v>
      </c>
      <c r="AV67" s="1">
        <f t="shared" si="18"/>
        <v>0.35708060917038087</v>
      </c>
      <c r="AW67" s="1">
        <f t="shared" si="19"/>
        <v>0.38445247243724806</v>
      </c>
      <c r="AX67" s="1">
        <f t="shared" si="20"/>
        <v>0.38058333493291369</v>
      </c>
      <c r="AY67" s="1">
        <f t="shared" si="21"/>
        <v>0.4018934983761247</v>
      </c>
      <c r="AZ67" s="1">
        <f t="shared" si="22"/>
        <v>0.38266267297344569</v>
      </c>
      <c r="BA67" s="1">
        <f t="shared" si="23"/>
        <v>0.38227499340943316</v>
      </c>
      <c r="BB67" s="1">
        <f t="shared" si="24"/>
        <v>0.34411457662506734</v>
      </c>
    </row>
    <row r="68" spans="1:54" x14ac:dyDescent="0.3">
      <c r="A68" s="2">
        <v>325.49900000000002</v>
      </c>
      <c r="B68" s="2">
        <v>530.09559999999999</v>
      </c>
      <c r="C68" s="3">
        <v>1163.8081</v>
      </c>
      <c r="D68" s="2">
        <f t="shared" ref="D68:D131" si="43">C68-529.996828176795</f>
        <v>633.81127182320495</v>
      </c>
      <c r="E68" s="1">
        <v>2053.1309999999999</v>
      </c>
      <c r="F68" s="1">
        <v>1927.02</v>
      </c>
      <c r="G68" s="1">
        <v>1551.18</v>
      </c>
      <c r="H68" s="1">
        <v>1830.731</v>
      </c>
      <c r="I68" s="1">
        <v>1469.857</v>
      </c>
      <c r="J68" s="1">
        <v>901.40700000000004</v>
      </c>
      <c r="K68" s="1">
        <v>1631.75</v>
      </c>
      <c r="L68" s="1">
        <v>1454.25</v>
      </c>
      <c r="M68" s="1">
        <v>2617.8359999999998</v>
      </c>
      <c r="N68" s="2">
        <v>1174.5160000000001</v>
      </c>
      <c r="O68" s="1">
        <f t="shared" ref="O68:O131" si="44">E68-529.996828176795</f>
        <v>1523.1341718232047</v>
      </c>
      <c r="P68" s="1">
        <f t="shared" si="25"/>
        <v>1397.0231718232048</v>
      </c>
      <c r="Q68" s="1">
        <f t="shared" si="26"/>
        <v>1021.183171823205</v>
      </c>
      <c r="R68" s="1">
        <f t="shared" si="27"/>
        <v>1300.7341718232051</v>
      </c>
      <c r="S68" s="1">
        <f t="shared" si="28"/>
        <v>939.86017182320495</v>
      </c>
      <c r="T68" s="1">
        <f t="shared" si="29"/>
        <v>371.41017182320502</v>
      </c>
      <c r="U68" s="1">
        <f t="shared" si="30"/>
        <v>1101.7531718232049</v>
      </c>
      <c r="V68" s="1">
        <f t="shared" si="31"/>
        <v>924.25317182320498</v>
      </c>
      <c r="W68" s="1">
        <f t="shared" si="32"/>
        <v>2087.8391718232047</v>
      </c>
      <c r="X68" s="2">
        <f t="shared" si="33"/>
        <v>644.51917182320506</v>
      </c>
      <c r="Y68" s="1">
        <f t="shared" ref="Y68:Y131" si="45">O68/628.814880110498</f>
        <v>2.4222298485613969</v>
      </c>
      <c r="Z68" s="1">
        <f t="shared" si="34"/>
        <v>2.2216763884113462</v>
      </c>
      <c r="AA68" s="1">
        <f t="shared" si="35"/>
        <v>1.6239806087981861</v>
      </c>
      <c r="AB68" s="1">
        <f t="shared" si="36"/>
        <v>2.0685486507485868</v>
      </c>
      <c r="AC68" s="1">
        <f t="shared" si="37"/>
        <v>1.4946531985026319</v>
      </c>
      <c r="AD68" s="1">
        <f t="shared" si="38"/>
        <v>0.59065105418297226</v>
      </c>
      <c r="AE68" s="1">
        <f t="shared" si="39"/>
        <v>1.7521105283475482</v>
      </c>
      <c r="AF68" s="1">
        <f t="shared" si="40"/>
        <v>1.4698334932226655</v>
      </c>
      <c r="AG68" s="1">
        <f t="shared" si="41"/>
        <v>3.3202763450132107</v>
      </c>
      <c r="AH68" s="2">
        <f t="shared" si="42"/>
        <v>1.0249744276247843</v>
      </c>
      <c r="AI68" s="1">
        <f t="shared" ref="AI68:AI131" si="46">Y68-1.75906010943766</f>
        <v>0.663169739123737</v>
      </c>
      <c r="AJ68" s="1">
        <f t="shared" ref="AJ68:AJ131" si="47">Z68-1.59332929851651</f>
        <v>0.62834708989483623</v>
      </c>
      <c r="AK68" s="1">
        <f t="shared" ref="AK68:AK131" si="48">AA68-1.15542935576768</f>
        <v>0.46855125303050604</v>
      </c>
      <c r="AL68" s="1">
        <f t="shared" ref="AL68:AL131" si="49">AB68-1.47846083359198</f>
        <v>0.59008781715660685</v>
      </c>
      <c r="AM68" s="1">
        <f t="shared" ref="AM68:AM131" si="50">AC68-0.99954564006621</f>
        <v>0.49510755843642185</v>
      </c>
      <c r="AN68" s="1">
        <f t="shared" ref="AN68:AN131" si="51">AD68-0.339427673508138</f>
        <v>0.25122338067483424</v>
      </c>
      <c r="AO68" s="1">
        <f t="shared" ref="AO68:AO131" si="52">AE68-1.16283376070031</f>
        <v>0.58927676764723813</v>
      </c>
      <c r="AP68" s="1">
        <f t="shared" ref="AP68:AP131" si="53">AF68-1.01666355559345</f>
        <v>0.45316993762921554</v>
      </c>
      <c r="AQ68" s="1">
        <f t="shared" ref="AQ68:AQ131" si="54">AG68-2.27417832665142</f>
        <v>1.0460980183617905</v>
      </c>
      <c r="AR68" s="2">
        <f t="shared" ref="AR68:AR131" si="55">AH68-0.699578183878064</f>
        <v>0.32539624374672027</v>
      </c>
      <c r="AS68" s="1">
        <f t="shared" ref="AS68:AS131" si="56">AI68/1.86702801911065</f>
        <v>0.35520074275030683</v>
      </c>
      <c r="AT68" s="1">
        <f t="shared" ref="AT68:AT131" si="57">AJ68/1.80707396714328</f>
        <v>0.34771520221065505</v>
      </c>
      <c r="AU68" s="1">
        <f t="shared" ref="AU68:AU131" si="58">AK68/1.20234750148906</f>
        <v>0.38969703222256774</v>
      </c>
      <c r="AV68" s="1">
        <f t="shared" ref="AV68:AV131" si="59">AL68/1.62775410120723</f>
        <v>0.36251655991464926</v>
      </c>
      <c r="AW68" s="1">
        <f t="shared" ref="AW68:AW131" si="60">AM68/1.27352107166942</f>
        <v>0.38877060572496097</v>
      </c>
      <c r="AX68" s="1">
        <f t="shared" ref="AX68:AX131" si="61">AN68/0.662796020232158</f>
        <v>0.37903574102155602</v>
      </c>
      <c r="AY68" s="1">
        <f t="shared" ref="AY68:AY131" si="62">AO68/1.45331166437953</f>
        <v>0.40547171132684823</v>
      </c>
      <c r="AZ68" s="1">
        <f t="shared" ref="AZ68:AZ131" si="63">AP68/1.1733659990208</f>
        <v>0.38621362644511253</v>
      </c>
      <c r="BA68" s="1">
        <f t="shared" ref="BA68:BA131" si="64">AQ68/2.72667211644023</f>
        <v>0.38365376315488553</v>
      </c>
      <c r="BB68" s="1">
        <f t="shared" ref="BB68:BB131" si="65">AR68/0.938381101758137</f>
        <v>0.34676342387657066</v>
      </c>
    </row>
    <row r="69" spans="1:54" x14ac:dyDescent="0.3">
      <c r="A69" s="2">
        <v>330.50700000000001</v>
      </c>
      <c r="B69" s="2">
        <v>530.67089999999996</v>
      </c>
      <c r="C69" s="3">
        <v>1164.6880000000001</v>
      </c>
      <c r="D69" s="2">
        <f t="shared" si="43"/>
        <v>634.69117182320508</v>
      </c>
      <c r="E69" s="1">
        <v>2057.047</v>
      </c>
      <c r="F69" s="1">
        <v>1931.251</v>
      </c>
      <c r="G69" s="1">
        <v>1552.819</v>
      </c>
      <c r="H69" s="1">
        <v>1833.6959999999999</v>
      </c>
      <c r="I69" s="1">
        <v>1468.607</v>
      </c>
      <c r="J69" s="1">
        <v>903.31600000000003</v>
      </c>
      <c r="K69" s="1">
        <v>1632.241</v>
      </c>
      <c r="L69" s="1">
        <v>1457.7760000000001</v>
      </c>
      <c r="M69" s="1">
        <v>2622.9749999999999</v>
      </c>
      <c r="N69" s="2">
        <v>1176.3150000000001</v>
      </c>
      <c r="O69" s="1">
        <f t="shared" si="44"/>
        <v>1527.0501718232049</v>
      </c>
      <c r="P69" s="1">
        <f t="shared" si="25"/>
        <v>1401.2541718232051</v>
      </c>
      <c r="Q69" s="1">
        <f t="shared" si="26"/>
        <v>1022.8221718232049</v>
      </c>
      <c r="R69" s="1">
        <f t="shared" si="27"/>
        <v>1303.6991718232048</v>
      </c>
      <c r="S69" s="1">
        <f t="shared" si="28"/>
        <v>938.61017182320495</v>
      </c>
      <c r="T69" s="1">
        <f t="shared" si="29"/>
        <v>373.31917182320501</v>
      </c>
      <c r="U69" s="1">
        <f t="shared" si="30"/>
        <v>1102.2441718232049</v>
      </c>
      <c r="V69" s="1">
        <f t="shared" si="31"/>
        <v>927.77917182320505</v>
      </c>
      <c r="W69" s="1">
        <f t="shared" si="32"/>
        <v>2092.9781718232048</v>
      </c>
      <c r="X69" s="2">
        <f t="shared" si="33"/>
        <v>646.31817182320503</v>
      </c>
      <c r="Y69" s="1">
        <f t="shared" si="45"/>
        <v>2.4284574365588565</v>
      </c>
      <c r="Z69" s="1">
        <f t="shared" si="34"/>
        <v>2.2284049187528301</v>
      </c>
      <c r="AA69" s="1">
        <f t="shared" si="35"/>
        <v>1.6265870992802687</v>
      </c>
      <c r="AB69" s="1">
        <f t="shared" si="36"/>
        <v>2.0732638699550385</v>
      </c>
      <c r="AC69" s="1">
        <f t="shared" si="37"/>
        <v>1.4926653320580905</v>
      </c>
      <c r="AD69" s="1">
        <f t="shared" si="38"/>
        <v>0.593686923817076</v>
      </c>
      <c r="AE69" s="1">
        <f t="shared" si="39"/>
        <v>1.752891362286964</v>
      </c>
      <c r="AF69" s="1">
        <f t="shared" si="40"/>
        <v>1.4754408668894281</v>
      </c>
      <c r="AG69" s="1">
        <f t="shared" si="41"/>
        <v>3.3284488615400094</v>
      </c>
      <c r="AH69" s="2">
        <f t="shared" si="42"/>
        <v>1.0278353650117682</v>
      </c>
      <c r="AI69" s="1">
        <f t="shared" si="46"/>
        <v>0.66939732712119659</v>
      </c>
      <c r="AJ69" s="1">
        <f t="shared" si="47"/>
        <v>0.63507562023632014</v>
      </c>
      <c r="AK69" s="1">
        <f t="shared" si="48"/>
        <v>0.47115774351258866</v>
      </c>
      <c r="AL69" s="1">
        <f t="shared" si="49"/>
        <v>0.59480303636305853</v>
      </c>
      <c r="AM69" s="1">
        <f t="shared" si="50"/>
        <v>0.49311969199188044</v>
      </c>
      <c r="AN69" s="1">
        <f t="shared" si="51"/>
        <v>0.25425925030893798</v>
      </c>
      <c r="AO69" s="1">
        <f t="shared" si="52"/>
        <v>0.59005760158665388</v>
      </c>
      <c r="AP69" s="1">
        <f t="shared" si="53"/>
        <v>0.4587773112959781</v>
      </c>
      <c r="AQ69" s="1">
        <f t="shared" si="54"/>
        <v>1.0542705348885892</v>
      </c>
      <c r="AR69" s="2">
        <f t="shared" si="55"/>
        <v>0.32825718113370417</v>
      </c>
      <c r="AS69" s="1">
        <f t="shared" si="56"/>
        <v>0.3585363049024089</v>
      </c>
      <c r="AT69" s="1">
        <f t="shared" si="57"/>
        <v>0.35143864157385984</v>
      </c>
      <c r="AU69" s="1">
        <f t="shared" si="58"/>
        <v>0.39186486679523042</v>
      </c>
      <c r="AV69" s="1">
        <f t="shared" si="59"/>
        <v>0.36541332374584135</v>
      </c>
      <c r="AW69" s="1">
        <f t="shared" si="60"/>
        <v>0.38720968420684615</v>
      </c>
      <c r="AX69" s="1">
        <f t="shared" si="61"/>
        <v>0.38361613912509374</v>
      </c>
      <c r="AY69" s="1">
        <f t="shared" si="62"/>
        <v>0.40600899039681915</v>
      </c>
      <c r="AZ69" s="1">
        <f t="shared" si="63"/>
        <v>0.39099250504858496</v>
      </c>
      <c r="BA69" s="1">
        <f t="shared" si="64"/>
        <v>0.3866510126142258</v>
      </c>
      <c r="BB69" s="1">
        <f t="shared" si="65"/>
        <v>0.34981222503169163</v>
      </c>
    </row>
    <row r="70" spans="1:54" x14ac:dyDescent="0.3">
      <c r="A70" s="2">
        <v>335.51400000000001</v>
      </c>
      <c r="B70" s="2">
        <v>529.60839999999996</v>
      </c>
      <c r="C70" s="3">
        <v>1162.1818000000001</v>
      </c>
      <c r="D70" s="2">
        <f t="shared" si="43"/>
        <v>632.18497182320505</v>
      </c>
      <c r="E70" s="1">
        <v>2059.6999999999998</v>
      </c>
      <c r="F70" s="1">
        <v>1934.403</v>
      </c>
      <c r="G70" s="1">
        <v>1552.681</v>
      </c>
      <c r="H70" s="1">
        <v>1832.636</v>
      </c>
      <c r="I70" s="1">
        <v>1470.8050000000001</v>
      </c>
      <c r="J70" s="1">
        <v>905.30499999999995</v>
      </c>
      <c r="K70" s="1">
        <v>1632.819</v>
      </c>
      <c r="L70" s="1">
        <v>1458.75</v>
      </c>
      <c r="M70" s="1">
        <v>2624.5039999999999</v>
      </c>
      <c r="N70" s="2">
        <v>1179.3019999999999</v>
      </c>
      <c r="O70" s="1">
        <f t="shared" si="44"/>
        <v>1529.7031718232047</v>
      </c>
      <c r="P70" s="1">
        <f t="shared" si="25"/>
        <v>1404.4061718232051</v>
      </c>
      <c r="Q70" s="1">
        <f t="shared" si="26"/>
        <v>1022.684171823205</v>
      </c>
      <c r="R70" s="1">
        <f t="shared" si="27"/>
        <v>1302.6391718232048</v>
      </c>
      <c r="S70" s="1">
        <f t="shared" si="28"/>
        <v>940.80817182320504</v>
      </c>
      <c r="T70" s="1">
        <f t="shared" si="29"/>
        <v>375.30817182320493</v>
      </c>
      <c r="U70" s="1">
        <f t="shared" si="30"/>
        <v>1102.8221718232048</v>
      </c>
      <c r="V70" s="1">
        <f t="shared" si="31"/>
        <v>928.75317182320498</v>
      </c>
      <c r="W70" s="1">
        <f t="shared" si="32"/>
        <v>2094.5071718232048</v>
      </c>
      <c r="X70" s="2">
        <f t="shared" si="33"/>
        <v>649.30517182320489</v>
      </c>
      <c r="Y70" s="1">
        <f t="shared" si="45"/>
        <v>2.4326764843007509</v>
      </c>
      <c r="Z70" s="1">
        <f t="shared" si="34"/>
        <v>2.2334175227793858</v>
      </c>
      <c r="AA70" s="1">
        <f t="shared" si="35"/>
        <v>1.6263676388247914</v>
      </c>
      <c r="AB70" s="1">
        <f t="shared" si="36"/>
        <v>2.0715781592100675</v>
      </c>
      <c r="AC70" s="1">
        <f t="shared" si="37"/>
        <v>1.4961607964141723</v>
      </c>
      <c r="AD70" s="1">
        <f t="shared" si="38"/>
        <v>0.59685001690363015</v>
      </c>
      <c r="AE70" s="1">
        <f t="shared" si="39"/>
        <v>1.7538105517309199</v>
      </c>
      <c r="AF70" s="1">
        <f t="shared" si="40"/>
        <v>1.4769898124230147</v>
      </c>
      <c r="AG70" s="1">
        <f t="shared" si="41"/>
        <v>3.3308804197749726</v>
      </c>
      <c r="AH70" s="2">
        <f t="shared" si="42"/>
        <v>1.0325855706676441</v>
      </c>
      <c r="AI70" s="1">
        <f t="shared" si="46"/>
        <v>0.67361637486309101</v>
      </c>
      <c r="AJ70" s="1">
        <f t="shared" si="47"/>
        <v>0.64008822426287582</v>
      </c>
      <c r="AK70" s="1">
        <f t="shared" si="48"/>
        <v>0.47093828305711138</v>
      </c>
      <c r="AL70" s="1">
        <f t="shared" si="49"/>
        <v>0.5931173256180875</v>
      </c>
      <c r="AM70" s="1">
        <f t="shared" si="50"/>
        <v>0.49661515634796227</v>
      </c>
      <c r="AN70" s="1">
        <f t="shared" si="51"/>
        <v>0.25742234339549214</v>
      </c>
      <c r="AO70" s="1">
        <f t="shared" si="52"/>
        <v>0.59097679103060985</v>
      </c>
      <c r="AP70" s="1">
        <f t="shared" si="53"/>
        <v>0.46032625682956474</v>
      </c>
      <c r="AQ70" s="1">
        <f t="shared" si="54"/>
        <v>1.0567020931235525</v>
      </c>
      <c r="AR70" s="2">
        <f t="shared" si="55"/>
        <v>0.33300738678958008</v>
      </c>
      <c r="AS70" s="1">
        <f t="shared" si="56"/>
        <v>0.36079607160044924</v>
      </c>
      <c r="AT70" s="1">
        <f t="shared" si="57"/>
        <v>0.35421252029586914</v>
      </c>
      <c r="AU70" s="1">
        <f t="shared" si="58"/>
        <v>0.39168234015030834</v>
      </c>
      <c r="AV70" s="1">
        <f t="shared" si="59"/>
        <v>0.36437771846386363</v>
      </c>
      <c r="AW70" s="1">
        <f t="shared" si="60"/>
        <v>0.38995440860429936</v>
      </c>
      <c r="AX70" s="1">
        <f t="shared" si="61"/>
        <v>0.3883884868610476</v>
      </c>
      <c r="AY70" s="1">
        <f t="shared" si="62"/>
        <v>0.40664146962786446</v>
      </c>
      <c r="AZ70" s="1">
        <f t="shared" si="63"/>
        <v>0.3923125923315634</v>
      </c>
      <c r="BA70" s="1">
        <f t="shared" si="64"/>
        <v>0.38754278035567974</v>
      </c>
      <c r="BB70" s="1">
        <f t="shared" si="65"/>
        <v>0.35487435346434654</v>
      </c>
    </row>
    <row r="71" spans="1:54" x14ac:dyDescent="0.3">
      <c r="A71" s="2">
        <v>340.52199999999999</v>
      </c>
      <c r="B71" s="2">
        <v>531.05870000000004</v>
      </c>
      <c r="C71" s="3">
        <v>1166.8753999999999</v>
      </c>
      <c r="D71" s="2">
        <f t="shared" si="43"/>
        <v>636.87857182320488</v>
      </c>
      <c r="E71" s="1">
        <v>2066.7089999999998</v>
      </c>
      <c r="F71" s="1">
        <v>1941.2760000000001</v>
      </c>
      <c r="G71" s="1">
        <v>1560.713</v>
      </c>
      <c r="H71" s="1">
        <v>1840.0239999999999</v>
      </c>
      <c r="I71" s="1">
        <v>1474.848</v>
      </c>
      <c r="J71" s="1">
        <v>908.67200000000003</v>
      </c>
      <c r="K71" s="1">
        <v>1640.729</v>
      </c>
      <c r="L71" s="1">
        <v>1464.489</v>
      </c>
      <c r="M71" s="1">
        <v>2638.587</v>
      </c>
      <c r="N71" s="2">
        <v>1182.2460000000001</v>
      </c>
      <c r="O71" s="1">
        <f t="shared" si="44"/>
        <v>1536.7121718232047</v>
      </c>
      <c r="P71" s="1">
        <f t="shared" si="25"/>
        <v>1411.2791718232052</v>
      </c>
      <c r="Q71" s="1">
        <f t="shared" si="26"/>
        <v>1030.7161718232051</v>
      </c>
      <c r="R71" s="1">
        <f t="shared" si="27"/>
        <v>1310.0271718232048</v>
      </c>
      <c r="S71" s="1">
        <f t="shared" si="28"/>
        <v>944.85117182320494</v>
      </c>
      <c r="T71" s="1">
        <f t="shared" si="29"/>
        <v>378.67517182320501</v>
      </c>
      <c r="U71" s="1">
        <f t="shared" si="30"/>
        <v>1110.7321718232051</v>
      </c>
      <c r="V71" s="1">
        <f t="shared" si="31"/>
        <v>934.49217182320501</v>
      </c>
      <c r="W71" s="1">
        <f t="shared" si="32"/>
        <v>2108.5901718232049</v>
      </c>
      <c r="X71" s="2">
        <f t="shared" si="33"/>
        <v>652.24917182320507</v>
      </c>
      <c r="Y71" s="1">
        <f t="shared" si="45"/>
        <v>2.4438228490285838</v>
      </c>
      <c r="Z71" s="1">
        <f t="shared" si="34"/>
        <v>2.2443476076380526</v>
      </c>
      <c r="AA71" s="1">
        <f t="shared" si="35"/>
        <v>1.6391408734508368</v>
      </c>
      <c r="AB71" s="1">
        <f t="shared" si="36"/>
        <v>2.0833272450438849</v>
      </c>
      <c r="AC71" s="1">
        <f t="shared" si="37"/>
        <v>1.5025903516423968</v>
      </c>
      <c r="AD71" s="1">
        <f t="shared" si="38"/>
        <v>0.60220453395864704</v>
      </c>
      <c r="AE71" s="1">
        <f t="shared" si="39"/>
        <v>1.7663897705919784</v>
      </c>
      <c r="AF71" s="1">
        <f t="shared" si="40"/>
        <v>1.4861165048431932</v>
      </c>
      <c r="AG71" s="1">
        <f t="shared" si="41"/>
        <v>3.353276518285754</v>
      </c>
      <c r="AH71" s="2">
        <f t="shared" si="42"/>
        <v>1.0372673937178285</v>
      </c>
      <c r="AI71" s="1">
        <f t="shared" si="46"/>
        <v>0.68476273959092393</v>
      </c>
      <c r="AJ71" s="1">
        <f t="shared" si="47"/>
        <v>0.65101830912154268</v>
      </c>
      <c r="AK71" s="1">
        <f t="shared" si="48"/>
        <v>0.48371151768315679</v>
      </c>
      <c r="AL71" s="1">
        <f t="shared" si="49"/>
        <v>0.6048664114519049</v>
      </c>
      <c r="AM71" s="1">
        <f t="shared" si="50"/>
        <v>0.5030447115761868</v>
      </c>
      <c r="AN71" s="1">
        <f t="shared" si="51"/>
        <v>0.26277686045050902</v>
      </c>
      <c r="AO71" s="1">
        <f t="shared" si="52"/>
        <v>0.60355600989166835</v>
      </c>
      <c r="AP71" s="1">
        <f t="shared" si="53"/>
        <v>0.46945294924974323</v>
      </c>
      <c r="AQ71" s="1">
        <f t="shared" si="54"/>
        <v>1.0790981916343338</v>
      </c>
      <c r="AR71" s="2">
        <f t="shared" si="55"/>
        <v>0.33768920983976447</v>
      </c>
      <c r="AS71" s="1">
        <f t="shared" si="56"/>
        <v>0.36676618271487293</v>
      </c>
      <c r="AT71" s="1">
        <f t="shared" si="57"/>
        <v>0.36026101917162112</v>
      </c>
      <c r="AU71" s="1">
        <f t="shared" si="58"/>
        <v>0.40230591994751858</v>
      </c>
      <c r="AV71" s="1">
        <f t="shared" si="59"/>
        <v>0.37159569188202529</v>
      </c>
      <c r="AW71" s="1">
        <f t="shared" si="60"/>
        <v>0.39500305316248968</v>
      </c>
      <c r="AX71" s="1">
        <f t="shared" si="61"/>
        <v>0.39646716701537527</v>
      </c>
      <c r="AY71" s="1">
        <f t="shared" si="62"/>
        <v>0.41529702450255063</v>
      </c>
      <c r="AZ71" s="1">
        <f t="shared" si="63"/>
        <v>0.40009080682541692</v>
      </c>
      <c r="BA71" s="1">
        <f t="shared" si="64"/>
        <v>0.39575649199916851</v>
      </c>
      <c r="BB71" s="1">
        <f t="shared" si="65"/>
        <v>0.35986360893998709</v>
      </c>
    </row>
    <row r="72" spans="1:54" x14ac:dyDescent="0.3">
      <c r="A72" s="2">
        <v>345.53</v>
      </c>
      <c r="B72" s="2">
        <v>532.25890000000004</v>
      </c>
      <c r="C72" s="3">
        <v>1167.4512</v>
      </c>
      <c r="D72" s="2">
        <f t="shared" si="43"/>
        <v>637.45437182320495</v>
      </c>
      <c r="E72" s="1">
        <v>2070.799</v>
      </c>
      <c r="F72" s="1">
        <v>1947.259</v>
      </c>
      <c r="G72" s="1">
        <v>1562.9480000000001</v>
      </c>
      <c r="H72" s="1">
        <v>1845.5150000000001</v>
      </c>
      <c r="I72" s="1">
        <v>1476.9349999999999</v>
      </c>
      <c r="J72" s="1">
        <v>909.52</v>
      </c>
      <c r="K72" s="1">
        <v>1646.7370000000001</v>
      </c>
      <c r="L72" s="1">
        <v>1468.3150000000001</v>
      </c>
      <c r="M72" s="1">
        <v>2640.3789999999999</v>
      </c>
      <c r="N72" s="2">
        <v>1183.8140000000001</v>
      </c>
      <c r="O72" s="1">
        <f t="shared" si="44"/>
        <v>1540.8021718232048</v>
      </c>
      <c r="P72" s="1">
        <f t="shared" si="25"/>
        <v>1417.2621718232049</v>
      </c>
      <c r="Q72" s="1">
        <f t="shared" si="26"/>
        <v>1032.9511718232052</v>
      </c>
      <c r="R72" s="1">
        <f t="shared" si="27"/>
        <v>1315.5181718232052</v>
      </c>
      <c r="S72" s="1">
        <f t="shared" si="28"/>
        <v>946.93817182320493</v>
      </c>
      <c r="T72" s="1">
        <f t="shared" si="29"/>
        <v>379.52317182320496</v>
      </c>
      <c r="U72" s="1">
        <f t="shared" si="30"/>
        <v>1116.7401718232049</v>
      </c>
      <c r="V72" s="1">
        <f t="shared" si="31"/>
        <v>938.31817182320503</v>
      </c>
      <c r="W72" s="1">
        <f t="shared" si="32"/>
        <v>2110.3821718232048</v>
      </c>
      <c r="X72" s="2">
        <f t="shared" si="33"/>
        <v>653.81717182320506</v>
      </c>
      <c r="Y72" s="1">
        <f t="shared" si="45"/>
        <v>2.4503271480351234</v>
      </c>
      <c r="Z72" s="1">
        <f t="shared" si="34"/>
        <v>2.2538623315882051</v>
      </c>
      <c r="AA72" s="1">
        <f t="shared" si="35"/>
        <v>1.6426951786536772</v>
      </c>
      <c r="AB72" s="1">
        <f t="shared" si="36"/>
        <v>2.0920595447614674</v>
      </c>
      <c r="AC72" s="1">
        <f t="shared" si="37"/>
        <v>1.5059092934582032</v>
      </c>
      <c r="AD72" s="1">
        <f t="shared" si="38"/>
        <v>0.60355310255462391</v>
      </c>
      <c r="AE72" s="1">
        <f t="shared" si="39"/>
        <v>1.7759442518710222</v>
      </c>
      <c r="AF72" s="1">
        <f t="shared" si="40"/>
        <v>1.4922009664566458</v>
      </c>
      <c r="AG72" s="1">
        <f t="shared" si="41"/>
        <v>3.3561263236206487</v>
      </c>
      <c r="AH72" s="2">
        <f t="shared" si="42"/>
        <v>1.0397609733858613</v>
      </c>
      <c r="AI72" s="1">
        <f t="shared" si="46"/>
        <v>0.69126703859746352</v>
      </c>
      <c r="AJ72" s="1">
        <f t="shared" si="47"/>
        <v>0.6605330330716952</v>
      </c>
      <c r="AK72" s="1">
        <f t="shared" si="48"/>
        <v>0.48726582288599718</v>
      </c>
      <c r="AL72" s="1">
        <f t="shared" si="49"/>
        <v>0.61359871116948739</v>
      </c>
      <c r="AM72" s="1">
        <f t="shared" si="50"/>
        <v>0.50636365339199318</v>
      </c>
      <c r="AN72" s="1">
        <f t="shared" si="51"/>
        <v>0.26412542904648589</v>
      </c>
      <c r="AO72" s="1">
        <f t="shared" si="52"/>
        <v>0.61311049117071215</v>
      </c>
      <c r="AP72" s="1">
        <f t="shared" si="53"/>
        <v>0.47553741086319579</v>
      </c>
      <c r="AQ72" s="1">
        <f t="shared" si="54"/>
        <v>1.0819479969692285</v>
      </c>
      <c r="AR72" s="2">
        <f t="shared" si="55"/>
        <v>0.34018278950779723</v>
      </c>
      <c r="AS72" s="1">
        <f t="shared" si="56"/>
        <v>0.37024995421694062</v>
      </c>
      <c r="AT72" s="1">
        <f t="shared" si="57"/>
        <v>0.36552628452497793</v>
      </c>
      <c r="AU72" s="1">
        <f t="shared" si="58"/>
        <v>0.40526205800114995</v>
      </c>
      <c r="AV72" s="1">
        <f t="shared" si="59"/>
        <v>0.37696032263989354</v>
      </c>
      <c r="AW72" s="1">
        <f t="shared" si="60"/>
        <v>0.39760916772913418</v>
      </c>
      <c r="AX72" s="1">
        <f t="shared" si="61"/>
        <v>0.39850183311898962</v>
      </c>
      <c r="AY72" s="1">
        <f t="shared" si="62"/>
        <v>0.42187130689030189</v>
      </c>
      <c r="AZ72" s="1">
        <f t="shared" si="63"/>
        <v>0.40527628315465275</v>
      </c>
      <c r="BA72" s="1">
        <f t="shared" si="64"/>
        <v>0.39680165079098367</v>
      </c>
      <c r="BB72" s="1">
        <f t="shared" si="65"/>
        <v>0.36252092979114325</v>
      </c>
    </row>
    <row r="73" spans="1:54" x14ac:dyDescent="0.3">
      <c r="A73" s="2">
        <v>350.53800000000001</v>
      </c>
      <c r="B73" s="2">
        <v>531.34310000000005</v>
      </c>
      <c r="C73" s="3">
        <v>1167.6442</v>
      </c>
      <c r="D73" s="2">
        <f t="shared" si="43"/>
        <v>637.64737182320494</v>
      </c>
      <c r="E73" s="1">
        <v>2074.6799999999998</v>
      </c>
      <c r="F73" s="1">
        <v>1944.922</v>
      </c>
      <c r="G73" s="1">
        <v>1562.79</v>
      </c>
      <c r="H73" s="1">
        <v>1845.3240000000001</v>
      </c>
      <c r="I73" s="1">
        <v>1479.029</v>
      </c>
      <c r="J73" s="1">
        <v>910.16499999999996</v>
      </c>
      <c r="K73" s="1">
        <v>1647.116</v>
      </c>
      <c r="L73" s="1">
        <v>1468.7629999999999</v>
      </c>
      <c r="M73" s="1">
        <v>2641.152</v>
      </c>
      <c r="N73" s="2">
        <v>1183.3409999999999</v>
      </c>
      <c r="O73" s="1">
        <f t="shared" si="44"/>
        <v>1544.6831718232047</v>
      </c>
      <c r="P73" s="1">
        <f t="shared" si="25"/>
        <v>1414.9251718232049</v>
      </c>
      <c r="Q73" s="1">
        <f t="shared" si="26"/>
        <v>1032.7931718232048</v>
      </c>
      <c r="R73" s="1">
        <f t="shared" si="27"/>
        <v>1315.3271718232049</v>
      </c>
      <c r="S73" s="1">
        <f t="shared" si="28"/>
        <v>949.03217182320498</v>
      </c>
      <c r="T73" s="1">
        <f t="shared" si="29"/>
        <v>380.16817182320494</v>
      </c>
      <c r="U73" s="1">
        <f t="shared" si="30"/>
        <v>1117.1191718232049</v>
      </c>
      <c r="V73" s="1">
        <f t="shared" si="31"/>
        <v>938.7661718232049</v>
      </c>
      <c r="W73" s="1">
        <f t="shared" si="32"/>
        <v>2111.1551718232049</v>
      </c>
      <c r="X73" s="2">
        <f t="shared" si="33"/>
        <v>653.34417182320487</v>
      </c>
      <c r="Y73" s="1">
        <f t="shared" si="45"/>
        <v>2.4564990757721357</v>
      </c>
      <c r="Z73" s="1">
        <f t="shared" si="34"/>
        <v>2.2501458164834904</v>
      </c>
      <c r="AA73" s="1">
        <f t="shared" si="35"/>
        <v>1.6424439123350865</v>
      </c>
      <c r="AB73" s="1">
        <f t="shared" si="36"/>
        <v>2.091755798768741</v>
      </c>
      <c r="AC73" s="1">
        <f t="shared" si="37"/>
        <v>1.5092393673260991</v>
      </c>
      <c r="AD73" s="1">
        <f t="shared" si="38"/>
        <v>0.60457884164000719</v>
      </c>
      <c r="AE73" s="1">
        <f t="shared" si="39"/>
        <v>1.7765469729770069</v>
      </c>
      <c r="AF73" s="1">
        <f t="shared" si="40"/>
        <v>1.4929134177903691</v>
      </c>
      <c r="AG73" s="1">
        <f t="shared" si="41"/>
        <v>3.3573556202299533</v>
      </c>
      <c r="AH73" s="2">
        <f t="shared" si="42"/>
        <v>1.0390087647232464</v>
      </c>
      <c r="AI73" s="1">
        <f t="shared" si="46"/>
        <v>0.69743896633447577</v>
      </c>
      <c r="AJ73" s="1">
        <f t="shared" si="47"/>
        <v>0.65681651796698048</v>
      </c>
      <c r="AK73" s="1">
        <f t="shared" si="48"/>
        <v>0.48701455656740644</v>
      </c>
      <c r="AL73" s="1">
        <f t="shared" si="49"/>
        <v>0.61329496517676096</v>
      </c>
      <c r="AM73" s="1">
        <f t="shared" si="50"/>
        <v>0.50969372725988904</v>
      </c>
      <c r="AN73" s="1">
        <f t="shared" si="51"/>
        <v>0.26515116813186917</v>
      </c>
      <c r="AO73" s="1">
        <f t="shared" si="52"/>
        <v>0.61371321227669684</v>
      </c>
      <c r="AP73" s="1">
        <f t="shared" si="53"/>
        <v>0.47624986219691912</v>
      </c>
      <c r="AQ73" s="1">
        <f t="shared" si="54"/>
        <v>1.0831772935785331</v>
      </c>
      <c r="AR73" s="2">
        <f t="shared" si="55"/>
        <v>0.33943058084518241</v>
      </c>
      <c r="AS73" s="1">
        <f t="shared" si="56"/>
        <v>0.37355570414347478</v>
      </c>
      <c r="AT73" s="1">
        <f t="shared" si="57"/>
        <v>0.36346963650044245</v>
      </c>
      <c r="AU73" s="1">
        <f t="shared" si="58"/>
        <v>0.40505307821928194</v>
      </c>
      <c r="AV73" s="1">
        <f t="shared" si="59"/>
        <v>0.37677371829191425</v>
      </c>
      <c r="AW73" s="1">
        <f t="shared" si="60"/>
        <v>0.40022402345628016</v>
      </c>
      <c r="AX73" s="1">
        <f t="shared" si="61"/>
        <v>0.40004942703034713</v>
      </c>
      <c r="AY73" s="1">
        <f t="shared" si="62"/>
        <v>0.42228602943107363</v>
      </c>
      <c r="AZ73" s="1">
        <f t="shared" si="63"/>
        <v>0.40588346909179246</v>
      </c>
      <c r="BA73" s="1">
        <f t="shared" si="64"/>
        <v>0.39725249216714059</v>
      </c>
      <c r="BB73" s="1">
        <f t="shared" si="65"/>
        <v>0.36171932726397649</v>
      </c>
    </row>
    <row r="74" spans="1:54" x14ac:dyDescent="0.3">
      <c r="A74" s="2">
        <v>355.54500000000002</v>
      </c>
      <c r="B74" s="2">
        <v>530.85329999999999</v>
      </c>
      <c r="C74" s="3">
        <v>1163.8766000000001</v>
      </c>
      <c r="D74" s="2">
        <f t="shared" si="43"/>
        <v>633.87977182320503</v>
      </c>
      <c r="E74" s="1">
        <v>2073.2350000000001</v>
      </c>
      <c r="F74" s="1">
        <v>1947.1990000000001</v>
      </c>
      <c r="G74" s="1">
        <v>1563.6590000000001</v>
      </c>
      <c r="H74" s="1">
        <v>1849.194</v>
      </c>
      <c r="I74" s="1">
        <v>1479.296</v>
      </c>
      <c r="J74" s="1">
        <v>908.93600000000004</v>
      </c>
      <c r="K74" s="1">
        <v>1644.7639999999999</v>
      </c>
      <c r="L74" s="1">
        <v>1468.6849999999999</v>
      </c>
      <c r="M74" s="1">
        <v>2644.319</v>
      </c>
      <c r="N74" s="2">
        <v>1183.905</v>
      </c>
      <c r="O74" s="1">
        <f t="shared" si="44"/>
        <v>1543.238171823205</v>
      </c>
      <c r="P74" s="1">
        <f t="shared" si="25"/>
        <v>1417.2021718232049</v>
      </c>
      <c r="Q74" s="1">
        <f t="shared" si="26"/>
        <v>1033.662171823205</v>
      </c>
      <c r="R74" s="1">
        <f t="shared" si="27"/>
        <v>1319.1971718232048</v>
      </c>
      <c r="S74" s="1">
        <f t="shared" si="28"/>
        <v>949.29917182320503</v>
      </c>
      <c r="T74" s="1">
        <f t="shared" si="29"/>
        <v>378.93917182320502</v>
      </c>
      <c r="U74" s="1">
        <f t="shared" si="30"/>
        <v>1114.767171823205</v>
      </c>
      <c r="V74" s="1">
        <f t="shared" si="31"/>
        <v>938.68817182320493</v>
      </c>
      <c r="W74" s="1">
        <f t="shared" si="32"/>
        <v>2114.3221718232048</v>
      </c>
      <c r="X74" s="2">
        <f t="shared" si="33"/>
        <v>653.90817182320495</v>
      </c>
      <c r="Y74" s="1">
        <f t="shared" si="45"/>
        <v>2.4542011021622461</v>
      </c>
      <c r="Z74" s="1">
        <f t="shared" si="34"/>
        <v>2.2537669139988674</v>
      </c>
      <c r="AA74" s="1">
        <f t="shared" si="35"/>
        <v>1.643825877087332</v>
      </c>
      <c r="AB74" s="1">
        <f t="shared" si="36"/>
        <v>2.0979102332810409</v>
      </c>
      <c r="AC74" s="1">
        <f t="shared" si="37"/>
        <v>1.5096639755986534</v>
      </c>
      <c r="AD74" s="1">
        <f t="shared" si="38"/>
        <v>0.60262437135173419</v>
      </c>
      <c r="AE74" s="1">
        <f t="shared" si="39"/>
        <v>1.7728066034749581</v>
      </c>
      <c r="AF74" s="1">
        <f t="shared" si="40"/>
        <v>1.4927893749242298</v>
      </c>
      <c r="AG74" s="1">
        <f t="shared" si="41"/>
        <v>3.3623920786538433</v>
      </c>
      <c r="AH74" s="2">
        <f t="shared" si="42"/>
        <v>1.0399056900630237</v>
      </c>
      <c r="AI74" s="1">
        <f t="shared" si="46"/>
        <v>0.69514099272458618</v>
      </c>
      <c r="AJ74" s="1">
        <f t="shared" si="47"/>
        <v>0.66043761548235747</v>
      </c>
      <c r="AK74" s="1">
        <f t="shared" si="48"/>
        <v>0.48839652131965194</v>
      </c>
      <c r="AL74" s="1">
        <f t="shared" si="49"/>
        <v>0.61944939968906088</v>
      </c>
      <c r="AM74" s="1">
        <f t="shared" si="50"/>
        <v>0.51011833553244335</v>
      </c>
      <c r="AN74" s="1">
        <f t="shared" si="51"/>
        <v>0.26319669784359617</v>
      </c>
      <c r="AO74" s="1">
        <f t="shared" si="52"/>
        <v>0.60997284277464803</v>
      </c>
      <c r="AP74" s="1">
        <f t="shared" si="53"/>
        <v>0.4761258193307798</v>
      </c>
      <c r="AQ74" s="1">
        <f t="shared" si="54"/>
        <v>1.0882137520024231</v>
      </c>
      <c r="AR74" s="2">
        <f t="shared" si="55"/>
        <v>0.34032750618495966</v>
      </c>
      <c r="AS74" s="1">
        <f t="shared" si="56"/>
        <v>0.37232488511646078</v>
      </c>
      <c r="AT74" s="1">
        <f t="shared" si="57"/>
        <v>0.36547348226504134</v>
      </c>
      <c r="AU74" s="1">
        <f t="shared" si="58"/>
        <v>0.40620246701955304</v>
      </c>
      <c r="AV74" s="1">
        <f t="shared" si="59"/>
        <v>0.38055465455724785</v>
      </c>
      <c r="AW74" s="1">
        <f t="shared" si="60"/>
        <v>0.4005574362925497</v>
      </c>
      <c r="AX74" s="1">
        <f t="shared" si="61"/>
        <v>0.39710060080234955</v>
      </c>
      <c r="AY74" s="1">
        <f t="shared" si="62"/>
        <v>0.41971234231789289</v>
      </c>
      <c r="AZ74" s="1">
        <f t="shared" si="63"/>
        <v>0.40577775368309404</v>
      </c>
      <c r="BA74" s="1">
        <f t="shared" si="64"/>
        <v>0.39909960036673786</v>
      </c>
      <c r="BB74" s="1">
        <f t="shared" si="65"/>
        <v>0.36267514930482619</v>
      </c>
    </row>
    <row r="75" spans="1:54" x14ac:dyDescent="0.3">
      <c r="A75" s="2">
        <v>360.553</v>
      </c>
      <c r="B75" s="2">
        <v>529.99109999999996</v>
      </c>
      <c r="C75" s="3">
        <v>1164.7822000000001</v>
      </c>
      <c r="D75" s="2">
        <f t="shared" si="43"/>
        <v>634.78537182320508</v>
      </c>
      <c r="E75" s="1">
        <v>2080.8029999999999</v>
      </c>
      <c r="F75" s="1">
        <v>1953.181</v>
      </c>
      <c r="G75" s="1">
        <v>1566.5029999999999</v>
      </c>
      <c r="H75" s="1">
        <v>1851.864</v>
      </c>
      <c r="I75" s="1">
        <v>1485.193</v>
      </c>
      <c r="J75" s="1">
        <v>911.06500000000005</v>
      </c>
      <c r="K75" s="1">
        <v>1647.7950000000001</v>
      </c>
      <c r="L75" s="1">
        <v>1469.636</v>
      </c>
      <c r="M75" s="1">
        <v>2652.65</v>
      </c>
      <c r="N75" s="2">
        <v>1187.296</v>
      </c>
      <c r="O75" s="1">
        <f t="shared" si="44"/>
        <v>1550.8061718232047</v>
      </c>
      <c r="P75" s="1">
        <f t="shared" si="25"/>
        <v>1423.1841718232049</v>
      </c>
      <c r="Q75" s="1">
        <f t="shared" si="26"/>
        <v>1036.506171823205</v>
      </c>
      <c r="R75" s="1">
        <f t="shared" si="27"/>
        <v>1321.8671718232049</v>
      </c>
      <c r="S75" s="1">
        <f t="shared" si="28"/>
        <v>955.19617182320496</v>
      </c>
      <c r="T75" s="1">
        <f t="shared" si="29"/>
        <v>381.06817182320503</v>
      </c>
      <c r="U75" s="1">
        <f t="shared" si="30"/>
        <v>1117.7981718232049</v>
      </c>
      <c r="V75" s="1">
        <f t="shared" si="31"/>
        <v>939.63917182320495</v>
      </c>
      <c r="W75" s="1">
        <f t="shared" si="32"/>
        <v>2122.653171823205</v>
      </c>
      <c r="X75" s="2">
        <f t="shared" si="33"/>
        <v>657.29917182320503</v>
      </c>
      <c r="Y75" s="1">
        <f t="shared" si="45"/>
        <v>2.4662364407640776</v>
      </c>
      <c r="Z75" s="1">
        <f t="shared" si="34"/>
        <v>2.2632800476558645</v>
      </c>
      <c r="AA75" s="1">
        <f t="shared" si="35"/>
        <v>1.6483486708219528</v>
      </c>
      <c r="AB75" s="1">
        <f t="shared" si="36"/>
        <v>2.1021563160065817</v>
      </c>
      <c r="AC75" s="1">
        <f t="shared" si="37"/>
        <v>1.5190419343374217</v>
      </c>
      <c r="AD75" s="1">
        <f t="shared" si="38"/>
        <v>0.60601010548007717</v>
      </c>
      <c r="AE75" s="1">
        <f t="shared" si="39"/>
        <v>1.7776267820296821</v>
      </c>
      <c r="AF75" s="1">
        <f t="shared" si="40"/>
        <v>1.4943017437152371</v>
      </c>
      <c r="AG75" s="1">
        <f t="shared" si="41"/>
        <v>3.3756408109334233</v>
      </c>
      <c r="AH75" s="2">
        <f t="shared" si="42"/>
        <v>1.0452983741537758</v>
      </c>
      <c r="AI75" s="1">
        <f t="shared" si="46"/>
        <v>0.70717633132641766</v>
      </c>
      <c r="AJ75" s="1">
        <f t="shared" si="47"/>
        <v>0.6699507491393546</v>
      </c>
      <c r="AK75" s="1">
        <f t="shared" si="48"/>
        <v>0.49291931505427278</v>
      </c>
      <c r="AL75" s="1">
        <f t="shared" si="49"/>
        <v>0.62369548241460171</v>
      </c>
      <c r="AM75" s="1">
        <f t="shared" si="50"/>
        <v>0.51949629427121169</v>
      </c>
      <c r="AN75" s="1">
        <f t="shared" si="51"/>
        <v>0.26658243197193915</v>
      </c>
      <c r="AO75" s="1">
        <f t="shared" si="52"/>
        <v>0.61479302132937197</v>
      </c>
      <c r="AP75" s="1">
        <f t="shared" si="53"/>
        <v>0.47763818812178704</v>
      </c>
      <c r="AQ75" s="1">
        <f t="shared" si="54"/>
        <v>1.1014624842820031</v>
      </c>
      <c r="AR75" s="2">
        <f t="shared" si="55"/>
        <v>0.34572019027571177</v>
      </c>
      <c r="AS75" s="1">
        <f t="shared" si="56"/>
        <v>0.378771140062096</v>
      </c>
      <c r="AT75" s="1">
        <f t="shared" si="57"/>
        <v>0.37073786758073268</v>
      </c>
      <c r="AU75" s="1">
        <f t="shared" si="58"/>
        <v>0.409964103093167</v>
      </c>
      <c r="AV75" s="1">
        <f t="shared" si="59"/>
        <v>0.38316320748449384</v>
      </c>
      <c r="AW75" s="1">
        <f t="shared" si="60"/>
        <v>0.40792123964640786</v>
      </c>
      <c r="AX75" s="1">
        <f t="shared" si="61"/>
        <v>0.40220886039503245</v>
      </c>
      <c r="AY75" s="1">
        <f t="shared" si="62"/>
        <v>0.42302902838934331</v>
      </c>
      <c r="AZ75" s="1">
        <f t="shared" si="63"/>
        <v>0.4070666684737641</v>
      </c>
      <c r="BA75" s="1">
        <f t="shared" si="64"/>
        <v>0.40395853892399886</v>
      </c>
      <c r="BB75" s="1">
        <f t="shared" si="65"/>
        <v>0.36842194458943761</v>
      </c>
    </row>
    <row r="76" spans="1:54" x14ac:dyDescent="0.3">
      <c r="A76" s="2">
        <v>365.56099999999998</v>
      </c>
      <c r="B76" s="2">
        <v>529.76530000000002</v>
      </c>
      <c r="C76" s="3">
        <v>1164.3782000000001</v>
      </c>
      <c r="D76" s="2">
        <f t="shared" si="43"/>
        <v>634.38137182320509</v>
      </c>
      <c r="E76" s="1">
        <v>2082.3760000000002</v>
      </c>
      <c r="F76" s="1">
        <v>1960.9549999999999</v>
      </c>
      <c r="G76" s="1">
        <v>1568.74</v>
      </c>
      <c r="H76" s="1">
        <v>1855.9449999999999</v>
      </c>
      <c r="I76" s="1">
        <v>1486.5909999999999</v>
      </c>
      <c r="J76" s="1">
        <v>913.49099999999999</v>
      </c>
      <c r="K76" s="1">
        <v>1650.575</v>
      </c>
      <c r="L76" s="1">
        <v>1471.0540000000001</v>
      </c>
      <c r="M76" s="1">
        <v>2658.154</v>
      </c>
      <c r="N76" s="2">
        <v>1188.616</v>
      </c>
      <c r="O76" s="1">
        <f t="shared" si="44"/>
        <v>1552.3791718232051</v>
      </c>
      <c r="P76" s="1">
        <f t="shared" si="25"/>
        <v>1430.9581718232048</v>
      </c>
      <c r="Q76" s="1">
        <f t="shared" si="26"/>
        <v>1038.7431718232051</v>
      </c>
      <c r="R76" s="1">
        <f t="shared" si="27"/>
        <v>1325.948171823205</v>
      </c>
      <c r="S76" s="1">
        <f t="shared" si="28"/>
        <v>956.59417182320487</v>
      </c>
      <c r="T76" s="1">
        <f t="shared" si="29"/>
        <v>383.49417182320497</v>
      </c>
      <c r="U76" s="1">
        <f t="shared" si="30"/>
        <v>1120.5781718232051</v>
      </c>
      <c r="V76" s="1">
        <f t="shared" si="31"/>
        <v>941.05717182320507</v>
      </c>
      <c r="W76" s="1">
        <f t="shared" si="32"/>
        <v>2128.1571718232049</v>
      </c>
      <c r="X76" s="2">
        <f t="shared" si="33"/>
        <v>658.61917182320497</v>
      </c>
      <c r="Y76" s="1">
        <f t="shared" si="45"/>
        <v>2.4687379718978888</v>
      </c>
      <c r="Z76" s="1">
        <f t="shared" si="34"/>
        <v>2.2756429866477568</v>
      </c>
      <c r="AA76" s="1">
        <f t="shared" si="35"/>
        <v>1.6519061566111042</v>
      </c>
      <c r="AB76" s="1">
        <f t="shared" si="36"/>
        <v>2.1086463023747206</v>
      </c>
      <c r="AC76" s="1">
        <f t="shared" si="37"/>
        <v>1.5212651641689969</v>
      </c>
      <c r="AD76" s="1">
        <f t="shared" si="38"/>
        <v>0.60986815667564309</v>
      </c>
      <c r="AE76" s="1">
        <f t="shared" si="39"/>
        <v>1.7820477970023425</v>
      </c>
      <c r="AF76" s="1">
        <f t="shared" si="40"/>
        <v>1.496556779409925</v>
      </c>
      <c r="AG76" s="1">
        <f t="shared" si="41"/>
        <v>3.384393784462028</v>
      </c>
      <c r="AH76" s="2">
        <f t="shared" si="42"/>
        <v>1.0473975611192115</v>
      </c>
      <c r="AI76" s="1">
        <f t="shared" si="46"/>
        <v>0.7096778624602289</v>
      </c>
      <c r="AJ76" s="1">
        <f t="shared" si="47"/>
        <v>0.68231368813124682</v>
      </c>
      <c r="AK76" s="1">
        <f t="shared" si="48"/>
        <v>0.49647680084342416</v>
      </c>
      <c r="AL76" s="1">
        <f t="shared" si="49"/>
        <v>0.63018546878274062</v>
      </c>
      <c r="AM76" s="1">
        <f t="shared" si="50"/>
        <v>0.52171952410278688</v>
      </c>
      <c r="AN76" s="1">
        <f t="shared" si="51"/>
        <v>0.27044048316750507</v>
      </c>
      <c r="AO76" s="1">
        <f t="shared" si="52"/>
        <v>0.61921403630203242</v>
      </c>
      <c r="AP76" s="1">
        <f t="shared" si="53"/>
        <v>0.47989322381647503</v>
      </c>
      <c r="AQ76" s="1">
        <f t="shared" si="54"/>
        <v>1.1102154578106078</v>
      </c>
      <c r="AR76" s="2">
        <f t="shared" si="55"/>
        <v>0.34781937724114742</v>
      </c>
      <c r="AS76" s="1">
        <f t="shared" si="56"/>
        <v>0.38011098665690113</v>
      </c>
      <c r="AT76" s="1">
        <f t="shared" si="57"/>
        <v>0.3775792803932011</v>
      </c>
      <c r="AU76" s="1">
        <f t="shared" si="58"/>
        <v>0.41292288646049263</v>
      </c>
      <c r="AV76" s="1">
        <f t="shared" si="59"/>
        <v>0.38715028782010819</v>
      </c>
      <c r="AW76" s="1">
        <f t="shared" si="60"/>
        <v>0.4096669742722675</v>
      </c>
      <c r="AX76" s="1">
        <f t="shared" si="61"/>
        <v>0.40802973299806133</v>
      </c>
      <c r="AY76" s="1">
        <f t="shared" si="62"/>
        <v>0.42607105652482097</v>
      </c>
      <c r="AZ76" s="1">
        <f t="shared" si="63"/>
        <v>0.40898852039087258</v>
      </c>
      <c r="BA76" s="1">
        <f t="shared" si="64"/>
        <v>0.40716866949885949</v>
      </c>
      <c r="BB76" s="1">
        <f t="shared" si="65"/>
        <v>0.37065897489780875</v>
      </c>
    </row>
    <row r="77" spans="1:54" x14ac:dyDescent="0.3">
      <c r="A77" s="2">
        <v>370.56799999999998</v>
      </c>
      <c r="B77" s="2">
        <v>530.9375</v>
      </c>
      <c r="C77" s="3">
        <v>1165.5814</v>
      </c>
      <c r="D77" s="2">
        <f t="shared" si="43"/>
        <v>635.58457182320501</v>
      </c>
      <c r="E77" s="1">
        <v>2088.114</v>
      </c>
      <c r="F77" s="1">
        <v>1961.6659999999999</v>
      </c>
      <c r="G77" s="1">
        <v>1573.579</v>
      </c>
      <c r="H77" s="1">
        <v>1862.3340000000001</v>
      </c>
      <c r="I77" s="1">
        <v>1490.9090000000001</v>
      </c>
      <c r="J77" s="1">
        <v>913.851</v>
      </c>
      <c r="K77" s="1">
        <v>1652.2370000000001</v>
      </c>
      <c r="L77" s="1">
        <v>1477.0519999999999</v>
      </c>
      <c r="M77" s="1">
        <v>2662.3879999999999</v>
      </c>
      <c r="N77" s="2">
        <v>1193.26</v>
      </c>
      <c r="O77" s="1">
        <f t="shared" si="44"/>
        <v>1558.1171718232049</v>
      </c>
      <c r="P77" s="1">
        <f t="shared" si="25"/>
        <v>1431.669171823205</v>
      </c>
      <c r="Q77" s="1">
        <f t="shared" si="26"/>
        <v>1043.582171823205</v>
      </c>
      <c r="R77" s="1">
        <f t="shared" si="27"/>
        <v>1332.3371718232052</v>
      </c>
      <c r="S77" s="1">
        <f t="shared" si="28"/>
        <v>960.91217182320509</v>
      </c>
      <c r="T77" s="1">
        <f t="shared" si="29"/>
        <v>383.85417182320498</v>
      </c>
      <c r="U77" s="1">
        <f t="shared" si="30"/>
        <v>1122.2401718232049</v>
      </c>
      <c r="V77" s="1">
        <f t="shared" si="31"/>
        <v>947.05517182320489</v>
      </c>
      <c r="W77" s="1">
        <f t="shared" si="32"/>
        <v>2132.3911718232048</v>
      </c>
      <c r="X77" s="2">
        <f t="shared" si="33"/>
        <v>663.26317182320497</v>
      </c>
      <c r="Y77" s="1">
        <f t="shared" si="45"/>
        <v>2.4778630740249117</v>
      </c>
      <c r="Z77" s="1">
        <f t="shared" si="34"/>
        <v>2.276773685081412</v>
      </c>
      <c r="AA77" s="1">
        <f t="shared" si="35"/>
        <v>1.6596015851912129</v>
      </c>
      <c r="AB77" s="1">
        <f t="shared" si="36"/>
        <v>2.118806685346061</v>
      </c>
      <c r="AC77" s="1">
        <f t="shared" si="37"/>
        <v>1.5281320500150211</v>
      </c>
      <c r="AD77" s="1">
        <f t="shared" si="38"/>
        <v>0.61044066221167104</v>
      </c>
      <c r="AE77" s="1">
        <f t="shared" si="39"/>
        <v>1.7846908642270045</v>
      </c>
      <c r="AF77" s="1">
        <f t="shared" si="40"/>
        <v>1.5060953577574123</v>
      </c>
      <c r="AG77" s="1">
        <f t="shared" si="41"/>
        <v>3.3911270856829785</v>
      </c>
      <c r="AH77" s="2">
        <f t="shared" si="42"/>
        <v>1.0547828825339718</v>
      </c>
      <c r="AI77" s="1">
        <f t="shared" si="46"/>
        <v>0.71880296458725179</v>
      </c>
      <c r="AJ77" s="1">
        <f t="shared" si="47"/>
        <v>0.68344438656490203</v>
      </c>
      <c r="AK77" s="1">
        <f t="shared" si="48"/>
        <v>0.5041722294235329</v>
      </c>
      <c r="AL77" s="1">
        <f t="shared" si="49"/>
        <v>0.64034585175408099</v>
      </c>
      <c r="AM77" s="1">
        <f t="shared" si="50"/>
        <v>0.52858640994881101</v>
      </c>
      <c r="AN77" s="1">
        <f t="shared" si="51"/>
        <v>0.27101298870353302</v>
      </c>
      <c r="AO77" s="1">
        <f t="shared" si="52"/>
        <v>0.62185710352669443</v>
      </c>
      <c r="AP77" s="1">
        <f t="shared" si="53"/>
        <v>0.48943180216396232</v>
      </c>
      <c r="AQ77" s="1">
        <f t="shared" si="54"/>
        <v>1.1169487590315583</v>
      </c>
      <c r="AR77" s="2">
        <f t="shared" si="55"/>
        <v>0.35520469865590776</v>
      </c>
      <c r="AS77" s="1">
        <f t="shared" si="56"/>
        <v>0.38499848809427623</v>
      </c>
      <c r="AT77" s="1">
        <f t="shared" si="57"/>
        <v>0.3782049871734513</v>
      </c>
      <c r="AU77" s="1">
        <f t="shared" si="58"/>
        <v>0.41932322294439456</v>
      </c>
      <c r="AV77" s="1">
        <f t="shared" si="59"/>
        <v>0.39339225210931184</v>
      </c>
      <c r="AW77" s="1">
        <f t="shared" si="60"/>
        <v>0.41505902156444346</v>
      </c>
      <c r="AX77" s="1">
        <f t="shared" si="61"/>
        <v>0.4088935063439354</v>
      </c>
      <c r="AY77" s="1">
        <f t="shared" si="62"/>
        <v>0.42788970787775732</v>
      </c>
      <c r="AZ77" s="1">
        <f t="shared" si="63"/>
        <v>0.41711776425463498</v>
      </c>
      <c r="BA77" s="1">
        <f t="shared" si="64"/>
        <v>0.40963809043889576</v>
      </c>
      <c r="BB77" s="1">
        <f t="shared" si="65"/>
        <v>0.37852925425544209</v>
      </c>
    </row>
    <row r="78" spans="1:54" x14ac:dyDescent="0.3">
      <c r="A78" s="2">
        <v>375.57600000000002</v>
      </c>
      <c r="B78" s="2">
        <v>530.38520000000005</v>
      </c>
      <c r="C78" s="3">
        <v>1166.4276</v>
      </c>
      <c r="D78" s="2">
        <f t="shared" si="43"/>
        <v>636.43077182320496</v>
      </c>
      <c r="E78" s="1">
        <v>2089.915</v>
      </c>
      <c r="F78" s="1">
        <v>1964.941</v>
      </c>
      <c r="G78" s="1">
        <v>1572.7170000000001</v>
      </c>
      <c r="H78" s="1">
        <v>1862.0239999999999</v>
      </c>
      <c r="I78" s="1">
        <v>1490.9449999999999</v>
      </c>
      <c r="J78" s="1">
        <v>915.77800000000002</v>
      </c>
      <c r="K78" s="1">
        <v>1655.086</v>
      </c>
      <c r="L78" s="1">
        <v>1476.8620000000001</v>
      </c>
      <c r="M78" s="1">
        <v>2668.7159999999999</v>
      </c>
      <c r="N78" s="2">
        <v>1193.7829999999999</v>
      </c>
      <c r="O78" s="1">
        <f t="shared" si="44"/>
        <v>1559.9181718232048</v>
      </c>
      <c r="P78" s="1">
        <f t="shared" si="25"/>
        <v>1434.9441718232051</v>
      </c>
      <c r="Q78" s="1">
        <f t="shared" si="26"/>
        <v>1042.720171823205</v>
      </c>
      <c r="R78" s="1">
        <f t="shared" si="27"/>
        <v>1332.0271718232048</v>
      </c>
      <c r="S78" s="1">
        <f t="shared" si="28"/>
        <v>960.94817182320492</v>
      </c>
      <c r="T78" s="1">
        <f t="shared" si="29"/>
        <v>385.781171823205</v>
      </c>
      <c r="U78" s="1">
        <f t="shared" si="30"/>
        <v>1125.0891718232051</v>
      </c>
      <c r="V78" s="1">
        <f t="shared" si="31"/>
        <v>946.86517182320506</v>
      </c>
      <c r="W78" s="1">
        <f t="shared" si="32"/>
        <v>2138.7191718232048</v>
      </c>
      <c r="X78" s="2">
        <f t="shared" si="33"/>
        <v>663.78617182320488</v>
      </c>
      <c r="Y78" s="1">
        <f t="shared" si="45"/>
        <v>2.4807271919982066</v>
      </c>
      <c r="Z78" s="1">
        <f t="shared" si="34"/>
        <v>2.2819818951661111</v>
      </c>
      <c r="AA78" s="1">
        <f t="shared" si="35"/>
        <v>1.6582307524910569</v>
      </c>
      <c r="AB78" s="1">
        <f t="shared" si="36"/>
        <v>2.118313694467814</v>
      </c>
      <c r="AC78" s="1">
        <f t="shared" si="37"/>
        <v>1.5281893005686236</v>
      </c>
      <c r="AD78" s="1">
        <f t="shared" si="38"/>
        <v>0.61350515712257614</v>
      </c>
      <c r="AE78" s="1">
        <f t="shared" si="39"/>
        <v>1.7892216094274036</v>
      </c>
      <c r="AF78" s="1">
        <f t="shared" si="40"/>
        <v>1.5057932020578422</v>
      </c>
      <c r="AG78" s="1">
        <f t="shared" si="41"/>
        <v>3.4011904607718249</v>
      </c>
      <c r="AH78" s="2">
        <f t="shared" si="42"/>
        <v>1.0556146058543676</v>
      </c>
      <c r="AI78" s="1">
        <f t="shared" si="46"/>
        <v>0.72166708256054668</v>
      </c>
      <c r="AJ78" s="1">
        <f t="shared" si="47"/>
        <v>0.6886525966496011</v>
      </c>
      <c r="AK78" s="1">
        <f t="shared" si="48"/>
        <v>0.50280139672337687</v>
      </c>
      <c r="AL78" s="1">
        <f t="shared" si="49"/>
        <v>0.63985286087583404</v>
      </c>
      <c r="AM78" s="1">
        <f t="shared" si="50"/>
        <v>0.52864366050241351</v>
      </c>
      <c r="AN78" s="1">
        <f t="shared" si="51"/>
        <v>0.27407748361443812</v>
      </c>
      <c r="AO78" s="1">
        <f t="shared" si="52"/>
        <v>0.62638784872709352</v>
      </c>
      <c r="AP78" s="1">
        <f t="shared" si="53"/>
        <v>0.48912964646439216</v>
      </c>
      <c r="AQ78" s="1">
        <f t="shared" si="54"/>
        <v>1.1270121341204047</v>
      </c>
      <c r="AR78" s="2">
        <f t="shared" si="55"/>
        <v>0.35603642197630359</v>
      </c>
      <c r="AS78" s="1">
        <f t="shared" si="56"/>
        <v>0.38653254004420851</v>
      </c>
      <c r="AT78" s="1">
        <f t="shared" si="57"/>
        <v>0.38108711052833122</v>
      </c>
      <c r="AU78" s="1">
        <f t="shared" si="58"/>
        <v>0.41818309274205429</v>
      </c>
      <c r="AV78" s="1">
        <f t="shared" si="59"/>
        <v>0.39308938641363872</v>
      </c>
      <c r="AW78" s="1">
        <f t="shared" si="60"/>
        <v>0.415103976104165</v>
      </c>
      <c r="AX78" s="1">
        <f t="shared" si="61"/>
        <v>0.41351709311476675</v>
      </c>
      <c r="AY78" s="1">
        <f t="shared" si="62"/>
        <v>0.43100723958925946</v>
      </c>
      <c r="AZ78" s="1">
        <f t="shared" si="63"/>
        <v>0.41686025236165158</v>
      </c>
      <c r="BA78" s="1">
        <f t="shared" si="64"/>
        <v>0.41332880742249278</v>
      </c>
      <c r="BB78" s="1">
        <f t="shared" si="65"/>
        <v>0.37941559277913739</v>
      </c>
    </row>
    <row r="79" spans="1:54" x14ac:dyDescent="0.3">
      <c r="A79" s="2">
        <v>380.584</v>
      </c>
      <c r="B79" s="2">
        <v>531.11990000000003</v>
      </c>
      <c r="C79" s="3">
        <v>1166.835</v>
      </c>
      <c r="D79" s="2">
        <f t="shared" si="43"/>
        <v>636.83817182320502</v>
      </c>
      <c r="E79" s="1">
        <v>2093.2350000000001</v>
      </c>
      <c r="F79" s="1">
        <v>1969.1679999999999</v>
      </c>
      <c r="G79" s="1">
        <v>1577.9780000000001</v>
      </c>
      <c r="H79" s="1">
        <v>1864.883</v>
      </c>
      <c r="I79" s="1">
        <v>1497.5740000000001</v>
      </c>
      <c r="J79" s="1">
        <v>917.58299999999997</v>
      </c>
      <c r="K79" s="1">
        <v>1658.4</v>
      </c>
      <c r="L79" s="1">
        <v>1482.3969999999999</v>
      </c>
      <c r="M79" s="1">
        <v>2671.4479999999999</v>
      </c>
      <c r="N79" s="2">
        <v>1195.384</v>
      </c>
      <c r="O79" s="1">
        <f t="shared" si="44"/>
        <v>1563.238171823205</v>
      </c>
      <c r="P79" s="1">
        <f t="shared" si="25"/>
        <v>1439.171171823205</v>
      </c>
      <c r="Q79" s="1">
        <f t="shared" si="26"/>
        <v>1047.9811718232049</v>
      </c>
      <c r="R79" s="1">
        <f t="shared" si="27"/>
        <v>1334.8861718232051</v>
      </c>
      <c r="S79" s="1">
        <f t="shared" si="28"/>
        <v>967.57717182320505</v>
      </c>
      <c r="T79" s="1">
        <f t="shared" si="29"/>
        <v>387.58617182320495</v>
      </c>
      <c r="U79" s="1">
        <f t="shared" si="30"/>
        <v>1128.403171823205</v>
      </c>
      <c r="V79" s="1">
        <f t="shared" si="31"/>
        <v>952.40017182320491</v>
      </c>
      <c r="W79" s="1">
        <f t="shared" si="32"/>
        <v>2141.4511718232047</v>
      </c>
      <c r="X79" s="2">
        <f t="shared" si="33"/>
        <v>665.38717182320499</v>
      </c>
      <c r="Y79" s="1">
        <f t="shared" si="45"/>
        <v>2.4860069652749091</v>
      </c>
      <c r="Z79" s="1">
        <f t="shared" si="34"/>
        <v>2.2887040643349721</v>
      </c>
      <c r="AA79" s="1">
        <f t="shared" si="35"/>
        <v>1.666597284782843</v>
      </c>
      <c r="AB79" s="1">
        <f t="shared" si="36"/>
        <v>2.1228603425997701</v>
      </c>
      <c r="AC79" s="1">
        <f t="shared" si="37"/>
        <v>1.538731353897316</v>
      </c>
      <c r="AD79" s="1">
        <f t="shared" si="38"/>
        <v>0.6163756362684939</v>
      </c>
      <c r="AE79" s="1">
        <f t="shared" si="39"/>
        <v>1.7944918409451716</v>
      </c>
      <c r="AF79" s="1">
        <f t="shared" si="40"/>
        <v>1.5145954746742716</v>
      </c>
      <c r="AG79" s="1">
        <f t="shared" si="41"/>
        <v>3.4055351416730146</v>
      </c>
      <c r="AH79" s="2">
        <f t="shared" si="42"/>
        <v>1.0581606651965365</v>
      </c>
      <c r="AI79" s="1">
        <f t="shared" si="46"/>
        <v>0.72694685583724916</v>
      </c>
      <c r="AJ79" s="1">
        <f t="shared" si="47"/>
        <v>0.69537476581846214</v>
      </c>
      <c r="AK79" s="1">
        <f t="shared" si="48"/>
        <v>0.51116792901516295</v>
      </c>
      <c r="AL79" s="1">
        <f t="shared" si="49"/>
        <v>0.64439950900779008</v>
      </c>
      <c r="AM79" s="1">
        <f t="shared" si="50"/>
        <v>0.53918571383110592</v>
      </c>
      <c r="AN79" s="1">
        <f t="shared" si="51"/>
        <v>0.27694796276035588</v>
      </c>
      <c r="AO79" s="1">
        <f t="shared" si="52"/>
        <v>0.63165808024486148</v>
      </c>
      <c r="AP79" s="1">
        <f t="shared" si="53"/>
        <v>0.49793191908082157</v>
      </c>
      <c r="AQ79" s="1">
        <f t="shared" si="54"/>
        <v>1.1313568150215945</v>
      </c>
      <c r="AR79" s="2">
        <f t="shared" si="55"/>
        <v>0.35858248131847248</v>
      </c>
      <c r="AS79" s="1">
        <f t="shared" si="56"/>
        <v>0.38936044258378449</v>
      </c>
      <c r="AT79" s="1">
        <f t="shared" si="57"/>
        <v>0.38480702974087333</v>
      </c>
      <c r="AU79" s="1">
        <f t="shared" si="58"/>
        <v>0.42514159041550098</v>
      </c>
      <c r="AV79" s="1">
        <f t="shared" si="59"/>
        <v>0.39588258971663393</v>
      </c>
      <c r="AW79" s="1">
        <f t="shared" si="60"/>
        <v>0.42338185509903165</v>
      </c>
      <c r="AX79" s="1">
        <f t="shared" si="61"/>
        <v>0.41784795669616293</v>
      </c>
      <c r="AY79" s="1">
        <f t="shared" si="62"/>
        <v>0.4346335997478824</v>
      </c>
      <c r="AZ79" s="1">
        <f t="shared" si="63"/>
        <v>0.42436198040198608</v>
      </c>
      <c r="BA79" s="1">
        <f t="shared" si="64"/>
        <v>0.4149222079912645</v>
      </c>
      <c r="BB79" s="1">
        <f t="shared" si="65"/>
        <v>0.38212883938800302</v>
      </c>
    </row>
    <row r="80" spans="1:54" x14ac:dyDescent="0.3">
      <c r="A80" s="2">
        <v>385.59100000000001</v>
      </c>
      <c r="B80" s="2">
        <v>531.04340000000002</v>
      </c>
      <c r="C80" s="3">
        <v>1166.8922</v>
      </c>
      <c r="D80" s="2">
        <f t="shared" si="43"/>
        <v>636.89537182320498</v>
      </c>
      <c r="E80" s="1">
        <v>2094.9180000000001</v>
      </c>
      <c r="F80" s="1">
        <v>1968.3530000000001</v>
      </c>
      <c r="G80" s="1">
        <v>1577.425</v>
      </c>
      <c r="H80" s="1">
        <v>1863.768</v>
      </c>
      <c r="I80" s="1">
        <v>1496.059</v>
      </c>
      <c r="J80" s="1">
        <v>917.38599999999997</v>
      </c>
      <c r="K80" s="1">
        <v>1656.68</v>
      </c>
      <c r="L80" s="1">
        <v>1480.364</v>
      </c>
      <c r="M80" s="1">
        <v>2673.1149999999998</v>
      </c>
      <c r="N80" s="2">
        <v>1195.0820000000001</v>
      </c>
      <c r="O80" s="1">
        <f t="shared" si="44"/>
        <v>1564.921171823205</v>
      </c>
      <c r="P80" s="1">
        <f t="shared" si="25"/>
        <v>1438.3561718232049</v>
      </c>
      <c r="Q80" s="1">
        <f t="shared" si="26"/>
        <v>1047.428171823205</v>
      </c>
      <c r="R80" s="1">
        <f t="shared" si="27"/>
        <v>1333.7711718232049</v>
      </c>
      <c r="S80" s="1">
        <f t="shared" si="28"/>
        <v>966.06217182320495</v>
      </c>
      <c r="T80" s="1">
        <f t="shared" si="29"/>
        <v>387.38917182320495</v>
      </c>
      <c r="U80" s="1">
        <f t="shared" si="30"/>
        <v>1126.6831718232052</v>
      </c>
      <c r="V80" s="1">
        <f t="shared" si="31"/>
        <v>950.36717182320501</v>
      </c>
      <c r="W80" s="1">
        <f t="shared" si="32"/>
        <v>2143.1181718232046</v>
      </c>
      <c r="X80" s="2">
        <f t="shared" si="33"/>
        <v>665.08517182320509</v>
      </c>
      <c r="Y80" s="1">
        <f t="shared" si="45"/>
        <v>2.4886834286558397</v>
      </c>
      <c r="Z80" s="1">
        <f t="shared" si="34"/>
        <v>2.2874079754131307</v>
      </c>
      <c r="AA80" s="1">
        <f t="shared" si="35"/>
        <v>1.6657178526677781</v>
      </c>
      <c r="AB80" s="1">
        <f t="shared" si="36"/>
        <v>2.1210871657312387</v>
      </c>
      <c r="AC80" s="1">
        <f t="shared" si="37"/>
        <v>1.5363220597665315</v>
      </c>
      <c r="AD80" s="1">
        <f t="shared" si="38"/>
        <v>0.61606234851683417</v>
      </c>
      <c r="AE80" s="1">
        <f t="shared" si="39"/>
        <v>1.7917565367174828</v>
      </c>
      <c r="AF80" s="1">
        <f t="shared" si="40"/>
        <v>1.5113624086888695</v>
      </c>
      <c r="AG80" s="1">
        <f t="shared" si="41"/>
        <v>3.4081861603634551</v>
      </c>
      <c r="AH80" s="2">
        <f t="shared" si="42"/>
        <v>1.0576803966635355</v>
      </c>
      <c r="AI80" s="1">
        <f t="shared" si="46"/>
        <v>0.7296233192181798</v>
      </c>
      <c r="AJ80" s="1">
        <f t="shared" si="47"/>
        <v>0.69407867689662073</v>
      </c>
      <c r="AK80" s="1">
        <f t="shared" si="48"/>
        <v>0.51028849690009803</v>
      </c>
      <c r="AL80" s="1">
        <f t="shared" si="49"/>
        <v>0.64262633213925868</v>
      </c>
      <c r="AM80" s="1">
        <f t="shared" si="50"/>
        <v>0.53677641970032142</v>
      </c>
      <c r="AN80" s="1">
        <f t="shared" si="51"/>
        <v>0.27663467500869615</v>
      </c>
      <c r="AO80" s="1">
        <f t="shared" si="52"/>
        <v>0.62892277601717272</v>
      </c>
      <c r="AP80" s="1">
        <f t="shared" si="53"/>
        <v>0.4946988530954195</v>
      </c>
      <c r="AQ80" s="1">
        <f t="shared" si="54"/>
        <v>1.134007833712035</v>
      </c>
      <c r="AR80" s="2">
        <f t="shared" si="55"/>
        <v>0.3581022127854715</v>
      </c>
      <c r="AS80" s="1">
        <f t="shared" si="56"/>
        <v>0.39079398474465982</v>
      </c>
      <c r="AT80" s="1">
        <f t="shared" si="57"/>
        <v>0.38408979904339929</v>
      </c>
      <c r="AU80" s="1">
        <f t="shared" si="58"/>
        <v>0.42441016117896513</v>
      </c>
      <c r="AV80" s="1">
        <f t="shared" si="59"/>
        <v>0.39479325019832689</v>
      </c>
      <c r="AW80" s="1">
        <f t="shared" si="60"/>
        <v>0.42149001821907628</v>
      </c>
      <c r="AX80" s="1">
        <f t="shared" si="61"/>
        <v>0.41737528072633739</v>
      </c>
      <c r="AY80" s="1">
        <f t="shared" si="62"/>
        <v>0.43275148162089649</v>
      </c>
      <c r="AZ80" s="1">
        <f t="shared" si="63"/>
        <v>0.42160660314706294</v>
      </c>
      <c r="BA80" s="1">
        <f t="shared" si="64"/>
        <v>0.41589446229146304</v>
      </c>
      <c r="BB80" s="1">
        <f t="shared" si="65"/>
        <v>0.38161703396896685</v>
      </c>
    </row>
    <row r="81" spans="1:54" x14ac:dyDescent="0.3">
      <c r="A81" s="2">
        <v>390.59899999999999</v>
      </c>
      <c r="B81" s="2">
        <v>529.50130000000001</v>
      </c>
      <c r="C81" s="3">
        <v>1165.8114</v>
      </c>
      <c r="D81" s="2">
        <f t="shared" si="43"/>
        <v>635.81457182320503</v>
      </c>
      <c r="E81" s="1">
        <v>2099.1329999999998</v>
      </c>
      <c r="F81" s="1">
        <v>1974.7460000000001</v>
      </c>
      <c r="G81" s="1">
        <v>1581.2370000000001</v>
      </c>
      <c r="H81" s="1">
        <v>1870.1279999999999</v>
      </c>
      <c r="I81" s="1">
        <v>1499.4639999999999</v>
      </c>
      <c r="J81" s="1">
        <v>919.327</v>
      </c>
      <c r="K81" s="1">
        <v>1661.3610000000001</v>
      </c>
      <c r="L81" s="1">
        <v>1485.432</v>
      </c>
      <c r="M81" s="1">
        <v>2679.0709999999999</v>
      </c>
      <c r="N81" s="2">
        <v>1198.856</v>
      </c>
      <c r="O81" s="1">
        <f t="shared" si="44"/>
        <v>1569.1361718232047</v>
      </c>
      <c r="P81" s="1">
        <f t="shared" si="25"/>
        <v>1444.749171823205</v>
      </c>
      <c r="Q81" s="1">
        <f t="shared" si="26"/>
        <v>1051.2401718232049</v>
      </c>
      <c r="R81" s="1">
        <f t="shared" si="27"/>
        <v>1340.131171823205</v>
      </c>
      <c r="S81" s="1">
        <f t="shared" si="28"/>
        <v>969.46717182320492</v>
      </c>
      <c r="T81" s="1">
        <f t="shared" si="29"/>
        <v>389.33017182320498</v>
      </c>
      <c r="U81" s="1">
        <f t="shared" si="30"/>
        <v>1131.3641718232052</v>
      </c>
      <c r="V81" s="1">
        <f t="shared" si="31"/>
        <v>955.435171823205</v>
      </c>
      <c r="W81" s="1">
        <f t="shared" si="32"/>
        <v>2149.0741718232048</v>
      </c>
      <c r="X81" s="2">
        <f t="shared" si="33"/>
        <v>668.85917182320497</v>
      </c>
      <c r="Y81" s="1">
        <f t="shared" si="45"/>
        <v>2.4953865143068326</v>
      </c>
      <c r="Z81" s="1">
        <f t="shared" si="34"/>
        <v>2.2975747195570935</v>
      </c>
      <c r="AA81" s="1">
        <f t="shared" si="35"/>
        <v>1.6717800501770512</v>
      </c>
      <c r="AB81" s="1">
        <f t="shared" si="36"/>
        <v>2.1312014302010653</v>
      </c>
      <c r="AC81" s="1">
        <f t="shared" si="37"/>
        <v>1.5417370079614623</v>
      </c>
      <c r="AD81" s="1">
        <f t="shared" si="38"/>
        <v>0.6191491075319181</v>
      </c>
      <c r="AE81" s="1">
        <f t="shared" si="39"/>
        <v>1.7992006989790017</v>
      </c>
      <c r="AF81" s="1">
        <f t="shared" si="40"/>
        <v>1.5194220144016182</v>
      </c>
      <c r="AG81" s="1">
        <f t="shared" si="41"/>
        <v>3.417657946398406</v>
      </c>
      <c r="AH81" s="2">
        <f t="shared" si="42"/>
        <v>1.0636821630328948</v>
      </c>
      <c r="AI81" s="1">
        <f t="shared" si="46"/>
        <v>0.73632640486917267</v>
      </c>
      <c r="AJ81" s="1">
        <f t="shared" si="47"/>
        <v>0.70424542104058352</v>
      </c>
      <c r="AK81" s="1">
        <f t="shared" si="48"/>
        <v>0.5163506944093712</v>
      </c>
      <c r="AL81" s="1">
        <f t="shared" si="49"/>
        <v>0.65274059660908534</v>
      </c>
      <c r="AM81" s="1">
        <f t="shared" si="50"/>
        <v>0.54219136789525224</v>
      </c>
      <c r="AN81" s="1">
        <f t="shared" si="51"/>
        <v>0.27972143402378008</v>
      </c>
      <c r="AO81" s="1">
        <f t="shared" si="52"/>
        <v>0.63636693827869162</v>
      </c>
      <c r="AP81" s="1">
        <f t="shared" si="53"/>
        <v>0.50275845880816816</v>
      </c>
      <c r="AQ81" s="1">
        <f t="shared" si="54"/>
        <v>1.1434796197469859</v>
      </c>
      <c r="AR81" s="2">
        <f t="shared" si="55"/>
        <v>0.36410397915483073</v>
      </c>
      <c r="AS81" s="1">
        <f t="shared" si="56"/>
        <v>0.39438422848089782</v>
      </c>
      <c r="AT81" s="1">
        <f t="shared" si="57"/>
        <v>0.38971587983965739</v>
      </c>
      <c r="AU81" s="1">
        <f t="shared" si="58"/>
        <v>0.42945212908072844</v>
      </c>
      <c r="AV81" s="1">
        <f t="shared" si="59"/>
        <v>0.40100688189019323</v>
      </c>
      <c r="AW81" s="1">
        <f t="shared" si="60"/>
        <v>0.42574196843442097</v>
      </c>
      <c r="AX81" s="1">
        <f t="shared" si="61"/>
        <v>0.42203245868284162</v>
      </c>
      <c r="AY81" s="1">
        <f t="shared" si="62"/>
        <v>0.43787368798858367</v>
      </c>
      <c r="AZ81" s="1">
        <f t="shared" si="63"/>
        <v>0.42847539406095903</v>
      </c>
      <c r="BA81" s="1">
        <f t="shared" si="64"/>
        <v>0.41936821550800918</v>
      </c>
      <c r="BB81" s="1">
        <f t="shared" si="65"/>
        <v>0.38801290698699159</v>
      </c>
    </row>
    <row r="82" spans="1:54" x14ac:dyDescent="0.3">
      <c r="A82" s="2">
        <v>395.60700000000003</v>
      </c>
      <c r="B82" s="2">
        <v>530.49109999999996</v>
      </c>
      <c r="C82" s="3">
        <v>1164.7083</v>
      </c>
      <c r="D82" s="2">
        <f t="shared" si="43"/>
        <v>634.71147182320499</v>
      </c>
      <c r="E82" s="1">
        <v>2103.6080000000002</v>
      </c>
      <c r="F82" s="1">
        <v>1975.931</v>
      </c>
      <c r="G82" s="1">
        <v>1581.3720000000001</v>
      </c>
      <c r="H82" s="1">
        <v>1871.9970000000001</v>
      </c>
      <c r="I82" s="1">
        <v>1496.7329999999999</v>
      </c>
      <c r="J82" s="1">
        <v>920.90300000000002</v>
      </c>
      <c r="K82" s="1">
        <v>1662.3889999999999</v>
      </c>
      <c r="L82" s="1">
        <v>1485.15</v>
      </c>
      <c r="M82" s="1">
        <v>2678.9780000000001</v>
      </c>
      <c r="N82" s="2">
        <v>1197.7470000000001</v>
      </c>
      <c r="O82" s="1">
        <f t="shared" si="44"/>
        <v>1573.611171823205</v>
      </c>
      <c r="P82" s="1">
        <f t="shared" si="25"/>
        <v>1445.9341718232049</v>
      </c>
      <c r="Q82" s="1">
        <f t="shared" si="26"/>
        <v>1051.3751718232052</v>
      </c>
      <c r="R82" s="1">
        <f t="shared" si="27"/>
        <v>1342.0001718232052</v>
      </c>
      <c r="S82" s="1">
        <f t="shared" si="28"/>
        <v>966.73617182320493</v>
      </c>
      <c r="T82" s="1">
        <f t="shared" si="29"/>
        <v>390.906171823205</v>
      </c>
      <c r="U82" s="1">
        <f t="shared" si="30"/>
        <v>1132.392171823205</v>
      </c>
      <c r="V82" s="1">
        <f t="shared" si="31"/>
        <v>955.15317182320507</v>
      </c>
      <c r="W82" s="1">
        <f t="shared" si="32"/>
        <v>2148.9811718232049</v>
      </c>
      <c r="X82" s="2">
        <f t="shared" si="33"/>
        <v>667.75017182320505</v>
      </c>
      <c r="Y82" s="1">
        <f t="shared" si="45"/>
        <v>2.5025030761782916</v>
      </c>
      <c r="Z82" s="1">
        <f t="shared" si="34"/>
        <v>2.2994592169465187</v>
      </c>
      <c r="AA82" s="1">
        <f t="shared" si="35"/>
        <v>1.6719947397530621</v>
      </c>
      <c r="AB82" s="1">
        <f t="shared" si="36"/>
        <v>2.1341736881089441</v>
      </c>
      <c r="AC82" s="1">
        <f t="shared" si="37"/>
        <v>1.5373939173534283</v>
      </c>
      <c r="AD82" s="1">
        <f t="shared" si="38"/>
        <v>0.62165540954519605</v>
      </c>
      <c r="AE82" s="1">
        <f t="shared" si="39"/>
        <v>1.8008355203429922</v>
      </c>
      <c r="AF82" s="1">
        <f t="shared" si="40"/>
        <v>1.5189735517317298</v>
      </c>
      <c r="AG82" s="1">
        <f t="shared" si="41"/>
        <v>3.4175100491349326</v>
      </c>
      <c r="AH82" s="2">
        <f t="shared" si="42"/>
        <v>1.0619185279232977</v>
      </c>
      <c r="AI82" s="1">
        <f t="shared" si="46"/>
        <v>0.74344296674063171</v>
      </c>
      <c r="AJ82" s="1">
        <f t="shared" si="47"/>
        <v>0.70612991843000872</v>
      </c>
      <c r="AK82" s="1">
        <f t="shared" si="48"/>
        <v>0.5165653839853821</v>
      </c>
      <c r="AL82" s="1">
        <f t="shared" si="49"/>
        <v>0.65571285451696415</v>
      </c>
      <c r="AM82" s="1">
        <f t="shared" si="50"/>
        <v>0.53784827728721829</v>
      </c>
      <c r="AN82" s="1">
        <f t="shared" si="51"/>
        <v>0.28222773603705803</v>
      </c>
      <c r="AO82" s="1">
        <f t="shared" si="52"/>
        <v>0.63800175964268213</v>
      </c>
      <c r="AP82" s="1">
        <f t="shared" si="53"/>
        <v>0.50230999613827976</v>
      </c>
      <c r="AQ82" s="1">
        <f t="shared" si="54"/>
        <v>1.1433317224835124</v>
      </c>
      <c r="AR82" s="2">
        <f t="shared" si="55"/>
        <v>0.36234034404523363</v>
      </c>
      <c r="AS82" s="1">
        <f t="shared" si="56"/>
        <v>0.39819593446421186</v>
      </c>
      <c r="AT82" s="1">
        <f t="shared" si="57"/>
        <v>0.39075872447340765</v>
      </c>
      <c r="AU82" s="1">
        <f t="shared" si="58"/>
        <v>0.42963068775510921</v>
      </c>
      <c r="AV82" s="1">
        <f t="shared" si="59"/>
        <v>0.40283286893926556</v>
      </c>
      <c r="AW82" s="1">
        <f t="shared" si="60"/>
        <v>0.42233166710164388</v>
      </c>
      <c r="AX82" s="1">
        <f t="shared" si="61"/>
        <v>0.42581386644144592</v>
      </c>
      <c r="AY82" s="1">
        <f t="shared" si="62"/>
        <v>0.43899858184587515</v>
      </c>
      <c r="AZ82" s="1">
        <f t="shared" si="63"/>
        <v>0.42809319219874153</v>
      </c>
      <c r="BA82" s="1">
        <f t="shared" si="64"/>
        <v>0.41931397456624658</v>
      </c>
      <c r="BB82" s="1">
        <f t="shared" si="65"/>
        <v>0.38613346258397369</v>
      </c>
    </row>
    <row r="83" spans="1:54" x14ac:dyDescent="0.3">
      <c r="A83" s="2">
        <v>400.61399999999998</v>
      </c>
      <c r="B83" s="2">
        <v>531.28959999999995</v>
      </c>
      <c r="C83" s="3">
        <v>1166.2424000000001</v>
      </c>
      <c r="D83" s="2">
        <f t="shared" si="43"/>
        <v>636.24557182320507</v>
      </c>
      <c r="E83" s="1">
        <v>2109.578</v>
      </c>
      <c r="F83" s="1">
        <v>1979.1420000000001</v>
      </c>
      <c r="G83" s="1">
        <v>1584.616</v>
      </c>
      <c r="H83" s="1">
        <v>1873.8140000000001</v>
      </c>
      <c r="I83" s="1">
        <v>1504.2470000000001</v>
      </c>
      <c r="J83" s="1">
        <v>923.01099999999997</v>
      </c>
      <c r="K83" s="1">
        <v>1664.1020000000001</v>
      </c>
      <c r="L83" s="1">
        <v>1488.4469999999999</v>
      </c>
      <c r="M83" s="1">
        <v>2688.0940000000001</v>
      </c>
      <c r="N83" s="2">
        <v>1201.924</v>
      </c>
      <c r="O83" s="1">
        <f t="shared" si="44"/>
        <v>1579.5811718232048</v>
      </c>
      <c r="P83" s="1">
        <f t="shared" ref="P83:P146" si="66">F83-529.996828176795</f>
        <v>1449.1451718232051</v>
      </c>
      <c r="Q83" s="1">
        <f t="shared" ref="Q83:Q146" si="67">G83-529.996828176795</f>
        <v>1054.6191718232049</v>
      </c>
      <c r="R83" s="1">
        <f t="shared" ref="R83:R146" si="68">H83-529.996828176795</f>
        <v>1343.8171718232052</v>
      </c>
      <c r="S83" s="1">
        <f t="shared" ref="S83:S146" si="69">I83-529.996828176795</f>
        <v>974.25017182320505</v>
      </c>
      <c r="T83" s="1">
        <f t="shared" ref="T83:T146" si="70">J83-529.996828176795</f>
        <v>393.01417182320495</v>
      </c>
      <c r="U83" s="1">
        <f t="shared" ref="U83:U146" si="71">K83-529.996828176795</f>
        <v>1134.1051718232052</v>
      </c>
      <c r="V83" s="1">
        <f t="shared" ref="V83:V146" si="72">L83-529.996828176795</f>
        <v>958.45017182320487</v>
      </c>
      <c r="W83" s="1">
        <f t="shared" ref="W83:W146" si="73">M83-529.996828176795</f>
        <v>2158.0971718232049</v>
      </c>
      <c r="X83" s="2">
        <f t="shared" ref="X83:X146" si="74">N83-529.996828176795</f>
        <v>671.92717182320496</v>
      </c>
      <c r="Y83" s="1">
        <f t="shared" si="45"/>
        <v>2.511997126317421</v>
      </c>
      <c r="Z83" s="1">
        <f t="shared" ref="Z83:Z146" si="75">P83/628.814880110498</f>
        <v>2.3045656482692571</v>
      </c>
      <c r="AA83" s="1">
        <f t="shared" ref="AA83:AA146" si="76">Q83/628.814880110498</f>
        <v>1.6771536507499356</v>
      </c>
      <c r="AB83" s="1">
        <f t="shared" ref="AB83:AB146" si="77">R83/628.814880110498</f>
        <v>2.1370632507727296</v>
      </c>
      <c r="AC83" s="1">
        <f t="shared" ref="AC83:AC146" si="78">S83/628.814880110498</f>
        <v>1.549343380124856</v>
      </c>
      <c r="AD83" s="1">
        <f t="shared" ref="AD83:AD146" si="79">T83/628.814880110498</f>
        <v>0.62500774751727062</v>
      </c>
      <c r="AE83" s="1">
        <f t="shared" ref="AE83:AE146" si="80">U83/628.814880110498</f>
        <v>1.8035596925185919</v>
      </c>
      <c r="AF83" s="1">
        <f t="shared" ref="AF83:AF146" si="81">V83/628.814880110498</f>
        <v>1.524216748265852</v>
      </c>
      <c r="AG83" s="1">
        <f t="shared" ref="AG83:AG146" si="82">W83/628.814880110498</f>
        <v>3.4320071615416841</v>
      </c>
      <c r="AH83" s="2">
        <f t="shared" ref="AH83:AH146" si="83">X83/628.814880110498</f>
        <v>1.0685611824343773</v>
      </c>
      <c r="AI83" s="1">
        <f t="shared" si="46"/>
        <v>0.75293701687976111</v>
      </c>
      <c r="AJ83" s="1">
        <f t="shared" si="47"/>
        <v>0.71123634975274719</v>
      </c>
      <c r="AK83" s="1">
        <f t="shared" si="48"/>
        <v>0.52172429498225559</v>
      </c>
      <c r="AL83" s="1">
        <f t="shared" si="49"/>
        <v>0.65860241718074963</v>
      </c>
      <c r="AM83" s="1">
        <f t="shared" si="50"/>
        <v>0.5497977400586459</v>
      </c>
      <c r="AN83" s="1">
        <f t="shared" si="51"/>
        <v>0.2855800740091326</v>
      </c>
      <c r="AO83" s="1">
        <f t="shared" si="52"/>
        <v>0.64072593181828186</v>
      </c>
      <c r="AP83" s="1">
        <f t="shared" si="53"/>
        <v>0.50755319267240195</v>
      </c>
      <c r="AQ83" s="1">
        <f t="shared" si="54"/>
        <v>1.1578288348902639</v>
      </c>
      <c r="AR83" s="2">
        <f t="shared" si="55"/>
        <v>0.36898299855631322</v>
      </c>
      <c r="AS83" s="1">
        <f t="shared" si="56"/>
        <v>0.40328104836820772</v>
      </c>
      <c r="AT83" s="1">
        <f t="shared" si="57"/>
        <v>0.39358452541768835</v>
      </c>
      <c r="AU83" s="1">
        <f t="shared" si="58"/>
        <v>0.43392138656762752</v>
      </c>
      <c r="AV83" s="1">
        <f t="shared" si="59"/>
        <v>0.40460805271035388</v>
      </c>
      <c r="AW83" s="1">
        <f t="shared" si="60"/>
        <v>0.43171467853133577</v>
      </c>
      <c r="AX83" s="1">
        <f t="shared" si="61"/>
        <v>0.43087173925561939</v>
      </c>
      <c r="AY83" s="1">
        <f t="shared" si="62"/>
        <v>0.44087304018978635</v>
      </c>
      <c r="AZ83" s="1">
        <f t="shared" si="63"/>
        <v>0.43256170120488097</v>
      </c>
      <c r="BA83" s="1">
        <f t="shared" si="64"/>
        <v>0.42463075333085948</v>
      </c>
      <c r="BB83" s="1">
        <f t="shared" si="65"/>
        <v>0.39321230773402416</v>
      </c>
    </row>
    <row r="84" spans="1:54" x14ac:dyDescent="0.3">
      <c r="A84" s="2">
        <v>405.62200000000001</v>
      </c>
      <c r="B84" s="2">
        <v>531.61350000000004</v>
      </c>
      <c r="C84" s="3">
        <v>1163.807</v>
      </c>
      <c r="D84" s="2">
        <f t="shared" si="43"/>
        <v>633.810171823205</v>
      </c>
      <c r="E84" s="1">
        <v>2114.2220000000002</v>
      </c>
      <c r="F84" s="1">
        <v>1985.7550000000001</v>
      </c>
      <c r="G84" s="1">
        <v>1590.096</v>
      </c>
      <c r="H84" s="1">
        <v>1880.3340000000001</v>
      </c>
      <c r="I84" s="1">
        <v>1506.818</v>
      </c>
      <c r="J84" s="1">
        <v>923.73599999999999</v>
      </c>
      <c r="K84" s="1">
        <v>1666.8140000000001</v>
      </c>
      <c r="L84" s="1">
        <v>1490.3140000000001</v>
      </c>
      <c r="M84" s="1">
        <v>2696.6750000000002</v>
      </c>
      <c r="N84" s="2">
        <v>1204.153</v>
      </c>
      <c r="O84" s="1">
        <f t="shared" si="44"/>
        <v>1584.2251718232051</v>
      </c>
      <c r="P84" s="1">
        <f t="shared" si="66"/>
        <v>1455.758171823205</v>
      </c>
      <c r="Q84" s="1">
        <f t="shared" si="67"/>
        <v>1060.0991718232049</v>
      </c>
      <c r="R84" s="1">
        <f t="shared" si="68"/>
        <v>1350.3371718232052</v>
      </c>
      <c r="S84" s="1">
        <f t="shared" si="69"/>
        <v>976.82117182320496</v>
      </c>
      <c r="T84" s="1">
        <f t="shared" si="70"/>
        <v>393.73917182320497</v>
      </c>
      <c r="U84" s="1">
        <f t="shared" si="71"/>
        <v>1136.8171718232052</v>
      </c>
      <c r="V84" s="1">
        <f t="shared" si="72"/>
        <v>960.31717182320506</v>
      </c>
      <c r="W84" s="1">
        <f t="shared" si="73"/>
        <v>2166.678171823205</v>
      </c>
      <c r="X84" s="2">
        <f t="shared" si="74"/>
        <v>674.156171823205</v>
      </c>
      <c r="Y84" s="1">
        <f t="shared" si="45"/>
        <v>2.5193824477321818</v>
      </c>
      <c r="Z84" s="1">
        <f t="shared" si="75"/>
        <v>2.3150822569074587</v>
      </c>
      <c r="AA84" s="1">
        <f t="shared" si="76"/>
        <v>1.6858684572428053</v>
      </c>
      <c r="AB84" s="1">
        <f t="shared" si="77"/>
        <v>2.1474319621474578</v>
      </c>
      <c r="AC84" s="1">
        <f t="shared" si="78"/>
        <v>1.5534320238279886</v>
      </c>
      <c r="AD84" s="1">
        <f t="shared" si="79"/>
        <v>0.62616071005510465</v>
      </c>
      <c r="AE84" s="1">
        <f t="shared" si="80"/>
        <v>1.8078725675566691</v>
      </c>
      <c r="AF84" s="1">
        <f t="shared" si="81"/>
        <v>1.5271858255874193</v>
      </c>
      <c r="AG84" s="1">
        <f t="shared" si="82"/>
        <v>3.4456534671101724</v>
      </c>
      <c r="AH84" s="2">
        <f t="shared" si="83"/>
        <v>1.0721059458782836</v>
      </c>
      <c r="AI84" s="1">
        <f t="shared" si="46"/>
        <v>0.76032233829452189</v>
      </c>
      <c r="AJ84" s="1">
        <f t="shared" si="47"/>
        <v>0.72175295839094877</v>
      </c>
      <c r="AK84" s="1">
        <f t="shared" si="48"/>
        <v>0.5304391014751253</v>
      </c>
      <c r="AL84" s="1">
        <f t="shared" si="49"/>
        <v>0.6689711285554778</v>
      </c>
      <c r="AM84" s="1">
        <f t="shared" si="50"/>
        <v>0.55388638376177857</v>
      </c>
      <c r="AN84" s="1">
        <f t="shared" si="51"/>
        <v>0.28673303654696664</v>
      </c>
      <c r="AO84" s="1">
        <f t="shared" si="52"/>
        <v>0.64503880685635906</v>
      </c>
      <c r="AP84" s="1">
        <f t="shared" si="53"/>
        <v>0.51052226999396932</v>
      </c>
      <c r="AQ84" s="1">
        <f t="shared" si="54"/>
        <v>1.1714751404587522</v>
      </c>
      <c r="AR84" s="2">
        <f t="shared" si="55"/>
        <v>0.37252776200021953</v>
      </c>
      <c r="AS84" s="1">
        <f t="shared" si="56"/>
        <v>0.40723670481212049</v>
      </c>
      <c r="AT84" s="1">
        <f t="shared" si="57"/>
        <v>0.39940421450038083</v>
      </c>
      <c r="AU84" s="1">
        <f t="shared" si="58"/>
        <v>0.44116954609062464</v>
      </c>
      <c r="AV84" s="1">
        <f t="shared" si="59"/>
        <v>0.41097800218063207</v>
      </c>
      <c r="AW84" s="1">
        <f t="shared" si="60"/>
        <v>0.43492518190979418</v>
      </c>
      <c r="AX84" s="1">
        <f t="shared" si="61"/>
        <v>0.43261128279939348</v>
      </c>
      <c r="AY84" s="1">
        <f t="shared" si="62"/>
        <v>0.44384065900396447</v>
      </c>
      <c r="AZ84" s="1">
        <f t="shared" si="63"/>
        <v>0.435092094384882</v>
      </c>
      <c r="BA84" s="1">
        <f t="shared" si="64"/>
        <v>0.42963550087135366</v>
      </c>
      <c r="BB84" s="1">
        <f t="shared" si="65"/>
        <v>0.39698983845929653</v>
      </c>
    </row>
    <row r="85" spans="1:54" x14ac:dyDescent="0.3">
      <c r="A85" s="2">
        <v>410.63</v>
      </c>
      <c r="B85" s="2">
        <v>529.75630000000001</v>
      </c>
      <c r="C85" s="3">
        <v>1160.7384999999999</v>
      </c>
      <c r="D85" s="2">
        <f t="shared" si="43"/>
        <v>630.74167182320491</v>
      </c>
      <c r="E85" s="1">
        <v>2116.3180000000002</v>
      </c>
      <c r="F85" s="1">
        <v>1988.77</v>
      </c>
      <c r="G85" s="1">
        <v>1592.89</v>
      </c>
      <c r="H85" s="1">
        <v>1884.925</v>
      </c>
      <c r="I85" s="1">
        <v>1508.9159999999999</v>
      </c>
      <c r="J85" s="1">
        <v>926.44600000000003</v>
      </c>
      <c r="K85" s="1">
        <v>1670.181</v>
      </c>
      <c r="L85" s="1">
        <v>1494.0940000000001</v>
      </c>
      <c r="M85" s="1">
        <v>2703.2919999999999</v>
      </c>
      <c r="N85" s="2">
        <v>1206.721</v>
      </c>
      <c r="O85" s="1">
        <f t="shared" si="44"/>
        <v>1586.3211718232051</v>
      </c>
      <c r="P85" s="1">
        <f t="shared" si="66"/>
        <v>1458.7731718232048</v>
      </c>
      <c r="Q85" s="1">
        <f t="shared" si="67"/>
        <v>1062.8931718232052</v>
      </c>
      <c r="R85" s="1">
        <f t="shared" si="68"/>
        <v>1354.928171823205</v>
      </c>
      <c r="S85" s="1">
        <f t="shared" si="69"/>
        <v>978.91917182320492</v>
      </c>
      <c r="T85" s="1">
        <f t="shared" si="70"/>
        <v>396.44917182320501</v>
      </c>
      <c r="U85" s="1">
        <f t="shared" si="71"/>
        <v>1140.1841718232049</v>
      </c>
      <c r="V85" s="1">
        <f t="shared" si="72"/>
        <v>964.09717182320503</v>
      </c>
      <c r="W85" s="1">
        <f t="shared" si="73"/>
        <v>2173.2951718232048</v>
      </c>
      <c r="X85" s="2">
        <f t="shared" si="74"/>
        <v>676.72417182320498</v>
      </c>
      <c r="Y85" s="1">
        <f t="shared" si="45"/>
        <v>2.5227157021863889</v>
      </c>
      <c r="Z85" s="1">
        <f t="shared" si="75"/>
        <v>2.3198769907716925</v>
      </c>
      <c r="AA85" s="1">
        <f t="shared" si="76"/>
        <v>1.6903117363196447</v>
      </c>
      <c r="AB85" s="1">
        <f t="shared" si="77"/>
        <v>2.1547329980249694</v>
      </c>
      <c r="AC85" s="1">
        <f t="shared" si="78"/>
        <v>1.5567684588685069</v>
      </c>
      <c r="AD85" s="1">
        <f t="shared" si="79"/>
        <v>0.63047040450687053</v>
      </c>
      <c r="AE85" s="1">
        <f t="shared" si="80"/>
        <v>1.8132270846116856</v>
      </c>
      <c r="AF85" s="1">
        <f t="shared" si="81"/>
        <v>1.5331971337157126</v>
      </c>
      <c r="AG85" s="1">
        <f t="shared" si="82"/>
        <v>3.4561764369209964</v>
      </c>
      <c r="AH85" s="2">
        <f t="shared" si="83"/>
        <v>1.0761898187019494</v>
      </c>
      <c r="AI85" s="1">
        <f t="shared" si="46"/>
        <v>0.76365559274872896</v>
      </c>
      <c r="AJ85" s="1">
        <f t="shared" si="47"/>
        <v>0.72654769225518256</v>
      </c>
      <c r="AK85" s="1">
        <f t="shared" si="48"/>
        <v>0.53488238055196469</v>
      </c>
      <c r="AL85" s="1">
        <f t="shared" si="49"/>
        <v>0.67627216443298943</v>
      </c>
      <c r="AM85" s="1">
        <f t="shared" si="50"/>
        <v>0.55722281880229685</v>
      </c>
      <c r="AN85" s="1">
        <f t="shared" si="51"/>
        <v>0.29104273099873251</v>
      </c>
      <c r="AO85" s="1">
        <f t="shared" si="52"/>
        <v>0.6503933239113755</v>
      </c>
      <c r="AP85" s="1">
        <f t="shared" si="53"/>
        <v>0.51653357812226264</v>
      </c>
      <c r="AQ85" s="1">
        <f t="shared" si="54"/>
        <v>1.1819981102695762</v>
      </c>
      <c r="AR85" s="2">
        <f t="shared" si="55"/>
        <v>0.37661163482388538</v>
      </c>
      <c r="AS85" s="1">
        <f t="shared" si="56"/>
        <v>0.40902203123469605</v>
      </c>
      <c r="AT85" s="1">
        <f t="shared" si="57"/>
        <v>0.40205752806220119</v>
      </c>
      <c r="AU85" s="1">
        <f t="shared" si="58"/>
        <v>0.44486504932187565</v>
      </c>
      <c r="AV85" s="1">
        <f t="shared" si="59"/>
        <v>0.41546334543493368</v>
      </c>
      <c r="AW85" s="1">
        <f t="shared" si="60"/>
        <v>0.43754503258579802</v>
      </c>
      <c r="AX85" s="1">
        <f t="shared" si="61"/>
        <v>0.43911357659750094</v>
      </c>
      <c r="AY85" s="1">
        <f t="shared" si="62"/>
        <v>0.44752501466301192</v>
      </c>
      <c r="AZ85" s="1">
        <f t="shared" si="63"/>
        <v>0.44021522572950073</v>
      </c>
      <c r="BA85" s="1">
        <f t="shared" si="64"/>
        <v>0.43349477303956807</v>
      </c>
      <c r="BB85" s="1">
        <f t="shared" si="65"/>
        <v>0.40134187924103687</v>
      </c>
    </row>
    <row r="86" spans="1:54" x14ac:dyDescent="0.3">
      <c r="A86" s="2">
        <v>415.637</v>
      </c>
      <c r="B86" s="2">
        <v>531.9579</v>
      </c>
      <c r="C86" s="3">
        <v>1160.0685000000001</v>
      </c>
      <c r="D86" s="2">
        <f t="shared" si="43"/>
        <v>630.07167182320507</v>
      </c>
      <c r="E86" s="1">
        <v>2116.837</v>
      </c>
      <c r="F86" s="1">
        <v>1992.694</v>
      </c>
      <c r="G86" s="1">
        <v>1593.682</v>
      </c>
      <c r="H86" s="1">
        <v>1886.355</v>
      </c>
      <c r="I86" s="1">
        <v>1507.46</v>
      </c>
      <c r="J86" s="1">
        <v>926.33500000000004</v>
      </c>
      <c r="K86" s="1">
        <v>1673.721</v>
      </c>
      <c r="L86" s="1">
        <v>1495.9490000000001</v>
      </c>
      <c r="M86" s="1">
        <v>2704.8539999999998</v>
      </c>
      <c r="N86" s="2">
        <v>1209.002</v>
      </c>
      <c r="O86" s="1">
        <f t="shared" si="44"/>
        <v>1586.8401718232049</v>
      </c>
      <c r="P86" s="1">
        <f t="shared" si="66"/>
        <v>1462.6971718232048</v>
      </c>
      <c r="Q86" s="1">
        <f t="shared" si="67"/>
        <v>1063.6851718232051</v>
      </c>
      <c r="R86" s="1">
        <f t="shared" si="68"/>
        <v>1356.3581718232049</v>
      </c>
      <c r="S86" s="1">
        <f t="shared" si="69"/>
        <v>977.46317182320502</v>
      </c>
      <c r="T86" s="1">
        <f t="shared" si="70"/>
        <v>396.33817182320502</v>
      </c>
      <c r="U86" s="1">
        <f t="shared" si="71"/>
        <v>1143.7241718232049</v>
      </c>
      <c r="V86" s="1">
        <f t="shared" si="72"/>
        <v>965.95217182320505</v>
      </c>
      <c r="W86" s="1">
        <f t="shared" si="73"/>
        <v>2174.8571718232047</v>
      </c>
      <c r="X86" s="2">
        <f t="shared" si="74"/>
        <v>679.00517182320493</v>
      </c>
      <c r="Y86" s="1">
        <f t="shared" si="45"/>
        <v>2.5235410643341623</v>
      </c>
      <c r="Z86" s="1">
        <f t="shared" si="75"/>
        <v>2.326117301114397</v>
      </c>
      <c r="AA86" s="1">
        <f t="shared" si="76"/>
        <v>1.6915712484989061</v>
      </c>
      <c r="AB86" s="1">
        <f t="shared" si="77"/>
        <v>2.1570071172375243</v>
      </c>
      <c r="AC86" s="1">
        <f t="shared" si="78"/>
        <v>1.5544529920339052</v>
      </c>
      <c r="AD86" s="1">
        <f t="shared" si="79"/>
        <v>0.6302938819665953</v>
      </c>
      <c r="AE86" s="1">
        <f t="shared" si="80"/>
        <v>1.8188567223826266</v>
      </c>
      <c r="AF86" s="1">
        <f t="shared" si="81"/>
        <v>1.5361471275194121</v>
      </c>
      <c r="AG86" s="1">
        <f t="shared" si="82"/>
        <v>3.4586604748300953</v>
      </c>
      <c r="AH86" s="2">
        <f t="shared" si="83"/>
        <v>1.0798172773899486</v>
      </c>
      <c r="AI86" s="1">
        <f t="shared" si="46"/>
        <v>0.76448095489650236</v>
      </c>
      <c r="AJ86" s="1">
        <f t="shared" si="47"/>
        <v>0.73278800259788701</v>
      </c>
      <c r="AK86" s="1">
        <f t="shared" si="48"/>
        <v>0.53614189273122603</v>
      </c>
      <c r="AL86" s="1">
        <f t="shared" si="49"/>
        <v>0.67854628364554426</v>
      </c>
      <c r="AM86" s="1">
        <f t="shared" si="50"/>
        <v>0.55490735196769514</v>
      </c>
      <c r="AN86" s="1">
        <f t="shared" si="51"/>
        <v>0.29086620845845729</v>
      </c>
      <c r="AO86" s="1">
        <f t="shared" si="52"/>
        <v>0.65602296168231655</v>
      </c>
      <c r="AP86" s="1">
        <f t="shared" si="53"/>
        <v>0.51948357192596206</v>
      </c>
      <c r="AQ86" s="1">
        <f t="shared" si="54"/>
        <v>1.1844821481786751</v>
      </c>
      <c r="AR86" s="2">
        <f t="shared" si="55"/>
        <v>0.38023909351188456</v>
      </c>
      <c r="AS86" s="1">
        <f t="shared" si="56"/>
        <v>0.40946410395097299</v>
      </c>
      <c r="AT86" s="1">
        <f t="shared" si="57"/>
        <v>0.40551079586206301</v>
      </c>
      <c r="AU86" s="1">
        <f t="shared" si="58"/>
        <v>0.44591259354490725</v>
      </c>
      <c r="AV86" s="1">
        <f t="shared" si="59"/>
        <v>0.41686043557948821</v>
      </c>
      <c r="AW86" s="1">
        <f t="shared" si="60"/>
        <v>0.435726871201498</v>
      </c>
      <c r="AX86" s="1">
        <f t="shared" si="61"/>
        <v>0.43884724648252321</v>
      </c>
      <c r="AY86" s="1">
        <f t="shared" si="62"/>
        <v>0.45139867638948311</v>
      </c>
      <c r="AZ86" s="1">
        <f t="shared" si="63"/>
        <v>0.44272935500047095</v>
      </c>
      <c r="BA86" s="1">
        <f t="shared" si="64"/>
        <v>0.43440578756680864</v>
      </c>
      <c r="BB86" s="1">
        <f t="shared" si="65"/>
        <v>0.4052075354026996</v>
      </c>
    </row>
    <row r="87" spans="1:54" x14ac:dyDescent="0.3">
      <c r="A87" s="2">
        <v>420.64499999999998</v>
      </c>
      <c r="B87" s="2">
        <v>529.43880000000001</v>
      </c>
      <c r="C87" s="3">
        <v>1163.0977</v>
      </c>
      <c r="D87" s="2">
        <f t="shared" si="43"/>
        <v>633.10087182320501</v>
      </c>
      <c r="E87" s="1">
        <v>2124.1559999999999</v>
      </c>
      <c r="F87" s="1">
        <v>1993.8520000000001</v>
      </c>
      <c r="G87" s="1">
        <v>1595.848</v>
      </c>
      <c r="H87" s="1">
        <v>1890.114</v>
      </c>
      <c r="I87" s="1">
        <v>1509.644</v>
      </c>
      <c r="J87" s="1">
        <v>928.16300000000001</v>
      </c>
      <c r="K87" s="1">
        <v>1677.9010000000001</v>
      </c>
      <c r="L87" s="1">
        <v>1496.2460000000001</v>
      </c>
      <c r="M87" s="1">
        <v>2713.2</v>
      </c>
      <c r="N87" s="2">
        <v>1209.394</v>
      </c>
      <c r="O87" s="1">
        <f t="shared" si="44"/>
        <v>1594.1591718232048</v>
      </c>
      <c r="P87" s="1">
        <f t="shared" si="66"/>
        <v>1463.8551718232052</v>
      </c>
      <c r="Q87" s="1">
        <f t="shared" si="67"/>
        <v>1065.8511718232048</v>
      </c>
      <c r="R87" s="1">
        <f t="shared" si="68"/>
        <v>1360.1171718232049</v>
      </c>
      <c r="S87" s="1">
        <f t="shared" si="69"/>
        <v>979.64717182320499</v>
      </c>
      <c r="T87" s="1">
        <f t="shared" si="70"/>
        <v>398.16617182320499</v>
      </c>
      <c r="U87" s="1">
        <f t="shared" si="71"/>
        <v>1147.9041718232052</v>
      </c>
      <c r="V87" s="1">
        <f t="shared" si="72"/>
        <v>966.24917182320507</v>
      </c>
      <c r="W87" s="1">
        <f t="shared" si="73"/>
        <v>2183.2031718232047</v>
      </c>
      <c r="X87" s="2">
        <f t="shared" si="74"/>
        <v>679.39717182320499</v>
      </c>
      <c r="Y87" s="1">
        <f t="shared" si="45"/>
        <v>2.5351804199402412</v>
      </c>
      <c r="Z87" s="1">
        <f t="shared" si="75"/>
        <v>2.3279588605886206</v>
      </c>
      <c r="AA87" s="1">
        <f t="shared" si="76"/>
        <v>1.6950158234740069</v>
      </c>
      <c r="AB87" s="1">
        <f t="shared" si="77"/>
        <v>2.1629850292095494</v>
      </c>
      <c r="AC87" s="1">
        <f t="shared" si="78"/>
        <v>1.5579261922858079</v>
      </c>
      <c r="AD87" s="1">
        <f t="shared" si="79"/>
        <v>0.63320093785509257</v>
      </c>
      <c r="AE87" s="1">
        <f t="shared" si="80"/>
        <v>1.8255041477731737</v>
      </c>
      <c r="AF87" s="1">
        <f t="shared" si="81"/>
        <v>1.536619444586635</v>
      </c>
      <c r="AG87" s="1">
        <f t="shared" si="82"/>
        <v>3.4719330615070096</v>
      </c>
      <c r="AH87" s="2">
        <f t="shared" si="83"/>
        <v>1.0804406723069568</v>
      </c>
      <c r="AI87" s="1">
        <f t="shared" si="46"/>
        <v>0.77612031050258135</v>
      </c>
      <c r="AJ87" s="1">
        <f t="shared" si="47"/>
        <v>0.73462956207211061</v>
      </c>
      <c r="AK87" s="1">
        <f t="shared" si="48"/>
        <v>0.5395864677063269</v>
      </c>
      <c r="AL87" s="1">
        <f t="shared" si="49"/>
        <v>0.68452419561756939</v>
      </c>
      <c r="AM87" s="1">
        <f t="shared" si="50"/>
        <v>0.55838055221959781</v>
      </c>
      <c r="AN87" s="1">
        <f t="shared" si="51"/>
        <v>0.29377326434695455</v>
      </c>
      <c r="AO87" s="1">
        <f t="shared" si="52"/>
        <v>0.66267038707286363</v>
      </c>
      <c r="AP87" s="1">
        <f t="shared" si="53"/>
        <v>0.51995588899318501</v>
      </c>
      <c r="AQ87" s="1">
        <f t="shared" si="54"/>
        <v>1.1977547348555895</v>
      </c>
      <c r="AR87" s="2">
        <f t="shared" si="55"/>
        <v>0.38086248842889281</v>
      </c>
      <c r="AS87" s="1">
        <f t="shared" si="56"/>
        <v>0.41569826620614003</v>
      </c>
      <c r="AT87" s="1">
        <f t="shared" si="57"/>
        <v>0.40652987947884206</v>
      </c>
      <c r="AU87" s="1">
        <f t="shared" si="58"/>
        <v>0.44877746827607684</v>
      </c>
      <c r="AV87" s="1">
        <f t="shared" si="59"/>
        <v>0.42053292638604894</v>
      </c>
      <c r="AW87" s="1">
        <f t="shared" si="60"/>
        <v>0.43845411327794814</v>
      </c>
      <c r="AX87" s="1">
        <f t="shared" si="61"/>
        <v>0.44323329558323904</v>
      </c>
      <c r="AY87" s="1">
        <f t="shared" si="62"/>
        <v>0.45597266113994961</v>
      </c>
      <c r="AZ87" s="1">
        <f t="shared" si="63"/>
        <v>0.44313188674897663</v>
      </c>
      <c r="BA87" s="1">
        <f t="shared" si="64"/>
        <v>0.4392734746630636</v>
      </c>
      <c r="BB87" s="1">
        <f t="shared" si="65"/>
        <v>0.40587186561548866</v>
      </c>
    </row>
    <row r="88" spans="1:54" x14ac:dyDescent="0.3">
      <c r="A88" s="2">
        <v>425.65300000000002</v>
      </c>
      <c r="B88" s="2">
        <v>531.44259999999997</v>
      </c>
      <c r="C88" s="3">
        <v>1163.9685999999999</v>
      </c>
      <c r="D88" s="2">
        <f t="shared" si="43"/>
        <v>633.9717718232049</v>
      </c>
      <c r="E88" s="1">
        <v>2126.8409999999999</v>
      </c>
      <c r="F88" s="1">
        <v>1999.92</v>
      </c>
      <c r="G88" s="1">
        <v>1597.2560000000001</v>
      </c>
      <c r="H88" s="1">
        <v>1892.673</v>
      </c>
      <c r="I88" s="1">
        <v>1513.8119999999999</v>
      </c>
      <c r="J88" s="1">
        <v>928.07799999999997</v>
      </c>
      <c r="K88" s="1">
        <v>1678.6969999999999</v>
      </c>
      <c r="L88" s="1">
        <v>1499.723</v>
      </c>
      <c r="M88" s="1">
        <v>2712.7489999999998</v>
      </c>
      <c r="N88" s="2">
        <v>1210.2719999999999</v>
      </c>
      <c r="O88" s="1">
        <f t="shared" si="44"/>
        <v>1596.8441718232048</v>
      </c>
      <c r="P88" s="1">
        <f t="shared" si="66"/>
        <v>1469.9231718232049</v>
      </c>
      <c r="Q88" s="1">
        <f t="shared" si="67"/>
        <v>1067.2591718232052</v>
      </c>
      <c r="R88" s="1">
        <f t="shared" si="68"/>
        <v>1362.6761718232051</v>
      </c>
      <c r="S88" s="1">
        <f t="shared" si="69"/>
        <v>983.81517182320488</v>
      </c>
      <c r="T88" s="1">
        <f t="shared" si="70"/>
        <v>398.08117182320495</v>
      </c>
      <c r="U88" s="1">
        <f t="shared" si="71"/>
        <v>1148.700171823205</v>
      </c>
      <c r="V88" s="1">
        <f t="shared" si="72"/>
        <v>969.72617182320494</v>
      </c>
      <c r="W88" s="1">
        <f t="shared" si="73"/>
        <v>2182.7521718232047</v>
      </c>
      <c r="X88" s="2">
        <f t="shared" si="74"/>
        <v>680.27517182320491</v>
      </c>
      <c r="Y88" s="1">
        <f t="shared" si="45"/>
        <v>2.5394503570631159</v>
      </c>
      <c r="Z88" s="1">
        <f t="shared" si="75"/>
        <v>2.3376087594570021</v>
      </c>
      <c r="AA88" s="1">
        <f t="shared" si="76"/>
        <v>1.6972549562371391</v>
      </c>
      <c r="AB88" s="1">
        <f t="shared" si="77"/>
        <v>2.167054589394815</v>
      </c>
      <c r="AC88" s="1">
        <f t="shared" si="78"/>
        <v>1.5645545341584866</v>
      </c>
      <c r="AD88" s="1">
        <f t="shared" si="79"/>
        <v>0.63306576293686379</v>
      </c>
      <c r="AE88" s="1">
        <f t="shared" si="80"/>
        <v>1.8267700211250575</v>
      </c>
      <c r="AF88" s="1">
        <f t="shared" si="81"/>
        <v>1.5421488938887713</v>
      </c>
      <c r="AG88" s="1">
        <f t="shared" si="82"/>
        <v>3.4712158392938188</v>
      </c>
      <c r="AH88" s="2">
        <f t="shared" si="83"/>
        <v>1.0818369496976026</v>
      </c>
      <c r="AI88" s="1">
        <f t="shared" si="46"/>
        <v>0.78039024762545606</v>
      </c>
      <c r="AJ88" s="1">
        <f t="shared" si="47"/>
        <v>0.74427946094049213</v>
      </c>
      <c r="AK88" s="1">
        <f t="shared" si="48"/>
        <v>0.54182560046945905</v>
      </c>
      <c r="AL88" s="1">
        <f t="shared" si="49"/>
        <v>0.68859375580283499</v>
      </c>
      <c r="AM88" s="1">
        <f t="shared" si="50"/>
        <v>0.5650088940922765</v>
      </c>
      <c r="AN88" s="1">
        <f t="shared" si="51"/>
        <v>0.29363808942872577</v>
      </c>
      <c r="AO88" s="1">
        <f t="shared" si="52"/>
        <v>0.6639362604247474</v>
      </c>
      <c r="AP88" s="1">
        <f t="shared" si="53"/>
        <v>0.52548533829532129</v>
      </c>
      <c r="AQ88" s="1">
        <f t="shared" si="54"/>
        <v>1.1970375126423987</v>
      </c>
      <c r="AR88" s="2">
        <f t="shared" si="55"/>
        <v>0.38225876581953855</v>
      </c>
      <c r="AS88" s="1">
        <f t="shared" si="56"/>
        <v>0.41798528979612809</v>
      </c>
      <c r="AT88" s="1">
        <f t="shared" si="57"/>
        <v>0.41186994803377597</v>
      </c>
      <c r="AU88" s="1">
        <f t="shared" si="58"/>
        <v>0.45063976911702258</v>
      </c>
      <c r="AV88" s="1">
        <f t="shared" si="59"/>
        <v>0.4230330338545219</v>
      </c>
      <c r="AW88" s="1">
        <f t="shared" si="60"/>
        <v>0.44365884998794997</v>
      </c>
      <c r="AX88" s="1">
        <f t="shared" si="61"/>
        <v>0.4430293490987966</v>
      </c>
      <c r="AY88" s="1">
        <f t="shared" si="62"/>
        <v>0.45684368790104302</v>
      </c>
      <c r="AZ88" s="1">
        <f t="shared" si="63"/>
        <v>0.44784435439057418</v>
      </c>
      <c r="BA88" s="1">
        <f t="shared" si="64"/>
        <v>0.43901043525731093</v>
      </c>
      <c r="BB88" s="1">
        <f t="shared" si="65"/>
        <v>0.40735982971454149</v>
      </c>
    </row>
    <row r="89" spans="1:54" x14ac:dyDescent="0.3">
      <c r="A89" s="2">
        <v>430.66</v>
      </c>
      <c r="B89" s="2">
        <v>531.01790000000005</v>
      </c>
      <c r="C89" s="3">
        <v>1166.2041999999999</v>
      </c>
      <c r="D89" s="2">
        <f t="shared" si="43"/>
        <v>636.20737182320488</v>
      </c>
      <c r="E89" s="1">
        <v>2134.6350000000002</v>
      </c>
      <c r="F89" s="1">
        <v>2009.2560000000001</v>
      </c>
      <c r="G89" s="1">
        <v>1602.31</v>
      </c>
      <c r="H89" s="1">
        <v>1898.001</v>
      </c>
      <c r="I89" s="1">
        <v>1517.8230000000001</v>
      </c>
      <c r="J89" s="1">
        <v>931.18</v>
      </c>
      <c r="K89" s="1">
        <v>1684.963</v>
      </c>
      <c r="L89" s="1">
        <v>1503.558</v>
      </c>
      <c r="M89" s="1">
        <v>2722.47</v>
      </c>
      <c r="N89" s="2">
        <v>1214.8240000000001</v>
      </c>
      <c r="O89" s="1">
        <f t="shared" si="44"/>
        <v>1604.6381718232051</v>
      </c>
      <c r="P89" s="1">
        <f t="shared" si="66"/>
        <v>1479.2591718232052</v>
      </c>
      <c r="Q89" s="1">
        <f t="shared" si="67"/>
        <v>1072.3131718232048</v>
      </c>
      <c r="R89" s="1">
        <f t="shared" si="68"/>
        <v>1368.0041718232051</v>
      </c>
      <c r="S89" s="1">
        <f t="shared" si="69"/>
        <v>987.82617182320507</v>
      </c>
      <c r="T89" s="1">
        <f t="shared" si="70"/>
        <v>401.18317182320493</v>
      </c>
      <c r="U89" s="1">
        <f t="shared" si="71"/>
        <v>1154.9661718232051</v>
      </c>
      <c r="V89" s="1">
        <f t="shared" si="72"/>
        <v>973.56117182320497</v>
      </c>
      <c r="W89" s="1">
        <f t="shared" si="73"/>
        <v>2192.4731718232047</v>
      </c>
      <c r="X89" s="2">
        <f t="shared" si="74"/>
        <v>684.82717182320505</v>
      </c>
      <c r="Y89" s="1">
        <f t="shared" si="45"/>
        <v>2.5518451019181212</v>
      </c>
      <c r="Z89" s="1">
        <f t="shared" si="75"/>
        <v>2.3524557363579937</v>
      </c>
      <c r="AA89" s="1">
        <f t="shared" si="76"/>
        <v>1.7052922978457083</v>
      </c>
      <c r="AB89" s="1">
        <f t="shared" si="77"/>
        <v>2.175527671328028</v>
      </c>
      <c r="AC89" s="1">
        <f t="shared" si="78"/>
        <v>1.5709332000057314</v>
      </c>
      <c r="AD89" s="1">
        <f t="shared" si="79"/>
        <v>0.63799885230563769</v>
      </c>
      <c r="AE89" s="1">
        <f t="shared" si="80"/>
        <v>1.8367347980382549</v>
      </c>
      <c r="AF89" s="1">
        <f t="shared" si="81"/>
        <v>1.5482476681406245</v>
      </c>
      <c r="AG89" s="1">
        <f t="shared" si="82"/>
        <v>3.486675079059729</v>
      </c>
      <c r="AH89" s="2">
        <f t="shared" si="83"/>
        <v>1.0890759641420449</v>
      </c>
      <c r="AI89" s="1">
        <f t="shared" si="46"/>
        <v>0.7927849924804613</v>
      </c>
      <c r="AJ89" s="1">
        <f t="shared" si="47"/>
        <v>0.7591264378414837</v>
      </c>
      <c r="AK89" s="1">
        <f t="shared" si="48"/>
        <v>0.54986294207802833</v>
      </c>
      <c r="AL89" s="1">
        <f t="shared" si="49"/>
        <v>0.69706683773604805</v>
      </c>
      <c r="AM89" s="1">
        <f t="shared" si="50"/>
        <v>0.57138755993952139</v>
      </c>
      <c r="AN89" s="1">
        <f t="shared" si="51"/>
        <v>0.29857117879749967</v>
      </c>
      <c r="AO89" s="1">
        <f t="shared" si="52"/>
        <v>0.67390103733794482</v>
      </c>
      <c r="AP89" s="1">
        <f t="shared" si="53"/>
        <v>0.53158411254717453</v>
      </c>
      <c r="AQ89" s="1">
        <f t="shared" si="54"/>
        <v>1.2124967524083088</v>
      </c>
      <c r="AR89" s="2">
        <f t="shared" si="55"/>
        <v>0.38949778026398085</v>
      </c>
      <c r="AS89" s="1">
        <f t="shared" si="56"/>
        <v>0.42462404654114438</v>
      </c>
      <c r="AT89" s="1">
        <f t="shared" si="57"/>
        <v>0.42008597967993072</v>
      </c>
      <c r="AU89" s="1">
        <f t="shared" si="58"/>
        <v>0.45732447682308541</v>
      </c>
      <c r="AV89" s="1">
        <f t="shared" si="59"/>
        <v>0.42823841587563244</v>
      </c>
      <c r="AW89" s="1">
        <f t="shared" si="60"/>
        <v>0.448667534955277</v>
      </c>
      <c r="AX89" s="1">
        <f t="shared" si="61"/>
        <v>0.4504721960957444</v>
      </c>
      <c r="AY89" s="1">
        <f t="shared" si="62"/>
        <v>0.46370028800784235</v>
      </c>
      <c r="AZ89" s="1">
        <f t="shared" si="63"/>
        <v>0.45304202865158294</v>
      </c>
      <c r="BA89" s="1">
        <f t="shared" si="64"/>
        <v>0.44468007176134822</v>
      </c>
      <c r="BB89" s="1">
        <f t="shared" si="65"/>
        <v>0.41507419483856134</v>
      </c>
    </row>
    <row r="90" spans="1:54" x14ac:dyDescent="0.3">
      <c r="A90" s="2">
        <v>435.66800000000001</v>
      </c>
      <c r="B90" s="2">
        <v>532.07910000000004</v>
      </c>
      <c r="C90" s="3">
        <v>1166.8687</v>
      </c>
      <c r="D90" s="2">
        <f t="shared" si="43"/>
        <v>636.87187182320497</v>
      </c>
      <c r="E90" s="1">
        <v>2134.0059999999999</v>
      </c>
      <c r="F90" s="1">
        <v>2007.665</v>
      </c>
      <c r="G90" s="1">
        <v>1600.8520000000001</v>
      </c>
      <c r="H90" s="1">
        <v>1896.365</v>
      </c>
      <c r="I90" s="1">
        <v>1517.7760000000001</v>
      </c>
      <c r="J90" s="1">
        <v>931.721</v>
      </c>
      <c r="K90" s="1">
        <v>1686.3130000000001</v>
      </c>
      <c r="L90" s="1">
        <v>1500.5340000000001</v>
      </c>
      <c r="M90" s="1">
        <v>2718.259</v>
      </c>
      <c r="N90" s="2">
        <v>1214.673</v>
      </c>
      <c r="O90" s="1">
        <f t="shared" si="44"/>
        <v>1604.0091718232047</v>
      </c>
      <c r="P90" s="1">
        <f t="shared" si="66"/>
        <v>1477.6681718232048</v>
      </c>
      <c r="Q90" s="1">
        <f t="shared" si="67"/>
        <v>1070.8551718232052</v>
      </c>
      <c r="R90" s="1">
        <f t="shared" si="68"/>
        <v>1366.3681718232051</v>
      </c>
      <c r="S90" s="1">
        <f t="shared" si="69"/>
        <v>987.77917182320505</v>
      </c>
      <c r="T90" s="1">
        <f t="shared" si="70"/>
        <v>401.72417182320498</v>
      </c>
      <c r="U90" s="1">
        <f t="shared" si="71"/>
        <v>1156.316171823205</v>
      </c>
      <c r="V90" s="1">
        <f t="shared" si="72"/>
        <v>970.53717182320509</v>
      </c>
      <c r="W90" s="1">
        <f t="shared" si="73"/>
        <v>2188.2621718232049</v>
      </c>
      <c r="X90" s="2">
        <f t="shared" si="74"/>
        <v>684.67617182320498</v>
      </c>
      <c r="Y90" s="1">
        <f t="shared" si="45"/>
        <v>2.5508448075232275</v>
      </c>
      <c r="Z90" s="1">
        <f t="shared" si="75"/>
        <v>2.3499255799473806</v>
      </c>
      <c r="AA90" s="1">
        <f t="shared" si="76"/>
        <v>1.7029736504247959</v>
      </c>
      <c r="AB90" s="1">
        <f t="shared" si="77"/>
        <v>2.1729259517254125</v>
      </c>
      <c r="AC90" s="1">
        <f t="shared" si="78"/>
        <v>1.5708584562274166</v>
      </c>
      <c r="AD90" s="1">
        <f t="shared" si="79"/>
        <v>0.63885920090283532</v>
      </c>
      <c r="AE90" s="1">
        <f t="shared" si="80"/>
        <v>1.8388816937983594</v>
      </c>
      <c r="AF90" s="1">
        <f t="shared" si="81"/>
        <v>1.5434386216379901</v>
      </c>
      <c r="AG90" s="1">
        <f t="shared" si="82"/>
        <v>3.4799783545813581</v>
      </c>
      <c r="AH90" s="2">
        <f t="shared" si="83"/>
        <v>1.0888358298755443</v>
      </c>
      <c r="AI90" s="1">
        <f t="shared" si="46"/>
        <v>0.79178469808556762</v>
      </c>
      <c r="AJ90" s="1">
        <f t="shared" si="47"/>
        <v>0.75659628143087065</v>
      </c>
      <c r="AK90" s="1">
        <f t="shared" si="48"/>
        <v>0.54754429465711585</v>
      </c>
      <c r="AL90" s="1">
        <f t="shared" si="49"/>
        <v>0.69446511813343248</v>
      </c>
      <c r="AM90" s="1">
        <f t="shared" si="50"/>
        <v>0.57131281616120655</v>
      </c>
      <c r="AN90" s="1">
        <f t="shared" si="51"/>
        <v>0.29943152739469731</v>
      </c>
      <c r="AO90" s="1">
        <f t="shared" si="52"/>
        <v>0.67604793309804934</v>
      </c>
      <c r="AP90" s="1">
        <f t="shared" si="53"/>
        <v>0.52677506604454005</v>
      </c>
      <c r="AQ90" s="1">
        <f t="shared" si="54"/>
        <v>1.2058000279299379</v>
      </c>
      <c r="AR90" s="2">
        <f t="shared" si="55"/>
        <v>0.38925764599748025</v>
      </c>
      <c r="AS90" s="1">
        <f t="shared" si="56"/>
        <v>0.4240882782587968</v>
      </c>
      <c r="AT90" s="1">
        <f t="shared" si="57"/>
        <v>0.41868583975394147</v>
      </c>
      <c r="AU90" s="1">
        <f t="shared" si="58"/>
        <v>0.45539604313977761</v>
      </c>
      <c r="AV90" s="1">
        <f t="shared" si="59"/>
        <v>0.4266400665913726</v>
      </c>
      <c r="AW90" s="1">
        <f t="shared" si="60"/>
        <v>0.44860884430619585</v>
      </c>
      <c r="AX90" s="1">
        <f t="shared" si="61"/>
        <v>0.45177025548496086</v>
      </c>
      <c r="AY90" s="1">
        <f t="shared" si="62"/>
        <v>0.46517753188658129</v>
      </c>
      <c r="AZ90" s="1">
        <f t="shared" si="63"/>
        <v>0.44894352357588813</v>
      </c>
      <c r="BA90" s="1">
        <f t="shared" si="64"/>
        <v>0.44222406524776942</v>
      </c>
      <c r="BB90" s="1">
        <f t="shared" si="65"/>
        <v>0.41481829212904314</v>
      </c>
    </row>
    <row r="91" spans="1:54" x14ac:dyDescent="0.3">
      <c r="A91" s="2">
        <v>440.67599999999999</v>
      </c>
      <c r="B91" s="2">
        <v>529.41959999999995</v>
      </c>
      <c r="C91" s="3">
        <v>1166.4860000000001</v>
      </c>
      <c r="D91" s="2">
        <f t="shared" si="43"/>
        <v>636.48917182320508</v>
      </c>
      <c r="E91" s="1">
        <v>2134.61</v>
      </c>
      <c r="F91" s="1">
        <v>2007.57</v>
      </c>
      <c r="G91" s="1">
        <v>1602.4770000000001</v>
      </c>
      <c r="H91" s="1">
        <v>1898.0650000000001</v>
      </c>
      <c r="I91" s="1">
        <v>1515.981</v>
      </c>
      <c r="J91" s="1">
        <v>929.36400000000003</v>
      </c>
      <c r="K91" s="1">
        <v>1683.5619999999999</v>
      </c>
      <c r="L91" s="1">
        <v>1502.3019999999999</v>
      </c>
      <c r="M91" s="1">
        <v>2720.538</v>
      </c>
      <c r="N91" s="2">
        <v>1214.8430000000001</v>
      </c>
      <c r="O91" s="1">
        <f t="shared" si="44"/>
        <v>1604.613171823205</v>
      </c>
      <c r="P91" s="1">
        <f t="shared" si="66"/>
        <v>1477.573171823205</v>
      </c>
      <c r="Q91" s="1">
        <f t="shared" si="67"/>
        <v>1072.4801718232052</v>
      </c>
      <c r="R91" s="1">
        <f t="shared" si="68"/>
        <v>1368.0681718232049</v>
      </c>
      <c r="S91" s="1">
        <f t="shared" si="69"/>
        <v>985.98417182320497</v>
      </c>
      <c r="T91" s="1">
        <f t="shared" si="70"/>
        <v>399.36717182320501</v>
      </c>
      <c r="U91" s="1">
        <f t="shared" si="71"/>
        <v>1153.5651718232048</v>
      </c>
      <c r="V91" s="1">
        <f t="shared" si="72"/>
        <v>972.30517182320489</v>
      </c>
      <c r="W91" s="1">
        <f t="shared" si="73"/>
        <v>2190.5411718232049</v>
      </c>
      <c r="X91" s="2">
        <f t="shared" si="74"/>
        <v>684.84617182320505</v>
      </c>
      <c r="Y91" s="1">
        <f t="shared" si="45"/>
        <v>2.5518053445892304</v>
      </c>
      <c r="Z91" s="1">
        <f t="shared" si="75"/>
        <v>2.349774502097596</v>
      </c>
      <c r="AA91" s="1">
        <f t="shared" si="76"/>
        <v>1.7055578768026995</v>
      </c>
      <c r="AB91" s="1">
        <f t="shared" si="77"/>
        <v>2.1756294500899886</v>
      </c>
      <c r="AC91" s="1">
        <f t="shared" si="78"/>
        <v>1.5680038800130551</v>
      </c>
      <c r="AD91" s="1">
        <f t="shared" si="79"/>
        <v>0.63511087993500803</v>
      </c>
      <c r="AE91" s="1">
        <f t="shared" si="80"/>
        <v>1.8345067973272122</v>
      </c>
      <c r="AF91" s="1">
        <f t="shared" si="81"/>
        <v>1.546250259937149</v>
      </c>
      <c r="AG91" s="1">
        <f t="shared" si="82"/>
        <v>3.4836026326830458</v>
      </c>
      <c r="AH91" s="2">
        <f t="shared" si="83"/>
        <v>1.0891061797120019</v>
      </c>
      <c r="AI91" s="1">
        <f t="shared" si="46"/>
        <v>0.79274523515157047</v>
      </c>
      <c r="AJ91" s="1">
        <f t="shared" si="47"/>
        <v>0.75644520358108602</v>
      </c>
      <c r="AK91" s="1">
        <f t="shared" si="48"/>
        <v>0.55012852103501952</v>
      </c>
      <c r="AL91" s="1">
        <f t="shared" si="49"/>
        <v>0.69716861649800865</v>
      </c>
      <c r="AM91" s="1">
        <f t="shared" si="50"/>
        <v>0.56845823994684508</v>
      </c>
      <c r="AN91" s="1">
        <f t="shared" si="51"/>
        <v>0.29568320642687002</v>
      </c>
      <c r="AO91" s="1">
        <f t="shared" si="52"/>
        <v>0.67167303662690214</v>
      </c>
      <c r="AP91" s="1">
        <f t="shared" si="53"/>
        <v>0.52958670434369903</v>
      </c>
      <c r="AQ91" s="1">
        <f t="shared" si="54"/>
        <v>1.2094243060316257</v>
      </c>
      <c r="AR91" s="2">
        <f t="shared" si="55"/>
        <v>0.38952799583393782</v>
      </c>
      <c r="AS91" s="1">
        <f t="shared" si="56"/>
        <v>0.42460275209431025</v>
      </c>
      <c r="AT91" s="1">
        <f t="shared" si="57"/>
        <v>0.41860223617570863</v>
      </c>
      <c r="AU91" s="1">
        <f t="shared" si="58"/>
        <v>0.45754536051657857</v>
      </c>
      <c r="AV91" s="1">
        <f t="shared" si="59"/>
        <v>0.42830094298699717</v>
      </c>
      <c r="AW91" s="1">
        <f t="shared" si="60"/>
        <v>0.44636736100618302</v>
      </c>
      <c r="AX91" s="1">
        <f t="shared" si="61"/>
        <v>0.44611493943989111</v>
      </c>
      <c r="AY91" s="1">
        <f t="shared" si="62"/>
        <v>0.46216723713812824</v>
      </c>
      <c r="AZ91" s="1">
        <f t="shared" si="63"/>
        <v>0.45133973950638662</v>
      </c>
      <c r="BA91" s="1">
        <f t="shared" si="64"/>
        <v>0.44355325993892264</v>
      </c>
      <c r="BB91" s="1">
        <f t="shared" si="65"/>
        <v>0.41510639451724241</v>
      </c>
    </row>
    <row r="92" spans="1:54" x14ac:dyDescent="0.3">
      <c r="A92" s="2">
        <v>445.68299999999999</v>
      </c>
      <c r="B92" s="2">
        <v>529.74869999999999</v>
      </c>
      <c r="C92" s="3">
        <v>1166.8204000000001</v>
      </c>
      <c r="D92" s="2">
        <f t="shared" si="43"/>
        <v>636.82357182320504</v>
      </c>
      <c r="E92" s="1">
        <v>2139.08</v>
      </c>
      <c r="F92" s="1">
        <v>2011.057</v>
      </c>
      <c r="G92" s="1">
        <v>1604.7529999999999</v>
      </c>
      <c r="H92" s="1">
        <v>1903.412</v>
      </c>
      <c r="I92" s="1">
        <v>1516.4829999999999</v>
      </c>
      <c r="J92" s="1">
        <v>929.63300000000004</v>
      </c>
      <c r="K92" s="1">
        <v>1682.797</v>
      </c>
      <c r="L92" s="1">
        <v>1503.548</v>
      </c>
      <c r="M92" s="1">
        <v>2723.4490000000001</v>
      </c>
      <c r="N92" s="2">
        <v>1215.394</v>
      </c>
      <c r="O92" s="1">
        <f t="shared" si="44"/>
        <v>1609.0831718232048</v>
      </c>
      <c r="P92" s="1">
        <f t="shared" si="66"/>
        <v>1481.0601718232051</v>
      </c>
      <c r="Q92" s="1">
        <f t="shared" si="67"/>
        <v>1074.756171823205</v>
      </c>
      <c r="R92" s="1">
        <f t="shared" si="68"/>
        <v>1373.4151718232051</v>
      </c>
      <c r="S92" s="1">
        <f t="shared" si="69"/>
        <v>986.48617182320493</v>
      </c>
      <c r="T92" s="1">
        <f t="shared" si="70"/>
        <v>399.63617182320502</v>
      </c>
      <c r="U92" s="1">
        <f t="shared" si="71"/>
        <v>1152.8001718232049</v>
      </c>
      <c r="V92" s="1">
        <f t="shared" si="72"/>
        <v>973.55117182320498</v>
      </c>
      <c r="W92" s="1">
        <f t="shared" si="73"/>
        <v>2193.4521718232049</v>
      </c>
      <c r="X92" s="2">
        <f t="shared" si="74"/>
        <v>685.39717182320499</v>
      </c>
      <c r="Y92" s="1">
        <f t="shared" si="45"/>
        <v>2.5589139549949103</v>
      </c>
      <c r="Z92" s="1">
        <f t="shared" si="75"/>
        <v>2.355319854331289</v>
      </c>
      <c r="AA92" s="1">
        <f t="shared" si="76"/>
        <v>1.7091773840249205</v>
      </c>
      <c r="AB92" s="1">
        <f t="shared" si="77"/>
        <v>2.1841327475931593</v>
      </c>
      <c r="AC92" s="1">
        <f t="shared" si="78"/>
        <v>1.5688022071771828</v>
      </c>
      <c r="AD92" s="1">
        <f t="shared" si="79"/>
        <v>0.63553866879387333</v>
      </c>
      <c r="AE92" s="1">
        <f t="shared" si="80"/>
        <v>1.8332902230631531</v>
      </c>
      <c r="AF92" s="1">
        <f t="shared" si="81"/>
        <v>1.5482317652090682</v>
      </c>
      <c r="AG92" s="1">
        <f t="shared" si="82"/>
        <v>3.4882319760590939</v>
      </c>
      <c r="AH92" s="2">
        <f t="shared" si="83"/>
        <v>1.0899824312407558</v>
      </c>
      <c r="AI92" s="1">
        <f t="shared" si="46"/>
        <v>0.79985384555725036</v>
      </c>
      <c r="AJ92" s="1">
        <f t="shared" si="47"/>
        <v>0.76199055581477904</v>
      </c>
      <c r="AK92" s="1">
        <f t="shared" si="48"/>
        <v>0.55374802825724045</v>
      </c>
      <c r="AL92" s="1">
        <f t="shared" si="49"/>
        <v>0.70567191400117935</v>
      </c>
      <c r="AM92" s="1">
        <f t="shared" si="50"/>
        <v>0.56925656711097272</v>
      </c>
      <c r="AN92" s="1">
        <f t="shared" si="51"/>
        <v>0.29611099528573531</v>
      </c>
      <c r="AO92" s="1">
        <f t="shared" si="52"/>
        <v>0.67045646236284306</v>
      </c>
      <c r="AP92" s="1">
        <f t="shared" si="53"/>
        <v>0.53156820961561824</v>
      </c>
      <c r="AQ92" s="1">
        <f t="shared" si="54"/>
        <v>1.2140536494076737</v>
      </c>
      <c r="AR92" s="2">
        <f t="shared" si="55"/>
        <v>0.39040424736269175</v>
      </c>
      <c r="AS92" s="1">
        <f t="shared" si="56"/>
        <v>0.4284101991882569</v>
      </c>
      <c r="AT92" s="1">
        <f t="shared" si="57"/>
        <v>0.42167092751569807</v>
      </c>
      <c r="AU92" s="1">
        <f t="shared" si="58"/>
        <v>0.46055572750094737</v>
      </c>
      <c r="AV92" s="1">
        <f t="shared" si="59"/>
        <v>0.43352488774429448</v>
      </c>
      <c r="AW92" s="1">
        <f t="shared" si="60"/>
        <v>0.44699422708785774</v>
      </c>
      <c r="AX92" s="1">
        <f t="shared" si="61"/>
        <v>0.44676037007889141</v>
      </c>
      <c r="AY92" s="1">
        <f t="shared" si="62"/>
        <v>0.46133013227350966</v>
      </c>
      <c r="AZ92" s="1">
        <f t="shared" si="63"/>
        <v>0.45302847539405749</v>
      </c>
      <c r="BA92" s="1">
        <f t="shared" si="64"/>
        <v>0.4452510597396892</v>
      </c>
      <c r="BB92" s="1">
        <f t="shared" si="65"/>
        <v>0.41604018519899438</v>
      </c>
    </row>
    <row r="93" spans="1:54" x14ac:dyDescent="0.3">
      <c r="A93" s="2">
        <v>450.69099999999997</v>
      </c>
      <c r="B93" s="2">
        <v>530.56119999999999</v>
      </c>
      <c r="C93" s="3">
        <v>1164.3669</v>
      </c>
      <c r="D93" s="2">
        <f t="shared" si="43"/>
        <v>634.37007182320497</v>
      </c>
      <c r="E93" s="1">
        <v>2143.9059999999999</v>
      </c>
      <c r="F93" s="1">
        <v>2014.153</v>
      </c>
      <c r="G93" s="1">
        <v>1606.4269999999999</v>
      </c>
      <c r="H93" s="1">
        <v>1903.2270000000001</v>
      </c>
      <c r="I93" s="1">
        <v>1521.749</v>
      </c>
      <c r="J93" s="1">
        <v>931.44600000000003</v>
      </c>
      <c r="K93" s="1">
        <v>1687.8779999999999</v>
      </c>
      <c r="L93" s="1">
        <v>1506.502</v>
      </c>
      <c r="M93" s="1">
        <v>2726.6959999999999</v>
      </c>
      <c r="N93" s="2">
        <v>1218.779</v>
      </c>
      <c r="O93" s="1">
        <f t="shared" si="44"/>
        <v>1613.9091718232048</v>
      </c>
      <c r="P93" s="1">
        <f t="shared" si="66"/>
        <v>1484.1561718232051</v>
      </c>
      <c r="Q93" s="1">
        <f t="shared" si="67"/>
        <v>1076.430171823205</v>
      </c>
      <c r="R93" s="1">
        <f t="shared" si="68"/>
        <v>1373.2301718232052</v>
      </c>
      <c r="S93" s="1">
        <f t="shared" si="69"/>
        <v>991.752171823205</v>
      </c>
      <c r="T93" s="1">
        <f t="shared" si="70"/>
        <v>401.44917182320501</v>
      </c>
      <c r="U93" s="1">
        <f t="shared" si="71"/>
        <v>1157.881171823205</v>
      </c>
      <c r="V93" s="1">
        <f t="shared" si="72"/>
        <v>976.50517182320493</v>
      </c>
      <c r="W93" s="1">
        <f t="shared" si="73"/>
        <v>2196.6991718232048</v>
      </c>
      <c r="X93" s="2">
        <f t="shared" si="74"/>
        <v>688.78217182320498</v>
      </c>
      <c r="Y93" s="1">
        <f t="shared" si="45"/>
        <v>2.5665887097639954</v>
      </c>
      <c r="Z93" s="1">
        <f t="shared" si="75"/>
        <v>2.3602434019411289</v>
      </c>
      <c r="AA93" s="1">
        <f t="shared" si="76"/>
        <v>1.7118395347674502</v>
      </c>
      <c r="AB93" s="1">
        <f t="shared" si="77"/>
        <v>2.183838543359367</v>
      </c>
      <c r="AC93" s="1">
        <f t="shared" si="78"/>
        <v>1.5771766909347471</v>
      </c>
      <c r="AD93" s="1">
        <f t="shared" si="79"/>
        <v>0.63842187028503627</v>
      </c>
      <c r="AE93" s="1">
        <f t="shared" si="80"/>
        <v>1.8413705025869254</v>
      </c>
      <c r="AF93" s="1">
        <f t="shared" si="81"/>
        <v>1.5529294911908085</v>
      </c>
      <c r="AG93" s="1">
        <f t="shared" si="82"/>
        <v>3.4933956579354346</v>
      </c>
      <c r="AH93" s="2">
        <f t="shared" si="83"/>
        <v>1.0953655735725738</v>
      </c>
      <c r="AI93" s="1">
        <f t="shared" si="46"/>
        <v>0.80752860032633555</v>
      </c>
      <c r="AJ93" s="1">
        <f t="shared" si="47"/>
        <v>0.76691410342461896</v>
      </c>
      <c r="AK93" s="1">
        <f t="shared" si="48"/>
        <v>0.55641017899977019</v>
      </c>
      <c r="AL93" s="1">
        <f t="shared" si="49"/>
        <v>0.70537770976738701</v>
      </c>
      <c r="AM93" s="1">
        <f t="shared" si="50"/>
        <v>0.57763105086853705</v>
      </c>
      <c r="AN93" s="1">
        <f t="shared" si="51"/>
        <v>0.29899419677689826</v>
      </c>
      <c r="AO93" s="1">
        <f t="shared" si="52"/>
        <v>0.67853674188661528</v>
      </c>
      <c r="AP93" s="1">
        <f t="shared" si="53"/>
        <v>0.53626593559735847</v>
      </c>
      <c r="AQ93" s="1">
        <f t="shared" si="54"/>
        <v>1.2192173312840144</v>
      </c>
      <c r="AR93" s="2">
        <f t="shared" si="55"/>
        <v>0.39578738969450977</v>
      </c>
      <c r="AS93" s="1">
        <f t="shared" si="56"/>
        <v>0.43252087920512194</v>
      </c>
      <c r="AT93" s="1">
        <f t="shared" si="57"/>
        <v>0.42439552412843295</v>
      </c>
      <c r="AU93" s="1">
        <f t="shared" si="58"/>
        <v>0.46276985506326418</v>
      </c>
      <c r="AV93" s="1">
        <f t="shared" si="59"/>
        <v>0.43334414531300575</v>
      </c>
      <c r="AW93" s="1">
        <f t="shared" si="60"/>
        <v>0.45357007725937198</v>
      </c>
      <c r="AX93" s="1">
        <f t="shared" si="61"/>
        <v>0.4511104286235294</v>
      </c>
      <c r="AY93" s="1">
        <f t="shared" si="62"/>
        <v>0.46689004053119365</v>
      </c>
      <c r="AZ93" s="1">
        <f t="shared" si="63"/>
        <v>0.45703210766707425</v>
      </c>
      <c r="BA93" s="1">
        <f t="shared" si="64"/>
        <v>0.44714482681392109</v>
      </c>
      <c r="BB93" s="1">
        <f t="shared" si="65"/>
        <v>0.42177681216402196</v>
      </c>
    </row>
    <row r="94" spans="1:54" x14ac:dyDescent="0.3">
      <c r="A94" s="2">
        <v>455.69900000000001</v>
      </c>
      <c r="B94" s="2">
        <v>531.5204</v>
      </c>
      <c r="C94" s="3">
        <v>1167.973</v>
      </c>
      <c r="D94" s="2">
        <f t="shared" si="43"/>
        <v>637.97617182320494</v>
      </c>
      <c r="E94" s="1">
        <v>2148.5929999999998</v>
      </c>
      <c r="F94" s="1">
        <v>2016.63</v>
      </c>
      <c r="G94" s="1">
        <v>1610.7329999999999</v>
      </c>
      <c r="H94" s="1">
        <v>1910.866</v>
      </c>
      <c r="I94" s="1">
        <v>1525.587</v>
      </c>
      <c r="J94" s="1">
        <v>934.04</v>
      </c>
      <c r="K94" s="1">
        <v>1689.78</v>
      </c>
      <c r="L94" s="1">
        <v>1508.99</v>
      </c>
      <c r="M94" s="1">
        <v>2739.0509999999999</v>
      </c>
      <c r="N94" s="2">
        <v>1221.085</v>
      </c>
      <c r="O94" s="1">
        <f t="shared" si="44"/>
        <v>1618.5961718232047</v>
      </c>
      <c r="P94" s="1">
        <f t="shared" si="66"/>
        <v>1486.633171823205</v>
      </c>
      <c r="Q94" s="1">
        <f t="shared" si="67"/>
        <v>1080.736171823205</v>
      </c>
      <c r="R94" s="1">
        <f t="shared" si="68"/>
        <v>1380.8691718232049</v>
      </c>
      <c r="S94" s="1">
        <f t="shared" si="69"/>
        <v>995.59017182320497</v>
      </c>
      <c r="T94" s="1">
        <f t="shared" si="70"/>
        <v>404.04317182320494</v>
      </c>
      <c r="U94" s="1">
        <f t="shared" si="71"/>
        <v>1159.7831718232051</v>
      </c>
      <c r="V94" s="1">
        <f t="shared" si="72"/>
        <v>978.99317182320499</v>
      </c>
      <c r="W94" s="1">
        <f t="shared" si="73"/>
        <v>2209.0541718232048</v>
      </c>
      <c r="X94" s="2">
        <f t="shared" si="74"/>
        <v>691.08817182320502</v>
      </c>
      <c r="Y94" s="1">
        <f t="shared" si="45"/>
        <v>2.574042413784448</v>
      </c>
      <c r="Z94" s="1">
        <f t="shared" si="75"/>
        <v>2.3641825580876321</v>
      </c>
      <c r="AA94" s="1">
        <f t="shared" si="76"/>
        <v>1.7186873370956066</v>
      </c>
      <c r="AB94" s="1">
        <f t="shared" si="77"/>
        <v>2.1959867927752481</v>
      </c>
      <c r="AC94" s="1">
        <f t="shared" si="78"/>
        <v>1.5832802360660669</v>
      </c>
      <c r="AD94" s="1">
        <f t="shared" si="79"/>
        <v>0.64254709073074856</v>
      </c>
      <c r="AE94" s="1">
        <f t="shared" si="80"/>
        <v>1.8443952401689396</v>
      </c>
      <c r="AF94" s="1">
        <f t="shared" si="81"/>
        <v>1.5568861405620238</v>
      </c>
      <c r="AG94" s="1">
        <f t="shared" si="82"/>
        <v>3.513043729873282</v>
      </c>
      <c r="AH94" s="2">
        <f t="shared" si="83"/>
        <v>1.099032789589464</v>
      </c>
      <c r="AI94" s="1">
        <f t="shared" si="46"/>
        <v>0.81498230434678809</v>
      </c>
      <c r="AJ94" s="1">
        <f t="shared" si="47"/>
        <v>0.77085325957112216</v>
      </c>
      <c r="AK94" s="1">
        <f t="shared" si="48"/>
        <v>0.56325798132792659</v>
      </c>
      <c r="AL94" s="1">
        <f t="shared" si="49"/>
        <v>0.71752595918326811</v>
      </c>
      <c r="AM94" s="1">
        <f t="shared" si="50"/>
        <v>0.58373459599985689</v>
      </c>
      <c r="AN94" s="1">
        <f t="shared" si="51"/>
        <v>0.30311941722261054</v>
      </c>
      <c r="AO94" s="1">
        <f t="shared" si="52"/>
        <v>0.68156147946862955</v>
      </c>
      <c r="AP94" s="1">
        <f t="shared" si="53"/>
        <v>0.54022258496857378</v>
      </c>
      <c r="AQ94" s="1">
        <f t="shared" si="54"/>
        <v>1.2388654032218618</v>
      </c>
      <c r="AR94" s="2">
        <f t="shared" si="55"/>
        <v>0.39945460571140001</v>
      </c>
      <c r="AS94" s="1">
        <f t="shared" si="56"/>
        <v>0.43651316209758922</v>
      </c>
      <c r="AT94" s="1">
        <f t="shared" si="57"/>
        <v>0.42657537742615403</v>
      </c>
      <c r="AU94" s="1">
        <f t="shared" si="58"/>
        <v>0.46846521544757547</v>
      </c>
      <c r="AV94" s="1">
        <f t="shared" si="59"/>
        <v>0.44080734224605067</v>
      </c>
      <c r="AW94" s="1">
        <f t="shared" si="60"/>
        <v>0.45836273068859157</v>
      </c>
      <c r="AX94" s="1">
        <f t="shared" si="61"/>
        <v>0.45733439545463278</v>
      </c>
      <c r="AY94" s="1">
        <f t="shared" si="62"/>
        <v>0.46897131301812828</v>
      </c>
      <c r="AZ94" s="1">
        <f t="shared" si="63"/>
        <v>0.46040415813940533</v>
      </c>
      <c r="BA94" s="1">
        <f t="shared" si="64"/>
        <v>0.45435070676530254</v>
      </c>
      <c r="BB94" s="1">
        <f t="shared" si="65"/>
        <v>0.42568483632394954</v>
      </c>
    </row>
    <row r="95" spans="1:54" x14ac:dyDescent="0.3">
      <c r="A95" s="2">
        <v>460.70600000000002</v>
      </c>
      <c r="B95" s="2">
        <v>529.6671</v>
      </c>
      <c r="C95" s="3">
        <v>1165.9314999999999</v>
      </c>
      <c r="D95" s="2">
        <f t="shared" si="43"/>
        <v>635.93467182320489</v>
      </c>
      <c r="E95" s="1">
        <v>2151.2689999999998</v>
      </c>
      <c r="F95" s="1">
        <v>2018.9549999999999</v>
      </c>
      <c r="G95" s="1">
        <v>1611.768</v>
      </c>
      <c r="H95" s="1">
        <v>1911.08</v>
      </c>
      <c r="I95" s="1">
        <v>1524.3920000000001</v>
      </c>
      <c r="J95" s="1">
        <v>935.05</v>
      </c>
      <c r="K95" s="1">
        <v>1692.451</v>
      </c>
      <c r="L95" s="1">
        <v>1511.038</v>
      </c>
      <c r="M95" s="1">
        <v>2740.5540000000001</v>
      </c>
      <c r="N95" s="2">
        <v>1221.7439999999999</v>
      </c>
      <c r="O95" s="1">
        <f t="shared" si="44"/>
        <v>1621.2721718232046</v>
      </c>
      <c r="P95" s="1">
        <f t="shared" si="66"/>
        <v>1488.9581718232048</v>
      </c>
      <c r="Q95" s="1">
        <f t="shared" si="67"/>
        <v>1081.7711718232049</v>
      </c>
      <c r="R95" s="1">
        <f t="shared" si="68"/>
        <v>1381.0831718232048</v>
      </c>
      <c r="S95" s="1">
        <f t="shared" si="69"/>
        <v>994.39517182320503</v>
      </c>
      <c r="T95" s="1">
        <f t="shared" si="70"/>
        <v>405.05317182320493</v>
      </c>
      <c r="U95" s="1">
        <f t="shared" si="71"/>
        <v>1162.4541718232049</v>
      </c>
      <c r="V95" s="1">
        <f t="shared" si="72"/>
        <v>981.04117182320499</v>
      </c>
      <c r="W95" s="1">
        <f t="shared" si="73"/>
        <v>2210.557171823205</v>
      </c>
      <c r="X95" s="2">
        <f t="shared" si="74"/>
        <v>691.74717182320489</v>
      </c>
      <c r="Y95" s="1">
        <f t="shared" si="45"/>
        <v>2.578298038268922</v>
      </c>
      <c r="Z95" s="1">
        <f t="shared" si="75"/>
        <v>2.3678799896744787</v>
      </c>
      <c r="AA95" s="1">
        <f t="shared" si="76"/>
        <v>1.7203332905116868</v>
      </c>
      <c r="AB95" s="1">
        <f t="shared" si="77"/>
        <v>2.1963271155105537</v>
      </c>
      <c r="AC95" s="1">
        <f t="shared" si="78"/>
        <v>1.5813798357450854</v>
      </c>
      <c r="AD95" s="1">
        <f t="shared" si="79"/>
        <v>0.64415328681793793</v>
      </c>
      <c r="AE95" s="1">
        <f t="shared" si="80"/>
        <v>1.8486429131876356</v>
      </c>
      <c r="AF95" s="1">
        <f t="shared" si="81"/>
        <v>1.5601430609447604</v>
      </c>
      <c r="AG95" s="1">
        <f t="shared" si="82"/>
        <v>3.5154339404861989</v>
      </c>
      <c r="AH95" s="2">
        <f t="shared" si="83"/>
        <v>1.1000807927790259</v>
      </c>
      <c r="AI95" s="1">
        <f t="shared" si="46"/>
        <v>0.81923792883126212</v>
      </c>
      <c r="AJ95" s="1">
        <f t="shared" si="47"/>
        <v>0.77455069115796871</v>
      </c>
      <c r="AK95" s="1">
        <f t="shared" si="48"/>
        <v>0.5649039347440068</v>
      </c>
      <c r="AL95" s="1">
        <f t="shared" si="49"/>
        <v>0.71786628191857371</v>
      </c>
      <c r="AM95" s="1">
        <f t="shared" si="50"/>
        <v>0.5818341956788754</v>
      </c>
      <c r="AN95" s="1">
        <f t="shared" si="51"/>
        <v>0.30472561330979991</v>
      </c>
      <c r="AO95" s="1">
        <f t="shared" si="52"/>
        <v>0.68580915248732555</v>
      </c>
      <c r="AP95" s="1">
        <f t="shared" si="53"/>
        <v>0.5434795053513104</v>
      </c>
      <c r="AQ95" s="1">
        <f t="shared" si="54"/>
        <v>1.2412556138347788</v>
      </c>
      <c r="AR95" s="2">
        <f t="shared" si="55"/>
        <v>0.4005026089009619</v>
      </c>
      <c r="AS95" s="1">
        <f t="shared" si="56"/>
        <v>0.43879251968671695</v>
      </c>
      <c r="AT95" s="1">
        <f t="shared" si="57"/>
        <v>0.42862146499870185</v>
      </c>
      <c r="AU95" s="1">
        <f t="shared" si="58"/>
        <v>0.46983416528449179</v>
      </c>
      <c r="AV95" s="1">
        <f t="shared" si="59"/>
        <v>0.44101641727467644</v>
      </c>
      <c r="AW95" s="1">
        <f t="shared" si="60"/>
        <v>0.4568704897172739</v>
      </c>
      <c r="AX95" s="1">
        <f t="shared" si="61"/>
        <v>0.45975775956389037</v>
      </c>
      <c r="AY95" s="1">
        <f t="shared" si="62"/>
        <v>0.47189406738858153</v>
      </c>
      <c r="AZ95" s="1">
        <f t="shared" si="63"/>
        <v>0.46317986528061672</v>
      </c>
      <c r="BA95" s="1">
        <f t="shared" si="64"/>
        <v>0.45522731037250025</v>
      </c>
      <c r="BB95" s="1">
        <f t="shared" si="65"/>
        <v>0.4268016567582042</v>
      </c>
    </row>
    <row r="96" spans="1:54" x14ac:dyDescent="0.3">
      <c r="A96" s="2">
        <v>465.714</v>
      </c>
      <c r="B96" s="2">
        <v>529.15440000000001</v>
      </c>
      <c r="C96" s="3">
        <v>1164.8271</v>
      </c>
      <c r="D96" s="2">
        <f t="shared" si="43"/>
        <v>634.83027182320495</v>
      </c>
      <c r="E96" s="1">
        <v>2151.5639999999999</v>
      </c>
      <c r="F96" s="1">
        <v>2021.99</v>
      </c>
      <c r="G96" s="1">
        <v>1612.992</v>
      </c>
      <c r="H96" s="1">
        <v>1910.8579999999999</v>
      </c>
      <c r="I96" s="1">
        <v>1525.7529999999999</v>
      </c>
      <c r="J96" s="1">
        <v>935.03800000000001</v>
      </c>
      <c r="K96" s="1">
        <v>1692.93</v>
      </c>
      <c r="L96" s="1">
        <v>1509.9970000000001</v>
      </c>
      <c r="M96" s="1">
        <v>2741.6410000000001</v>
      </c>
      <c r="N96" s="2">
        <v>1222.1400000000001</v>
      </c>
      <c r="O96" s="1">
        <f t="shared" si="44"/>
        <v>1621.5671718232047</v>
      </c>
      <c r="P96" s="1">
        <f t="shared" si="66"/>
        <v>1491.9931718232051</v>
      </c>
      <c r="Q96" s="1">
        <f t="shared" si="67"/>
        <v>1082.9951718232051</v>
      </c>
      <c r="R96" s="1">
        <f t="shared" si="68"/>
        <v>1380.861171823205</v>
      </c>
      <c r="S96" s="1">
        <f t="shared" si="69"/>
        <v>995.75617182320491</v>
      </c>
      <c r="T96" s="1">
        <f t="shared" si="70"/>
        <v>405.04117182320499</v>
      </c>
      <c r="U96" s="1">
        <f t="shared" si="71"/>
        <v>1162.9331718232052</v>
      </c>
      <c r="V96" s="1">
        <f t="shared" si="72"/>
        <v>980.00017182320505</v>
      </c>
      <c r="W96" s="1">
        <f t="shared" si="73"/>
        <v>2211.6441718232049</v>
      </c>
      <c r="X96" s="2">
        <f t="shared" si="74"/>
        <v>692.14317182320508</v>
      </c>
      <c r="Y96" s="1">
        <f t="shared" si="45"/>
        <v>2.5787671747498342</v>
      </c>
      <c r="Z96" s="1">
        <f t="shared" si="75"/>
        <v>2.3727065294018259</v>
      </c>
      <c r="AA96" s="1">
        <f t="shared" si="76"/>
        <v>1.722279809334182</v>
      </c>
      <c r="AB96" s="1">
        <f t="shared" si="77"/>
        <v>2.1959740704300033</v>
      </c>
      <c r="AC96" s="1">
        <f t="shared" si="78"/>
        <v>1.5835442247299021</v>
      </c>
      <c r="AD96" s="1">
        <f t="shared" si="79"/>
        <v>0.64413420330007043</v>
      </c>
      <c r="AE96" s="1">
        <f t="shared" si="80"/>
        <v>1.8494046636091843</v>
      </c>
      <c r="AF96" s="1">
        <f t="shared" si="81"/>
        <v>1.5584875657697463</v>
      </c>
      <c r="AG96" s="1">
        <f t="shared" si="82"/>
        <v>3.517162589146372</v>
      </c>
      <c r="AH96" s="2">
        <f t="shared" si="83"/>
        <v>1.100710548868657</v>
      </c>
      <c r="AI96" s="1">
        <f t="shared" si="46"/>
        <v>0.8197070653121743</v>
      </c>
      <c r="AJ96" s="1">
        <f t="shared" si="47"/>
        <v>0.77937723088531596</v>
      </c>
      <c r="AK96" s="1">
        <f t="shared" si="48"/>
        <v>0.56685045356650199</v>
      </c>
      <c r="AL96" s="1">
        <f t="shared" si="49"/>
        <v>0.71751323683802326</v>
      </c>
      <c r="AM96" s="1">
        <f t="shared" si="50"/>
        <v>0.58399858466369203</v>
      </c>
      <c r="AN96" s="1">
        <f t="shared" si="51"/>
        <v>0.30470652979193241</v>
      </c>
      <c r="AO96" s="1">
        <f t="shared" si="52"/>
        <v>0.68657090290887424</v>
      </c>
      <c r="AP96" s="1">
        <f t="shared" si="53"/>
        <v>0.54182401017629633</v>
      </c>
      <c r="AQ96" s="1">
        <f t="shared" si="54"/>
        <v>1.2429842624949519</v>
      </c>
      <c r="AR96" s="2">
        <f t="shared" si="55"/>
        <v>0.40113236499059302</v>
      </c>
      <c r="AS96" s="1">
        <f t="shared" si="56"/>
        <v>0.43904379415936023</v>
      </c>
      <c r="AT96" s="1">
        <f t="shared" si="57"/>
        <v>0.43129237931383491</v>
      </c>
      <c r="AU96" s="1">
        <f t="shared" si="58"/>
        <v>0.47145309726554097</v>
      </c>
      <c r="AV96" s="1">
        <f t="shared" si="59"/>
        <v>0.44079952635713027</v>
      </c>
      <c r="AW96" s="1">
        <f t="shared" si="60"/>
        <v>0.45857002106619721</v>
      </c>
      <c r="AX96" s="1">
        <f t="shared" si="61"/>
        <v>0.45972896711902805</v>
      </c>
      <c r="AY96" s="1">
        <f t="shared" si="62"/>
        <v>0.47241821540185291</v>
      </c>
      <c r="AZ96" s="1">
        <f t="shared" si="63"/>
        <v>0.46176897117221777</v>
      </c>
      <c r="BA96" s="1">
        <f t="shared" si="64"/>
        <v>0.45586128783159785</v>
      </c>
      <c r="BB96" s="1">
        <f t="shared" si="65"/>
        <v>0.42747276585071597</v>
      </c>
    </row>
    <row r="97" spans="1:54" x14ac:dyDescent="0.3">
      <c r="A97" s="2">
        <v>470.72199999999998</v>
      </c>
      <c r="B97" s="2">
        <v>530.07780000000002</v>
      </c>
      <c r="C97" s="3">
        <v>1162.0830000000001</v>
      </c>
      <c r="D97" s="2">
        <f t="shared" si="43"/>
        <v>632.08617182320506</v>
      </c>
      <c r="E97" s="1">
        <v>2154.3110000000001</v>
      </c>
      <c r="F97" s="1">
        <v>2022.837</v>
      </c>
      <c r="G97" s="1">
        <v>1612.3150000000001</v>
      </c>
      <c r="H97" s="1">
        <v>1911.5450000000001</v>
      </c>
      <c r="I97" s="1">
        <v>1528.423</v>
      </c>
      <c r="J97" s="1">
        <v>936.8</v>
      </c>
      <c r="K97" s="1">
        <v>1695.0050000000001</v>
      </c>
      <c r="L97" s="1">
        <v>1511.6669999999999</v>
      </c>
      <c r="M97" s="1">
        <v>2743.797</v>
      </c>
      <c r="N97" s="2">
        <v>1221.6590000000001</v>
      </c>
      <c r="O97" s="1">
        <f t="shared" si="44"/>
        <v>1624.314171823205</v>
      </c>
      <c r="P97" s="1">
        <f t="shared" si="66"/>
        <v>1492.8401718232049</v>
      </c>
      <c r="Q97" s="1">
        <f t="shared" si="67"/>
        <v>1082.3181718232049</v>
      </c>
      <c r="R97" s="1">
        <f t="shared" si="68"/>
        <v>1381.5481718232049</v>
      </c>
      <c r="S97" s="1">
        <f t="shared" si="69"/>
        <v>998.42617182320498</v>
      </c>
      <c r="T97" s="1">
        <f t="shared" si="70"/>
        <v>406.80317182320493</v>
      </c>
      <c r="U97" s="1">
        <f t="shared" si="71"/>
        <v>1165.008171823205</v>
      </c>
      <c r="V97" s="1">
        <f t="shared" si="72"/>
        <v>981.6701718232049</v>
      </c>
      <c r="W97" s="1">
        <f t="shared" si="73"/>
        <v>2213.8001718232049</v>
      </c>
      <c r="X97" s="2">
        <f t="shared" si="74"/>
        <v>691.66217182320509</v>
      </c>
      <c r="Y97" s="1">
        <f t="shared" si="45"/>
        <v>2.5831357100483587</v>
      </c>
      <c r="Z97" s="1">
        <f t="shared" si="75"/>
        <v>2.3740535077046467</v>
      </c>
      <c r="AA97" s="1">
        <f t="shared" si="76"/>
        <v>1.7212031808678181</v>
      </c>
      <c r="AB97" s="1">
        <f t="shared" si="77"/>
        <v>2.1970666018279235</v>
      </c>
      <c r="AC97" s="1">
        <f t="shared" si="78"/>
        <v>1.5877903074554427</v>
      </c>
      <c r="AD97" s="1">
        <f t="shared" si="79"/>
        <v>0.64693629984029599</v>
      </c>
      <c r="AE97" s="1">
        <f t="shared" si="80"/>
        <v>1.8527045219071228</v>
      </c>
      <c r="AF97" s="1">
        <f t="shared" si="81"/>
        <v>1.5611433553396534</v>
      </c>
      <c r="AG97" s="1">
        <f t="shared" si="82"/>
        <v>3.5205912611899173</v>
      </c>
      <c r="AH97" s="2">
        <f t="shared" si="83"/>
        <v>1.0999456178607976</v>
      </c>
      <c r="AI97" s="1">
        <f t="shared" si="46"/>
        <v>0.82407560061069884</v>
      </c>
      <c r="AJ97" s="1">
        <f t="shared" si="47"/>
        <v>0.78072420918813679</v>
      </c>
      <c r="AK97" s="1">
        <f t="shared" si="48"/>
        <v>0.56577382510013807</v>
      </c>
      <c r="AL97" s="1">
        <f t="shared" si="49"/>
        <v>0.71860576823594347</v>
      </c>
      <c r="AM97" s="1">
        <f t="shared" si="50"/>
        <v>0.58824466738923264</v>
      </c>
      <c r="AN97" s="1">
        <f t="shared" si="51"/>
        <v>0.30750862633215797</v>
      </c>
      <c r="AO97" s="1">
        <f t="shared" si="52"/>
        <v>0.68987076120681268</v>
      </c>
      <c r="AP97" s="1">
        <f t="shared" si="53"/>
        <v>0.54447979974620342</v>
      </c>
      <c r="AQ97" s="1">
        <f t="shared" si="54"/>
        <v>1.2464129345384971</v>
      </c>
      <c r="AR97" s="2">
        <f t="shared" si="55"/>
        <v>0.40036743398273356</v>
      </c>
      <c r="AS97" s="1">
        <f t="shared" si="56"/>
        <v>0.44138362797749725</v>
      </c>
      <c r="AT97" s="1">
        <f t="shared" si="57"/>
        <v>0.43203777121660808</v>
      </c>
      <c r="AU97" s="1">
        <f t="shared" si="58"/>
        <v>0.47055765857994419</v>
      </c>
      <c r="AV97" s="1">
        <f t="shared" si="59"/>
        <v>0.44147071581818575</v>
      </c>
      <c r="AW97" s="1">
        <f t="shared" si="60"/>
        <v>0.46190414942889058</v>
      </c>
      <c r="AX97" s="1">
        <f t="shared" si="61"/>
        <v>0.46395665777300038</v>
      </c>
      <c r="AY97" s="1">
        <f t="shared" si="62"/>
        <v>0.47468879395621089</v>
      </c>
      <c r="AZ97" s="1">
        <f t="shared" si="63"/>
        <v>0.46403236517896707</v>
      </c>
      <c r="BA97" s="1">
        <f t="shared" si="64"/>
        <v>0.4571187445030005</v>
      </c>
      <c r="BB97" s="1">
        <f t="shared" si="65"/>
        <v>0.42665760556410504</v>
      </c>
    </row>
    <row r="98" spans="1:54" x14ac:dyDescent="0.3">
      <c r="A98" s="2">
        <v>475.72899999999998</v>
      </c>
      <c r="B98" s="2">
        <v>528.7079</v>
      </c>
      <c r="C98" s="3">
        <v>1161.1582000000001</v>
      </c>
      <c r="D98" s="2">
        <f t="shared" si="43"/>
        <v>631.16137182320506</v>
      </c>
      <c r="E98" s="1">
        <v>2156.1480000000001</v>
      </c>
      <c r="F98" s="1">
        <v>2024.8019999999999</v>
      </c>
      <c r="G98" s="1">
        <v>1616.0989999999999</v>
      </c>
      <c r="H98" s="1">
        <v>1914.8230000000001</v>
      </c>
      <c r="I98" s="1">
        <v>1527.9780000000001</v>
      </c>
      <c r="J98" s="1">
        <v>937.577</v>
      </c>
      <c r="K98" s="1">
        <v>1696.2170000000001</v>
      </c>
      <c r="L98" s="1">
        <v>1512.2080000000001</v>
      </c>
      <c r="M98" s="1">
        <v>2745.29</v>
      </c>
      <c r="N98" s="2">
        <v>1225.1780000000001</v>
      </c>
      <c r="O98" s="1">
        <f t="shared" si="44"/>
        <v>1626.151171823205</v>
      </c>
      <c r="P98" s="1">
        <f t="shared" si="66"/>
        <v>1494.805171823205</v>
      </c>
      <c r="Q98" s="1">
        <f t="shared" si="67"/>
        <v>1086.102171823205</v>
      </c>
      <c r="R98" s="1">
        <f t="shared" si="68"/>
        <v>1384.8261718232052</v>
      </c>
      <c r="S98" s="1">
        <f t="shared" si="69"/>
        <v>997.98117182320505</v>
      </c>
      <c r="T98" s="1">
        <f t="shared" si="70"/>
        <v>407.58017182320498</v>
      </c>
      <c r="U98" s="1">
        <f t="shared" si="71"/>
        <v>1166.220171823205</v>
      </c>
      <c r="V98" s="1">
        <f t="shared" si="72"/>
        <v>982.21117182320506</v>
      </c>
      <c r="W98" s="1">
        <f t="shared" si="73"/>
        <v>2215.2931718232048</v>
      </c>
      <c r="X98" s="2">
        <f t="shared" si="74"/>
        <v>695.18117182320509</v>
      </c>
      <c r="Y98" s="1">
        <f t="shared" si="45"/>
        <v>2.5860570785752568</v>
      </c>
      <c r="Z98" s="1">
        <f t="shared" si="75"/>
        <v>2.377178433755466</v>
      </c>
      <c r="AA98" s="1">
        <f t="shared" si="76"/>
        <v>1.7272208501687341</v>
      </c>
      <c r="AB98" s="1">
        <f t="shared" si="77"/>
        <v>2.2022795827920891</v>
      </c>
      <c r="AC98" s="1">
        <f t="shared" si="78"/>
        <v>1.587082627001186</v>
      </c>
      <c r="AD98" s="1">
        <f t="shared" si="79"/>
        <v>0.64817195762222302</v>
      </c>
      <c r="AE98" s="1">
        <f t="shared" si="80"/>
        <v>1.85463195721175</v>
      </c>
      <c r="AF98" s="1">
        <f t="shared" si="81"/>
        <v>1.5620037039368513</v>
      </c>
      <c r="AG98" s="1">
        <f t="shared" si="82"/>
        <v>3.5229655688712773</v>
      </c>
      <c r="AH98" s="2">
        <f t="shared" si="83"/>
        <v>1.1055418594754705</v>
      </c>
      <c r="AI98" s="1">
        <f t="shared" si="46"/>
        <v>0.8269969691375969</v>
      </c>
      <c r="AJ98" s="1">
        <f t="shared" si="47"/>
        <v>0.78384913523895605</v>
      </c>
      <c r="AK98" s="1">
        <f t="shared" si="48"/>
        <v>0.57179149440105403</v>
      </c>
      <c r="AL98" s="1">
        <f t="shared" si="49"/>
        <v>0.72381874920010913</v>
      </c>
      <c r="AM98" s="1">
        <f t="shared" si="50"/>
        <v>0.58753698693497591</v>
      </c>
      <c r="AN98" s="1">
        <f t="shared" si="51"/>
        <v>0.308744284114085</v>
      </c>
      <c r="AO98" s="1">
        <f t="shared" si="52"/>
        <v>0.69179819651143992</v>
      </c>
      <c r="AP98" s="1">
        <f t="shared" si="53"/>
        <v>0.54534014834340128</v>
      </c>
      <c r="AQ98" s="1">
        <f t="shared" si="54"/>
        <v>1.2487872422198572</v>
      </c>
      <c r="AR98" s="2">
        <f t="shared" si="55"/>
        <v>0.40596367559740643</v>
      </c>
      <c r="AS98" s="1">
        <f t="shared" si="56"/>
        <v>0.44294834393087096</v>
      </c>
      <c r="AT98" s="1">
        <f t="shared" si="57"/>
        <v>0.43376704522953591</v>
      </c>
      <c r="AU98" s="1">
        <f t="shared" si="58"/>
        <v>0.47556259208998458</v>
      </c>
      <c r="AV98" s="1">
        <f t="shared" si="59"/>
        <v>0.44467327630339631</v>
      </c>
      <c r="AW98" s="1">
        <f t="shared" si="60"/>
        <v>0.46134846136844171</v>
      </c>
      <c r="AX98" s="1">
        <f t="shared" si="61"/>
        <v>0.46582096857784533</v>
      </c>
      <c r="AY98" s="1">
        <f t="shared" si="62"/>
        <v>0.47601503068290102</v>
      </c>
      <c r="AZ98" s="1">
        <f t="shared" si="63"/>
        <v>0.464765596411094</v>
      </c>
      <c r="BA98" s="1">
        <f t="shared" si="64"/>
        <v>0.45798951575086866</v>
      </c>
      <c r="BB98" s="1">
        <f t="shared" si="65"/>
        <v>0.43262132499983091</v>
      </c>
    </row>
    <row r="99" spans="1:54" x14ac:dyDescent="0.3">
      <c r="A99" s="2">
        <v>480.73700000000002</v>
      </c>
      <c r="B99" s="2">
        <v>528.54079999999999</v>
      </c>
      <c r="C99" s="3">
        <v>1160.569</v>
      </c>
      <c r="D99" s="2">
        <f t="shared" si="43"/>
        <v>630.57217182320494</v>
      </c>
      <c r="E99" s="1">
        <v>2160.1379999999999</v>
      </c>
      <c r="F99" s="1">
        <v>2027.11</v>
      </c>
      <c r="G99" s="1">
        <v>1616.249</v>
      </c>
      <c r="H99" s="1">
        <v>1916.9059999999999</v>
      </c>
      <c r="I99" s="1">
        <v>1528.12</v>
      </c>
      <c r="J99" s="1">
        <v>938.83500000000004</v>
      </c>
      <c r="K99" s="1">
        <v>1698.0219999999999</v>
      </c>
      <c r="L99" s="1">
        <v>1515.5350000000001</v>
      </c>
      <c r="M99" s="1">
        <v>2750.2669999999998</v>
      </c>
      <c r="N99" s="2">
        <v>1225.2180000000001</v>
      </c>
      <c r="O99" s="1">
        <f t="shared" si="44"/>
        <v>1630.1411718232048</v>
      </c>
      <c r="P99" s="1">
        <f t="shared" si="66"/>
        <v>1497.113171823205</v>
      </c>
      <c r="Q99" s="1">
        <f t="shared" si="67"/>
        <v>1086.2521718232051</v>
      </c>
      <c r="R99" s="1">
        <f t="shared" si="68"/>
        <v>1386.9091718232048</v>
      </c>
      <c r="S99" s="1">
        <f t="shared" si="69"/>
        <v>998.12317182320487</v>
      </c>
      <c r="T99" s="1">
        <f t="shared" si="70"/>
        <v>408.83817182320502</v>
      </c>
      <c r="U99" s="1">
        <f t="shared" si="71"/>
        <v>1168.0251718232048</v>
      </c>
      <c r="V99" s="1">
        <f t="shared" si="72"/>
        <v>985.53817182320506</v>
      </c>
      <c r="W99" s="1">
        <f t="shared" si="73"/>
        <v>2220.2701718232047</v>
      </c>
      <c r="X99" s="2">
        <f t="shared" si="74"/>
        <v>695.22117182320505</v>
      </c>
      <c r="Y99" s="1">
        <f t="shared" si="45"/>
        <v>2.5924023482662326</v>
      </c>
      <c r="Z99" s="1">
        <f t="shared" si="75"/>
        <v>2.3808488303586675</v>
      </c>
      <c r="AA99" s="1">
        <f t="shared" si="76"/>
        <v>1.7274593941420793</v>
      </c>
      <c r="AB99" s="1">
        <f t="shared" si="77"/>
        <v>2.2055921634352722</v>
      </c>
      <c r="AC99" s="1">
        <f t="shared" si="78"/>
        <v>1.5873084486292857</v>
      </c>
      <c r="AD99" s="1">
        <f t="shared" si="79"/>
        <v>0.6501725464120095</v>
      </c>
      <c r="AE99" s="1">
        <f t="shared" si="80"/>
        <v>1.8575024363576675</v>
      </c>
      <c r="AF99" s="1">
        <f t="shared" si="81"/>
        <v>1.5672946092656428</v>
      </c>
      <c r="AG99" s="1">
        <f t="shared" si="82"/>
        <v>3.5308804579068633</v>
      </c>
      <c r="AH99" s="2">
        <f t="shared" si="83"/>
        <v>1.1056054712016958</v>
      </c>
      <c r="AI99" s="1">
        <f t="shared" si="46"/>
        <v>0.83334223882857272</v>
      </c>
      <c r="AJ99" s="1">
        <f t="shared" si="47"/>
        <v>0.78751953184215751</v>
      </c>
      <c r="AK99" s="1">
        <f t="shared" si="48"/>
        <v>0.57203003837439925</v>
      </c>
      <c r="AL99" s="1">
        <f t="shared" si="49"/>
        <v>0.72713132984329221</v>
      </c>
      <c r="AM99" s="1">
        <f t="shared" si="50"/>
        <v>0.58776280856307561</v>
      </c>
      <c r="AN99" s="1">
        <f t="shared" si="51"/>
        <v>0.31074487290387148</v>
      </c>
      <c r="AO99" s="1">
        <f t="shared" si="52"/>
        <v>0.69466867565735746</v>
      </c>
      <c r="AP99" s="1">
        <f t="shared" si="53"/>
        <v>0.55063105367219278</v>
      </c>
      <c r="AQ99" s="1">
        <f t="shared" si="54"/>
        <v>1.2567021312554432</v>
      </c>
      <c r="AR99" s="2">
        <f t="shared" si="55"/>
        <v>0.4060272873236318</v>
      </c>
      <c r="AS99" s="1">
        <f t="shared" si="56"/>
        <v>0.44634693764560179</v>
      </c>
      <c r="AT99" s="1">
        <f t="shared" si="57"/>
        <v>0.43579817216176869</v>
      </c>
      <c r="AU99" s="1">
        <f t="shared" si="58"/>
        <v>0.47576099061707411</v>
      </c>
      <c r="AV99" s="1">
        <f t="shared" si="59"/>
        <v>0.44670833838109358</v>
      </c>
      <c r="AW99" s="1">
        <f t="shared" si="60"/>
        <v>0.46152578205289935</v>
      </c>
      <c r="AX99" s="1">
        <f t="shared" si="61"/>
        <v>0.46883937654759406</v>
      </c>
      <c r="AY99" s="1">
        <f t="shared" si="62"/>
        <v>0.47799016046151116</v>
      </c>
      <c r="AZ99" s="1">
        <f t="shared" si="63"/>
        <v>0.46927476518980998</v>
      </c>
      <c r="BA99" s="1">
        <f t="shared" si="64"/>
        <v>0.46089228098907381</v>
      </c>
      <c r="BB99" s="1">
        <f t="shared" si="65"/>
        <v>0.43268911379705438</v>
      </c>
    </row>
    <row r="100" spans="1:54" x14ac:dyDescent="0.3">
      <c r="A100" s="2">
        <v>485.745</v>
      </c>
      <c r="B100" s="2">
        <v>530.1454</v>
      </c>
      <c r="C100" s="3">
        <v>1161.2234000000001</v>
      </c>
      <c r="D100" s="2">
        <f t="shared" si="43"/>
        <v>631.22657182320506</v>
      </c>
      <c r="E100" s="1">
        <v>2162.2779999999998</v>
      </c>
      <c r="F100" s="1">
        <v>2028.4829999999999</v>
      </c>
      <c r="G100" s="1">
        <v>1618.6859999999999</v>
      </c>
      <c r="H100" s="1">
        <v>1921.5730000000001</v>
      </c>
      <c r="I100" s="1">
        <v>1530.2560000000001</v>
      </c>
      <c r="J100" s="1">
        <v>940.02</v>
      </c>
      <c r="K100" s="1">
        <v>1702.855</v>
      </c>
      <c r="L100" s="1">
        <v>1516.68</v>
      </c>
      <c r="M100" s="1">
        <v>2755.6390000000001</v>
      </c>
      <c r="N100" s="2">
        <v>1227.0219999999999</v>
      </c>
      <c r="O100" s="1">
        <f t="shared" si="44"/>
        <v>1632.2811718232047</v>
      </c>
      <c r="P100" s="1">
        <f t="shared" si="66"/>
        <v>1498.486171823205</v>
      </c>
      <c r="Q100" s="1">
        <f t="shared" si="67"/>
        <v>1088.689171823205</v>
      </c>
      <c r="R100" s="1">
        <f t="shared" si="68"/>
        <v>1391.5761718232052</v>
      </c>
      <c r="S100" s="1">
        <f t="shared" si="69"/>
        <v>1000.2591718232051</v>
      </c>
      <c r="T100" s="1">
        <f t="shared" si="70"/>
        <v>410.02317182320496</v>
      </c>
      <c r="U100" s="1">
        <f t="shared" si="71"/>
        <v>1172.8581718232049</v>
      </c>
      <c r="V100" s="1">
        <f t="shared" si="72"/>
        <v>986.68317182320504</v>
      </c>
      <c r="W100" s="1">
        <f t="shared" si="73"/>
        <v>2225.642171823205</v>
      </c>
      <c r="X100" s="2">
        <f t="shared" si="74"/>
        <v>697.02517182320491</v>
      </c>
      <c r="Y100" s="1">
        <f t="shared" si="45"/>
        <v>2.5958055756192877</v>
      </c>
      <c r="Z100" s="1">
        <f t="shared" si="75"/>
        <v>2.383032302861352</v>
      </c>
      <c r="AA100" s="1">
        <f t="shared" si="76"/>
        <v>1.7313349385623569</v>
      </c>
      <c r="AB100" s="1">
        <f t="shared" si="77"/>
        <v>2.213014061592613</v>
      </c>
      <c r="AC100" s="1">
        <f t="shared" si="78"/>
        <v>1.5907053148097183</v>
      </c>
      <c r="AD100" s="1">
        <f t="shared" si="79"/>
        <v>0.6520570438014347</v>
      </c>
      <c r="AE100" s="1">
        <f t="shared" si="80"/>
        <v>1.8651883231788426</v>
      </c>
      <c r="AF100" s="1">
        <f t="shared" si="81"/>
        <v>1.5691154949288426</v>
      </c>
      <c r="AG100" s="1">
        <f t="shared" si="82"/>
        <v>3.5394235127389249</v>
      </c>
      <c r="AH100" s="2">
        <f t="shared" si="83"/>
        <v>1.1084743600544578</v>
      </c>
      <c r="AI100" s="1">
        <f t="shared" si="46"/>
        <v>0.83674546618162782</v>
      </c>
      <c r="AJ100" s="1">
        <f t="shared" si="47"/>
        <v>0.78970300434484209</v>
      </c>
      <c r="AK100" s="1">
        <f t="shared" si="48"/>
        <v>0.57590558279467685</v>
      </c>
      <c r="AL100" s="1">
        <f t="shared" si="49"/>
        <v>0.73455322800063305</v>
      </c>
      <c r="AM100" s="1">
        <f t="shared" si="50"/>
        <v>0.59115967474350828</v>
      </c>
      <c r="AN100" s="1">
        <f t="shared" si="51"/>
        <v>0.31262937029329668</v>
      </c>
      <c r="AO100" s="1">
        <f t="shared" si="52"/>
        <v>0.70235456247853256</v>
      </c>
      <c r="AP100" s="1">
        <f t="shared" si="53"/>
        <v>0.55245193933539261</v>
      </c>
      <c r="AQ100" s="1">
        <f t="shared" si="54"/>
        <v>1.2652451860875047</v>
      </c>
      <c r="AR100" s="2">
        <f t="shared" si="55"/>
        <v>0.40889617617639373</v>
      </c>
      <c r="AS100" s="1">
        <f t="shared" si="56"/>
        <v>0.44816974229460549</v>
      </c>
      <c r="AT100" s="1">
        <f t="shared" si="57"/>
        <v>0.43700646387665426</v>
      </c>
      <c r="AU100" s="1">
        <f t="shared" si="58"/>
        <v>0.47898430535385189</v>
      </c>
      <c r="AV100" s="1">
        <f t="shared" si="59"/>
        <v>0.45126793258014147</v>
      </c>
      <c r="AW100" s="1">
        <f t="shared" si="60"/>
        <v>0.46419308474305415</v>
      </c>
      <c r="AX100" s="1">
        <f t="shared" si="61"/>
        <v>0.47168263047776265</v>
      </c>
      <c r="AY100" s="1">
        <f t="shared" si="62"/>
        <v>0.48327869354739711</v>
      </c>
      <c r="AZ100" s="1">
        <f t="shared" si="63"/>
        <v>0.47082661317647351</v>
      </c>
      <c r="BA100" s="1">
        <f t="shared" si="64"/>
        <v>0.46402542442078748</v>
      </c>
      <c r="BB100" s="1">
        <f t="shared" si="65"/>
        <v>0.43574638855182812</v>
      </c>
    </row>
    <row r="101" spans="1:54" x14ac:dyDescent="0.3">
      <c r="A101" s="2">
        <v>490.75299999999999</v>
      </c>
      <c r="B101" s="2">
        <v>531.19510000000002</v>
      </c>
      <c r="C101" s="3">
        <v>1162.4612999999999</v>
      </c>
      <c r="D101" s="2">
        <f t="shared" si="43"/>
        <v>632.46447182320492</v>
      </c>
      <c r="E101" s="1">
        <v>2167.7669999999998</v>
      </c>
      <c r="F101" s="1">
        <v>2033.126</v>
      </c>
      <c r="G101" s="1">
        <v>1621.4259999999999</v>
      </c>
      <c r="H101" s="1">
        <v>1925.99</v>
      </c>
      <c r="I101" s="1">
        <v>1535.11</v>
      </c>
      <c r="J101" s="1">
        <v>942.76499999999999</v>
      </c>
      <c r="K101" s="1">
        <v>1703.07</v>
      </c>
      <c r="L101" s="1">
        <v>1519.829</v>
      </c>
      <c r="M101" s="1">
        <v>2758.7350000000001</v>
      </c>
      <c r="N101" s="2">
        <v>1230.021</v>
      </c>
      <c r="O101" s="1">
        <f t="shared" si="44"/>
        <v>1637.7701718232047</v>
      </c>
      <c r="P101" s="1">
        <f t="shared" si="66"/>
        <v>1503.1291718232051</v>
      </c>
      <c r="Q101" s="1">
        <f t="shared" si="67"/>
        <v>1091.4291718232048</v>
      </c>
      <c r="R101" s="1">
        <f t="shared" si="68"/>
        <v>1395.9931718232051</v>
      </c>
      <c r="S101" s="1">
        <f t="shared" si="69"/>
        <v>1005.1131718232049</v>
      </c>
      <c r="T101" s="1">
        <f t="shared" si="70"/>
        <v>412.76817182320497</v>
      </c>
      <c r="U101" s="1">
        <f t="shared" si="71"/>
        <v>1173.073171823205</v>
      </c>
      <c r="V101" s="1">
        <f t="shared" si="72"/>
        <v>989.83217182320493</v>
      </c>
      <c r="W101" s="1">
        <f t="shared" si="73"/>
        <v>2228.738171823205</v>
      </c>
      <c r="X101" s="2">
        <f t="shared" si="74"/>
        <v>700.02417182320494</v>
      </c>
      <c r="Y101" s="1">
        <f t="shared" si="45"/>
        <v>2.6045346947505577</v>
      </c>
      <c r="Z101" s="1">
        <f t="shared" si="75"/>
        <v>2.3904160339829565</v>
      </c>
      <c r="AA101" s="1">
        <f t="shared" si="76"/>
        <v>1.7356923418087915</v>
      </c>
      <c r="AB101" s="1">
        <f t="shared" si="77"/>
        <v>2.2200383864610442</v>
      </c>
      <c r="AC101" s="1">
        <f t="shared" si="78"/>
        <v>1.5984245977871612</v>
      </c>
      <c r="AD101" s="1">
        <f t="shared" si="79"/>
        <v>0.6564223985136477</v>
      </c>
      <c r="AE101" s="1">
        <f t="shared" si="80"/>
        <v>1.8655302362073041</v>
      </c>
      <c r="AF101" s="1">
        <f t="shared" si="81"/>
        <v>1.5741233280759312</v>
      </c>
      <c r="AG101" s="1">
        <f t="shared" si="82"/>
        <v>3.5443470603487652</v>
      </c>
      <c r="AH101" s="2">
        <f t="shared" si="83"/>
        <v>1.1132436492282016</v>
      </c>
      <c r="AI101" s="1">
        <f t="shared" si="46"/>
        <v>0.84547458531289776</v>
      </c>
      <c r="AJ101" s="1">
        <f t="shared" si="47"/>
        <v>0.79708673546644659</v>
      </c>
      <c r="AK101" s="1">
        <f t="shared" si="48"/>
        <v>0.58026298604111148</v>
      </c>
      <c r="AL101" s="1">
        <f t="shared" si="49"/>
        <v>0.74157755286906424</v>
      </c>
      <c r="AM101" s="1">
        <f t="shared" si="50"/>
        <v>0.59887895772095112</v>
      </c>
      <c r="AN101" s="1">
        <f t="shared" si="51"/>
        <v>0.31699472500550968</v>
      </c>
      <c r="AO101" s="1">
        <f t="shared" si="52"/>
        <v>0.70269647550699399</v>
      </c>
      <c r="AP101" s="1">
        <f t="shared" si="53"/>
        <v>0.55745977248248124</v>
      </c>
      <c r="AQ101" s="1">
        <f t="shared" si="54"/>
        <v>1.2701687336973451</v>
      </c>
      <c r="AR101" s="2">
        <f t="shared" si="55"/>
        <v>0.4136654653501376</v>
      </c>
      <c r="AS101" s="1">
        <f t="shared" si="56"/>
        <v>0.45284515104151224</v>
      </c>
      <c r="AT101" s="1">
        <f t="shared" si="57"/>
        <v>0.44109247875809104</v>
      </c>
      <c r="AU101" s="1">
        <f t="shared" si="58"/>
        <v>0.48260838511535026</v>
      </c>
      <c r="AV101" s="1">
        <f t="shared" si="59"/>
        <v>0.45558328025042011</v>
      </c>
      <c r="AW101" s="1">
        <f t="shared" si="60"/>
        <v>0.47025445518219727</v>
      </c>
      <c r="AX101" s="1">
        <f t="shared" si="61"/>
        <v>0.47826890224005225</v>
      </c>
      <c r="AY101" s="1">
        <f t="shared" si="62"/>
        <v>0.4835139583132706</v>
      </c>
      <c r="AZ101" s="1">
        <f t="shared" si="63"/>
        <v>0.47509453397123641</v>
      </c>
      <c r="BA101" s="1">
        <f t="shared" si="64"/>
        <v>0.46583112286914669</v>
      </c>
      <c r="BB101" s="1">
        <f t="shared" si="65"/>
        <v>0.44082885362365043</v>
      </c>
    </row>
    <row r="102" spans="1:54" x14ac:dyDescent="0.3">
      <c r="A102" s="2">
        <v>495.76</v>
      </c>
      <c r="B102" s="2">
        <v>530.66070000000002</v>
      </c>
      <c r="C102" s="3">
        <v>1159.0101</v>
      </c>
      <c r="D102" s="2">
        <f t="shared" si="43"/>
        <v>629.01327182320495</v>
      </c>
      <c r="E102" s="1">
        <v>2171.4409999999998</v>
      </c>
      <c r="F102" s="1">
        <v>2038.3510000000001</v>
      </c>
      <c r="G102" s="1">
        <v>1624.2159999999999</v>
      </c>
      <c r="H102" s="1">
        <v>1926.4359999999999</v>
      </c>
      <c r="I102" s="1">
        <v>1536.335</v>
      </c>
      <c r="J102" s="1">
        <v>942.70699999999999</v>
      </c>
      <c r="K102" s="1">
        <v>1708.172</v>
      </c>
      <c r="L102" s="1">
        <v>1522.221</v>
      </c>
      <c r="M102" s="1">
        <v>2762.7950000000001</v>
      </c>
      <c r="N102" s="2">
        <v>1231.7149999999999</v>
      </c>
      <c r="O102" s="1">
        <f t="shared" si="44"/>
        <v>1641.4441718232047</v>
      </c>
      <c r="P102" s="1">
        <f t="shared" si="66"/>
        <v>1508.354171823205</v>
      </c>
      <c r="Q102" s="1">
        <f t="shared" si="67"/>
        <v>1094.2191718232048</v>
      </c>
      <c r="R102" s="1">
        <f t="shared" si="68"/>
        <v>1396.439171823205</v>
      </c>
      <c r="S102" s="1">
        <f t="shared" si="69"/>
        <v>1006.338171823205</v>
      </c>
      <c r="T102" s="1">
        <f t="shared" si="70"/>
        <v>412.71017182320497</v>
      </c>
      <c r="U102" s="1">
        <f t="shared" si="71"/>
        <v>1178.1751718232049</v>
      </c>
      <c r="V102" s="1">
        <f t="shared" si="72"/>
        <v>992.22417182320498</v>
      </c>
      <c r="W102" s="1">
        <f t="shared" si="73"/>
        <v>2232.7981718232049</v>
      </c>
      <c r="X102" s="2">
        <f t="shared" si="74"/>
        <v>701.7181718232049</v>
      </c>
      <c r="Y102" s="1">
        <f t="shared" si="45"/>
        <v>2.6103774318043542</v>
      </c>
      <c r="Z102" s="1">
        <f t="shared" si="75"/>
        <v>2.3987253157211397</v>
      </c>
      <c r="AA102" s="1">
        <f t="shared" si="76"/>
        <v>1.7401292597130078</v>
      </c>
      <c r="AB102" s="1">
        <f t="shared" si="77"/>
        <v>2.2207476572084563</v>
      </c>
      <c r="AC102" s="1">
        <f t="shared" si="78"/>
        <v>1.600372706902812</v>
      </c>
      <c r="AD102" s="1">
        <f t="shared" si="79"/>
        <v>0.65633016151062096</v>
      </c>
      <c r="AE102" s="1">
        <f t="shared" si="80"/>
        <v>1.8736439118873442</v>
      </c>
      <c r="AF102" s="1">
        <f t="shared" si="81"/>
        <v>1.5779273093042059</v>
      </c>
      <c r="AG102" s="1">
        <f t="shared" si="82"/>
        <v>3.5508036505606357</v>
      </c>
      <c r="AH102" s="2">
        <f t="shared" si="83"/>
        <v>1.1159376058338442</v>
      </c>
      <c r="AI102" s="1">
        <f t="shared" si="46"/>
        <v>0.85131732236669433</v>
      </c>
      <c r="AJ102" s="1">
        <f t="shared" si="47"/>
        <v>0.80539601720462972</v>
      </c>
      <c r="AK102" s="1">
        <f t="shared" si="48"/>
        <v>0.58469990394532778</v>
      </c>
      <c r="AL102" s="1">
        <f t="shared" si="49"/>
        <v>0.74228682361647635</v>
      </c>
      <c r="AM102" s="1">
        <f t="shared" si="50"/>
        <v>0.60082706683660192</v>
      </c>
      <c r="AN102" s="1">
        <f t="shared" si="51"/>
        <v>0.31690248800248294</v>
      </c>
      <c r="AO102" s="1">
        <f t="shared" si="52"/>
        <v>0.71081015118703417</v>
      </c>
      <c r="AP102" s="1">
        <f t="shared" si="53"/>
        <v>0.56126375371075587</v>
      </c>
      <c r="AQ102" s="1">
        <f t="shared" si="54"/>
        <v>1.2766253239092156</v>
      </c>
      <c r="AR102" s="2">
        <f t="shared" si="55"/>
        <v>0.41635942195578013</v>
      </c>
      <c r="AS102" s="1">
        <f t="shared" si="56"/>
        <v>0.45597458294825982</v>
      </c>
      <c r="AT102" s="1">
        <f t="shared" si="57"/>
        <v>0.44569067556091418</v>
      </c>
      <c r="AU102" s="1">
        <f t="shared" si="58"/>
        <v>0.48629859771921174</v>
      </c>
      <c r="AV102" s="1">
        <f t="shared" si="59"/>
        <v>0.4560190160577427</v>
      </c>
      <c r="AW102" s="1">
        <f t="shared" si="60"/>
        <v>0.4717841582699499</v>
      </c>
      <c r="AX102" s="1">
        <f t="shared" si="61"/>
        <v>0.47812973875655029</v>
      </c>
      <c r="AY102" s="1">
        <f t="shared" si="62"/>
        <v>0.48909684592017916</v>
      </c>
      <c r="AZ102" s="1">
        <f t="shared" si="63"/>
        <v>0.47833647317132327</v>
      </c>
      <c r="BA102" s="1">
        <f t="shared" si="64"/>
        <v>0.46819906075685275</v>
      </c>
      <c r="BB102" s="1">
        <f t="shared" si="65"/>
        <v>0.44369970918606016</v>
      </c>
    </row>
    <row r="103" spans="1:54" x14ac:dyDescent="0.3">
      <c r="A103" s="2">
        <v>500.76799999999997</v>
      </c>
      <c r="B103" s="2">
        <v>530.28060000000005</v>
      </c>
      <c r="C103" s="3">
        <v>1163.9978000000001</v>
      </c>
      <c r="D103" s="2">
        <f t="shared" si="43"/>
        <v>634.00097182320508</v>
      </c>
      <c r="E103" s="1">
        <v>2173.8829999999998</v>
      </c>
      <c r="F103" s="1">
        <v>2040.954</v>
      </c>
      <c r="G103" s="1">
        <v>1625.5419999999999</v>
      </c>
      <c r="H103" s="1">
        <v>1927.566</v>
      </c>
      <c r="I103" s="1">
        <v>1538.7449999999999</v>
      </c>
      <c r="J103" s="1">
        <v>944.04300000000001</v>
      </c>
      <c r="K103" s="1">
        <v>1709.502</v>
      </c>
      <c r="L103" s="1">
        <v>1523.2809999999999</v>
      </c>
      <c r="M103" s="1">
        <v>2765.7550000000001</v>
      </c>
      <c r="N103" s="2">
        <v>1233.953</v>
      </c>
      <c r="O103" s="1">
        <f t="shared" si="44"/>
        <v>1643.8861718232047</v>
      </c>
      <c r="P103" s="1">
        <f t="shared" si="66"/>
        <v>1510.957171823205</v>
      </c>
      <c r="Q103" s="1">
        <f t="shared" si="67"/>
        <v>1095.5451718232048</v>
      </c>
      <c r="R103" s="1">
        <f t="shared" si="68"/>
        <v>1397.5691718232051</v>
      </c>
      <c r="S103" s="1">
        <f t="shared" si="69"/>
        <v>1008.7481718232049</v>
      </c>
      <c r="T103" s="1">
        <f t="shared" si="70"/>
        <v>414.04617182320499</v>
      </c>
      <c r="U103" s="1">
        <f t="shared" si="71"/>
        <v>1179.5051718232048</v>
      </c>
      <c r="V103" s="1">
        <f t="shared" si="72"/>
        <v>993.28417182320493</v>
      </c>
      <c r="W103" s="1">
        <f t="shared" si="73"/>
        <v>2235.758171823205</v>
      </c>
      <c r="X103" s="2">
        <f t="shared" si="74"/>
        <v>703.95617182320495</v>
      </c>
      <c r="Y103" s="1">
        <f t="shared" si="45"/>
        <v>2.6142609276904101</v>
      </c>
      <c r="Z103" s="1">
        <f t="shared" si="75"/>
        <v>2.4028648488052529</v>
      </c>
      <c r="AA103" s="1">
        <f t="shared" si="76"/>
        <v>1.7422379884373775</v>
      </c>
      <c r="AB103" s="1">
        <f t="shared" si="77"/>
        <v>2.2225446884743221</v>
      </c>
      <c r="AC103" s="1">
        <f t="shared" si="78"/>
        <v>1.6042053134078877</v>
      </c>
      <c r="AD103" s="1">
        <f t="shared" si="79"/>
        <v>0.65845479316654687</v>
      </c>
      <c r="AE103" s="1">
        <f t="shared" si="80"/>
        <v>1.8757590017843362</v>
      </c>
      <c r="AF103" s="1">
        <f t="shared" si="81"/>
        <v>1.5796130200491769</v>
      </c>
      <c r="AG103" s="1">
        <f t="shared" si="82"/>
        <v>3.5555109183013096</v>
      </c>
      <c r="AH103" s="2">
        <f t="shared" si="83"/>
        <v>1.1194966819161511</v>
      </c>
      <c r="AI103" s="1">
        <f t="shared" si="46"/>
        <v>0.85520081825275018</v>
      </c>
      <c r="AJ103" s="1">
        <f t="shared" si="47"/>
        <v>0.80953555028874291</v>
      </c>
      <c r="AK103" s="1">
        <f t="shared" si="48"/>
        <v>0.58680863266969752</v>
      </c>
      <c r="AL103" s="1">
        <f t="shared" si="49"/>
        <v>0.74408385488234208</v>
      </c>
      <c r="AM103" s="1">
        <f t="shared" si="50"/>
        <v>0.60465967334167769</v>
      </c>
      <c r="AN103" s="1">
        <f t="shared" si="51"/>
        <v>0.31902711965840885</v>
      </c>
      <c r="AO103" s="1">
        <f t="shared" si="52"/>
        <v>0.71292524108402611</v>
      </c>
      <c r="AP103" s="1">
        <f t="shared" si="53"/>
        <v>0.56294946445572691</v>
      </c>
      <c r="AQ103" s="1">
        <f t="shared" si="54"/>
        <v>1.2813325916498894</v>
      </c>
      <c r="AR103" s="2">
        <f t="shared" si="55"/>
        <v>0.41991849803808712</v>
      </c>
      <c r="AS103" s="1">
        <f t="shared" si="56"/>
        <v>0.45805462451501988</v>
      </c>
      <c r="AT103" s="1">
        <f t="shared" si="57"/>
        <v>0.4479814136045025</v>
      </c>
      <c r="AU103" s="1">
        <f t="shared" si="58"/>
        <v>0.48805244069868159</v>
      </c>
      <c r="AV103" s="1">
        <f t="shared" si="59"/>
        <v>0.4571230103677757</v>
      </c>
      <c r="AW103" s="1">
        <f t="shared" si="60"/>
        <v>0.47479361495687522</v>
      </c>
      <c r="AX103" s="1">
        <f t="shared" si="61"/>
        <v>0.48133529761790517</v>
      </c>
      <c r="AY103" s="1">
        <f t="shared" si="62"/>
        <v>0.49055220470441829</v>
      </c>
      <c r="AZ103" s="1">
        <f t="shared" si="63"/>
        <v>0.47977311846902049</v>
      </c>
      <c r="BA103" s="1">
        <f t="shared" si="64"/>
        <v>0.46992543911833295</v>
      </c>
      <c r="BB103" s="1">
        <f t="shared" si="65"/>
        <v>0.44749249239070776</v>
      </c>
    </row>
    <row r="104" spans="1:54" x14ac:dyDescent="0.3">
      <c r="A104" s="2">
        <v>505.77600000000001</v>
      </c>
      <c r="B104" s="2">
        <v>531.10709999999995</v>
      </c>
      <c r="C104" s="3">
        <v>1161.0156999999999</v>
      </c>
      <c r="D104" s="2">
        <f t="shared" si="43"/>
        <v>631.0188718232049</v>
      </c>
      <c r="E104" s="1">
        <v>2177.4940000000001</v>
      </c>
      <c r="F104" s="1">
        <v>2044.423</v>
      </c>
      <c r="G104" s="1">
        <v>1628.77</v>
      </c>
      <c r="H104" s="1">
        <v>1929.6579999999999</v>
      </c>
      <c r="I104" s="1">
        <v>1539.0730000000001</v>
      </c>
      <c r="J104" s="1">
        <v>945.24</v>
      </c>
      <c r="K104" s="1">
        <v>1710.932</v>
      </c>
      <c r="L104" s="1">
        <v>1524.04</v>
      </c>
      <c r="M104" s="1">
        <v>2771.32</v>
      </c>
      <c r="N104" s="2">
        <v>1233.9179999999999</v>
      </c>
      <c r="O104" s="1">
        <f t="shared" si="44"/>
        <v>1647.497171823205</v>
      </c>
      <c r="P104" s="1">
        <f t="shared" si="66"/>
        <v>1514.4261718232051</v>
      </c>
      <c r="Q104" s="1">
        <f t="shared" si="67"/>
        <v>1098.7731718232048</v>
      </c>
      <c r="R104" s="1">
        <f t="shared" si="68"/>
        <v>1399.6611718232048</v>
      </c>
      <c r="S104" s="1">
        <f t="shared" si="69"/>
        <v>1009.0761718232051</v>
      </c>
      <c r="T104" s="1">
        <f t="shared" si="70"/>
        <v>415.24317182320499</v>
      </c>
      <c r="U104" s="1">
        <f t="shared" si="71"/>
        <v>1180.9351718232051</v>
      </c>
      <c r="V104" s="1">
        <f t="shared" si="72"/>
        <v>994.04317182320494</v>
      </c>
      <c r="W104" s="1">
        <f t="shared" si="73"/>
        <v>2241.323171823205</v>
      </c>
      <c r="X104" s="2">
        <f t="shared" si="74"/>
        <v>703.92117182320487</v>
      </c>
      <c r="Y104" s="1">
        <f t="shared" si="45"/>
        <v>2.6200034762754019</v>
      </c>
      <c r="Z104" s="1">
        <f t="shared" si="75"/>
        <v>2.4083815757621441</v>
      </c>
      <c r="AA104" s="1">
        <f t="shared" si="76"/>
        <v>1.7473714547437613</v>
      </c>
      <c r="AB104" s="1">
        <f t="shared" si="77"/>
        <v>2.2258715817559063</v>
      </c>
      <c r="AC104" s="1">
        <f t="shared" si="78"/>
        <v>1.6047269295629356</v>
      </c>
      <c r="AD104" s="1">
        <f t="shared" si="79"/>
        <v>0.66035837407383979</v>
      </c>
      <c r="AE104" s="1">
        <f t="shared" si="80"/>
        <v>1.8780331209968919</v>
      </c>
      <c r="AF104" s="1">
        <f t="shared" si="81"/>
        <v>1.5808200525543026</v>
      </c>
      <c r="AG104" s="1">
        <f t="shared" si="82"/>
        <v>3.5643608997124083</v>
      </c>
      <c r="AH104" s="2">
        <f t="shared" si="83"/>
        <v>1.1194410216557038</v>
      </c>
      <c r="AI104" s="1">
        <f t="shared" si="46"/>
        <v>0.86094336683774197</v>
      </c>
      <c r="AJ104" s="1">
        <f t="shared" si="47"/>
        <v>0.81505227724563412</v>
      </c>
      <c r="AK104" s="1">
        <f t="shared" si="48"/>
        <v>0.5919420989760813</v>
      </c>
      <c r="AL104" s="1">
        <f t="shared" si="49"/>
        <v>0.74741074816392628</v>
      </c>
      <c r="AM104" s="1">
        <f t="shared" si="50"/>
        <v>0.60518128949672556</v>
      </c>
      <c r="AN104" s="1">
        <f t="shared" si="51"/>
        <v>0.32093070056570178</v>
      </c>
      <c r="AO104" s="1">
        <f t="shared" si="52"/>
        <v>0.71519936029658182</v>
      </c>
      <c r="AP104" s="1">
        <f t="shared" si="53"/>
        <v>0.56415649696085257</v>
      </c>
      <c r="AQ104" s="1">
        <f t="shared" si="54"/>
        <v>1.2901825730609882</v>
      </c>
      <c r="AR104" s="2">
        <f t="shared" si="55"/>
        <v>0.41986283777763977</v>
      </c>
      <c r="AS104" s="1">
        <f t="shared" si="56"/>
        <v>0.46113039441574544</v>
      </c>
      <c r="AT104" s="1">
        <f t="shared" si="57"/>
        <v>0.45103426426651072</v>
      </c>
      <c r="AU104" s="1">
        <f t="shared" si="58"/>
        <v>0.4923219770016441</v>
      </c>
      <c r="AV104" s="1">
        <f t="shared" si="59"/>
        <v>0.45916686532050893</v>
      </c>
      <c r="AW104" s="1">
        <f t="shared" si="60"/>
        <v>0.47520320076322869</v>
      </c>
      <c r="AX104" s="1">
        <f t="shared" si="61"/>
        <v>0.48420734399293641</v>
      </c>
      <c r="AY104" s="1">
        <f t="shared" si="62"/>
        <v>0.49211698896115696</v>
      </c>
      <c r="AZ104" s="1">
        <f t="shared" si="63"/>
        <v>0.48080181071520195</v>
      </c>
      <c r="BA104" s="1">
        <f t="shared" si="64"/>
        <v>0.47317114708510261</v>
      </c>
      <c r="BB104" s="1">
        <f t="shared" si="65"/>
        <v>0.44743317719313713</v>
      </c>
    </row>
    <row r="105" spans="1:54" x14ac:dyDescent="0.3">
      <c r="A105" s="2">
        <v>510.78300000000002</v>
      </c>
      <c r="B105" s="2">
        <v>530.83929999999998</v>
      </c>
      <c r="C105" s="3">
        <v>1159.8339000000001</v>
      </c>
      <c r="D105" s="2">
        <f t="shared" si="43"/>
        <v>629.83707182320506</v>
      </c>
      <c r="E105" s="1">
        <v>2179.9810000000002</v>
      </c>
      <c r="F105" s="1">
        <v>2045.4939999999999</v>
      </c>
      <c r="G105" s="1">
        <v>1628.204</v>
      </c>
      <c r="H105" s="1">
        <v>1932.673</v>
      </c>
      <c r="I105" s="1">
        <v>1540.9870000000001</v>
      </c>
      <c r="J105" s="1">
        <v>944.20500000000004</v>
      </c>
      <c r="K105" s="1">
        <v>1713.2139999999999</v>
      </c>
      <c r="L105" s="1">
        <v>1524.8630000000001</v>
      </c>
      <c r="M105" s="1">
        <v>2776.5990000000002</v>
      </c>
      <c r="N105" s="2">
        <v>1236.2809999999999</v>
      </c>
      <c r="O105" s="1">
        <f t="shared" si="44"/>
        <v>1649.9841718232051</v>
      </c>
      <c r="P105" s="1">
        <f t="shared" si="66"/>
        <v>1515.497171823205</v>
      </c>
      <c r="Q105" s="1">
        <f t="shared" si="67"/>
        <v>1098.207171823205</v>
      </c>
      <c r="R105" s="1">
        <f t="shared" si="68"/>
        <v>1402.6761718232051</v>
      </c>
      <c r="S105" s="1">
        <f t="shared" si="69"/>
        <v>1010.9901718232051</v>
      </c>
      <c r="T105" s="1">
        <f t="shared" si="70"/>
        <v>414.20817182320502</v>
      </c>
      <c r="U105" s="1">
        <f t="shared" si="71"/>
        <v>1183.2171718232048</v>
      </c>
      <c r="V105" s="1">
        <f t="shared" si="72"/>
        <v>994.86617182320504</v>
      </c>
      <c r="W105" s="1">
        <f t="shared" si="73"/>
        <v>2246.602171823205</v>
      </c>
      <c r="X105" s="2">
        <f t="shared" si="74"/>
        <v>706.28417182320493</v>
      </c>
      <c r="Y105" s="1">
        <f t="shared" si="45"/>
        <v>2.6239585353534616</v>
      </c>
      <c r="Z105" s="1">
        <f t="shared" si="75"/>
        <v>2.410084779731827</v>
      </c>
      <c r="AA105" s="1">
        <f t="shared" si="76"/>
        <v>1.7464713488176733</v>
      </c>
      <c r="AB105" s="1">
        <f t="shared" si="77"/>
        <v>2.2306663156201405</v>
      </c>
      <c r="AC105" s="1">
        <f t="shared" si="78"/>
        <v>1.6077707506628176</v>
      </c>
      <c r="AD105" s="1">
        <f t="shared" si="79"/>
        <v>0.65871242065775948</v>
      </c>
      <c r="AE105" s="1">
        <f t="shared" si="80"/>
        <v>1.8816621699780463</v>
      </c>
      <c r="AF105" s="1">
        <f t="shared" si="81"/>
        <v>1.5821288638213886</v>
      </c>
      <c r="AG105" s="1">
        <f t="shared" si="82"/>
        <v>3.5727560572809955</v>
      </c>
      <c r="AH105" s="2">
        <f t="shared" si="83"/>
        <v>1.123198884382465</v>
      </c>
      <c r="AI105" s="1">
        <f t="shared" si="46"/>
        <v>0.86489842591580168</v>
      </c>
      <c r="AJ105" s="1">
        <f t="shared" si="47"/>
        <v>0.81675548121531705</v>
      </c>
      <c r="AK105" s="1">
        <f t="shared" si="48"/>
        <v>0.59104199304999328</v>
      </c>
      <c r="AL105" s="1">
        <f t="shared" si="49"/>
        <v>0.75220548202816051</v>
      </c>
      <c r="AM105" s="1">
        <f t="shared" si="50"/>
        <v>0.60822511059660755</v>
      </c>
      <c r="AN105" s="1">
        <f t="shared" si="51"/>
        <v>0.31928474714962146</v>
      </c>
      <c r="AO105" s="1">
        <f t="shared" si="52"/>
        <v>0.71882840927773617</v>
      </c>
      <c r="AP105" s="1">
        <f t="shared" si="53"/>
        <v>0.56546530822793861</v>
      </c>
      <c r="AQ105" s="1">
        <f t="shared" si="54"/>
        <v>1.2985777306295754</v>
      </c>
      <c r="AR105" s="2">
        <f t="shared" si="55"/>
        <v>0.42362070050440093</v>
      </c>
      <c r="AS105" s="1">
        <f t="shared" si="56"/>
        <v>0.46324876598680714</v>
      </c>
      <c r="AT105" s="1">
        <f t="shared" si="57"/>
        <v>0.45197678460638119</v>
      </c>
      <c r="AU105" s="1">
        <f t="shared" si="58"/>
        <v>0.49157335322609397</v>
      </c>
      <c r="AV105" s="1">
        <f t="shared" si="59"/>
        <v>0.46211247845745523</v>
      </c>
      <c r="AW105" s="1">
        <f t="shared" si="60"/>
        <v>0.47759328379176619</v>
      </c>
      <c r="AX105" s="1">
        <f t="shared" si="61"/>
        <v>0.48172399562354851</v>
      </c>
      <c r="AY105" s="1">
        <f t="shared" si="62"/>
        <v>0.49461407824358811</v>
      </c>
      <c r="AZ105" s="1">
        <f t="shared" si="63"/>
        <v>0.48191724380954615</v>
      </c>
      <c r="BA105" s="1">
        <f t="shared" si="64"/>
        <v>0.4762500495750534</v>
      </c>
      <c r="BB105" s="1">
        <f t="shared" si="65"/>
        <v>0.4514378003891078</v>
      </c>
    </row>
    <row r="106" spans="1:54" x14ac:dyDescent="0.3">
      <c r="A106" s="2">
        <v>515.79100000000005</v>
      </c>
      <c r="B106" s="2">
        <v>531.05619999999999</v>
      </c>
      <c r="C106" s="3">
        <v>1160.7958000000001</v>
      </c>
      <c r="D106" s="2">
        <f t="shared" si="43"/>
        <v>630.79897182320508</v>
      </c>
      <c r="E106" s="1">
        <v>2182.768</v>
      </c>
      <c r="F106" s="1">
        <v>2045.579</v>
      </c>
      <c r="G106" s="1">
        <v>1630.0050000000001</v>
      </c>
      <c r="H106" s="1">
        <v>1934.4079999999999</v>
      </c>
      <c r="I106" s="1">
        <v>1542.9449999999999</v>
      </c>
      <c r="J106" s="1">
        <v>945.23</v>
      </c>
      <c r="K106" s="1">
        <v>1712.1</v>
      </c>
      <c r="L106" s="1">
        <v>1524.7729999999999</v>
      </c>
      <c r="M106" s="1">
        <v>2777.7640000000001</v>
      </c>
      <c r="N106" s="2">
        <v>1236.771</v>
      </c>
      <c r="O106" s="1">
        <f t="shared" si="44"/>
        <v>1652.7711718232049</v>
      </c>
      <c r="P106" s="1">
        <f t="shared" si="66"/>
        <v>1515.582171823205</v>
      </c>
      <c r="Q106" s="1">
        <f t="shared" si="67"/>
        <v>1100.008171823205</v>
      </c>
      <c r="R106" s="1">
        <f t="shared" si="68"/>
        <v>1404.4111718232048</v>
      </c>
      <c r="S106" s="1">
        <f t="shared" si="69"/>
        <v>1012.9481718232049</v>
      </c>
      <c r="T106" s="1">
        <f t="shared" si="70"/>
        <v>415.233171823205</v>
      </c>
      <c r="U106" s="1">
        <f t="shared" si="71"/>
        <v>1182.1031718232048</v>
      </c>
      <c r="V106" s="1">
        <f t="shared" si="72"/>
        <v>994.77617182320489</v>
      </c>
      <c r="W106" s="1">
        <f t="shared" si="73"/>
        <v>2247.767171823205</v>
      </c>
      <c r="X106" s="2">
        <f t="shared" si="74"/>
        <v>706.77417182320494</v>
      </c>
      <c r="Y106" s="1">
        <f t="shared" si="45"/>
        <v>2.6283906823782108</v>
      </c>
      <c r="Z106" s="1">
        <f t="shared" si="75"/>
        <v>2.410219954650056</v>
      </c>
      <c r="AA106" s="1">
        <f t="shared" si="76"/>
        <v>1.7493354667909684</v>
      </c>
      <c r="AB106" s="1">
        <f t="shared" si="77"/>
        <v>2.2334254742451636</v>
      </c>
      <c r="AC106" s="1">
        <f t="shared" si="78"/>
        <v>1.610884544661547</v>
      </c>
      <c r="AD106" s="1">
        <f t="shared" si="79"/>
        <v>0.6603424711422835</v>
      </c>
      <c r="AE106" s="1">
        <f t="shared" si="80"/>
        <v>1.8798905834026709</v>
      </c>
      <c r="AF106" s="1">
        <f t="shared" si="81"/>
        <v>1.5819857374373816</v>
      </c>
      <c r="AG106" s="1">
        <f t="shared" si="82"/>
        <v>3.5746087488073082</v>
      </c>
      <c r="AH106" s="2">
        <f t="shared" si="83"/>
        <v>1.1239781280287253</v>
      </c>
      <c r="AI106" s="1">
        <f t="shared" si="46"/>
        <v>0.86933057294055094</v>
      </c>
      <c r="AJ106" s="1">
        <f t="shared" si="47"/>
        <v>0.81689065613354606</v>
      </c>
      <c r="AK106" s="1">
        <f t="shared" si="48"/>
        <v>0.59390611102328839</v>
      </c>
      <c r="AL106" s="1">
        <f t="shared" si="49"/>
        <v>0.75496464065318358</v>
      </c>
      <c r="AM106" s="1">
        <f t="shared" si="50"/>
        <v>0.61133890459533691</v>
      </c>
      <c r="AN106" s="1">
        <f t="shared" si="51"/>
        <v>0.32091479763414549</v>
      </c>
      <c r="AO106" s="1">
        <f t="shared" si="52"/>
        <v>0.71705682270236082</v>
      </c>
      <c r="AP106" s="1">
        <f t="shared" si="53"/>
        <v>0.56532218184393157</v>
      </c>
      <c r="AQ106" s="1">
        <f t="shared" si="54"/>
        <v>1.300430422155888</v>
      </c>
      <c r="AR106" s="2">
        <f t="shared" si="55"/>
        <v>0.42439994415066129</v>
      </c>
      <c r="AS106" s="1">
        <f t="shared" si="56"/>
        <v>0.46562267091987852</v>
      </c>
      <c r="AT106" s="1">
        <f t="shared" si="57"/>
        <v>0.45205158780795834</v>
      </c>
      <c r="AU106" s="1">
        <f t="shared" si="58"/>
        <v>0.49395545820801307</v>
      </c>
      <c r="AV106" s="1">
        <f t="shared" si="59"/>
        <v>0.46380754936710722</v>
      </c>
      <c r="AW106" s="1">
        <f t="shared" si="60"/>
        <v>0.48003831125774094</v>
      </c>
      <c r="AX106" s="1">
        <f t="shared" si="61"/>
        <v>0.48418335028888443</v>
      </c>
      <c r="AY106" s="1">
        <f t="shared" si="62"/>
        <v>0.49339507847994712</v>
      </c>
      <c r="AZ106" s="1">
        <f t="shared" si="63"/>
        <v>0.48179526449181709</v>
      </c>
      <c r="BA106" s="1">
        <f t="shared" si="64"/>
        <v>0.4769295194369198</v>
      </c>
      <c r="BB106" s="1">
        <f t="shared" si="65"/>
        <v>0.45226821315509425</v>
      </c>
    </row>
    <row r="107" spans="1:54" x14ac:dyDescent="0.3">
      <c r="A107" s="2">
        <v>520.79899999999998</v>
      </c>
      <c r="B107" s="2">
        <v>531.1454</v>
      </c>
      <c r="C107" s="3">
        <v>1159.3782000000001</v>
      </c>
      <c r="D107" s="2">
        <f t="shared" si="43"/>
        <v>629.38137182320509</v>
      </c>
      <c r="E107" s="1">
        <v>2184.4630000000002</v>
      </c>
      <c r="F107" s="1">
        <v>2051.08</v>
      </c>
      <c r="G107" s="1">
        <v>1634.0930000000001</v>
      </c>
      <c r="H107" s="1">
        <v>1936.704</v>
      </c>
      <c r="I107" s="1">
        <v>1541.5170000000001</v>
      </c>
      <c r="J107" s="1">
        <v>946.30499999999995</v>
      </c>
      <c r="K107" s="1">
        <v>1714.7439999999999</v>
      </c>
      <c r="L107" s="1">
        <v>1526.0840000000001</v>
      </c>
      <c r="M107" s="1">
        <v>2779.8710000000001</v>
      </c>
      <c r="N107" s="2">
        <v>1236.788</v>
      </c>
      <c r="O107" s="1">
        <f t="shared" si="44"/>
        <v>1654.4661718232051</v>
      </c>
      <c r="P107" s="1">
        <f t="shared" si="66"/>
        <v>1521.0831718232048</v>
      </c>
      <c r="Q107" s="1">
        <f t="shared" si="67"/>
        <v>1104.0961718232052</v>
      </c>
      <c r="R107" s="1">
        <f t="shared" si="68"/>
        <v>1406.707171823205</v>
      </c>
      <c r="S107" s="1">
        <f t="shared" si="69"/>
        <v>1011.520171823205</v>
      </c>
      <c r="T107" s="1">
        <f t="shared" si="70"/>
        <v>416.30817182320493</v>
      </c>
      <c r="U107" s="1">
        <f t="shared" si="71"/>
        <v>1184.747171823205</v>
      </c>
      <c r="V107" s="1">
        <f t="shared" si="72"/>
        <v>996.08717182320504</v>
      </c>
      <c r="W107" s="1">
        <f t="shared" si="73"/>
        <v>2249.874171823205</v>
      </c>
      <c r="X107" s="2">
        <f t="shared" si="74"/>
        <v>706.79117182320499</v>
      </c>
      <c r="Y107" s="1">
        <f t="shared" si="45"/>
        <v>2.6310862292770092</v>
      </c>
      <c r="Z107" s="1">
        <f t="shared" si="75"/>
        <v>2.4189681572991937</v>
      </c>
      <c r="AA107" s="1">
        <f t="shared" si="76"/>
        <v>1.755836585211197</v>
      </c>
      <c r="AB107" s="1">
        <f t="shared" si="77"/>
        <v>2.2370767873304978</v>
      </c>
      <c r="AC107" s="1">
        <f t="shared" si="78"/>
        <v>1.6086136060353031</v>
      </c>
      <c r="AD107" s="1">
        <f t="shared" si="79"/>
        <v>0.66205203628458897</v>
      </c>
      <c r="AE107" s="1">
        <f t="shared" si="80"/>
        <v>1.8840953185061653</v>
      </c>
      <c r="AF107" s="1">
        <f t="shared" si="81"/>
        <v>1.5840706117644168</v>
      </c>
      <c r="AG107" s="1">
        <f t="shared" si="82"/>
        <v>3.5779594964862271</v>
      </c>
      <c r="AH107" s="2">
        <f t="shared" si="83"/>
        <v>1.1240051630123711</v>
      </c>
      <c r="AI107" s="1">
        <f t="shared" si="46"/>
        <v>0.8720261198393493</v>
      </c>
      <c r="AJ107" s="1">
        <f t="shared" si="47"/>
        <v>0.82563885878268373</v>
      </c>
      <c r="AK107" s="1">
        <f t="shared" si="48"/>
        <v>0.60040722944351699</v>
      </c>
      <c r="AL107" s="1">
        <f t="shared" si="49"/>
        <v>0.75861595373851776</v>
      </c>
      <c r="AM107" s="1">
        <f t="shared" si="50"/>
        <v>0.60906796596909307</v>
      </c>
      <c r="AN107" s="1">
        <f t="shared" si="51"/>
        <v>0.32262436277645096</v>
      </c>
      <c r="AO107" s="1">
        <f t="shared" si="52"/>
        <v>0.72126155780585521</v>
      </c>
      <c r="AP107" s="1">
        <f t="shared" si="53"/>
        <v>0.56740705617096676</v>
      </c>
      <c r="AQ107" s="1">
        <f t="shared" si="54"/>
        <v>1.303781169834807</v>
      </c>
      <c r="AR107" s="2">
        <f t="shared" si="55"/>
        <v>0.42442697913430705</v>
      </c>
      <c r="AS107" s="1">
        <f t="shared" si="56"/>
        <v>0.46706643441523432</v>
      </c>
      <c r="AT107" s="1">
        <f t="shared" si="57"/>
        <v>0.45689267500649028</v>
      </c>
      <c r="AU107" s="1">
        <f t="shared" si="58"/>
        <v>0.49936247939962136</v>
      </c>
      <c r="AV107" s="1">
        <f t="shared" si="59"/>
        <v>0.46605070948731586</v>
      </c>
      <c r="AW107" s="1">
        <f t="shared" si="60"/>
        <v>0.47825511451544683</v>
      </c>
      <c r="AX107" s="1">
        <f t="shared" si="61"/>
        <v>0.48676267347448027</v>
      </c>
      <c r="AY107" s="1">
        <f t="shared" si="62"/>
        <v>0.49628828797282598</v>
      </c>
      <c r="AZ107" s="1">
        <f t="shared" si="63"/>
        <v>0.48357209655340322</v>
      </c>
      <c r="BA107" s="1">
        <f t="shared" si="64"/>
        <v>0.47815839754760864</v>
      </c>
      <c r="BB107" s="1">
        <f t="shared" si="65"/>
        <v>0.45229702339391414</v>
      </c>
    </row>
    <row r="108" spans="1:54" x14ac:dyDescent="0.3">
      <c r="A108" s="2">
        <v>525.80600000000004</v>
      </c>
      <c r="B108" s="2">
        <v>530.63390000000004</v>
      </c>
      <c r="C108" s="3">
        <v>1160.3770999999999</v>
      </c>
      <c r="D108" s="2">
        <f t="shared" si="43"/>
        <v>630.38027182320491</v>
      </c>
      <c r="E108" s="1">
        <v>2187.0920000000001</v>
      </c>
      <c r="F108" s="1">
        <v>2051.6030000000001</v>
      </c>
      <c r="G108" s="1">
        <v>1635.1569999999999</v>
      </c>
      <c r="H108" s="1">
        <v>1937.0170000000001</v>
      </c>
      <c r="I108" s="1">
        <v>1541.3119999999999</v>
      </c>
      <c r="J108" s="1">
        <v>946.125</v>
      </c>
      <c r="K108" s="1">
        <v>1717.0450000000001</v>
      </c>
      <c r="L108" s="1">
        <v>1527.914</v>
      </c>
      <c r="M108" s="1">
        <v>2780.6729999999998</v>
      </c>
      <c r="N108" s="2">
        <v>1237.444</v>
      </c>
      <c r="O108" s="1">
        <f t="shared" si="44"/>
        <v>1657.095171823205</v>
      </c>
      <c r="P108" s="1">
        <f t="shared" si="66"/>
        <v>1521.6061718232049</v>
      </c>
      <c r="Q108" s="1">
        <f t="shared" si="67"/>
        <v>1105.160171823205</v>
      </c>
      <c r="R108" s="1">
        <f t="shared" si="68"/>
        <v>1407.0201718232051</v>
      </c>
      <c r="S108" s="1">
        <f t="shared" si="69"/>
        <v>1011.3151718232049</v>
      </c>
      <c r="T108" s="1">
        <f t="shared" si="70"/>
        <v>416.12817182320498</v>
      </c>
      <c r="U108" s="1">
        <f t="shared" si="71"/>
        <v>1187.0481718232049</v>
      </c>
      <c r="V108" s="1">
        <f t="shared" si="72"/>
        <v>997.91717182320497</v>
      </c>
      <c r="W108" s="1">
        <f t="shared" si="73"/>
        <v>2250.6761718232046</v>
      </c>
      <c r="X108" s="2">
        <f t="shared" si="74"/>
        <v>707.44717182320494</v>
      </c>
      <c r="Y108" s="1">
        <f t="shared" si="45"/>
        <v>2.6352671099831686</v>
      </c>
      <c r="Z108" s="1">
        <f t="shared" si="75"/>
        <v>2.4197998806195899</v>
      </c>
      <c r="AA108" s="1">
        <f t="shared" si="76"/>
        <v>1.7575286571287905</v>
      </c>
      <c r="AB108" s="1">
        <f t="shared" si="77"/>
        <v>2.2375745490882109</v>
      </c>
      <c r="AC108" s="1">
        <f t="shared" si="78"/>
        <v>1.608287595938398</v>
      </c>
      <c r="AD108" s="1">
        <f t="shared" si="79"/>
        <v>0.66176578351657511</v>
      </c>
      <c r="AE108" s="1">
        <f t="shared" si="80"/>
        <v>1.8877545830572771</v>
      </c>
      <c r="AF108" s="1">
        <f t="shared" si="81"/>
        <v>1.5869808482392254</v>
      </c>
      <c r="AG108" s="1">
        <f t="shared" si="82"/>
        <v>3.5792349115970445</v>
      </c>
      <c r="AH108" s="2">
        <f t="shared" si="83"/>
        <v>1.1250483953224664</v>
      </c>
      <c r="AI108" s="1">
        <f t="shared" si="46"/>
        <v>0.87620700054550871</v>
      </c>
      <c r="AJ108" s="1">
        <f t="shared" si="47"/>
        <v>0.82647058210308</v>
      </c>
      <c r="AK108" s="1">
        <f t="shared" si="48"/>
        <v>0.60209930136111045</v>
      </c>
      <c r="AL108" s="1">
        <f t="shared" si="49"/>
        <v>0.75911371549623086</v>
      </c>
      <c r="AM108" s="1">
        <f t="shared" si="50"/>
        <v>0.60874195587218793</v>
      </c>
      <c r="AN108" s="1">
        <f t="shared" si="51"/>
        <v>0.3223381100084371</v>
      </c>
      <c r="AO108" s="1">
        <f t="shared" si="52"/>
        <v>0.72492082235696698</v>
      </c>
      <c r="AP108" s="1">
        <f t="shared" si="53"/>
        <v>0.57031729264577535</v>
      </c>
      <c r="AQ108" s="1">
        <f t="shared" si="54"/>
        <v>1.3050565849456244</v>
      </c>
      <c r="AR108" s="2">
        <f t="shared" si="55"/>
        <v>0.42547021144440234</v>
      </c>
      <c r="AS108" s="1">
        <f t="shared" si="56"/>
        <v>0.46930575844431394</v>
      </c>
      <c r="AT108" s="1">
        <f t="shared" si="57"/>
        <v>0.45735293470560545</v>
      </c>
      <c r="AU108" s="1">
        <f t="shared" si="58"/>
        <v>0.50076978628510815</v>
      </c>
      <c r="AV108" s="1">
        <f t="shared" si="59"/>
        <v>0.46635650614133378</v>
      </c>
      <c r="AW108" s="1">
        <f t="shared" si="60"/>
        <v>0.47799912338647571</v>
      </c>
      <c r="AX108" s="1">
        <f t="shared" si="61"/>
        <v>0.4863307868015434</v>
      </c>
      <c r="AY108" s="1">
        <f t="shared" si="62"/>
        <v>0.49880616809503225</v>
      </c>
      <c r="AZ108" s="1">
        <f t="shared" si="63"/>
        <v>0.48605234268055986</v>
      </c>
      <c r="BA108" s="1">
        <f t="shared" si="64"/>
        <v>0.47862615276582038</v>
      </c>
      <c r="BB108" s="1">
        <f t="shared" si="65"/>
        <v>0.45340875966837735</v>
      </c>
    </row>
    <row r="109" spans="1:54" x14ac:dyDescent="0.3">
      <c r="A109" s="2">
        <v>530.81399999999996</v>
      </c>
      <c r="B109" s="2">
        <v>530.52679999999998</v>
      </c>
      <c r="C109" s="3">
        <v>1164.0594000000001</v>
      </c>
      <c r="D109" s="2">
        <f t="shared" si="43"/>
        <v>634.06257182320508</v>
      </c>
      <c r="E109" s="1">
        <v>2190.1460000000002</v>
      </c>
      <c r="F109" s="1">
        <v>2055.277</v>
      </c>
      <c r="G109" s="1">
        <v>1638.749</v>
      </c>
      <c r="H109" s="1">
        <v>1938.1210000000001</v>
      </c>
      <c r="I109" s="1">
        <v>1542.703</v>
      </c>
      <c r="J109" s="1">
        <v>947.68200000000002</v>
      </c>
      <c r="K109" s="1">
        <v>1718.885</v>
      </c>
      <c r="L109" s="1">
        <v>1530.5360000000001</v>
      </c>
      <c r="M109" s="1">
        <v>2784.7579999999998</v>
      </c>
      <c r="N109" s="2">
        <v>1241.8309999999999</v>
      </c>
      <c r="O109" s="1">
        <f t="shared" si="44"/>
        <v>1660.1491718232051</v>
      </c>
      <c r="P109" s="1">
        <f t="shared" si="66"/>
        <v>1525.2801718232049</v>
      </c>
      <c r="Q109" s="1">
        <f t="shared" si="67"/>
        <v>1108.7521718232051</v>
      </c>
      <c r="R109" s="1">
        <f t="shared" si="68"/>
        <v>1408.124171823205</v>
      </c>
      <c r="S109" s="1">
        <f t="shared" si="69"/>
        <v>1012.706171823205</v>
      </c>
      <c r="T109" s="1">
        <f t="shared" si="70"/>
        <v>417.685171823205</v>
      </c>
      <c r="U109" s="1">
        <f t="shared" si="71"/>
        <v>1188.8881718232051</v>
      </c>
      <c r="V109" s="1">
        <f t="shared" si="72"/>
        <v>1000.539171823205</v>
      </c>
      <c r="W109" s="1">
        <f t="shared" si="73"/>
        <v>2254.7611718232047</v>
      </c>
      <c r="X109" s="2">
        <f t="shared" si="74"/>
        <v>711.83417182320488</v>
      </c>
      <c r="Y109" s="1">
        <f t="shared" si="45"/>
        <v>2.6401238652804726</v>
      </c>
      <c r="Z109" s="1">
        <f t="shared" si="75"/>
        <v>2.4256426176733861</v>
      </c>
      <c r="AA109" s="1">
        <f t="shared" si="76"/>
        <v>1.7632409901438248</v>
      </c>
      <c r="AB109" s="1">
        <f t="shared" si="77"/>
        <v>2.2393302327320299</v>
      </c>
      <c r="AC109" s="1">
        <f t="shared" si="78"/>
        <v>1.6104996937178839</v>
      </c>
      <c r="AD109" s="1">
        <f t="shared" si="79"/>
        <v>0.66424186995989598</v>
      </c>
      <c r="AE109" s="1">
        <f t="shared" si="80"/>
        <v>1.8906807224636424</v>
      </c>
      <c r="AF109" s="1">
        <f t="shared" si="81"/>
        <v>1.5911505968932955</v>
      </c>
      <c r="AG109" s="1">
        <f t="shared" si="82"/>
        <v>3.5857312591378059</v>
      </c>
      <c r="AH109" s="2">
        <f t="shared" si="83"/>
        <v>1.1320250113962289</v>
      </c>
      <c r="AI109" s="1">
        <f t="shared" si="46"/>
        <v>0.88106375584281271</v>
      </c>
      <c r="AJ109" s="1">
        <f t="shared" si="47"/>
        <v>0.83231331915687612</v>
      </c>
      <c r="AK109" s="1">
        <f t="shared" si="48"/>
        <v>0.60781163437614483</v>
      </c>
      <c r="AL109" s="1">
        <f t="shared" si="49"/>
        <v>0.76086939914004992</v>
      </c>
      <c r="AM109" s="1">
        <f t="shared" si="50"/>
        <v>0.61095405365167388</v>
      </c>
      <c r="AN109" s="1">
        <f t="shared" si="51"/>
        <v>0.32481419645175796</v>
      </c>
      <c r="AO109" s="1">
        <f t="shared" si="52"/>
        <v>0.7278469617633323</v>
      </c>
      <c r="AP109" s="1">
        <f t="shared" si="53"/>
        <v>0.57448704129984551</v>
      </c>
      <c r="AQ109" s="1">
        <f t="shared" si="54"/>
        <v>1.3115529324863857</v>
      </c>
      <c r="AR109" s="2">
        <f t="shared" si="55"/>
        <v>0.43244682751816488</v>
      </c>
      <c r="AS109" s="1">
        <f t="shared" si="56"/>
        <v>0.47190708806957449</v>
      </c>
      <c r="AT109" s="1">
        <f t="shared" si="57"/>
        <v>0.46058619308906423</v>
      </c>
      <c r="AU109" s="1">
        <f t="shared" si="58"/>
        <v>0.50552076968047421</v>
      </c>
      <c r="AV109" s="1">
        <f t="shared" si="59"/>
        <v>0.46743509881237477</v>
      </c>
      <c r="AW109" s="1">
        <f t="shared" si="60"/>
        <v>0.47973611685183409</v>
      </c>
      <c r="AX109" s="1">
        <f t="shared" si="61"/>
        <v>0.49006660652244877</v>
      </c>
      <c r="AY109" s="1">
        <f t="shared" si="62"/>
        <v>0.50081959678901755</v>
      </c>
      <c r="AZ109" s="1">
        <f t="shared" si="63"/>
        <v>0.4896060068037319</v>
      </c>
      <c r="BA109" s="1">
        <f t="shared" si="64"/>
        <v>0.48100867155184979</v>
      </c>
      <c r="BB109" s="1">
        <f t="shared" si="65"/>
        <v>0.46084349600385049</v>
      </c>
    </row>
    <row r="110" spans="1:54" x14ac:dyDescent="0.3">
      <c r="A110" s="2">
        <v>535.822</v>
      </c>
      <c r="B110" s="2">
        <v>530.00760000000002</v>
      </c>
      <c r="C110" s="3">
        <v>1163.2693999999999</v>
      </c>
      <c r="D110" s="2">
        <f t="shared" si="43"/>
        <v>633.27257182320488</v>
      </c>
      <c r="E110" s="1">
        <v>2190.9450000000002</v>
      </c>
      <c r="F110" s="1">
        <v>2053.4110000000001</v>
      </c>
      <c r="G110" s="1">
        <v>1636.4849999999999</v>
      </c>
      <c r="H110" s="1">
        <v>1937.9680000000001</v>
      </c>
      <c r="I110" s="1">
        <v>1546.607</v>
      </c>
      <c r="J110" s="1">
        <v>946.82899999999995</v>
      </c>
      <c r="K110" s="1">
        <v>1716.1110000000001</v>
      </c>
      <c r="L110" s="1">
        <v>1531.4839999999999</v>
      </c>
      <c r="M110" s="1">
        <v>2785.951</v>
      </c>
      <c r="N110" s="2">
        <v>1239.92</v>
      </c>
      <c r="O110" s="1">
        <f t="shared" si="44"/>
        <v>1660.948171823205</v>
      </c>
      <c r="P110" s="1">
        <f t="shared" si="66"/>
        <v>1523.4141718232049</v>
      </c>
      <c r="Q110" s="1">
        <f t="shared" si="67"/>
        <v>1106.488171823205</v>
      </c>
      <c r="R110" s="1">
        <f t="shared" si="68"/>
        <v>1407.9711718232052</v>
      </c>
      <c r="S110" s="1">
        <f t="shared" si="69"/>
        <v>1016.610171823205</v>
      </c>
      <c r="T110" s="1">
        <f t="shared" si="70"/>
        <v>416.83217182320493</v>
      </c>
      <c r="U110" s="1">
        <f t="shared" si="71"/>
        <v>1186.1141718232052</v>
      </c>
      <c r="V110" s="1">
        <f t="shared" si="72"/>
        <v>1001.4871718232049</v>
      </c>
      <c r="W110" s="1">
        <f t="shared" si="73"/>
        <v>2255.9541718232049</v>
      </c>
      <c r="X110" s="2">
        <f t="shared" si="74"/>
        <v>709.92317182320505</v>
      </c>
      <c r="Y110" s="1">
        <f t="shared" si="45"/>
        <v>2.6413945095118234</v>
      </c>
      <c r="Z110" s="1">
        <f t="shared" si="75"/>
        <v>2.4226751306449748</v>
      </c>
      <c r="AA110" s="1">
        <f t="shared" si="76"/>
        <v>1.7596405664394712</v>
      </c>
      <c r="AB110" s="1">
        <f t="shared" si="77"/>
        <v>2.2390869178792183</v>
      </c>
      <c r="AC110" s="1">
        <f t="shared" si="78"/>
        <v>1.6167081981974756</v>
      </c>
      <c r="AD110" s="1">
        <f t="shared" si="79"/>
        <v>0.66288534989814074</v>
      </c>
      <c r="AE110" s="1">
        <f t="shared" si="80"/>
        <v>1.8862692492499162</v>
      </c>
      <c r="AF110" s="1">
        <f t="shared" si="81"/>
        <v>1.5926581948048355</v>
      </c>
      <c r="AG110" s="1">
        <f t="shared" si="82"/>
        <v>3.5876284788724768</v>
      </c>
      <c r="AH110" s="2">
        <f t="shared" si="83"/>
        <v>1.1289859611758142</v>
      </c>
      <c r="AI110" s="1">
        <f t="shared" si="46"/>
        <v>0.88233440007416353</v>
      </c>
      <c r="AJ110" s="1">
        <f t="shared" si="47"/>
        <v>0.8293458321284648</v>
      </c>
      <c r="AK110" s="1">
        <f t="shared" si="48"/>
        <v>0.60421121067179118</v>
      </c>
      <c r="AL110" s="1">
        <f t="shared" si="49"/>
        <v>0.76062608428723832</v>
      </c>
      <c r="AM110" s="1">
        <f t="shared" si="50"/>
        <v>0.61716255813126553</v>
      </c>
      <c r="AN110" s="1">
        <f t="shared" si="51"/>
        <v>0.32345767639000272</v>
      </c>
      <c r="AO110" s="1">
        <f t="shared" si="52"/>
        <v>0.72343548854960615</v>
      </c>
      <c r="AP110" s="1">
        <f t="shared" si="53"/>
        <v>0.5759946392113855</v>
      </c>
      <c r="AQ110" s="1">
        <f t="shared" si="54"/>
        <v>1.3134501522210567</v>
      </c>
      <c r="AR110" s="2">
        <f t="shared" si="55"/>
        <v>0.42940777729775015</v>
      </c>
      <c r="AS110" s="1">
        <f t="shared" si="56"/>
        <v>0.47258765859039403</v>
      </c>
      <c r="AT110" s="1">
        <f t="shared" si="57"/>
        <v>0.45894404280503215</v>
      </c>
      <c r="AU110" s="1">
        <f t="shared" si="58"/>
        <v>0.50252627457827237</v>
      </c>
      <c r="AV110" s="1">
        <f t="shared" si="59"/>
        <v>0.46728561993676876</v>
      </c>
      <c r="AW110" s="1">
        <f t="shared" si="60"/>
        <v>0.48461118693721011</v>
      </c>
      <c r="AX110" s="1">
        <f t="shared" si="61"/>
        <v>0.48801994356680806</v>
      </c>
      <c r="AY110" s="1">
        <f t="shared" si="62"/>
        <v>0.49778413418189016</v>
      </c>
      <c r="AZ110" s="1">
        <f t="shared" si="63"/>
        <v>0.49089085561714402</v>
      </c>
      <c r="BA110" s="1">
        <f t="shared" si="64"/>
        <v>0.48170447201983851</v>
      </c>
      <c r="BB110" s="1">
        <f t="shared" si="65"/>
        <v>0.45760488621650419</v>
      </c>
    </row>
    <row r="111" spans="1:54" x14ac:dyDescent="0.3">
      <c r="A111" s="2">
        <v>540.82899999999995</v>
      </c>
      <c r="B111" s="2">
        <v>531.18489999999997</v>
      </c>
      <c r="C111" s="3">
        <v>1166.1289999999999</v>
      </c>
      <c r="D111" s="2">
        <f t="shared" si="43"/>
        <v>636.13217182320489</v>
      </c>
      <c r="E111" s="1">
        <v>2196.9589999999998</v>
      </c>
      <c r="F111" s="1">
        <v>2057.5360000000001</v>
      </c>
      <c r="G111" s="1">
        <v>1641.57</v>
      </c>
      <c r="H111" s="1">
        <v>1943.3009999999999</v>
      </c>
      <c r="I111" s="1">
        <v>1549.4590000000001</v>
      </c>
      <c r="J111" s="1">
        <v>949.73900000000003</v>
      </c>
      <c r="K111" s="1">
        <v>1720.75</v>
      </c>
      <c r="L111" s="1">
        <v>1533.318</v>
      </c>
      <c r="M111" s="1">
        <v>2792.1990000000001</v>
      </c>
      <c r="N111" s="2">
        <v>1242.8789999999999</v>
      </c>
      <c r="O111" s="1">
        <f t="shared" si="44"/>
        <v>1666.9621718232047</v>
      </c>
      <c r="P111" s="1">
        <f t="shared" si="66"/>
        <v>1527.5391718232049</v>
      </c>
      <c r="Q111" s="1">
        <f t="shared" si="67"/>
        <v>1111.573171823205</v>
      </c>
      <c r="R111" s="1">
        <f t="shared" si="68"/>
        <v>1413.3041718232048</v>
      </c>
      <c r="S111" s="1">
        <f t="shared" si="69"/>
        <v>1019.462171823205</v>
      </c>
      <c r="T111" s="1">
        <f t="shared" si="70"/>
        <v>419.74217182320501</v>
      </c>
      <c r="U111" s="1">
        <f t="shared" si="71"/>
        <v>1190.7531718232049</v>
      </c>
      <c r="V111" s="1">
        <f t="shared" si="72"/>
        <v>1003.321171823205</v>
      </c>
      <c r="W111" s="1">
        <f t="shared" si="73"/>
        <v>2262.2021718232049</v>
      </c>
      <c r="X111" s="2">
        <f t="shared" si="74"/>
        <v>712.88217182320489</v>
      </c>
      <c r="Y111" s="1">
        <f t="shared" si="45"/>
        <v>2.6509585325498004</v>
      </c>
      <c r="Z111" s="1">
        <f t="shared" si="75"/>
        <v>2.4292350899119612</v>
      </c>
      <c r="AA111" s="1">
        <f t="shared" si="76"/>
        <v>1.7677272071358658</v>
      </c>
      <c r="AB111" s="1">
        <f t="shared" si="77"/>
        <v>2.2475679512782092</v>
      </c>
      <c r="AC111" s="1">
        <f t="shared" si="78"/>
        <v>1.6212437142773415</v>
      </c>
      <c r="AD111" s="1">
        <f t="shared" si="79"/>
        <v>0.66751310298103328</v>
      </c>
      <c r="AE111" s="1">
        <f t="shared" si="80"/>
        <v>1.8936466191988979</v>
      </c>
      <c r="AF111" s="1">
        <f t="shared" si="81"/>
        <v>1.5955747924522667</v>
      </c>
      <c r="AG111" s="1">
        <f t="shared" si="82"/>
        <v>3.5975646305088724</v>
      </c>
      <c r="AH111" s="2">
        <f t="shared" si="83"/>
        <v>1.1336916386233324</v>
      </c>
      <c r="AI111" s="1">
        <f t="shared" si="46"/>
        <v>0.89189842311214051</v>
      </c>
      <c r="AJ111" s="1">
        <f t="shared" si="47"/>
        <v>0.83590579139545129</v>
      </c>
      <c r="AK111" s="1">
        <f t="shared" si="48"/>
        <v>0.61229785136818582</v>
      </c>
      <c r="AL111" s="1">
        <f t="shared" si="49"/>
        <v>0.76910711768622919</v>
      </c>
      <c r="AM111" s="1">
        <f t="shared" si="50"/>
        <v>0.62169807421113144</v>
      </c>
      <c r="AN111" s="1">
        <f t="shared" si="51"/>
        <v>0.32808542947289526</v>
      </c>
      <c r="AO111" s="1">
        <f t="shared" si="52"/>
        <v>0.73081285849858779</v>
      </c>
      <c r="AP111" s="1">
        <f t="shared" si="53"/>
        <v>0.57891123685881674</v>
      </c>
      <c r="AQ111" s="1">
        <f t="shared" si="54"/>
        <v>1.3233863038574523</v>
      </c>
      <c r="AR111" s="2">
        <f t="shared" si="55"/>
        <v>0.43411345474526841</v>
      </c>
      <c r="AS111" s="1">
        <f t="shared" si="56"/>
        <v>0.47771025072081785</v>
      </c>
      <c r="AT111" s="1">
        <f t="shared" si="57"/>
        <v>0.46257419817568191</v>
      </c>
      <c r="AU111" s="1">
        <f t="shared" si="58"/>
        <v>0.50925198464660093</v>
      </c>
      <c r="AV111" s="1">
        <f t="shared" si="59"/>
        <v>0.47249588688845445</v>
      </c>
      <c r="AW111" s="1">
        <f t="shared" si="60"/>
        <v>0.48817258547294101</v>
      </c>
      <c r="AX111" s="1">
        <f t="shared" si="61"/>
        <v>0.49500211144595674</v>
      </c>
      <c r="AY111" s="1">
        <f t="shared" si="62"/>
        <v>0.50286038185112725</v>
      </c>
      <c r="AZ111" s="1">
        <f t="shared" si="63"/>
        <v>0.49337652304731089</v>
      </c>
      <c r="BA111" s="1">
        <f t="shared" si="64"/>
        <v>0.48534853012880086</v>
      </c>
      <c r="BB111" s="1">
        <f t="shared" si="65"/>
        <v>0.46261956249110281</v>
      </c>
    </row>
    <row r="112" spans="1:54" x14ac:dyDescent="0.3">
      <c r="A112" s="2">
        <v>545.83699999999999</v>
      </c>
      <c r="B112" s="2">
        <v>530.7704</v>
      </c>
      <c r="C112" s="3">
        <v>1165.6261999999999</v>
      </c>
      <c r="D112" s="2">
        <f t="shared" si="43"/>
        <v>635.62937182320491</v>
      </c>
      <c r="E112" s="1">
        <v>2194.0929999999998</v>
      </c>
      <c r="F112" s="1">
        <v>2060.7959999999998</v>
      </c>
      <c r="G112" s="1">
        <v>1641.8150000000001</v>
      </c>
      <c r="H112" s="1">
        <v>1943.569</v>
      </c>
      <c r="I112" s="1">
        <v>1549.01</v>
      </c>
      <c r="J112" s="1">
        <v>949.72199999999998</v>
      </c>
      <c r="K112" s="1">
        <v>1722.3520000000001</v>
      </c>
      <c r="L112" s="1">
        <v>1534.8989999999999</v>
      </c>
      <c r="M112" s="1">
        <v>2791.74</v>
      </c>
      <c r="N112" s="2">
        <v>1244.5050000000001</v>
      </c>
      <c r="O112" s="1">
        <f t="shared" si="44"/>
        <v>1664.0961718232047</v>
      </c>
      <c r="P112" s="1">
        <f t="shared" si="66"/>
        <v>1530.7991718232047</v>
      </c>
      <c r="Q112" s="1">
        <f t="shared" si="67"/>
        <v>1111.8181718232049</v>
      </c>
      <c r="R112" s="1">
        <f t="shared" si="68"/>
        <v>1413.5721718232048</v>
      </c>
      <c r="S112" s="1">
        <f t="shared" si="69"/>
        <v>1019.013171823205</v>
      </c>
      <c r="T112" s="1">
        <f t="shared" si="70"/>
        <v>419.72517182320496</v>
      </c>
      <c r="U112" s="1">
        <f t="shared" si="71"/>
        <v>1192.3551718232052</v>
      </c>
      <c r="V112" s="1">
        <f t="shared" si="72"/>
        <v>1004.9021718232049</v>
      </c>
      <c r="W112" s="1">
        <f t="shared" si="73"/>
        <v>2261.7431718232046</v>
      </c>
      <c r="X112" s="2">
        <f t="shared" si="74"/>
        <v>714.50817182320509</v>
      </c>
      <c r="Y112" s="1">
        <f t="shared" si="45"/>
        <v>2.6464007523657562</v>
      </c>
      <c r="Z112" s="1">
        <f t="shared" si="75"/>
        <v>2.4344194455993251</v>
      </c>
      <c r="AA112" s="1">
        <f t="shared" si="76"/>
        <v>1.7681168289589957</v>
      </c>
      <c r="AB112" s="1">
        <f t="shared" si="77"/>
        <v>2.2479941498439189</v>
      </c>
      <c r="AC112" s="1">
        <f t="shared" si="78"/>
        <v>1.6205296726504621</v>
      </c>
      <c r="AD112" s="1">
        <f t="shared" si="79"/>
        <v>0.66748606799738752</v>
      </c>
      <c r="AE112" s="1">
        <f t="shared" si="80"/>
        <v>1.8961942688342226</v>
      </c>
      <c r="AF112" s="1">
        <f t="shared" si="81"/>
        <v>1.5980890459313226</v>
      </c>
      <c r="AG112" s="1">
        <f t="shared" si="82"/>
        <v>3.5968346859504363</v>
      </c>
      <c r="AH112" s="2">
        <f t="shared" si="83"/>
        <v>1.1362774552943922</v>
      </c>
      <c r="AI112" s="1">
        <f t="shared" si="46"/>
        <v>0.88734064292809633</v>
      </c>
      <c r="AJ112" s="1">
        <f t="shared" si="47"/>
        <v>0.84109014708281515</v>
      </c>
      <c r="AK112" s="1">
        <f t="shared" si="48"/>
        <v>0.61268747319131567</v>
      </c>
      <c r="AL112" s="1">
        <f t="shared" si="49"/>
        <v>0.76953331625193888</v>
      </c>
      <c r="AM112" s="1">
        <f t="shared" si="50"/>
        <v>0.62098403258425205</v>
      </c>
      <c r="AN112" s="1">
        <f t="shared" si="51"/>
        <v>0.32805839448924951</v>
      </c>
      <c r="AO112" s="1">
        <f t="shared" si="52"/>
        <v>0.73336050813391251</v>
      </c>
      <c r="AP112" s="1">
        <f t="shared" si="53"/>
        <v>0.58142549033787261</v>
      </c>
      <c r="AQ112" s="1">
        <f t="shared" si="54"/>
        <v>1.3226563592990161</v>
      </c>
      <c r="AR112" s="2">
        <f t="shared" si="55"/>
        <v>0.43669927141632814</v>
      </c>
      <c r="AS112" s="1">
        <f t="shared" si="56"/>
        <v>0.47526905533575059</v>
      </c>
      <c r="AT112" s="1">
        <f t="shared" si="57"/>
        <v>0.46544312096557716</v>
      </c>
      <c r="AU112" s="1">
        <f t="shared" si="58"/>
        <v>0.50957603557417996</v>
      </c>
      <c r="AV112" s="1">
        <f t="shared" si="59"/>
        <v>0.47275771916729409</v>
      </c>
      <c r="AW112" s="1">
        <f t="shared" si="60"/>
        <v>0.48761190246363412</v>
      </c>
      <c r="AX112" s="1">
        <f t="shared" si="61"/>
        <v>0.49496132214906824</v>
      </c>
      <c r="AY112" s="1">
        <f t="shared" si="62"/>
        <v>0.5046133779205646</v>
      </c>
      <c r="AZ112" s="1">
        <f t="shared" si="63"/>
        <v>0.49551929306208381</v>
      </c>
      <c r="BA112" s="1">
        <f t="shared" si="64"/>
        <v>0.48508082483558468</v>
      </c>
      <c r="BB112" s="1">
        <f t="shared" si="65"/>
        <v>0.46537517709823312</v>
      </c>
    </row>
    <row r="113" spans="1:54" x14ac:dyDescent="0.3">
      <c r="A113" s="2">
        <v>550.84500000000003</v>
      </c>
      <c r="B113" s="2">
        <v>530.79340000000002</v>
      </c>
      <c r="C113" s="3">
        <v>1167.2727</v>
      </c>
      <c r="D113" s="2">
        <f t="shared" si="43"/>
        <v>637.27587182320497</v>
      </c>
      <c r="E113" s="1">
        <v>2200.0610000000001</v>
      </c>
      <c r="F113" s="1">
        <v>2065.3829999999998</v>
      </c>
      <c r="G113" s="1">
        <v>1641.7329999999999</v>
      </c>
      <c r="H113" s="1">
        <v>1946.904</v>
      </c>
      <c r="I113" s="1">
        <v>1552.1189999999999</v>
      </c>
      <c r="J113" s="1">
        <v>950.78200000000004</v>
      </c>
      <c r="K113" s="1">
        <v>1723.96</v>
      </c>
      <c r="L113" s="1">
        <v>1538.521</v>
      </c>
      <c r="M113" s="1">
        <v>2796.1439999999998</v>
      </c>
      <c r="N113" s="2">
        <v>1245.009</v>
      </c>
      <c r="O113" s="1">
        <f t="shared" si="44"/>
        <v>1670.064171823205</v>
      </c>
      <c r="P113" s="1">
        <f t="shared" si="66"/>
        <v>1535.3861718232047</v>
      </c>
      <c r="Q113" s="1">
        <f t="shared" si="67"/>
        <v>1111.736171823205</v>
      </c>
      <c r="R113" s="1">
        <f t="shared" si="68"/>
        <v>1416.9071718232049</v>
      </c>
      <c r="S113" s="1">
        <f t="shared" si="69"/>
        <v>1022.1221718232049</v>
      </c>
      <c r="T113" s="1">
        <f t="shared" si="70"/>
        <v>420.78517182320502</v>
      </c>
      <c r="U113" s="1">
        <f t="shared" si="71"/>
        <v>1193.9631718232049</v>
      </c>
      <c r="V113" s="1">
        <f t="shared" si="72"/>
        <v>1008.5241718232049</v>
      </c>
      <c r="W113" s="1">
        <f t="shared" si="73"/>
        <v>2266.1471718232046</v>
      </c>
      <c r="X113" s="2">
        <f t="shared" si="74"/>
        <v>715.01217182320499</v>
      </c>
      <c r="Y113" s="1">
        <f t="shared" si="45"/>
        <v>2.6558916219185753</v>
      </c>
      <c r="Z113" s="1">
        <f t="shared" si="75"/>
        <v>2.4417141203042143</v>
      </c>
      <c r="AA113" s="1">
        <f t="shared" si="76"/>
        <v>1.7679864249202339</v>
      </c>
      <c r="AB113" s="1">
        <f t="shared" si="77"/>
        <v>2.2532977775179552</v>
      </c>
      <c r="AC113" s="1">
        <f t="shared" si="78"/>
        <v>1.6254738940713254</v>
      </c>
      <c r="AD113" s="1">
        <f t="shared" si="79"/>
        <v>0.66917177874235867</v>
      </c>
      <c r="AE113" s="1">
        <f t="shared" si="80"/>
        <v>1.8987514602284803</v>
      </c>
      <c r="AF113" s="1">
        <f t="shared" si="81"/>
        <v>1.6038490877410261</v>
      </c>
      <c r="AG113" s="1">
        <f t="shared" si="82"/>
        <v>3.6038383370078448</v>
      </c>
      <c r="AH113" s="2">
        <f t="shared" si="83"/>
        <v>1.1370789630448312</v>
      </c>
      <c r="AI113" s="1">
        <f t="shared" si="46"/>
        <v>0.89683151248091542</v>
      </c>
      <c r="AJ113" s="1">
        <f t="shared" si="47"/>
        <v>0.84838482178770436</v>
      </c>
      <c r="AK113" s="1">
        <f t="shared" si="48"/>
        <v>0.61255706915255392</v>
      </c>
      <c r="AL113" s="1">
        <f t="shared" si="49"/>
        <v>0.77483694392597524</v>
      </c>
      <c r="AM113" s="1">
        <f t="shared" si="50"/>
        <v>0.62592825400511531</v>
      </c>
      <c r="AN113" s="1">
        <f t="shared" si="51"/>
        <v>0.32974410523422065</v>
      </c>
      <c r="AO113" s="1">
        <f t="shared" si="52"/>
        <v>0.73591769952817021</v>
      </c>
      <c r="AP113" s="1">
        <f t="shared" si="53"/>
        <v>0.58718553214757607</v>
      </c>
      <c r="AQ113" s="1">
        <f t="shared" si="54"/>
        <v>1.3296600103564247</v>
      </c>
      <c r="AR113" s="2">
        <f t="shared" si="55"/>
        <v>0.43750077916676722</v>
      </c>
      <c r="AS113" s="1">
        <f t="shared" si="56"/>
        <v>0.4803524656840002</v>
      </c>
      <c r="AT113" s="1">
        <f t="shared" si="57"/>
        <v>0.46947985373773982</v>
      </c>
      <c r="AU113" s="1">
        <f t="shared" si="58"/>
        <v>0.50946757771270457</v>
      </c>
      <c r="AV113" s="1">
        <f t="shared" si="59"/>
        <v>0.47601596786106354</v>
      </c>
      <c r="AW113" s="1">
        <f t="shared" si="60"/>
        <v>0.49149422646348911</v>
      </c>
      <c r="AX113" s="1">
        <f t="shared" si="61"/>
        <v>0.4975046547785863</v>
      </c>
      <c r="AY113" s="1">
        <f t="shared" si="62"/>
        <v>0.50637293951835127</v>
      </c>
      <c r="AZ113" s="1">
        <f t="shared" si="63"/>
        <v>0.50042828293780062</v>
      </c>
      <c r="BA113" s="1">
        <f t="shared" si="64"/>
        <v>0.48764939588421957</v>
      </c>
      <c r="BB113" s="1">
        <f t="shared" si="65"/>
        <v>0.46622931594324757</v>
      </c>
    </row>
    <row r="114" spans="1:54" x14ac:dyDescent="0.3">
      <c r="A114" s="2">
        <v>555.85199999999998</v>
      </c>
      <c r="B114" s="2">
        <v>531.80619999999999</v>
      </c>
      <c r="C114" s="3">
        <v>1167.2009</v>
      </c>
      <c r="D114" s="2">
        <f t="shared" si="43"/>
        <v>637.20407182320503</v>
      </c>
      <c r="E114" s="1">
        <v>2206.7179999999998</v>
      </c>
      <c r="F114" s="1">
        <v>2070.491</v>
      </c>
      <c r="G114" s="1">
        <v>1648.1020000000001</v>
      </c>
      <c r="H114" s="1">
        <v>1950.568</v>
      </c>
      <c r="I114" s="1">
        <v>1557.221</v>
      </c>
      <c r="J114" s="1">
        <v>952.74900000000002</v>
      </c>
      <c r="K114" s="1">
        <v>1730.4159999999999</v>
      </c>
      <c r="L114" s="1">
        <v>1540.8889999999999</v>
      </c>
      <c r="M114" s="1">
        <v>2807.1080000000002</v>
      </c>
      <c r="N114" s="2">
        <v>1249.924</v>
      </c>
      <c r="O114" s="1">
        <f t="shared" si="44"/>
        <v>1676.7211718232047</v>
      </c>
      <c r="P114" s="1">
        <f t="shared" si="66"/>
        <v>1540.4941718232049</v>
      </c>
      <c r="Q114" s="1">
        <f t="shared" si="67"/>
        <v>1118.1051718232052</v>
      </c>
      <c r="R114" s="1">
        <f t="shared" si="68"/>
        <v>1420.5711718232051</v>
      </c>
      <c r="S114" s="1">
        <f t="shared" si="69"/>
        <v>1027.2241718232049</v>
      </c>
      <c r="T114" s="1">
        <f t="shared" si="70"/>
        <v>422.752171823205</v>
      </c>
      <c r="U114" s="1">
        <f t="shared" si="71"/>
        <v>1200.419171823205</v>
      </c>
      <c r="V114" s="1">
        <f t="shared" si="72"/>
        <v>1010.8921718232049</v>
      </c>
      <c r="W114" s="1">
        <f t="shared" si="73"/>
        <v>2277.111171823205</v>
      </c>
      <c r="X114" s="2">
        <f t="shared" si="74"/>
        <v>719.92717182320496</v>
      </c>
      <c r="Y114" s="1">
        <f t="shared" si="45"/>
        <v>2.6664782034556245</v>
      </c>
      <c r="Z114" s="1">
        <f t="shared" si="75"/>
        <v>2.4498373377431886</v>
      </c>
      <c r="AA114" s="1">
        <f t="shared" si="76"/>
        <v>1.7781150020284617</v>
      </c>
      <c r="AB114" s="1">
        <f t="shared" si="77"/>
        <v>2.2591246116401957</v>
      </c>
      <c r="AC114" s="1">
        <f t="shared" si="78"/>
        <v>1.6335875697513658</v>
      </c>
      <c r="AD114" s="1">
        <f t="shared" si="79"/>
        <v>0.67229988537948904</v>
      </c>
      <c r="AE114" s="1">
        <f t="shared" si="80"/>
        <v>1.9090183928412481</v>
      </c>
      <c r="AF114" s="1">
        <f t="shared" si="81"/>
        <v>1.6076149019335653</v>
      </c>
      <c r="AG114" s="1">
        <f t="shared" si="82"/>
        <v>3.6212743111662071</v>
      </c>
      <c r="AH114" s="2">
        <f t="shared" si="83"/>
        <v>1.1448952539047681</v>
      </c>
      <c r="AI114" s="1">
        <f t="shared" si="46"/>
        <v>0.90741809401796458</v>
      </c>
      <c r="AJ114" s="1">
        <f t="shared" si="47"/>
        <v>0.85650803922667862</v>
      </c>
      <c r="AK114" s="1">
        <f t="shared" si="48"/>
        <v>0.62268564626078171</v>
      </c>
      <c r="AL114" s="1">
        <f t="shared" si="49"/>
        <v>0.78066377804821574</v>
      </c>
      <c r="AM114" s="1">
        <f t="shared" si="50"/>
        <v>0.63404192968515571</v>
      </c>
      <c r="AN114" s="1">
        <f t="shared" si="51"/>
        <v>0.33287221187135102</v>
      </c>
      <c r="AO114" s="1">
        <f t="shared" si="52"/>
        <v>0.746184632140938</v>
      </c>
      <c r="AP114" s="1">
        <f t="shared" si="53"/>
        <v>0.59095134634011526</v>
      </c>
      <c r="AQ114" s="1">
        <f t="shared" si="54"/>
        <v>1.347095984514787</v>
      </c>
      <c r="AR114" s="2">
        <f t="shared" si="55"/>
        <v>0.44531707002670406</v>
      </c>
      <c r="AS114" s="1">
        <f t="shared" si="56"/>
        <v>0.48602275098699849</v>
      </c>
      <c r="AT114" s="1">
        <f t="shared" si="57"/>
        <v>0.47397508613368644</v>
      </c>
      <c r="AU114" s="1">
        <f t="shared" si="58"/>
        <v>0.51789157917291795</v>
      </c>
      <c r="AV114" s="1">
        <f t="shared" si="59"/>
        <v>0.47959564498669266</v>
      </c>
      <c r="AW114" s="1">
        <f t="shared" si="60"/>
        <v>0.49786528373182659</v>
      </c>
      <c r="AX114" s="1">
        <f t="shared" si="61"/>
        <v>0.50222421636562575</v>
      </c>
      <c r="AY114" s="1">
        <f t="shared" si="62"/>
        <v>0.51343744802289915</v>
      </c>
      <c r="AZ114" s="1">
        <f t="shared" si="63"/>
        <v>0.5036376943198263</v>
      </c>
      <c r="BA114" s="1">
        <f t="shared" si="64"/>
        <v>0.49404399465289206</v>
      </c>
      <c r="BB114" s="1">
        <f t="shared" si="65"/>
        <v>0.47455886440206918</v>
      </c>
    </row>
    <row r="115" spans="1:54" x14ac:dyDescent="0.3">
      <c r="A115" s="2">
        <v>560.86</v>
      </c>
      <c r="B115" s="2">
        <v>531.0829</v>
      </c>
      <c r="C115" s="3">
        <v>1167.2863</v>
      </c>
      <c r="D115" s="2">
        <f t="shared" si="43"/>
        <v>637.28947182320496</v>
      </c>
      <c r="E115" s="1">
        <v>2206.3470000000002</v>
      </c>
      <c r="F115" s="1">
        <v>2070.413</v>
      </c>
      <c r="G115" s="1">
        <v>1647.992</v>
      </c>
      <c r="H115" s="1">
        <v>1949.6959999999999</v>
      </c>
      <c r="I115" s="1">
        <v>1557.1079999999999</v>
      </c>
      <c r="J115" s="1">
        <v>953.18499999999995</v>
      </c>
      <c r="K115" s="1">
        <v>1732.1780000000001</v>
      </c>
      <c r="L115" s="1">
        <v>1540.7760000000001</v>
      </c>
      <c r="M115" s="1">
        <v>2809.4319999999998</v>
      </c>
      <c r="N115" s="2">
        <v>1250.779</v>
      </c>
      <c r="O115" s="1">
        <f t="shared" si="44"/>
        <v>1676.3501718232051</v>
      </c>
      <c r="P115" s="1">
        <f t="shared" si="66"/>
        <v>1540.4161718232049</v>
      </c>
      <c r="Q115" s="1">
        <f t="shared" si="67"/>
        <v>1117.9951718232051</v>
      </c>
      <c r="R115" s="1">
        <f t="shared" si="68"/>
        <v>1419.6991718232048</v>
      </c>
      <c r="S115" s="1">
        <f t="shared" si="69"/>
        <v>1027.111171823205</v>
      </c>
      <c r="T115" s="1">
        <f t="shared" si="70"/>
        <v>423.18817182320493</v>
      </c>
      <c r="U115" s="1">
        <f t="shared" si="71"/>
        <v>1202.1811718232052</v>
      </c>
      <c r="V115" s="1">
        <f t="shared" si="72"/>
        <v>1010.779171823205</v>
      </c>
      <c r="W115" s="1">
        <f t="shared" si="73"/>
        <v>2279.4351718232047</v>
      </c>
      <c r="X115" s="2">
        <f t="shared" si="74"/>
        <v>720.78217182320498</v>
      </c>
      <c r="Y115" s="1">
        <f t="shared" si="45"/>
        <v>2.6658882046948853</v>
      </c>
      <c r="Z115" s="1">
        <f t="shared" si="75"/>
        <v>2.449713294877049</v>
      </c>
      <c r="AA115" s="1">
        <f t="shared" si="76"/>
        <v>1.7779400697813419</v>
      </c>
      <c r="AB115" s="1">
        <f t="shared" si="77"/>
        <v>2.2577378760084832</v>
      </c>
      <c r="AC115" s="1">
        <f t="shared" si="78"/>
        <v>1.6334078666247793</v>
      </c>
      <c r="AD115" s="1">
        <f t="shared" si="79"/>
        <v>0.67299325319534498</v>
      </c>
      <c r="AE115" s="1">
        <f t="shared" si="80"/>
        <v>1.9118204893814739</v>
      </c>
      <c r="AF115" s="1">
        <f t="shared" si="81"/>
        <v>1.6074351988069788</v>
      </c>
      <c r="AG115" s="1">
        <f t="shared" si="82"/>
        <v>3.6249701524598983</v>
      </c>
      <c r="AH115" s="2">
        <f t="shared" si="83"/>
        <v>1.1462549545528344</v>
      </c>
      <c r="AI115" s="1">
        <f t="shared" si="46"/>
        <v>0.90682809525722541</v>
      </c>
      <c r="AJ115" s="1">
        <f t="shared" si="47"/>
        <v>0.85638399636053908</v>
      </c>
      <c r="AK115" s="1">
        <f t="shared" si="48"/>
        <v>0.62251071401366187</v>
      </c>
      <c r="AL115" s="1">
        <f t="shared" si="49"/>
        <v>0.7792770424165032</v>
      </c>
      <c r="AM115" s="1">
        <f t="shared" si="50"/>
        <v>0.63386222655856927</v>
      </c>
      <c r="AN115" s="1">
        <f t="shared" si="51"/>
        <v>0.33356557968720696</v>
      </c>
      <c r="AO115" s="1">
        <f t="shared" si="52"/>
        <v>0.74898672868116378</v>
      </c>
      <c r="AP115" s="1">
        <f t="shared" si="53"/>
        <v>0.59077164321352882</v>
      </c>
      <c r="AQ115" s="1">
        <f t="shared" si="54"/>
        <v>1.3507918258084781</v>
      </c>
      <c r="AR115" s="2">
        <f t="shared" si="55"/>
        <v>0.44667677067477041</v>
      </c>
      <c r="AS115" s="1">
        <f t="shared" si="56"/>
        <v>0.48570674139598002</v>
      </c>
      <c r="AT115" s="1">
        <f t="shared" si="57"/>
        <v>0.47390644319576863</v>
      </c>
      <c r="AU115" s="1">
        <f t="shared" si="58"/>
        <v>0.51774608691971902</v>
      </c>
      <c r="AV115" s="1">
        <f t="shared" si="59"/>
        <v>0.47874371309434843</v>
      </c>
      <c r="AW115" s="1">
        <f t="shared" si="60"/>
        <v>0.49772417642658912</v>
      </c>
      <c r="AX115" s="1">
        <f t="shared" si="61"/>
        <v>0.50327034186229536</v>
      </c>
      <c r="AY115" s="1">
        <f t="shared" si="62"/>
        <v>0.51536552484833498</v>
      </c>
      <c r="AZ115" s="1">
        <f t="shared" si="63"/>
        <v>0.5034845425097888</v>
      </c>
      <c r="BA115" s="1">
        <f t="shared" si="64"/>
        <v>0.49539943496102717</v>
      </c>
      <c r="BB115" s="1">
        <f t="shared" si="65"/>
        <v>0.47600784994271877</v>
      </c>
    </row>
    <row r="116" spans="1:54" x14ac:dyDescent="0.3">
      <c r="A116" s="2">
        <v>565.86800000000005</v>
      </c>
      <c r="B116" s="2">
        <v>531.03830000000005</v>
      </c>
      <c r="C116" s="3">
        <v>1164.3232</v>
      </c>
      <c r="D116" s="2">
        <f t="shared" si="43"/>
        <v>634.32637182320502</v>
      </c>
      <c r="E116" s="1">
        <v>2205.875</v>
      </c>
      <c r="F116" s="1">
        <v>2066.4690000000001</v>
      </c>
      <c r="G116" s="1">
        <v>1646.665</v>
      </c>
      <c r="H116" s="1">
        <v>1950.6510000000001</v>
      </c>
      <c r="I116" s="1">
        <v>1554.413</v>
      </c>
      <c r="J116" s="1">
        <v>953.28200000000004</v>
      </c>
      <c r="K116" s="1">
        <v>1727.492</v>
      </c>
      <c r="L116" s="1">
        <v>1539.5360000000001</v>
      </c>
      <c r="M116" s="1">
        <v>2807.8470000000002</v>
      </c>
      <c r="N116" s="2">
        <v>1247.0070000000001</v>
      </c>
      <c r="O116" s="1">
        <f t="shared" si="44"/>
        <v>1675.8781718232049</v>
      </c>
      <c r="P116" s="1">
        <f t="shared" si="66"/>
        <v>1536.4721718232049</v>
      </c>
      <c r="Q116" s="1">
        <f t="shared" si="67"/>
        <v>1116.6681718232048</v>
      </c>
      <c r="R116" s="1">
        <f t="shared" si="68"/>
        <v>1420.6541718232052</v>
      </c>
      <c r="S116" s="1">
        <f t="shared" si="69"/>
        <v>1024.4161718232049</v>
      </c>
      <c r="T116" s="1">
        <f t="shared" si="70"/>
        <v>423.28517182320502</v>
      </c>
      <c r="U116" s="1">
        <f t="shared" si="71"/>
        <v>1197.4951718232051</v>
      </c>
      <c r="V116" s="1">
        <f t="shared" si="72"/>
        <v>1009.539171823205</v>
      </c>
      <c r="W116" s="1">
        <f t="shared" si="73"/>
        <v>2277.8501718232051</v>
      </c>
      <c r="X116" s="2">
        <f t="shared" si="74"/>
        <v>717.01017182320504</v>
      </c>
      <c r="Y116" s="1">
        <f t="shared" si="45"/>
        <v>2.6651375863254261</v>
      </c>
      <c r="Z116" s="1">
        <f t="shared" si="75"/>
        <v>2.443441178671232</v>
      </c>
      <c r="AA116" s="1">
        <f t="shared" si="76"/>
        <v>1.7758297507638163</v>
      </c>
      <c r="AB116" s="1">
        <f t="shared" si="77"/>
        <v>2.2592566059721131</v>
      </c>
      <c r="AC116" s="1">
        <f t="shared" si="78"/>
        <v>1.6291220265703479</v>
      </c>
      <c r="AD116" s="1">
        <f t="shared" si="79"/>
        <v>0.6731475116314416</v>
      </c>
      <c r="AE116" s="1">
        <f t="shared" si="80"/>
        <v>1.9043683756541767</v>
      </c>
      <c r="AF116" s="1">
        <f t="shared" si="81"/>
        <v>1.6054632352939937</v>
      </c>
      <c r="AG116" s="1">
        <f t="shared" si="82"/>
        <v>3.6224495378082202</v>
      </c>
      <c r="AH116" s="2">
        <f t="shared" si="83"/>
        <v>1.1402563687697864</v>
      </c>
      <c r="AI116" s="1">
        <f t="shared" si="46"/>
        <v>0.90607747688776619</v>
      </c>
      <c r="AJ116" s="1">
        <f t="shared" si="47"/>
        <v>0.85011188015472205</v>
      </c>
      <c r="AK116" s="1">
        <f t="shared" si="48"/>
        <v>0.62040039499613631</v>
      </c>
      <c r="AL116" s="1">
        <f t="shared" si="49"/>
        <v>0.78079577238013309</v>
      </c>
      <c r="AM116" s="1">
        <f t="shared" si="50"/>
        <v>0.62957638650413783</v>
      </c>
      <c r="AN116" s="1">
        <f t="shared" si="51"/>
        <v>0.33371983812330358</v>
      </c>
      <c r="AO116" s="1">
        <f t="shared" si="52"/>
        <v>0.74153461495386663</v>
      </c>
      <c r="AP116" s="1">
        <f t="shared" si="53"/>
        <v>0.5887996797005437</v>
      </c>
      <c r="AQ116" s="1">
        <f t="shared" si="54"/>
        <v>1.3482712111568</v>
      </c>
      <c r="AR116" s="2">
        <f t="shared" si="55"/>
        <v>0.44067818489172239</v>
      </c>
      <c r="AS116" s="1">
        <f t="shared" si="56"/>
        <v>0.48530470223975103</v>
      </c>
      <c r="AT116" s="1">
        <f t="shared" si="57"/>
        <v>0.47043557464259461</v>
      </c>
      <c r="AU116" s="1">
        <f t="shared" si="58"/>
        <v>0.51599092128340174</v>
      </c>
      <c r="AV116" s="1">
        <f t="shared" si="59"/>
        <v>0.47967673483424367</v>
      </c>
      <c r="AW116" s="1">
        <f t="shared" si="60"/>
        <v>0.4943588296335335</v>
      </c>
      <c r="AX116" s="1">
        <f t="shared" si="61"/>
        <v>0.50350308079160055</v>
      </c>
      <c r="AY116" s="1">
        <f t="shared" si="62"/>
        <v>0.51023784720702281</v>
      </c>
      <c r="AZ116" s="1">
        <f t="shared" si="63"/>
        <v>0.50180393857663341</v>
      </c>
      <c r="BA116" s="1">
        <f t="shared" si="64"/>
        <v>0.4944750060073293</v>
      </c>
      <c r="BB116" s="1">
        <f t="shared" si="65"/>
        <v>0.46961536636455509</v>
      </c>
    </row>
    <row r="117" spans="1:54" x14ac:dyDescent="0.3">
      <c r="A117" s="2">
        <v>570.875</v>
      </c>
      <c r="B117" s="2">
        <v>531.73850000000004</v>
      </c>
      <c r="C117" s="3">
        <v>1162.8306</v>
      </c>
      <c r="D117" s="2">
        <f t="shared" si="43"/>
        <v>632.83377182320498</v>
      </c>
      <c r="E117" s="1">
        <v>2211.6979999999999</v>
      </c>
      <c r="F117" s="1">
        <v>2072.7359999999999</v>
      </c>
      <c r="G117" s="1">
        <v>1647.902</v>
      </c>
      <c r="H117" s="1">
        <v>1953.1610000000001</v>
      </c>
      <c r="I117" s="1">
        <v>1558.6890000000001</v>
      </c>
      <c r="J117" s="1">
        <v>955.601</v>
      </c>
      <c r="K117" s="1">
        <v>1731.7950000000001</v>
      </c>
      <c r="L117" s="1">
        <v>1543.086</v>
      </c>
      <c r="M117" s="1">
        <v>2816.49</v>
      </c>
      <c r="N117" s="2">
        <v>1249.614</v>
      </c>
      <c r="O117" s="1">
        <f t="shared" si="44"/>
        <v>1681.7011718232047</v>
      </c>
      <c r="P117" s="1">
        <f t="shared" si="66"/>
        <v>1542.7391718232047</v>
      </c>
      <c r="Q117" s="1">
        <f t="shared" si="67"/>
        <v>1117.9051718232049</v>
      </c>
      <c r="R117" s="1">
        <f t="shared" si="68"/>
        <v>1423.1641718232049</v>
      </c>
      <c r="S117" s="1">
        <f t="shared" si="69"/>
        <v>1028.6921718232052</v>
      </c>
      <c r="T117" s="1">
        <f t="shared" si="70"/>
        <v>425.60417182320498</v>
      </c>
      <c r="U117" s="1">
        <f t="shared" si="71"/>
        <v>1201.7981718232049</v>
      </c>
      <c r="V117" s="1">
        <f t="shared" si="72"/>
        <v>1013.089171823205</v>
      </c>
      <c r="W117" s="1">
        <f t="shared" si="73"/>
        <v>2286.4931718232046</v>
      </c>
      <c r="X117" s="2">
        <f t="shared" si="74"/>
        <v>719.61717182320501</v>
      </c>
      <c r="Y117" s="1">
        <f t="shared" si="45"/>
        <v>2.6743978633706775</v>
      </c>
      <c r="Z117" s="1">
        <f t="shared" si="75"/>
        <v>2.4534075458775848</v>
      </c>
      <c r="AA117" s="1">
        <f t="shared" si="76"/>
        <v>1.7777969433973346</v>
      </c>
      <c r="AB117" s="1">
        <f t="shared" si="77"/>
        <v>2.263248241792752</v>
      </c>
      <c r="AC117" s="1">
        <f t="shared" si="78"/>
        <v>1.6359221201038356</v>
      </c>
      <c r="AD117" s="1">
        <f t="shared" si="79"/>
        <v>0.67683540145935472</v>
      </c>
      <c r="AE117" s="1">
        <f t="shared" si="80"/>
        <v>1.9112114071028659</v>
      </c>
      <c r="AF117" s="1">
        <f t="shared" si="81"/>
        <v>1.6111087759964915</v>
      </c>
      <c r="AG117" s="1">
        <f t="shared" si="82"/>
        <v>3.6361944415523566</v>
      </c>
      <c r="AH117" s="2">
        <f t="shared" si="83"/>
        <v>1.1444022630265218</v>
      </c>
      <c r="AI117" s="1">
        <f t="shared" si="46"/>
        <v>0.91533775393301764</v>
      </c>
      <c r="AJ117" s="1">
        <f t="shared" si="47"/>
        <v>0.86007824736107485</v>
      </c>
      <c r="AK117" s="1">
        <f t="shared" si="48"/>
        <v>0.62236758762965461</v>
      </c>
      <c r="AL117" s="1">
        <f t="shared" si="49"/>
        <v>0.78478740820077197</v>
      </c>
      <c r="AM117" s="1">
        <f t="shared" si="50"/>
        <v>0.63637648003762559</v>
      </c>
      <c r="AN117" s="1">
        <f t="shared" si="51"/>
        <v>0.33740772795121671</v>
      </c>
      <c r="AO117" s="1">
        <f t="shared" si="52"/>
        <v>0.74837764640255577</v>
      </c>
      <c r="AP117" s="1">
        <f t="shared" si="53"/>
        <v>0.59444522040304149</v>
      </c>
      <c r="AQ117" s="1">
        <f t="shared" si="54"/>
        <v>1.3620161149009364</v>
      </c>
      <c r="AR117" s="2">
        <f t="shared" si="55"/>
        <v>0.44482407914845778</v>
      </c>
      <c r="AS117" s="1">
        <f t="shared" si="56"/>
        <v>0.49026460479636208</v>
      </c>
      <c r="AT117" s="1">
        <f t="shared" si="57"/>
        <v>0.47595077069298547</v>
      </c>
      <c r="AU117" s="1">
        <f t="shared" si="58"/>
        <v>0.51762704780346513</v>
      </c>
      <c r="AV117" s="1">
        <f t="shared" si="59"/>
        <v>0.48212896998307753</v>
      </c>
      <c r="AW117" s="1">
        <f t="shared" si="60"/>
        <v>0.49969842996270097</v>
      </c>
      <c r="AX117" s="1">
        <f t="shared" si="61"/>
        <v>0.50906722076127231</v>
      </c>
      <c r="AY117" s="1">
        <f t="shared" si="62"/>
        <v>0.51494642528866275</v>
      </c>
      <c r="AZ117" s="1">
        <f t="shared" si="63"/>
        <v>0.50661534499816696</v>
      </c>
      <c r="BA117" s="1">
        <f t="shared" si="64"/>
        <v>0.49951591417566488</v>
      </c>
      <c r="BB117" s="1">
        <f t="shared" si="65"/>
        <v>0.47403350122358806</v>
      </c>
    </row>
    <row r="118" spans="1:54" x14ac:dyDescent="0.3">
      <c r="A118" s="2">
        <v>575.88300000000004</v>
      </c>
      <c r="B118" s="2">
        <v>531.40440000000001</v>
      </c>
      <c r="C118" s="3">
        <v>1160.5735</v>
      </c>
      <c r="D118" s="2">
        <f t="shared" si="43"/>
        <v>630.57667182320495</v>
      </c>
      <c r="E118" s="1">
        <v>2207.8960000000002</v>
      </c>
      <c r="F118" s="1">
        <v>2069.7370000000001</v>
      </c>
      <c r="G118" s="1">
        <v>1648.579</v>
      </c>
      <c r="H118" s="1">
        <v>1950.213</v>
      </c>
      <c r="I118" s="1">
        <v>1557.482</v>
      </c>
      <c r="J118" s="1">
        <v>953.80499999999995</v>
      </c>
      <c r="K118" s="1">
        <v>1731.8330000000001</v>
      </c>
      <c r="L118" s="1">
        <v>1541.4280000000001</v>
      </c>
      <c r="M118" s="1">
        <v>2811.2669999999998</v>
      </c>
      <c r="N118" s="2">
        <v>1248.2660000000001</v>
      </c>
      <c r="O118" s="1">
        <f t="shared" si="44"/>
        <v>1677.8991718232051</v>
      </c>
      <c r="P118" s="1">
        <f t="shared" si="66"/>
        <v>1539.7401718232049</v>
      </c>
      <c r="Q118" s="1">
        <f t="shared" si="67"/>
        <v>1118.582171823205</v>
      </c>
      <c r="R118" s="1">
        <f t="shared" si="68"/>
        <v>1420.2161718232051</v>
      </c>
      <c r="S118" s="1">
        <f t="shared" si="69"/>
        <v>1027.4851718232048</v>
      </c>
      <c r="T118" s="1">
        <f t="shared" si="70"/>
        <v>423.80817182320493</v>
      </c>
      <c r="U118" s="1">
        <f t="shared" si="71"/>
        <v>1201.8361718232049</v>
      </c>
      <c r="V118" s="1">
        <f t="shared" si="72"/>
        <v>1011.4311718232051</v>
      </c>
      <c r="W118" s="1">
        <f t="shared" si="73"/>
        <v>2281.2701718232047</v>
      </c>
      <c r="X118" s="2">
        <f t="shared" si="74"/>
        <v>718.26917182320506</v>
      </c>
      <c r="Y118" s="1">
        <f t="shared" si="45"/>
        <v>2.6683515687929606</v>
      </c>
      <c r="Z118" s="1">
        <f t="shared" si="75"/>
        <v>2.4486382567038412</v>
      </c>
      <c r="AA118" s="1">
        <f t="shared" si="76"/>
        <v>1.7788735718636985</v>
      </c>
      <c r="AB118" s="1">
        <f t="shared" si="77"/>
        <v>2.2585600575699458</v>
      </c>
      <c r="AC118" s="1">
        <f t="shared" si="78"/>
        <v>1.6340026362649858</v>
      </c>
      <c r="AD118" s="1">
        <f t="shared" si="79"/>
        <v>0.67397923495183754</v>
      </c>
      <c r="AE118" s="1">
        <f t="shared" si="80"/>
        <v>1.91127183824278</v>
      </c>
      <c r="AF118" s="1">
        <f t="shared" si="81"/>
        <v>1.6084720699444517</v>
      </c>
      <c r="AG118" s="1">
        <f t="shared" si="82"/>
        <v>3.6278883404004851</v>
      </c>
      <c r="AH118" s="2">
        <f t="shared" si="83"/>
        <v>1.1422585478527285</v>
      </c>
      <c r="AI118" s="1">
        <f t="shared" si="46"/>
        <v>0.90929145935530076</v>
      </c>
      <c r="AJ118" s="1">
        <f t="shared" si="47"/>
        <v>0.85530895818733121</v>
      </c>
      <c r="AK118" s="1">
        <f t="shared" si="48"/>
        <v>0.62344421609601852</v>
      </c>
      <c r="AL118" s="1">
        <f t="shared" si="49"/>
        <v>0.78009922397796583</v>
      </c>
      <c r="AM118" s="1">
        <f t="shared" si="50"/>
        <v>0.63445699619877571</v>
      </c>
      <c r="AN118" s="1">
        <f t="shared" si="51"/>
        <v>0.33455156144369952</v>
      </c>
      <c r="AO118" s="1">
        <f t="shared" si="52"/>
        <v>0.74843807754246994</v>
      </c>
      <c r="AP118" s="1">
        <f t="shared" si="53"/>
        <v>0.59180851435100168</v>
      </c>
      <c r="AQ118" s="1">
        <f t="shared" si="54"/>
        <v>1.353710013749065</v>
      </c>
      <c r="AR118" s="2">
        <f t="shared" si="55"/>
        <v>0.44268036397466448</v>
      </c>
      <c r="AS118" s="1">
        <f t="shared" si="56"/>
        <v>0.48702614532182403</v>
      </c>
      <c r="AT118" s="1">
        <f t="shared" si="57"/>
        <v>0.4733115377338149</v>
      </c>
      <c r="AU118" s="1">
        <f t="shared" si="58"/>
        <v>0.51852248648906196</v>
      </c>
      <c r="AV118" s="1">
        <f t="shared" si="59"/>
        <v>0.47924881491584154</v>
      </c>
      <c r="AW118" s="1">
        <f t="shared" si="60"/>
        <v>0.49819120414480877</v>
      </c>
      <c r="AX118" s="1">
        <f t="shared" si="61"/>
        <v>0.50475795151352287</v>
      </c>
      <c r="AY118" s="1">
        <f t="shared" si="62"/>
        <v>0.51498800696821245</v>
      </c>
      <c r="AZ118" s="1">
        <f t="shared" si="63"/>
        <v>0.50436821490044792</v>
      </c>
      <c r="BA118" s="1">
        <f t="shared" si="64"/>
        <v>0.4964696728979584</v>
      </c>
      <c r="BB118" s="1">
        <f t="shared" si="65"/>
        <v>0.47174901875716069</v>
      </c>
    </row>
    <row r="119" spans="1:54" x14ac:dyDescent="0.3">
      <c r="A119" s="2">
        <v>580.89099999999996</v>
      </c>
      <c r="B119" s="2">
        <v>531.15179999999998</v>
      </c>
      <c r="C119" s="3">
        <v>1162.2772</v>
      </c>
      <c r="D119" s="2">
        <f t="shared" si="43"/>
        <v>632.28037182320497</v>
      </c>
      <c r="E119" s="1">
        <v>2214.723</v>
      </c>
      <c r="F119" s="1">
        <v>2073.6469999999999</v>
      </c>
      <c r="G119" s="1">
        <v>1654.703</v>
      </c>
      <c r="H119" s="1">
        <v>1957.712</v>
      </c>
      <c r="I119" s="1">
        <v>1562.3620000000001</v>
      </c>
      <c r="J119" s="1">
        <v>956.49</v>
      </c>
      <c r="K119" s="1">
        <v>1736.52</v>
      </c>
      <c r="L119" s="1">
        <v>1542.9690000000001</v>
      </c>
      <c r="M119" s="1">
        <v>2820.1590000000001</v>
      </c>
      <c r="N119" s="2">
        <v>1252.7249999999999</v>
      </c>
      <c r="O119" s="1">
        <f t="shared" si="44"/>
        <v>1684.7261718232048</v>
      </c>
      <c r="P119" s="1">
        <f t="shared" si="66"/>
        <v>1543.6501718232048</v>
      </c>
      <c r="Q119" s="1">
        <f t="shared" si="67"/>
        <v>1124.7061718232048</v>
      </c>
      <c r="R119" s="1">
        <f t="shared" si="68"/>
        <v>1427.7151718232049</v>
      </c>
      <c r="S119" s="1">
        <f t="shared" si="69"/>
        <v>1032.3651718232049</v>
      </c>
      <c r="T119" s="1">
        <f t="shared" si="70"/>
        <v>426.49317182320499</v>
      </c>
      <c r="U119" s="1">
        <f t="shared" si="71"/>
        <v>1206.5231718232048</v>
      </c>
      <c r="V119" s="1">
        <f t="shared" si="72"/>
        <v>1012.972171823205</v>
      </c>
      <c r="W119" s="1">
        <f t="shared" si="73"/>
        <v>2290.162171823205</v>
      </c>
      <c r="X119" s="2">
        <f t="shared" si="74"/>
        <v>722.72817182320489</v>
      </c>
      <c r="Y119" s="1">
        <f t="shared" si="45"/>
        <v>2.6792085001664678</v>
      </c>
      <c r="Z119" s="1">
        <f t="shared" si="75"/>
        <v>2.4548563029423667</v>
      </c>
      <c r="AA119" s="1">
        <f t="shared" si="76"/>
        <v>1.7886125271487956</v>
      </c>
      <c r="AB119" s="1">
        <f t="shared" si="77"/>
        <v>2.2704856659440384</v>
      </c>
      <c r="AC119" s="1">
        <f t="shared" si="78"/>
        <v>1.6417632668644757</v>
      </c>
      <c r="AD119" s="1">
        <f t="shared" si="79"/>
        <v>0.67824917207471258</v>
      </c>
      <c r="AE119" s="1">
        <f t="shared" si="80"/>
        <v>1.9187255422632323</v>
      </c>
      <c r="AF119" s="1">
        <f t="shared" si="81"/>
        <v>1.6109227116972824</v>
      </c>
      <c r="AG119" s="1">
        <f t="shared" si="82"/>
        <v>3.6420292271403754</v>
      </c>
      <c r="AH119" s="2">
        <f t="shared" si="83"/>
        <v>1.1493496650336963</v>
      </c>
      <c r="AI119" s="1">
        <f t="shared" si="46"/>
        <v>0.92014839072880794</v>
      </c>
      <c r="AJ119" s="1">
        <f t="shared" si="47"/>
        <v>0.86152700442585672</v>
      </c>
      <c r="AK119" s="1">
        <f t="shared" si="48"/>
        <v>0.63318317138111557</v>
      </c>
      <c r="AL119" s="1">
        <f t="shared" si="49"/>
        <v>0.79202483235205845</v>
      </c>
      <c r="AM119" s="1">
        <f t="shared" si="50"/>
        <v>0.64221762679826566</v>
      </c>
      <c r="AN119" s="1">
        <f t="shared" si="51"/>
        <v>0.33882149856657456</v>
      </c>
      <c r="AO119" s="1">
        <f t="shared" si="52"/>
        <v>0.75589178156292225</v>
      </c>
      <c r="AP119" s="1">
        <f t="shared" si="53"/>
        <v>0.5942591561038324</v>
      </c>
      <c r="AQ119" s="1">
        <f t="shared" si="54"/>
        <v>1.3678509004889552</v>
      </c>
      <c r="AR119" s="2">
        <f t="shared" si="55"/>
        <v>0.44977148115563226</v>
      </c>
      <c r="AS119" s="1">
        <f t="shared" si="56"/>
        <v>0.49284123286329484</v>
      </c>
      <c r="AT119" s="1">
        <f t="shared" si="57"/>
        <v>0.47675248500635814</v>
      </c>
      <c r="AU119" s="1">
        <f t="shared" si="58"/>
        <v>0.52662243702169553</v>
      </c>
      <c r="AV119" s="1">
        <f t="shared" si="59"/>
        <v>0.48657523379277634</v>
      </c>
      <c r="AW119" s="1">
        <f t="shared" si="60"/>
        <v>0.50428504175152911</v>
      </c>
      <c r="AX119" s="1">
        <f t="shared" si="61"/>
        <v>0.51120026105150018</v>
      </c>
      <c r="AY119" s="1">
        <f t="shared" si="62"/>
        <v>0.52011677886424934</v>
      </c>
      <c r="AZ119" s="1">
        <f t="shared" si="63"/>
        <v>0.50645677188511928</v>
      </c>
      <c r="BA119" s="1">
        <f t="shared" si="64"/>
        <v>0.50165580681359456</v>
      </c>
      <c r="BB119" s="1">
        <f t="shared" si="65"/>
        <v>0.47930577492763549</v>
      </c>
    </row>
    <row r="120" spans="1:54" x14ac:dyDescent="0.3">
      <c r="A120" s="2">
        <v>585.89800000000002</v>
      </c>
      <c r="B120" s="2">
        <v>532.28060000000005</v>
      </c>
      <c r="C120" s="3">
        <v>1160.33</v>
      </c>
      <c r="D120" s="2">
        <f t="shared" si="43"/>
        <v>630.33317182320491</v>
      </c>
      <c r="E120" s="1">
        <v>2219.87</v>
      </c>
      <c r="F120" s="1">
        <v>2077.1390000000001</v>
      </c>
      <c r="G120" s="1">
        <v>1656.1669999999999</v>
      </c>
      <c r="H120" s="1">
        <v>1958.8810000000001</v>
      </c>
      <c r="I120" s="1">
        <v>1562.07</v>
      </c>
      <c r="J120" s="1">
        <v>956.71400000000006</v>
      </c>
      <c r="K120" s="1">
        <v>1735.058</v>
      </c>
      <c r="L120" s="1">
        <v>1545.1320000000001</v>
      </c>
      <c r="M120" s="1">
        <v>2818.0929999999998</v>
      </c>
      <c r="N120" s="2">
        <v>1253.461</v>
      </c>
      <c r="O120" s="1">
        <f t="shared" si="44"/>
        <v>1689.8731718232048</v>
      </c>
      <c r="P120" s="1">
        <f t="shared" si="66"/>
        <v>1547.142171823205</v>
      </c>
      <c r="Q120" s="1">
        <f t="shared" si="67"/>
        <v>1126.1701718232048</v>
      </c>
      <c r="R120" s="1">
        <f t="shared" si="68"/>
        <v>1428.8841718232052</v>
      </c>
      <c r="S120" s="1">
        <f t="shared" si="69"/>
        <v>1032.073171823205</v>
      </c>
      <c r="T120" s="1">
        <f t="shared" si="70"/>
        <v>426.71717182320504</v>
      </c>
      <c r="U120" s="1">
        <f t="shared" si="71"/>
        <v>1205.0611718232049</v>
      </c>
      <c r="V120" s="1">
        <f t="shared" si="72"/>
        <v>1015.135171823205</v>
      </c>
      <c r="W120" s="1">
        <f t="shared" si="73"/>
        <v>2288.0961718232047</v>
      </c>
      <c r="X120" s="2">
        <f t="shared" si="74"/>
        <v>723.46417182320499</v>
      </c>
      <c r="Y120" s="1">
        <f t="shared" si="45"/>
        <v>2.6873937390385114</v>
      </c>
      <c r="Z120" s="1">
        <f t="shared" si="75"/>
        <v>2.4604096066418379</v>
      </c>
      <c r="AA120" s="1">
        <f t="shared" si="76"/>
        <v>1.7909407163286424</v>
      </c>
      <c r="AB120" s="1">
        <f t="shared" si="77"/>
        <v>2.2723447186429739</v>
      </c>
      <c r="AC120" s="1">
        <f t="shared" si="78"/>
        <v>1.641298901263031</v>
      </c>
      <c r="AD120" s="1">
        <f t="shared" si="79"/>
        <v>0.67860539774157458</v>
      </c>
      <c r="AE120" s="1">
        <f t="shared" si="80"/>
        <v>1.9164005336696968</v>
      </c>
      <c r="AF120" s="1">
        <f t="shared" si="81"/>
        <v>1.6143625157929169</v>
      </c>
      <c r="AG120" s="1">
        <f t="shared" si="82"/>
        <v>3.6387436814808369</v>
      </c>
      <c r="AH120" s="2">
        <f t="shared" si="83"/>
        <v>1.1505201207962426</v>
      </c>
      <c r="AI120" s="1">
        <f t="shared" si="46"/>
        <v>0.92833362960085153</v>
      </c>
      <c r="AJ120" s="1">
        <f t="shared" si="47"/>
        <v>0.86708030812532799</v>
      </c>
      <c r="AK120" s="1">
        <f t="shared" si="48"/>
        <v>0.63551136056096236</v>
      </c>
      <c r="AL120" s="1">
        <f t="shared" si="49"/>
        <v>0.79388388505099394</v>
      </c>
      <c r="AM120" s="1">
        <f t="shared" si="50"/>
        <v>0.64175326119682097</v>
      </c>
      <c r="AN120" s="1">
        <f t="shared" si="51"/>
        <v>0.33917772423343656</v>
      </c>
      <c r="AO120" s="1">
        <f t="shared" si="52"/>
        <v>0.75356677296938668</v>
      </c>
      <c r="AP120" s="1">
        <f t="shared" si="53"/>
        <v>0.59769896019946689</v>
      </c>
      <c r="AQ120" s="1">
        <f t="shared" si="54"/>
        <v>1.3645653548294168</v>
      </c>
      <c r="AR120" s="2">
        <f t="shared" si="55"/>
        <v>0.45094193691817852</v>
      </c>
      <c r="AS120" s="1">
        <f t="shared" si="56"/>
        <v>0.49722533357751042</v>
      </c>
      <c r="AT120" s="1">
        <f t="shared" si="57"/>
        <v>0.47982557653467572</v>
      </c>
      <c r="AU120" s="1">
        <f t="shared" si="58"/>
        <v>0.52855880664608734</v>
      </c>
      <c r="AV120" s="1">
        <f t="shared" si="59"/>
        <v>0.48771733056129724</v>
      </c>
      <c r="AW120" s="1">
        <f t="shared" si="60"/>
        <v>0.50392041048489766</v>
      </c>
      <c r="AX120" s="1">
        <f t="shared" si="61"/>
        <v>0.51173772002226647</v>
      </c>
      <c r="AY120" s="1">
        <f t="shared" si="62"/>
        <v>0.51851697845631128</v>
      </c>
      <c r="AZ120" s="1">
        <f t="shared" si="63"/>
        <v>0.50938834148787326</v>
      </c>
      <c r="BA120" s="1">
        <f t="shared" si="64"/>
        <v>0.50045084137615581</v>
      </c>
      <c r="BB120" s="1">
        <f t="shared" si="65"/>
        <v>0.48055308879654579</v>
      </c>
    </row>
    <row r="121" spans="1:54" x14ac:dyDescent="0.3">
      <c r="A121" s="2">
        <v>590.90599999999995</v>
      </c>
      <c r="B121" s="2">
        <v>531.49869999999999</v>
      </c>
      <c r="C121" s="3">
        <v>1162.6476</v>
      </c>
      <c r="D121" s="2">
        <f t="shared" si="43"/>
        <v>632.65077182320499</v>
      </c>
      <c r="E121" s="1">
        <v>2220.8249999999998</v>
      </c>
      <c r="F121" s="1">
        <v>2079.7689999999998</v>
      </c>
      <c r="G121" s="1">
        <v>1655.5519999999999</v>
      </c>
      <c r="H121" s="1">
        <v>1958.203</v>
      </c>
      <c r="I121" s="1">
        <v>1560.9390000000001</v>
      </c>
      <c r="J121" s="1">
        <v>954.09799999999996</v>
      </c>
      <c r="K121" s="1">
        <v>1735.52</v>
      </c>
      <c r="L121" s="1">
        <v>1547.91</v>
      </c>
      <c r="M121" s="1">
        <v>2822.4229999999998</v>
      </c>
      <c r="N121" s="2">
        <v>1255.33</v>
      </c>
      <c r="O121" s="1">
        <f t="shared" si="44"/>
        <v>1690.8281718232047</v>
      </c>
      <c r="P121" s="1">
        <f t="shared" si="66"/>
        <v>1549.7721718232046</v>
      </c>
      <c r="Q121" s="1">
        <f t="shared" si="67"/>
        <v>1125.555171823205</v>
      </c>
      <c r="R121" s="1">
        <f t="shared" si="68"/>
        <v>1428.2061718232048</v>
      </c>
      <c r="S121" s="1">
        <f t="shared" si="69"/>
        <v>1030.9421718232052</v>
      </c>
      <c r="T121" s="1">
        <f t="shared" si="70"/>
        <v>424.10117182320494</v>
      </c>
      <c r="U121" s="1">
        <f t="shared" si="71"/>
        <v>1205.5231718232048</v>
      </c>
      <c r="V121" s="1">
        <f t="shared" si="72"/>
        <v>1017.9131718232051</v>
      </c>
      <c r="W121" s="1">
        <f t="shared" si="73"/>
        <v>2292.4261718232046</v>
      </c>
      <c r="X121" s="2">
        <f t="shared" si="74"/>
        <v>725.33317182320491</v>
      </c>
      <c r="Y121" s="1">
        <f t="shared" si="45"/>
        <v>2.6889124690021413</v>
      </c>
      <c r="Z121" s="1">
        <f t="shared" si="75"/>
        <v>2.4645920776411527</v>
      </c>
      <c r="AA121" s="1">
        <f t="shared" si="76"/>
        <v>1.7899626860379283</v>
      </c>
      <c r="AB121" s="1">
        <f t="shared" si="77"/>
        <v>2.2712664998834544</v>
      </c>
      <c r="AC121" s="1">
        <f t="shared" si="78"/>
        <v>1.6395002797040101</v>
      </c>
      <c r="AD121" s="1">
        <f t="shared" si="79"/>
        <v>0.67444519084643806</v>
      </c>
      <c r="AE121" s="1">
        <f t="shared" si="80"/>
        <v>1.9171352491075992</v>
      </c>
      <c r="AF121" s="1">
        <f t="shared" si="81"/>
        <v>1.6187803501792657</v>
      </c>
      <c r="AG121" s="1">
        <f t="shared" si="82"/>
        <v>3.6456296508447283</v>
      </c>
      <c r="AH121" s="2">
        <f t="shared" si="83"/>
        <v>1.1534923787041207</v>
      </c>
      <c r="AI121" s="1">
        <f t="shared" si="46"/>
        <v>0.92985235956448142</v>
      </c>
      <c r="AJ121" s="1">
        <f t="shared" si="47"/>
        <v>0.87126277912464278</v>
      </c>
      <c r="AK121" s="1">
        <f t="shared" si="48"/>
        <v>0.63453333027024827</v>
      </c>
      <c r="AL121" s="1">
        <f t="shared" si="49"/>
        <v>0.79280566629147442</v>
      </c>
      <c r="AM121" s="1">
        <f t="shared" si="50"/>
        <v>0.63995463963780008</v>
      </c>
      <c r="AN121" s="1">
        <f t="shared" si="51"/>
        <v>0.33501751733830004</v>
      </c>
      <c r="AO121" s="1">
        <f t="shared" si="52"/>
        <v>0.75430148840728917</v>
      </c>
      <c r="AP121" s="1">
        <f t="shared" si="53"/>
        <v>0.60211679458581568</v>
      </c>
      <c r="AQ121" s="1">
        <f t="shared" si="54"/>
        <v>1.3714513241933082</v>
      </c>
      <c r="AR121" s="2">
        <f t="shared" si="55"/>
        <v>0.45391419482605666</v>
      </c>
      <c r="AS121" s="1">
        <f t="shared" si="56"/>
        <v>0.49803878144657526</v>
      </c>
      <c r="AT121" s="1">
        <f t="shared" si="57"/>
        <v>0.48214007559523531</v>
      </c>
      <c r="AU121" s="1">
        <f t="shared" si="58"/>
        <v>0.52774537268502131</v>
      </c>
      <c r="AV121" s="1">
        <f t="shared" si="59"/>
        <v>0.48705493397527738</v>
      </c>
      <c r="AW121" s="1">
        <f t="shared" si="60"/>
        <v>0.50250808869530761</v>
      </c>
      <c r="AX121" s="1">
        <f t="shared" si="61"/>
        <v>0.50546096704224808</v>
      </c>
      <c r="AY121" s="1">
        <f t="shared" si="62"/>
        <v>0.51902252413925754</v>
      </c>
      <c r="AZ121" s="1">
        <f t="shared" si="63"/>
        <v>0.51315343642844213</v>
      </c>
      <c r="BA121" s="1">
        <f t="shared" si="64"/>
        <v>0.50297625296575366</v>
      </c>
      <c r="BB121" s="1">
        <f t="shared" si="65"/>
        <v>0.48372052034680757</v>
      </c>
    </row>
    <row r="122" spans="1:54" x14ac:dyDescent="0.3">
      <c r="A122" s="2">
        <v>595.91399999999999</v>
      </c>
      <c r="B122" s="2">
        <v>530.42470000000003</v>
      </c>
      <c r="C122" s="3">
        <v>1164.0302999999999</v>
      </c>
      <c r="D122" s="2">
        <f t="shared" si="43"/>
        <v>634.03347182320488</v>
      </c>
      <c r="E122" s="1">
        <v>2219.5369999999998</v>
      </c>
      <c r="F122" s="1">
        <v>2081.473</v>
      </c>
      <c r="G122" s="1">
        <v>1657.9960000000001</v>
      </c>
      <c r="H122" s="1">
        <v>1959.501</v>
      </c>
      <c r="I122" s="1">
        <v>1562.8889999999999</v>
      </c>
      <c r="J122" s="1">
        <v>955.67</v>
      </c>
      <c r="K122" s="1">
        <v>1736.502</v>
      </c>
      <c r="L122" s="1">
        <v>1545.2739999999999</v>
      </c>
      <c r="M122" s="1">
        <v>2822.393</v>
      </c>
      <c r="N122" s="2">
        <v>1254.7719999999999</v>
      </c>
      <c r="O122" s="1">
        <f t="shared" si="44"/>
        <v>1689.5401718232047</v>
      </c>
      <c r="P122" s="1">
        <f t="shared" si="66"/>
        <v>1551.4761718232048</v>
      </c>
      <c r="Q122" s="1">
        <f t="shared" si="67"/>
        <v>1127.999171823205</v>
      </c>
      <c r="R122" s="1">
        <f t="shared" si="68"/>
        <v>1429.5041718232051</v>
      </c>
      <c r="S122" s="1">
        <f t="shared" si="69"/>
        <v>1032.892171823205</v>
      </c>
      <c r="T122" s="1">
        <f t="shared" si="70"/>
        <v>425.67317182320494</v>
      </c>
      <c r="U122" s="1">
        <f t="shared" si="71"/>
        <v>1206.5051718232048</v>
      </c>
      <c r="V122" s="1">
        <f t="shared" si="72"/>
        <v>1015.2771718232049</v>
      </c>
      <c r="W122" s="1">
        <f t="shared" si="73"/>
        <v>2292.3961718232049</v>
      </c>
      <c r="X122" s="2">
        <f t="shared" si="74"/>
        <v>724.77517182320491</v>
      </c>
      <c r="Y122" s="1">
        <f t="shared" si="45"/>
        <v>2.6868641714176857</v>
      </c>
      <c r="Z122" s="1">
        <f t="shared" si="75"/>
        <v>2.4673019371783518</v>
      </c>
      <c r="AA122" s="1">
        <f t="shared" si="76"/>
        <v>1.7938493625102958</v>
      </c>
      <c r="AB122" s="1">
        <f t="shared" si="77"/>
        <v>2.2733307003994665</v>
      </c>
      <c r="AC122" s="1">
        <f t="shared" si="78"/>
        <v>1.6426013513574944</v>
      </c>
      <c r="AD122" s="1">
        <f t="shared" si="79"/>
        <v>0.67694513168709336</v>
      </c>
      <c r="AE122" s="1">
        <f t="shared" si="80"/>
        <v>1.918696916986431</v>
      </c>
      <c r="AF122" s="1">
        <f t="shared" si="81"/>
        <v>1.6145883374210166</v>
      </c>
      <c r="AG122" s="1">
        <f t="shared" si="82"/>
        <v>3.6455819420500597</v>
      </c>
      <c r="AH122" s="2">
        <f t="shared" si="83"/>
        <v>1.1526049951232775</v>
      </c>
      <c r="AI122" s="1">
        <f t="shared" si="46"/>
        <v>0.92780406198002585</v>
      </c>
      <c r="AJ122" s="1">
        <f t="shared" si="47"/>
        <v>0.87397263866184183</v>
      </c>
      <c r="AK122" s="1">
        <f t="shared" si="48"/>
        <v>0.63842000674261579</v>
      </c>
      <c r="AL122" s="1">
        <f t="shared" si="49"/>
        <v>0.7948698668074865</v>
      </c>
      <c r="AM122" s="1">
        <f t="shared" si="50"/>
        <v>0.64305571129128436</v>
      </c>
      <c r="AN122" s="1">
        <f t="shared" si="51"/>
        <v>0.33751745817895534</v>
      </c>
      <c r="AO122" s="1">
        <f t="shared" si="52"/>
        <v>0.75586315628612089</v>
      </c>
      <c r="AP122" s="1">
        <f t="shared" si="53"/>
        <v>0.59792478182756659</v>
      </c>
      <c r="AQ122" s="1">
        <f t="shared" si="54"/>
        <v>1.3714036153986395</v>
      </c>
      <c r="AR122" s="2">
        <f t="shared" si="55"/>
        <v>0.45302681124521349</v>
      </c>
      <c r="AS122" s="1">
        <f t="shared" si="56"/>
        <v>0.49694169154567958</v>
      </c>
      <c r="AT122" s="1">
        <f t="shared" si="57"/>
        <v>0.48363965977743839</v>
      </c>
      <c r="AU122" s="1">
        <f t="shared" si="58"/>
        <v>0.53097794601973036</v>
      </c>
      <c r="AV122" s="1">
        <f t="shared" si="59"/>
        <v>0.48832306195264275</v>
      </c>
      <c r="AW122" s="1">
        <f t="shared" si="60"/>
        <v>0.50494312626356641</v>
      </c>
      <c r="AX122" s="1">
        <f t="shared" si="61"/>
        <v>0.50923277731923144</v>
      </c>
      <c r="AY122" s="1">
        <f t="shared" si="62"/>
        <v>0.5200970822791996</v>
      </c>
      <c r="AZ122" s="1">
        <f t="shared" si="63"/>
        <v>0.50958079774473442</v>
      </c>
      <c r="BA122" s="1">
        <f t="shared" si="64"/>
        <v>0.50295875588776584</v>
      </c>
      <c r="BB122" s="1">
        <f t="shared" si="65"/>
        <v>0.4827748666255417</v>
      </c>
    </row>
    <row r="123" spans="1:54" x14ac:dyDescent="0.3">
      <c r="A123" s="2">
        <v>600.92100000000005</v>
      </c>
      <c r="B123" s="2">
        <v>531.95280000000002</v>
      </c>
      <c r="C123" s="3">
        <v>1159.9775</v>
      </c>
      <c r="D123" s="2">
        <f t="shared" si="43"/>
        <v>629.98067182320494</v>
      </c>
      <c r="E123" s="1">
        <v>2222.6210000000001</v>
      </c>
      <c r="F123" s="1">
        <v>2078.5940000000001</v>
      </c>
      <c r="G123" s="1">
        <v>1658.6510000000001</v>
      </c>
      <c r="H123" s="1">
        <v>1963.202</v>
      </c>
      <c r="I123" s="1">
        <v>1562.8989999999999</v>
      </c>
      <c r="J123" s="1">
        <v>956.31200000000001</v>
      </c>
      <c r="K123" s="1">
        <v>1735.3689999999999</v>
      </c>
      <c r="L123" s="1">
        <v>1547.66</v>
      </c>
      <c r="M123" s="1">
        <v>2820.62</v>
      </c>
      <c r="N123" s="2">
        <v>1255.075</v>
      </c>
      <c r="O123" s="1">
        <f t="shared" si="44"/>
        <v>1692.624171823205</v>
      </c>
      <c r="P123" s="1">
        <f t="shared" si="66"/>
        <v>1548.5971718232049</v>
      </c>
      <c r="Q123" s="1">
        <f t="shared" si="67"/>
        <v>1128.6541718232052</v>
      </c>
      <c r="R123" s="1">
        <f t="shared" si="68"/>
        <v>1433.2051718232051</v>
      </c>
      <c r="S123" s="1">
        <f t="shared" si="69"/>
        <v>1032.9021718232048</v>
      </c>
      <c r="T123" s="1">
        <f t="shared" si="70"/>
        <v>426.31517182320499</v>
      </c>
      <c r="U123" s="1">
        <f t="shared" si="71"/>
        <v>1205.372171823205</v>
      </c>
      <c r="V123" s="1">
        <f t="shared" si="72"/>
        <v>1017.6631718232051</v>
      </c>
      <c r="W123" s="1">
        <f t="shared" si="73"/>
        <v>2290.6231718232048</v>
      </c>
      <c r="X123" s="2">
        <f t="shared" si="74"/>
        <v>725.07817182320503</v>
      </c>
      <c r="Y123" s="1">
        <f t="shared" si="45"/>
        <v>2.6917686355096588</v>
      </c>
      <c r="Z123" s="1">
        <f t="shared" si="75"/>
        <v>2.462723483183284</v>
      </c>
      <c r="AA123" s="1">
        <f t="shared" si="76"/>
        <v>1.7948910045272357</v>
      </c>
      <c r="AB123" s="1">
        <f t="shared" si="77"/>
        <v>2.2792163753684647</v>
      </c>
      <c r="AC123" s="1">
        <f t="shared" si="78"/>
        <v>1.6426172542890505</v>
      </c>
      <c r="AD123" s="1">
        <f t="shared" si="79"/>
        <v>0.67796609989300993</v>
      </c>
      <c r="AE123" s="1">
        <f t="shared" si="80"/>
        <v>1.9168951148410989</v>
      </c>
      <c r="AF123" s="1">
        <f t="shared" si="81"/>
        <v>1.6183827768903576</v>
      </c>
      <c r="AG123" s="1">
        <f t="shared" si="82"/>
        <v>3.6427623522851218</v>
      </c>
      <c r="AH123" s="2">
        <f t="shared" si="83"/>
        <v>1.1530868539494346</v>
      </c>
      <c r="AI123" s="1">
        <f t="shared" si="46"/>
        <v>0.93270852607199894</v>
      </c>
      <c r="AJ123" s="1">
        <f t="shared" si="47"/>
        <v>0.86939418466677409</v>
      </c>
      <c r="AK123" s="1">
        <f t="shared" si="48"/>
        <v>0.63946164875955569</v>
      </c>
      <c r="AL123" s="1">
        <f t="shared" si="49"/>
        <v>0.80075554177648467</v>
      </c>
      <c r="AM123" s="1">
        <f t="shared" si="50"/>
        <v>0.64307161422284043</v>
      </c>
      <c r="AN123" s="1">
        <f t="shared" si="51"/>
        <v>0.33853842638487192</v>
      </c>
      <c r="AO123" s="1">
        <f t="shared" si="52"/>
        <v>0.75406135414078879</v>
      </c>
      <c r="AP123" s="1">
        <f t="shared" si="53"/>
        <v>0.60171922129690758</v>
      </c>
      <c r="AQ123" s="1">
        <f t="shared" si="54"/>
        <v>1.3685840256337016</v>
      </c>
      <c r="AR123" s="2">
        <f t="shared" si="55"/>
        <v>0.45350867007137052</v>
      </c>
      <c r="AS123" s="1">
        <f t="shared" si="56"/>
        <v>0.49956857450714115</v>
      </c>
      <c r="AT123" s="1">
        <f t="shared" si="57"/>
        <v>0.48110603133814123</v>
      </c>
      <c r="AU123" s="1">
        <f t="shared" si="58"/>
        <v>0.53184428625468727</v>
      </c>
      <c r="AV123" s="1">
        <f t="shared" si="59"/>
        <v>0.49193888756452908</v>
      </c>
      <c r="AW123" s="1">
        <f t="shared" si="60"/>
        <v>0.50495561363571106</v>
      </c>
      <c r="AX123" s="1">
        <f t="shared" si="61"/>
        <v>0.51077317311937365</v>
      </c>
      <c r="AY123" s="1">
        <f t="shared" si="62"/>
        <v>0.51885729167578387</v>
      </c>
      <c r="AZ123" s="1">
        <f t="shared" si="63"/>
        <v>0.51281460499030618</v>
      </c>
      <c r="BA123" s="1">
        <f t="shared" si="64"/>
        <v>0.50192467857867629</v>
      </c>
      <c r="BB123" s="1">
        <f t="shared" si="65"/>
        <v>0.48328836676450893</v>
      </c>
    </row>
    <row r="124" spans="1:54" x14ac:dyDescent="0.3">
      <c r="A124" s="2">
        <v>605.92899999999997</v>
      </c>
      <c r="B124" s="2">
        <v>532.54849999999999</v>
      </c>
      <c r="C124" s="3">
        <v>1162.1459</v>
      </c>
      <c r="D124" s="2">
        <f t="shared" si="43"/>
        <v>632.14907182320496</v>
      </c>
      <c r="E124" s="1">
        <v>2226.2049999999999</v>
      </c>
      <c r="F124" s="1">
        <v>2087.1010000000001</v>
      </c>
      <c r="G124" s="1">
        <v>1661.923</v>
      </c>
      <c r="H124" s="1">
        <v>1964.473</v>
      </c>
      <c r="I124" s="1">
        <v>1568.288</v>
      </c>
      <c r="J124" s="1">
        <v>958.78800000000001</v>
      </c>
      <c r="K124" s="1">
        <v>1742.816</v>
      </c>
      <c r="L124" s="1">
        <v>1552.277</v>
      </c>
      <c r="M124" s="1">
        <v>2833.6669999999999</v>
      </c>
      <c r="N124" s="2">
        <v>1259.02</v>
      </c>
      <c r="O124" s="1">
        <f t="shared" si="44"/>
        <v>1696.2081718232048</v>
      </c>
      <c r="P124" s="1">
        <f t="shared" si="66"/>
        <v>1557.104171823205</v>
      </c>
      <c r="Q124" s="1">
        <f t="shared" si="67"/>
        <v>1131.9261718232051</v>
      </c>
      <c r="R124" s="1">
        <f t="shared" si="68"/>
        <v>1434.4761718232048</v>
      </c>
      <c r="S124" s="1">
        <f t="shared" si="69"/>
        <v>1038.2911718232049</v>
      </c>
      <c r="T124" s="1">
        <f t="shared" si="70"/>
        <v>428.79117182320499</v>
      </c>
      <c r="U124" s="1">
        <f t="shared" si="71"/>
        <v>1212.8191718232051</v>
      </c>
      <c r="V124" s="1">
        <f t="shared" si="72"/>
        <v>1022.280171823205</v>
      </c>
      <c r="W124" s="1">
        <f t="shared" si="73"/>
        <v>2303.6701718232048</v>
      </c>
      <c r="X124" s="2">
        <f t="shared" si="74"/>
        <v>729.02317182320496</v>
      </c>
      <c r="Y124" s="1">
        <f t="shared" si="45"/>
        <v>2.6974682461794477</v>
      </c>
      <c r="Z124" s="1">
        <f t="shared" si="75"/>
        <v>2.4762521070582553</v>
      </c>
      <c r="AA124" s="1">
        <f t="shared" si="76"/>
        <v>1.8000944437324673</v>
      </c>
      <c r="AB124" s="1">
        <f t="shared" si="77"/>
        <v>2.2812376379692743</v>
      </c>
      <c r="AC124" s="1">
        <f t="shared" si="78"/>
        <v>1.6511873441047578</v>
      </c>
      <c r="AD124" s="1">
        <f t="shared" si="79"/>
        <v>0.68190366574635763</v>
      </c>
      <c r="AE124" s="1">
        <f t="shared" si="80"/>
        <v>1.9287380279710991</v>
      </c>
      <c r="AF124" s="1">
        <f t="shared" si="81"/>
        <v>1.6257251603899157</v>
      </c>
      <c r="AG124" s="1">
        <f t="shared" si="82"/>
        <v>3.6635109070866676</v>
      </c>
      <c r="AH124" s="2">
        <f t="shared" si="83"/>
        <v>1.1593605604484072</v>
      </c>
      <c r="AI124" s="1">
        <f t="shared" si="46"/>
        <v>0.9384081367417878</v>
      </c>
      <c r="AJ124" s="1">
        <f t="shared" si="47"/>
        <v>0.88292280854174532</v>
      </c>
      <c r="AK124" s="1">
        <f t="shared" si="48"/>
        <v>0.64466508796478728</v>
      </c>
      <c r="AL124" s="1">
        <f t="shared" si="49"/>
        <v>0.80277680437729426</v>
      </c>
      <c r="AM124" s="1">
        <f t="shared" si="50"/>
        <v>0.65164170403854771</v>
      </c>
      <c r="AN124" s="1">
        <f t="shared" si="51"/>
        <v>0.34247599223821962</v>
      </c>
      <c r="AO124" s="1">
        <f t="shared" si="52"/>
        <v>0.76590426727078897</v>
      </c>
      <c r="AP124" s="1">
        <f t="shared" si="53"/>
        <v>0.60906160479646565</v>
      </c>
      <c r="AQ124" s="1">
        <f t="shared" si="54"/>
        <v>1.3893325804352474</v>
      </c>
      <c r="AR124" s="2">
        <f t="shared" si="55"/>
        <v>0.45978237657034315</v>
      </c>
      <c r="AS124" s="1">
        <f t="shared" si="56"/>
        <v>0.50262134640528533</v>
      </c>
      <c r="AT124" s="1">
        <f t="shared" si="57"/>
        <v>0.4885925117595033</v>
      </c>
      <c r="AU124" s="1">
        <f t="shared" si="58"/>
        <v>0.53617201945892923</v>
      </c>
      <c r="AV124" s="1">
        <f t="shared" si="59"/>
        <v>0.49318063691678721</v>
      </c>
      <c r="AW124" s="1">
        <f t="shared" si="60"/>
        <v>0.51168505848460788</v>
      </c>
      <c r="AX124" s="1">
        <f t="shared" si="61"/>
        <v>0.51671401424266294</v>
      </c>
      <c r="AY124" s="1">
        <f t="shared" si="62"/>
        <v>0.52700620661279873</v>
      </c>
      <c r="AZ124" s="1">
        <f t="shared" si="63"/>
        <v>0.51907214398980461</v>
      </c>
      <c r="BA124" s="1">
        <f t="shared" si="64"/>
        <v>0.50953415779564715</v>
      </c>
      <c r="BB124" s="1">
        <f t="shared" si="65"/>
        <v>0.48997403689066377</v>
      </c>
    </row>
    <row r="125" spans="1:54" x14ac:dyDescent="0.3">
      <c r="A125" s="2">
        <v>610.93700000000001</v>
      </c>
      <c r="B125" s="2">
        <v>530.78570000000002</v>
      </c>
      <c r="C125" s="3">
        <v>1163.0146</v>
      </c>
      <c r="D125" s="2">
        <f t="shared" si="43"/>
        <v>633.01777182320495</v>
      </c>
      <c r="E125" s="1">
        <v>2228.2069999999999</v>
      </c>
      <c r="F125" s="1">
        <v>2089.61</v>
      </c>
      <c r="G125" s="1">
        <v>1663.8810000000001</v>
      </c>
      <c r="H125" s="1">
        <v>1965.423</v>
      </c>
      <c r="I125" s="1">
        <v>1566.848</v>
      </c>
      <c r="J125" s="1">
        <v>959.64</v>
      </c>
      <c r="K125" s="1">
        <v>1743.742</v>
      </c>
      <c r="L125" s="1">
        <v>1551.123</v>
      </c>
      <c r="M125" s="1">
        <v>2832.636</v>
      </c>
      <c r="N125" s="2">
        <v>1259.847</v>
      </c>
      <c r="O125" s="1">
        <f t="shared" si="44"/>
        <v>1698.2101718232047</v>
      </c>
      <c r="P125" s="1">
        <f t="shared" si="66"/>
        <v>1559.613171823205</v>
      </c>
      <c r="Q125" s="1">
        <f t="shared" si="67"/>
        <v>1133.8841718232052</v>
      </c>
      <c r="R125" s="1">
        <f t="shared" si="68"/>
        <v>1435.4261718232051</v>
      </c>
      <c r="S125" s="1">
        <f t="shared" si="69"/>
        <v>1036.8511718232048</v>
      </c>
      <c r="T125" s="1">
        <f t="shared" si="70"/>
        <v>429.64317182320497</v>
      </c>
      <c r="U125" s="1">
        <f t="shared" si="71"/>
        <v>1213.7451718232051</v>
      </c>
      <c r="V125" s="1">
        <f t="shared" si="72"/>
        <v>1021.126171823205</v>
      </c>
      <c r="W125" s="1">
        <f t="shared" si="73"/>
        <v>2302.6391718232048</v>
      </c>
      <c r="X125" s="2">
        <f t="shared" si="74"/>
        <v>729.85017182320496</v>
      </c>
      <c r="Y125" s="1">
        <f t="shared" si="45"/>
        <v>2.7006520130770251</v>
      </c>
      <c r="Z125" s="1">
        <f t="shared" si="75"/>
        <v>2.4802421525857388</v>
      </c>
      <c r="AA125" s="1">
        <f t="shared" si="76"/>
        <v>1.8032082377311971</v>
      </c>
      <c r="AB125" s="1">
        <f t="shared" si="77"/>
        <v>2.2827484164671259</v>
      </c>
      <c r="AC125" s="1">
        <f t="shared" si="78"/>
        <v>1.6488973219606458</v>
      </c>
      <c r="AD125" s="1">
        <f t="shared" si="79"/>
        <v>0.68325859551495705</v>
      </c>
      <c r="AE125" s="1">
        <f t="shared" si="80"/>
        <v>1.9302106394332152</v>
      </c>
      <c r="AF125" s="1">
        <f t="shared" si="81"/>
        <v>1.6238899620883149</v>
      </c>
      <c r="AG125" s="1">
        <f t="shared" si="82"/>
        <v>3.6618713148432098</v>
      </c>
      <c r="AH125" s="2">
        <f t="shared" si="83"/>
        <v>1.1606757328881157</v>
      </c>
      <c r="AI125" s="1">
        <f t="shared" si="46"/>
        <v>0.94159190363936518</v>
      </c>
      <c r="AJ125" s="1">
        <f t="shared" si="47"/>
        <v>0.88691285406922882</v>
      </c>
      <c r="AK125" s="1">
        <f t="shared" si="48"/>
        <v>0.64777888196351707</v>
      </c>
      <c r="AL125" s="1">
        <f t="shared" si="49"/>
        <v>0.8042875828751459</v>
      </c>
      <c r="AM125" s="1">
        <f t="shared" si="50"/>
        <v>0.64935168189443571</v>
      </c>
      <c r="AN125" s="1">
        <f t="shared" si="51"/>
        <v>0.34383092200681903</v>
      </c>
      <c r="AO125" s="1">
        <f t="shared" si="52"/>
        <v>0.76737687873290517</v>
      </c>
      <c r="AP125" s="1">
        <f t="shared" si="53"/>
        <v>0.60722640649486492</v>
      </c>
      <c r="AQ125" s="1">
        <f t="shared" si="54"/>
        <v>1.3876929881917897</v>
      </c>
      <c r="AR125" s="2">
        <f t="shared" si="55"/>
        <v>0.46109754901005162</v>
      </c>
      <c r="AS125" s="1">
        <f t="shared" si="56"/>
        <v>0.50432660570776433</v>
      </c>
      <c r="AT125" s="1">
        <f t="shared" si="57"/>
        <v>0.49080052626252396</v>
      </c>
      <c r="AU125" s="1">
        <f t="shared" si="58"/>
        <v>0.53876178156586874</v>
      </c>
      <c r="AV125" s="1">
        <f t="shared" si="59"/>
        <v>0.49410877372610701</v>
      </c>
      <c r="AW125" s="1">
        <f t="shared" si="60"/>
        <v>0.50988687689573942</v>
      </c>
      <c r="AX125" s="1">
        <f t="shared" si="61"/>
        <v>0.51875827782789818</v>
      </c>
      <c r="AY125" s="1">
        <f t="shared" si="62"/>
        <v>0.52801948648814112</v>
      </c>
      <c r="AZ125" s="1">
        <f t="shared" si="63"/>
        <v>0.51750809807136799</v>
      </c>
      <c r="BA125" s="1">
        <f t="shared" si="64"/>
        <v>0.5089328415487937</v>
      </c>
      <c r="BB125" s="1">
        <f t="shared" si="65"/>
        <v>0.49137557027325679</v>
      </c>
    </row>
    <row r="126" spans="1:54" x14ac:dyDescent="0.3">
      <c r="A126" s="2">
        <v>615.94399999999996</v>
      </c>
      <c r="B126" s="2">
        <v>531.95540000000005</v>
      </c>
      <c r="C126" s="3">
        <v>1162.5432000000001</v>
      </c>
      <c r="D126" s="2">
        <f t="shared" si="43"/>
        <v>632.54637182320505</v>
      </c>
      <c r="E126" s="1">
        <v>2228.5210000000002</v>
      </c>
      <c r="F126" s="1">
        <v>2089.08</v>
      </c>
      <c r="G126" s="1">
        <v>1663.11</v>
      </c>
      <c r="H126" s="1">
        <v>1965.5029999999999</v>
      </c>
      <c r="I126" s="1">
        <v>1568.9079999999999</v>
      </c>
      <c r="J126" s="1">
        <v>958.96</v>
      </c>
      <c r="K126" s="1">
        <v>1744.3320000000001</v>
      </c>
      <c r="L126" s="1">
        <v>1551.6110000000001</v>
      </c>
      <c r="M126" s="1">
        <v>2832.777</v>
      </c>
      <c r="N126" s="2">
        <v>1259.3030000000001</v>
      </c>
      <c r="O126" s="1">
        <f t="shared" si="44"/>
        <v>1698.5241718232051</v>
      </c>
      <c r="P126" s="1">
        <f t="shared" si="66"/>
        <v>1559.0831718232048</v>
      </c>
      <c r="Q126" s="1">
        <f t="shared" si="67"/>
        <v>1133.113171823205</v>
      </c>
      <c r="R126" s="1">
        <f t="shared" si="68"/>
        <v>1435.506171823205</v>
      </c>
      <c r="S126" s="1">
        <f t="shared" si="69"/>
        <v>1038.9111718232048</v>
      </c>
      <c r="T126" s="1">
        <f t="shared" si="70"/>
        <v>428.96317182320502</v>
      </c>
      <c r="U126" s="1">
        <f t="shared" si="71"/>
        <v>1214.3351718232052</v>
      </c>
      <c r="V126" s="1">
        <f t="shared" si="72"/>
        <v>1021.6141718232051</v>
      </c>
      <c r="W126" s="1">
        <f t="shared" si="73"/>
        <v>2302.7801718232049</v>
      </c>
      <c r="X126" s="2">
        <f t="shared" si="74"/>
        <v>729.30617182320509</v>
      </c>
      <c r="Y126" s="1">
        <f t="shared" si="45"/>
        <v>2.7011513651278944</v>
      </c>
      <c r="Z126" s="1">
        <f t="shared" si="75"/>
        <v>2.479399297213253</v>
      </c>
      <c r="AA126" s="1">
        <f t="shared" si="76"/>
        <v>1.8019821217082037</v>
      </c>
      <c r="AB126" s="1">
        <f t="shared" si="77"/>
        <v>2.2828756399195766</v>
      </c>
      <c r="AC126" s="1">
        <f t="shared" si="78"/>
        <v>1.6521733258612501</v>
      </c>
      <c r="AD126" s="1">
        <f t="shared" si="79"/>
        <v>0.68217719616912653</v>
      </c>
      <c r="AE126" s="1">
        <f t="shared" si="80"/>
        <v>1.9311489123950392</v>
      </c>
      <c r="AF126" s="1">
        <f t="shared" si="81"/>
        <v>1.6246660251482641</v>
      </c>
      <c r="AG126" s="1">
        <f t="shared" si="82"/>
        <v>3.6620955461781541</v>
      </c>
      <c r="AH126" s="2">
        <f t="shared" si="83"/>
        <v>1.1598106134114514</v>
      </c>
      <c r="AI126" s="1">
        <f t="shared" si="46"/>
        <v>0.94209125569023455</v>
      </c>
      <c r="AJ126" s="1">
        <f t="shared" si="47"/>
        <v>0.88606999869674308</v>
      </c>
      <c r="AK126" s="1">
        <f t="shared" si="48"/>
        <v>0.64655276594052369</v>
      </c>
      <c r="AL126" s="1">
        <f t="shared" si="49"/>
        <v>0.80441480632759665</v>
      </c>
      <c r="AM126" s="1">
        <f t="shared" si="50"/>
        <v>0.65262768579504005</v>
      </c>
      <c r="AN126" s="1">
        <f t="shared" si="51"/>
        <v>0.34274952266098851</v>
      </c>
      <c r="AO126" s="1">
        <f t="shared" si="52"/>
        <v>0.76831515169472908</v>
      </c>
      <c r="AP126" s="1">
        <f t="shared" si="53"/>
        <v>0.60800246955481407</v>
      </c>
      <c r="AQ126" s="1">
        <f t="shared" si="54"/>
        <v>1.387917219526734</v>
      </c>
      <c r="AR126" s="2">
        <f t="shared" si="55"/>
        <v>0.46023242953338739</v>
      </c>
      <c r="AS126" s="1">
        <f t="shared" si="56"/>
        <v>0.50459406396000162</v>
      </c>
      <c r="AT126" s="1">
        <f t="shared" si="57"/>
        <v>0.49033410629974949</v>
      </c>
      <c r="AU126" s="1">
        <f t="shared" si="58"/>
        <v>0.53774201313662939</v>
      </c>
      <c r="AV126" s="1">
        <f t="shared" si="59"/>
        <v>0.49418693261531293</v>
      </c>
      <c r="AW126" s="1">
        <f t="shared" si="60"/>
        <v>0.51245927555759263</v>
      </c>
      <c r="AX126" s="1">
        <f t="shared" si="61"/>
        <v>0.51712670595235832</v>
      </c>
      <c r="AY126" s="1">
        <f t="shared" si="62"/>
        <v>0.52866509677588658</v>
      </c>
      <c r="AZ126" s="1">
        <f t="shared" si="63"/>
        <v>0.51816949703860993</v>
      </c>
      <c r="BA126" s="1">
        <f t="shared" si="64"/>
        <v>0.50901507781533717</v>
      </c>
      <c r="BB126" s="1">
        <f t="shared" si="65"/>
        <v>0.49045364263101915</v>
      </c>
    </row>
    <row r="127" spans="1:54" x14ac:dyDescent="0.3">
      <c r="A127" s="2">
        <v>620.952</v>
      </c>
      <c r="B127" s="2">
        <v>531.73339999999996</v>
      </c>
      <c r="C127" s="3">
        <v>1162.2693999999999</v>
      </c>
      <c r="D127" s="2">
        <f t="shared" si="43"/>
        <v>632.27257182320488</v>
      </c>
      <c r="E127" s="1">
        <v>2231.893</v>
      </c>
      <c r="F127" s="1">
        <v>2090.0360000000001</v>
      </c>
      <c r="G127" s="1">
        <v>1666.596</v>
      </c>
      <c r="H127" s="1">
        <v>1967.654</v>
      </c>
      <c r="I127" s="1">
        <v>1570.7860000000001</v>
      </c>
      <c r="J127" s="1">
        <v>959.90300000000002</v>
      </c>
      <c r="K127" s="1">
        <v>1745.174</v>
      </c>
      <c r="L127" s="1">
        <v>1553.2149999999999</v>
      </c>
      <c r="M127" s="1">
        <v>2837.8359999999998</v>
      </c>
      <c r="N127" s="2">
        <v>1260.2929999999999</v>
      </c>
      <c r="O127" s="1">
        <f t="shared" si="44"/>
        <v>1701.8961718232049</v>
      </c>
      <c r="P127" s="1">
        <f t="shared" si="66"/>
        <v>1560.0391718232049</v>
      </c>
      <c r="Q127" s="1">
        <f t="shared" si="67"/>
        <v>1136.5991718232049</v>
      </c>
      <c r="R127" s="1">
        <f t="shared" si="68"/>
        <v>1437.6571718232049</v>
      </c>
      <c r="S127" s="1">
        <f t="shared" si="69"/>
        <v>1040.7891718232049</v>
      </c>
      <c r="T127" s="1">
        <f t="shared" si="70"/>
        <v>429.906171823205</v>
      </c>
      <c r="U127" s="1">
        <f t="shared" si="71"/>
        <v>1215.1771718232048</v>
      </c>
      <c r="V127" s="1">
        <f t="shared" si="72"/>
        <v>1023.2181718232049</v>
      </c>
      <c r="W127" s="1">
        <f t="shared" si="73"/>
        <v>2307.8391718232047</v>
      </c>
      <c r="X127" s="2">
        <f t="shared" si="74"/>
        <v>730.29617182320487</v>
      </c>
      <c r="Y127" s="1">
        <f t="shared" si="45"/>
        <v>2.7065138336486889</v>
      </c>
      <c r="Z127" s="1">
        <f t="shared" si="75"/>
        <v>2.4809196174700383</v>
      </c>
      <c r="AA127" s="1">
        <f t="shared" si="76"/>
        <v>1.8075258836487407</v>
      </c>
      <c r="AB127" s="1">
        <f t="shared" si="77"/>
        <v>2.2862963604973432</v>
      </c>
      <c r="AC127" s="1">
        <f t="shared" si="78"/>
        <v>1.6551598964075294</v>
      </c>
      <c r="AD127" s="1">
        <f t="shared" si="79"/>
        <v>0.68367684261488859</v>
      </c>
      <c r="AE127" s="1">
        <f t="shared" si="80"/>
        <v>1.9324879392320815</v>
      </c>
      <c r="AF127" s="1">
        <f t="shared" si="81"/>
        <v>1.6272168553698994</v>
      </c>
      <c r="AG127" s="1">
        <f t="shared" si="82"/>
        <v>3.6701408392525017</v>
      </c>
      <c r="AH127" s="2">
        <f t="shared" si="83"/>
        <v>1.161385003635528</v>
      </c>
      <c r="AI127" s="1">
        <f t="shared" si="46"/>
        <v>0.94745372421102902</v>
      </c>
      <c r="AJ127" s="1">
        <f t="shared" si="47"/>
        <v>0.88759031895352836</v>
      </c>
      <c r="AK127" s="1">
        <f t="shared" si="48"/>
        <v>0.65209652788106065</v>
      </c>
      <c r="AL127" s="1">
        <f t="shared" si="49"/>
        <v>0.8078355269053632</v>
      </c>
      <c r="AM127" s="1">
        <f t="shared" si="50"/>
        <v>0.65561425634131931</v>
      </c>
      <c r="AN127" s="1">
        <f t="shared" si="51"/>
        <v>0.34424916910675057</v>
      </c>
      <c r="AO127" s="1">
        <f t="shared" si="52"/>
        <v>0.76965417853177143</v>
      </c>
      <c r="AP127" s="1">
        <f t="shared" si="53"/>
        <v>0.61055329977644934</v>
      </c>
      <c r="AQ127" s="1">
        <f t="shared" si="54"/>
        <v>1.3959625126010815</v>
      </c>
      <c r="AR127" s="2">
        <f t="shared" si="55"/>
        <v>0.46180681975746396</v>
      </c>
      <c r="AS127" s="1">
        <f t="shared" si="56"/>
        <v>0.50746625894899211</v>
      </c>
      <c r="AT127" s="1">
        <f t="shared" si="57"/>
        <v>0.49117542230807465</v>
      </c>
      <c r="AU127" s="1">
        <f t="shared" si="58"/>
        <v>0.54235279490618538</v>
      </c>
      <c r="AV127" s="1">
        <f t="shared" si="59"/>
        <v>0.49628842974883547</v>
      </c>
      <c r="AW127" s="1">
        <f t="shared" si="60"/>
        <v>0.51480440404640848</v>
      </c>
      <c r="AX127" s="1">
        <f t="shared" si="61"/>
        <v>0.51938931224446727</v>
      </c>
      <c r="AY127" s="1">
        <f t="shared" si="62"/>
        <v>0.52958645925432923</v>
      </c>
      <c r="AZ127" s="1">
        <f t="shared" si="63"/>
        <v>0.52034343954569129</v>
      </c>
      <c r="BA127" s="1">
        <f t="shared" si="64"/>
        <v>0.51196566840004276</v>
      </c>
      <c r="BB127" s="1">
        <f t="shared" si="65"/>
        <v>0.49213141536229738</v>
      </c>
    </row>
    <row r="128" spans="1:54" x14ac:dyDescent="0.3">
      <c r="A128" s="2">
        <v>625.96</v>
      </c>
      <c r="B128" s="2">
        <v>530.45280000000002</v>
      </c>
      <c r="C128" s="3">
        <v>1161.3142</v>
      </c>
      <c r="D128" s="2">
        <f t="shared" si="43"/>
        <v>631.31737182320501</v>
      </c>
      <c r="E128" s="1">
        <v>2233.3029999999999</v>
      </c>
      <c r="F128" s="1">
        <v>2088.768</v>
      </c>
      <c r="G128" s="1">
        <v>1664.4079999999999</v>
      </c>
      <c r="H128" s="1">
        <v>1968.4939999999999</v>
      </c>
      <c r="I128" s="1">
        <v>1568.62</v>
      </c>
      <c r="J128" s="1">
        <v>960.52200000000005</v>
      </c>
      <c r="K128" s="1">
        <v>1745.5450000000001</v>
      </c>
      <c r="L128" s="1">
        <v>1552.7090000000001</v>
      </c>
      <c r="M128" s="1">
        <v>2837.8980000000001</v>
      </c>
      <c r="N128" s="2">
        <v>1261.3579999999999</v>
      </c>
      <c r="O128" s="1">
        <f t="shared" si="44"/>
        <v>1703.3061718232047</v>
      </c>
      <c r="P128" s="1">
        <f t="shared" si="66"/>
        <v>1558.7711718232049</v>
      </c>
      <c r="Q128" s="1">
        <f t="shared" si="67"/>
        <v>1134.4111718232048</v>
      </c>
      <c r="R128" s="1">
        <f t="shared" si="68"/>
        <v>1438.497171823205</v>
      </c>
      <c r="S128" s="1">
        <f t="shared" si="69"/>
        <v>1038.6231718232048</v>
      </c>
      <c r="T128" s="1">
        <f t="shared" si="70"/>
        <v>430.52517182320503</v>
      </c>
      <c r="U128" s="1">
        <f t="shared" si="71"/>
        <v>1215.5481718232049</v>
      </c>
      <c r="V128" s="1">
        <f t="shared" si="72"/>
        <v>1022.712171823205</v>
      </c>
      <c r="W128" s="1">
        <f t="shared" si="73"/>
        <v>2307.901171823205</v>
      </c>
      <c r="X128" s="2">
        <f t="shared" si="74"/>
        <v>731.36117182320493</v>
      </c>
      <c r="Y128" s="1">
        <f t="shared" si="45"/>
        <v>2.7087561469981316</v>
      </c>
      <c r="Z128" s="1">
        <f t="shared" si="75"/>
        <v>2.4789031257486958</v>
      </c>
      <c r="AA128" s="1">
        <f t="shared" si="76"/>
        <v>1.8040463222242151</v>
      </c>
      <c r="AB128" s="1">
        <f t="shared" si="77"/>
        <v>2.287632206748075</v>
      </c>
      <c r="AC128" s="1">
        <f t="shared" si="78"/>
        <v>1.6517153214324276</v>
      </c>
      <c r="AD128" s="1">
        <f t="shared" si="79"/>
        <v>0.68466123407822554</v>
      </c>
      <c r="AE128" s="1">
        <f t="shared" si="80"/>
        <v>1.9330779379928216</v>
      </c>
      <c r="AF128" s="1">
        <f t="shared" si="81"/>
        <v>1.6264121670331493</v>
      </c>
      <c r="AG128" s="1">
        <f t="shared" si="82"/>
        <v>3.6702394374281515</v>
      </c>
      <c r="AH128" s="2">
        <f t="shared" si="83"/>
        <v>1.1630786658462773</v>
      </c>
      <c r="AI128" s="1">
        <f t="shared" si="46"/>
        <v>0.94969603756047172</v>
      </c>
      <c r="AJ128" s="1">
        <f t="shared" si="47"/>
        <v>0.88557382723218581</v>
      </c>
      <c r="AK128" s="1">
        <f t="shared" si="48"/>
        <v>0.6486169664565351</v>
      </c>
      <c r="AL128" s="1">
        <f t="shared" si="49"/>
        <v>0.809171373156095</v>
      </c>
      <c r="AM128" s="1">
        <f t="shared" si="50"/>
        <v>0.65216968136621756</v>
      </c>
      <c r="AN128" s="1">
        <f t="shared" si="51"/>
        <v>0.34523356057008753</v>
      </c>
      <c r="AO128" s="1">
        <f t="shared" si="52"/>
        <v>0.77024417729251149</v>
      </c>
      <c r="AP128" s="1">
        <f t="shared" si="53"/>
        <v>0.60974861143969927</v>
      </c>
      <c r="AQ128" s="1">
        <f t="shared" si="54"/>
        <v>1.3960611107767313</v>
      </c>
      <c r="AR128" s="2">
        <f t="shared" si="55"/>
        <v>0.46350048196821325</v>
      </c>
      <c r="AS128" s="1">
        <f t="shared" si="56"/>
        <v>0.50866726575043841</v>
      </c>
      <c r="AT128" s="1">
        <f t="shared" si="57"/>
        <v>0.49005953454807866</v>
      </c>
      <c r="AU128" s="1">
        <f t="shared" si="58"/>
        <v>0.53945882172437543</v>
      </c>
      <c r="AV128" s="1">
        <f t="shared" si="59"/>
        <v>0.49710909808549703</v>
      </c>
      <c r="AW128" s="1">
        <f t="shared" si="60"/>
        <v>0.51209963923981894</v>
      </c>
      <c r="AX128" s="1">
        <f t="shared" si="61"/>
        <v>0.52087452252528965</v>
      </c>
      <c r="AY128" s="1">
        <f t="shared" si="62"/>
        <v>0.52999242775730138</v>
      </c>
      <c r="AZ128" s="1">
        <f t="shared" si="63"/>
        <v>0.51965764471490394</v>
      </c>
      <c r="BA128" s="1">
        <f t="shared" si="64"/>
        <v>0.51200182902788471</v>
      </c>
      <c r="BB128" s="1">
        <f t="shared" si="65"/>
        <v>0.49393629208836959</v>
      </c>
    </row>
    <row r="129" spans="1:54" x14ac:dyDescent="0.3">
      <c r="A129" s="2">
        <v>630.96699999999998</v>
      </c>
      <c r="B129" s="2">
        <v>530.96690000000001</v>
      </c>
      <c r="C129" s="3">
        <v>1164.0168000000001</v>
      </c>
      <c r="D129" s="2">
        <f t="shared" si="43"/>
        <v>634.01997182320508</v>
      </c>
      <c r="E129" s="1">
        <v>2233.9749999999999</v>
      </c>
      <c r="F129" s="1">
        <v>2093.4769999999999</v>
      </c>
      <c r="G129" s="1">
        <v>1670.0419999999999</v>
      </c>
      <c r="H129" s="1">
        <v>1970.95</v>
      </c>
      <c r="I129" s="1">
        <v>1571.1669999999999</v>
      </c>
      <c r="J129" s="1">
        <v>961.90599999999995</v>
      </c>
      <c r="K129" s="1">
        <v>1747.462</v>
      </c>
      <c r="L129" s="1">
        <v>1556.703</v>
      </c>
      <c r="M129" s="1">
        <v>2845.9</v>
      </c>
      <c r="N129" s="2">
        <v>1265.453</v>
      </c>
      <c r="O129" s="1">
        <f t="shared" si="44"/>
        <v>1703.9781718232048</v>
      </c>
      <c r="P129" s="1">
        <f t="shared" si="66"/>
        <v>1563.4801718232047</v>
      </c>
      <c r="Q129" s="1">
        <f t="shared" si="67"/>
        <v>1140.0451718232048</v>
      </c>
      <c r="R129" s="1">
        <f t="shared" si="68"/>
        <v>1440.9531718232051</v>
      </c>
      <c r="S129" s="1">
        <f t="shared" si="69"/>
        <v>1041.1701718232048</v>
      </c>
      <c r="T129" s="1">
        <f t="shared" si="70"/>
        <v>431.90917182320493</v>
      </c>
      <c r="U129" s="1">
        <f t="shared" si="71"/>
        <v>1217.4651718232049</v>
      </c>
      <c r="V129" s="1">
        <f t="shared" si="72"/>
        <v>1026.7061718232048</v>
      </c>
      <c r="W129" s="1">
        <f t="shared" si="73"/>
        <v>2315.903171823205</v>
      </c>
      <c r="X129" s="2">
        <f t="shared" si="74"/>
        <v>735.45617182320495</v>
      </c>
      <c r="Y129" s="1">
        <f t="shared" si="45"/>
        <v>2.709824823998717</v>
      </c>
      <c r="Z129" s="1">
        <f t="shared" si="75"/>
        <v>2.4863918162185716</v>
      </c>
      <c r="AA129" s="1">
        <f t="shared" si="76"/>
        <v>1.8130060338630523</v>
      </c>
      <c r="AB129" s="1">
        <f t="shared" si="77"/>
        <v>2.2915379667383102</v>
      </c>
      <c r="AC129" s="1">
        <f t="shared" si="78"/>
        <v>1.6557657980998253</v>
      </c>
      <c r="AD129" s="1">
        <f t="shared" si="79"/>
        <v>0.68686219980562169</v>
      </c>
      <c r="AE129" s="1">
        <f t="shared" si="80"/>
        <v>1.9361265299721702</v>
      </c>
      <c r="AF129" s="1">
        <f t="shared" si="81"/>
        <v>1.6327637978967477</v>
      </c>
      <c r="AG129" s="1">
        <f t="shared" si="82"/>
        <v>3.6829649632595278</v>
      </c>
      <c r="AH129" s="2">
        <f t="shared" si="83"/>
        <v>1.1695909163185951</v>
      </c>
      <c r="AI129" s="1">
        <f t="shared" si="46"/>
        <v>0.95076471456105716</v>
      </c>
      <c r="AJ129" s="1">
        <f t="shared" si="47"/>
        <v>0.89306251770206169</v>
      </c>
      <c r="AK129" s="1">
        <f t="shared" si="48"/>
        <v>0.65757667809537224</v>
      </c>
      <c r="AL129" s="1">
        <f t="shared" si="49"/>
        <v>0.81307713314633023</v>
      </c>
      <c r="AM129" s="1">
        <f t="shared" si="50"/>
        <v>0.65622015803361522</v>
      </c>
      <c r="AN129" s="1">
        <f t="shared" si="51"/>
        <v>0.34743452629748367</v>
      </c>
      <c r="AO129" s="1">
        <f t="shared" si="52"/>
        <v>0.77329276927186008</v>
      </c>
      <c r="AP129" s="1">
        <f t="shared" si="53"/>
        <v>0.61610024230329774</v>
      </c>
      <c r="AQ129" s="1">
        <f t="shared" si="54"/>
        <v>1.4087866366081077</v>
      </c>
      <c r="AR129" s="2">
        <f t="shared" si="55"/>
        <v>0.4700127324405311</v>
      </c>
      <c r="AS129" s="1">
        <f t="shared" si="56"/>
        <v>0.50923966048134051</v>
      </c>
      <c r="AT129" s="1">
        <f t="shared" si="57"/>
        <v>0.49420363191544564</v>
      </c>
      <c r="AU129" s="1">
        <f t="shared" si="58"/>
        <v>0.54691067040185082</v>
      </c>
      <c r="AV129" s="1">
        <f t="shared" si="59"/>
        <v>0.4995085759841173</v>
      </c>
      <c r="AW129" s="1">
        <f t="shared" si="60"/>
        <v>0.51528017292512962</v>
      </c>
      <c r="AX129" s="1">
        <f t="shared" si="61"/>
        <v>0.52419525116609411</v>
      </c>
      <c r="AY129" s="1">
        <f t="shared" si="62"/>
        <v>0.53209011406511075</v>
      </c>
      <c r="AZ129" s="1">
        <f t="shared" si="63"/>
        <v>0.52507081577056691</v>
      </c>
      <c r="BA129" s="1">
        <f t="shared" si="64"/>
        <v>0.5166688829632109</v>
      </c>
      <c r="BB129" s="1">
        <f t="shared" si="65"/>
        <v>0.50087617020411235</v>
      </c>
    </row>
    <row r="130" spans="1:54" x14ac:dyDescent="0.3">
      <c r="A130" s="2">
        <v>635.97500000000002</v>
      </c>
      <c r="B130" s="2">
        <v>531.42989999999998</v>
      </c>
      <c r="C130" s="3">
        <v>1165.385</v>
      </c>
      <c r="D130" s="2">
        <f t="shared" si="43"/>
        <v>635.38817182320497</v>
      </c>
      <c r="E130" s="1">
        <v>2235.9479999999999</v>
      </c>
      <c r="F130" s="1">
        <v>2097.2719999999999</v>
      </c>
      <c r="G130" s="1">
        <v>1671.251</v>
      </c>
      <c r="H130" s="1">
        <v>1972.79</v>
      </c>
      <c r="I130" s="1">
        <v>1572.742</v>
      </c>
      <c r="J130" s="1">
        <v>964.51400000000001</v>
      </c>
      <c r="K130" s="1">
        <v>1753.433</v>
      </c>
      <c r="L130" s="1">
        <v>1558.7149999999999</v>
      </c>
      <c r="M130" s="1">
        <v>2849.9360000000001</v>
      </c>
      <c r="N130" s="2">
        <v>1263.961</v>
      </c>
      <c r="O130" s="1">
        <f t="shared" si="44"/>
        <v>1705.9511718232047</v>
      </c>
      <c r="P130" s="1">
        <f t="shared" si="66"/>
        <v>1567.2751718232048</v>
      </c>
      <c r="Q130" s="1">
        <f t="shared" si="67"/>
        <v>1141.2541718232051</v>
      </c>
      <c r="R130" s="1">
        <f t="shared" si="68"/>
        <v>1442.7931718232048</v>
      </c>
      <c r="S130" s="1">
        <f t="shared" si="69"/>
        <v>1042.7451718232051</v>
      </c>
      <c r="T130" s="1">
        <f t="shared" si="70"/>
        <v>434.51717182320499</v>
      </c>
      <c r="U130" s="1">
        <f t="shared" si="71"/>
        <v>1223.4361718232049</v>
      </c>
      <c r="V130" s="1">
        <f t="shared" si="72"/>
        <v>1028.718171823205</v>
      </c>
      <c r="W130" s="1">
        <f t="shared" si="73"/>
        <v>2319.939171823205</v>
      </c>
      <c r="X130" s="2">
        <f t="shared" si="74"/>
        <v>733.96417182320499</v>
      </c>
      <c r="Y130" s="1">
        <f t="shared" si="45"/>
        <v>2.7129624723947812</v>
      </c>
      <c r="Z130" s="1">
        <f t="shared" si="75"/>
        <v>2.4924269787441995</v>
      </c>
      <c r="AA130" s="1">
        <f t="shared" si="76"/>
        <v>1.8149286982882131</v>
      </c>
      <c r="AB130" s="1">
        <f t="shared" si="77"/>
        <v>2.2944641061446749</v>
      </c>
      <c r="AC130" s="1">
        <f t="shared" si="78"/>
        <v>1.6582705098199479</v>
      </c>
      <c r="AD130" s="1">
        <f t="shared" si="79"/>
        <v>0.69100968435551302</v>
      </c>
      <c r="AE130" s="1">
        <f t="shared" si="80"/>
        <v>1.9456221704044558</v>
      </c>
      <c r="AF130" s="1">
        <f t="shared" si="81"/>
        <v>1.6359634677258819</v>
      </c>
      <c r="AG130" s="1">
        <f t="shared" si="82"/>
        <v>3.6893833864356633</v>
      </c>
      <c r="AH130" s="2">
        <f t="shared" si="83"/>
        <v>1.1672181989303905</v>
      </c>
      <c r="AI130" s="1">
        <f t="shared" si="46"/>
        <v>0.95390236295712127</v>
      </c>
      <c r="AJ130" s="1">
        <f t="shared" si="47"/>
        <v>0.89909768022768954</v>
      </c>
      <c r="AK130" s="1">
        <f t="shared" si="48"/>
        <v>0.65949934252053311</v>
      </c>
      <c r="AL130" s="1">
        <f t="shared" si="49"/>
        <v>0.81600327255269489</v>
      </c>
      <c r="AM130" s="1">
        <f t="shared" si="50"/>
        <v>0.6587248697537379</v>
      </c>
      <c r="AN130" s="1">
        <f t="shared" si="51"/>
        <v>0.351582010847375</v>
      </c>
      <c r="AO130" s="1">
        <f t="shared" si="52"/>
        <v>0.78278840970414576</v>
      </c>
      <c r="AP130" s="1">
        <f t="shared" si="53"/>
        <v>0.61929991213243185</v>
      </c>
      <c r="AQ130" s="1">
        <f t="shared" si="54"/>
        <v>1.4152050597842432</v>
      </c>
      <c r="AR130" s="2">
        <f t="shared" si="55"/>
        <v>0.46764001505232644</v>
      </c>
      <c r="AS130" s="1">
        <f t="shared" si="56"/>
        <v>0.51092021822549194</v>
      </c>
      <c r="AT130" s="1">
        <f t="shared" si="57"/>
        <v>0.49754337485644357</v>
      </c>
      <c r="AU130" s="1">
        <f t="shared" si="58"/>
        <v>0.54850976253019124</v>
      </c>
      <c r="AV130" s="1">
        <f t="shared" si="59"/>
        <v>0.50130623043585198</v>
      </c>
      <c r="AW130" s="1">
        <f t="shared" si="60"/>
        <v>0.51724693403795474</v>
      </c>
      <c r="AX130" s="1">
        <f t="shared" si="61"/>
        <v>0.53045280918287063</v>
      </c>
      <c r="AY130" s="1">
        <f t="shared" si="62"/>
        <v>0.53862390902803747</v>
      </c>
      <c r="AZ130" s="1">
        <f t="shared" si="63"/>
        <v>0.52779773118468687</v>
      </c>
      <c r="BA130" s="1">
        <f t="shared" si="64"/>
        <v>0.51902282318852655</v>
      </c>
      <c r="BB130" s="1">
        <f t="shared" si="65"/>
        <v>0.49834764806768056</v>
      </c>
    </row>
    <row r="131" spans="1:54" x14ac:dyDescent="0.3">
      <c r="A131" s="2">
        <v>640.98299999999995</v>
      </c>
      <c r="B131" s="2">
        <v>530.6046</v>
      </c>
      <c r="C131" s="3">
        <v>1164.2030999999999</v>
      </c>
      <c r="D131" s="2">
        <f t="shared" si="43"/>
        <v>634.20627182320493</v>
      </c>
      <c r="E131" s="1">
        <v>2239.4569999999999</v>
      </c>
      <c r="F131" s="1">
        <v>2098.201</v>
      </c>
      <c r="G131" s="1">
        <v>1671.89</v>
      </c>
      <c r="H131" s="1">
        <v>1975.1189999999999</v>
      </c>
      <c r="I131" s="1">
        <v>1574.83</v>
      </c>
      <c r="J131" s="1">
        <v>961.995</v>
      </c>
      <c r="K131" s="1">
        <v>1751.375</v>
      </c>
      <c r="L131" s="1">
        <v>1557.731</v>
      </c>
      <c r="M131" s="1">
        <v>2850.7440000000001</v>
      </c>
      <c r="N131" s="2">
        <v>1266.04</v>
      </c>
      <c r="O131" s="1">
        <f t="shared" si="44"/>
        <v>1709.4601718232047</v>
      </c>
      <c r="P131" s="1">
        <f t="shared" si="66"/>
        <v>1568.2041718232049</v>
      </c>
      <c r="Q131" s="1">
        <f t="shared" si="67"/>
        <v>1141.8931718232052</v>
      </c>
      <c r="R131" s="1">
        <f t="shared" si="68"/>
        <v>1445.122171823205</v>
      </c>
      <c r="S131" s="1">
        <f t="shared" si="69"/>
        <v>1044.8331718232048</v>
      </c>
      <c r="T131" s="1">
        <f t="shared" si="70"/>
        <v>431.99817182320498</v>
      </c>
      <c r="U131" s="1">
        <f t="shared" si="71"/>
        <v>1221.3781718232049</v>
      </c>
      <c r="V131" s="1">
        <f t="shared" si="72"/>
        <v>1027.7341718232051</v>
      </c>
      <c r="W131" s="1">
        <f t="shared" si="73"/>
        <v>2320.747171823205</v>
      </c>
      <c r="X131" s="2">
        <f t="shared" si="74"/>
        <v>736.04317182320494</v>
      </c>
      <c r="Y131" s="1">
        <f t="shared" si="45"/>
        <v>2.718542811077898</v>
      </c>
      <c r="Z131" s="1">
        <f t="shared" si="75"/>
        <v>2.4939043610857832</v>
      </c>
      <c r="AA131" s="1">
        <f t="shared" si="76"/>
        <v>1.8159448956146629</v>
      </c>
      <c r="AB131" s="1">
        <f t="shared" si="77"/>
        <v>2.2981678989041447</v>
      </c>
      <c r="AC131" s="1">
        <f t="shared" si="78"/>
        <v>1.6615910419289095</v>
      </c>
      <c r="AD131" s="1">
        <f t="shared" si="79"/>
        <v>0.68700373589647312</v>
      </c>
      <c r="AE131" s="1">
        <f t="shared" si="80"/>
        <v>1.9423493470901627</v>
      </c>
      <c r="AF131" s="1">
        <f t="shared" si="81"/>
        <v>1.6343986192607389</v>
      </c>
      <c r="AG131" s="1">
        <f t="shared" si="82"/>
        <v>3.6906683433054148</v>
      </c>
      <c r="AH131" s="2">
        <f t="shared" si="83"/>
        <v>1.1705244184009518</v>
      </c>
      <c r="AI131" s="1">
        <f t="shared" si="46"/>
        <v>0.95948270164023808</v>
      </c>
      <c r="AJ131" s="1">
        <f t="shared" si="47"/>
        <v>0.90057506256927322</v>
      </c>
      <c r="AK131" s="1">
        <f t="shared" si="48"/>
        <v>0.66051553984698286</v>
      </c>
      <c r="AL131" s="1">
        <f t="shared" si="49"/>
        <v>0.81970706531216475</v>
      </c>
      <c r="AM131" s="1">
        <f t="shared" si="50"/>
        <v>0.66204540186269945</v>
      </c>
      <c r="AN131" s="1">
        <f t="shared" si="51"/>
        <v>0.34757606238833511</v>
      </c>
      <c r="AO131" s="1">
        <f t="shared" si="52"/>
        <v>0.77951558638985263</v>
      </c>
      <c r="AP131" s="1">
        <f t="shared" si="53"/>
        <v>0.61773506366728892</v>
      </c>
      <c r="AQ131" s="1">
        <f t="shared" si="54"/>
        <v>1.4164900166539947</v>
      </c>
      <c r="AR131" s="2">
        <f t="shared" si="55"/>
        <v>0.47094623452288775</v>
      </c>
      <c r="AS131" s="1">
        <f t="shared" si="56"/>
        <v>0.51390910678313395</v>
      </c>
      <c r="AT131" s="1">
        <f t="shared" si="57"/>
        <v>0.49836092984779745</v>
      </c>
      <c r="AU131" s="1">
        <f t="shared" si="58"/>
        <v>0.54935494025559195</v>
      </c>
      <c r="AV131" s="1">
        <f t="shared" si="59"/>
        <v>0.50358163109785803</v>
      </c>
      <c r="AW131" s="1">
        <f t="shared" si="60"/>
        <v>0.51985429734181332</v>
      </c>
      <c r="AX131" s="1">
        <f t="shared" si="61"/>
        <v>0.52440879513215755</v>
      </c>
      <c r="AY131" s="1">
        <f t="shared" si="62"/>
        <v>0.53637193280400408</v>
      </c>
      <c r="AZ131" s="1">
        <f t="shared" si="63"/>
        <v>0.52646409064418309</v>
      </c>
      <c r="BA131" s="1">
        <f t="shared" si="64"/>
        <v>0.51949407782233603</v>
      </c>
      <c r="BB131" s="1">
        <f t="shared" si="65"/>
        <v>0.50187097080336529</v>
      </c>
    </row>
    <row r="132" spans="1:54" x14ac:dyDescent="0.3">
      <c r="A132" s="2">
        <v>645.99099999999999</v>
      </c>
      <c r="B132" s="2">
        <v>530.04849999999999</v>
      </c>
      <c r="C132" s="3">
        <v>1164.3995</v>
      </c>
      <c r="D132" s="2">
        <f t="shared" ref="D132:D195" si="84">C132-529.996828176795</f>
        <v>634.40267182320497</v>
      </c>
      <c r="E132" s="1">
        <v>2243.444</v>
      </c>
      <c r="F132" s="1">
        <v>2103.473</v>
      </c>
      <c r="G132" s="1">
        <v>1673.662</v>
      </c>
      <c r="H132" s="1">
        <v>1975.76</v>
      </c>
      <c r="I132" s="1">
        <v>1576.915</v>
      </c>
      <c r="J132" s="1">
        <v>964.00599999999997</v>
      </c>
      <c r="K132" s="1">
        <v>1750.7719999999999</v>
      </c>
      <c r="L132" s="1">
        <v>1559.5509999999999</v>
      </c>
      <c r="M132" s="1">
        <v>2850.1979999999999</v>
      </c>
      <c r="N132" s="2">
        <v>1266.443</v>
      </c>
      <c r="O132" s="1">
        <f t="shared" ref="O132:O195" si="85">E132-529.996828176795</f>
        <v>1713.4471718232048</v>
      </c>
      <c r="P132" s="1">
        <f t="shared" si="66"/>
        <v>1573.4761718232048</v>
      </c>
      <c r="Q132" s="1">
        <f t="shared" si="67"/>
        <v>1143.6651718232051</v>
      </c>
      <c r="R132" s="1">
        <f t="shared" si="68"/>
        <v>1445.7631718232051</v>
      </c>
      <c r="S132" s="1">
        <f t="shared" si="69"/>
        <v>1046.9181718232048</v>
      </c>
      <c r="T132" s="1">
        <f t="shared" si="70"/>
        <v>434.00917182320495</v>
      </c>
      <c r="U132" s="1">
        <f t="shared" si="71"/>
        <v>1220.7751718232048</v>
      </c>
      <c r="V132" s="1">
        <f t="shared" si="72"/>
        <v>1029.5541718232048</v>
      </c>
      <c r="W132" s="1">
        <f t="shared" si="73"/>
        <v>2320.2011718232047</v>
      </c>
      <c r="X132" s="2">
        <f t="shared" si="74"/>
        <v>736.44617182320496</v>
      </c>
      <c r="Y132" s="1">
        <f t="shared" ref="Y132:Y195" si="86">O132/628.814880110498</f>
        <v>2.7248833098894072</v>
      </c>
      <c r="Z132" s="1">
        <f t="shared" si="75"/>
        <v>2.5022883866022809</v>
      </c>
      <c r="AA132" s="1">
        <f t="shared" si="76"/>
        <v>1.8187628950864447</v>
      </c>
      <c r="AB132" s="1">
        <f t="shared" si="77"/>
        <v>2.2991872768169057</v>
      </c>
      <c r="AC132" s="1">
        <f t="shared" si="78"/>
        <v>1.6649068031584047</v>
      </c>
      <c r="AD132" s="1">
        <f t="shared" si="79"/>
        <v>0.69020181543245129</v>
      </c>
      <c r="AE132" s="1">
        <f t="shared" si="80"/>
        <v>1.9413904003173159</v>
      </c>
      <c r="AF132" s="1">
        <f t="shared" si="81"/>
        <v>1.6372929528039908</v>
      </c>
      <c r="AG132" s="1">
        <f t="shared" si="82"/>
        <v>3.6898000432424389</v>
      </c>
      <c r="AH132" s="2">
        <f t="shared" si="83"/>
        <v>1.1711653065426719</v>
      </c>
      <c r="AI132" s="1">
        <f t="shared" ref="AI132:AI195" si="87">Y132-1.75906010943766</f>
        <v>0.9658232004517473</v>
      </c>
      <c r="AJ132" s="1">
        <f t="shared" ref="AJ132:AJ195" si="88">Z132-1.59332929851651</f>
        <v>0.90895908808577097</v>
      </c>
      <c r="AK132" s="1">
        <f t="shared" ref="AK132:AK195" si="89">AA132-1.15542935576768</f>
        <v>0.66333353931876471</v>
      </c>
      <c r="AL132" s="1">
        <f t="shared" ref="AL132:AL195" si="90">AB132-1.47846083359198</f>
        <v>0.82072644322492572</v>
      </c>
      <c r="AM132" s="1">
        <f t="shared" ref="AM132:AM195" si="91">AC132-0.99954564006621</f>
        <v>0.66536116309219462</v>
      </c>
      <c r="AN132" s="1">
        <f t="shared" ref="AN132:AN195" si="92">AD132-0.339427673508138</f>
        <v>0.35077414192431328</v>
      </c>
      <c r="AO132" s="1">
        <f t="shared" ref="AO132:AO195" si="93">AE132-1.16283376070031</f>
        <v>0.77855663961700583</v>
      </c>
      <c r="AP132" s="1">
        <f t="shared" ref="AP132:AP195" si="94">AF132-1.01666355559345</f>
        <v>0.62062939721054078</v>
      </c>
      <c r="AQ132" s="1">
        <f t="shared" ref="AQ132:AQ195" si="95">AG132-2.27417832665142</f>
        <v>1.4156217165910188</v>
      </c>
      <c r="AR132" s="2">
        <f t="shared" ref="AR132:AR195" si="96">AH132-0.699578183878064</f>
        <v>0.47158712266460789</v>
      </c>
      <c r="AS132" s="1">
        <f t="shared" ref="AS132:AS195" si="97">AI132/1.86702801911065</f>
        <v>0.51730514516424486</v>
      </c>
      <c r="AT132" s="1">
        <f t="shared" ref="AT132:AT195" si="98">AJ132/1.80707396714328</f>
        <v>0.50300048842090428</v>
      </c>
      <c r="AU132" s="1">
        <f t="shared" ref="AU132:AU195" si="99">AK132/1.20234750148906</f>
        <v>0.55169868818894052</v>
      </c>
      <c r="AV132" s="1">
        <f t="shared" ref="AV132:AV195" si="100">AL132/1.62775410120723</f>
        <v>0.50420787919762011</v>
      </c>
      <c r="AW132" s="1">
        <f t="shared" ref="AW132:AW195" si="101">AM132/1.27352107166942</f>
        <v>0.52245791443402889</v>
      </c>
      <c r="AX132" s="1">
        <f t="shared" ref="AX132:AX195" si="102">AN132/0.662796020232158</f>
        <v>0.52923392901702604</v>
      </c>
      <c r="AY132" s="1">
        <f t="shared" ref="AY132:AY195" si="103">AO132/1.45331166437953</f>
        <v>0.53571209720483393</v>
      </c>
      <c r="AZ132" s="1">
        <f t="shared" ref="AZ132:AZ195" si="104">AP132/1.1733659990208</f>
        <v>0.52893078351381395</v>
      </c>
      <c r="BA132" s="1">
        <f t="shared" ref="BA132:BA195" si="105">AQ132/2.72667211644023</f>
        <v>0.51917563100295483</v>
      </c>
      <c r="BB132" s="1">
        <f t="shared" ref="BB132:BB195" si="106">AR132/0.938381101758137</f>
        <v>0.50255394293539069</v>
      </c>
    </row>
    <row r="133" spans="1:54" x14ac:dyDescent="0.3">
      <c r="A133" s="2">
        <v>650.99800000000005</v>
      </c>
      <c r="B133" s="2">
        <v>531.55740000000003</v>
      </c>
      <c r="C133" s="3">
        <v>1162.9079999999999</v>
      </c>
      <c r="D133" s="2">
        <f t="shared" si="84"/>
        <v>632.91117182320488</v>
      </c>
      <c r="E133" s="1">
        <v>2243.5149999999999</v>
      </c>
      <c r="F133" s="1">
        <v>2103.11</v>
      </c>
      <c r="G133" s="1">
        <v>1676.671</v>
      </c>
      <c r="H133" s="1">
        <v>1976.787</v>
      </c>
      <c r="I133" s="1">
        <v>1577.626</v>
      </c>
      <c r="J133" s="1">
        <v>963.673</v>
      </c>
      <c r="K133" s="1">
        <v>1753.8240000000001</v>
      </c>
      <c r="L133" s="1">
        <v>1561.0509999999999</v>
      </c>
      <c r="M133" s="1">
        <v>2853.1590000000001</v>
      </c>
      <c r="N133" s="2">
        <v>1265.6289999999999</v>
      </c>
      <c r="O133" s="1">
        <f t="shared" si="85"/>
        <v>1713.5181718232047</v>
      </c>
      <c r="P133" s="1">
        <f t="shared" si="66"/>
        <v>1573.113171823205</v>
      </c>
      <c r="Q133" s="1">
        <f t="shared" si="67"/>
        <v>1146.6741718232051</v>
      </c>
      <c r="R133" s="1">
        <f t="shared" si="68"/>
        <v>1446.7901718232051</v>
      </c>
      <c r="S133" s="1">
        <f t="shared" si="69"/>
        <v>1047.6291718232051</v>
      </c>
      <c r="T133" s="1">
        <f t="shared" si="70"/>
        <v>433.67617182320498</v>
      </c>
      <c r="U133" s="1">
        <f t="shared" si="71"/>
        <v>1223.8271718232049</v>
      </c>
      <c r="V133" s="1">
        <f t="shared" si="72"/>
        <v>1031.0541718232048</v>
      </c>
      <c r="W133" s="1">
        <f t="shared" si="73"/>
        <v>2323.162171823205</v>
      </c>
      <c r="X133" s="2">
        <f t="shared" si="74"/>
        <v>735.63217182320489</v>
      </c>
      <c r="Y133" s="1">
        <f t="shared" si="86"/>
        <v>2.7249962207034573</v>
      </c>
      <c r="Z133" s="1">
        <f t="shared" si="75"/>
        <v>2.5017111101867862</v>
      </c>
      <c r="AA133" s="1">
        <f t="shared" si="76"/>
        <v>1.8235480871917449</v>
      </c>
      <c r="AB133" s="1">
        <f t="shared" si="77"/>
        <v>2.3008205078877411</v>
      </c>
      <c r="AC133" s="1">
        <f t="shared" si="78"/>
        <v>1.6660375015920603</v>
      </c>
      <c r="AD133" s="1">
        <f t="shared" si="79"/>
        <v>0.68967224781162551</v>
      </c>
      <c r="AE133" s="1">
        <f t="shared" si="80"/>
        <v>1.9462439750283085</v>
      </c>
      <c r="AF133" s="1">
        <f t="shared" si="81"/>
        <v>1.6396783925374405</v>
      </c>
      <c r="AG133" s="1">
        <f t="shared" si="82"/>
        <v>3.6945089012762691</v>
      </c>
      <c r="AH133" s="2">
        <f t="shared" si="83"/>
        <v>1.1698708079139863</v>
      </c>
      <c r="AI133" s="1">
        <f t="shared" si="87"/>
        <v>0.96593611126579737</v>
      </c>
      <c r="AJ133" s="1">
        <f t="shared" si="88"/>
        <v>0.90838181167027621</v>
      </c>
      <c r="AK133" s="1">
        <f t="shared" si="89"/>
        <v>0.66811873142406486</v>
      </c>
      <c r="AL133" s="1">
        <f t="shared" si="90"/>
        <v>0.82235967429576107</v>
      </c>
      <c r="AM133" s="1">
        <f t="shared" si="91"/>
        <v>0.66649186152585027</v>
      </c>
      <c r="AN133" s="1">
        <f t="shared" si="92"/>
        <v>0.35024457430348749</v>
      </c>
      <c r="AO133" s="1">
        <f t="shared" si="93"/>
        <v>0.7834102143279984</v>
      </c>
      <c r="AP133" s="1">
        <f t="shared" si="94"/>
        <v>0.62301483694399051</v>
      </c>
      <c r="AQ133" s="1">
        <f t="shared" si="95"/>
        <v>1.4203305746248489</v>
      </c>
      <c r="AR133" s="2">
        <f t="shared" si="96"/>
        <v>0.47029262403592231</v>
      </c>
      <c r="AS133" s="1">
        <f t="shared" si="97"/>
        <v>0.51736562139325393</v>
      </c>
      <c r="AT133" s="1">
        <f t="shared" si="98"/>
        <v>0.50268103474828707</v>
      </c>
      <c r="AU133" s="1">
        <f t="shared" si="99"/>
        <v>0.5556785626423526</v>
      </c>
      <c r="AV133" s="1">
        <f t="shared" si="100"/>
        <v>0.50521124393780048</v>
      </c>
      <c r="AW133" s="1">
        <f t="shared" si="101"/>
        <v>0.52334576659353294</v>
      </c>
      <c r="AX133" s="1">
        <f t="shared" si="102"/>
        <v>0.52843493867209268</v>
      </c>
      <c r="AY133" s="1">
        <f t="shared" si="103"/>
        <v>0.53905176262550936</v>
      </c>
      <c r="AZ133" s="1">
        <f t="shared" si="104"/>
        <v>0.53096377214263091</v>
      </c>
      <c r="BA133" s="1">
        <f t="shared" si="105"/>
        <v>0.5209025926003682</v>
      </c>
      <c r="BB133" s="1">
        <f t="shared" si="106"/>
        <v>0.50117444091189489</v>
      </c>
    </row>
    <row r="134" spans="1:54" x14ac:dyDescent="0.3">
      <c r="A134" s="2">
        <v>656.00599999999997</v>
      </c>
      <c r="B134" s="2">
        <v>530.84190000000001</v>
      </c>
      <c r="C134" s="3">
        <v>1161.3502000000001</v>
      </c>
      <c r="D134" s="2">
        <f t="shared" si="84"/>
        <v>631.35337182320507</v>
      </c>
      <c r="E134" s="1">
        <v>2244.4360000000001</v>
      </c>
      <c r="F134" s="1">
        <v>2102.3969999999999</v>
      </c>
      <c r="G134" s="1">
        <v>1677.652</v>
      </c>
      <c r="H134" s="1">
        <v>1974.0840000000001</v>
      </c>
      <c r="I134" s="1">
        <v>1579.7139999999999</v>
      </c>
      <c r="J134" s="1">
        <v>965.38599999999997</v>
      </c>
      <c r="K134" s="1">
        <v>1751.3320000000001</v>
      </c>
      <c r="L134" s="1">
        <v>1559.0730000000001</v>
      </c>
      <c r="M134" s="1">
        <v>2851.68</v>
      </c>
      <c r="N134" s="2">
        <v>1266.001</v>
      </c>
      <c r="O134" s="1">
        <f t="shared" si="85"/>
        <v>1714.439171823205</v>
      </c>
      <c r="P134" s="1">
        <f t="shared" si="66"/>
        <v>1572.4001718232048</v>
      </c>
      <c r="Q134" s="1">
        <f t="shared" si="67"/>
        <v>1147.6551718232049</v>
      </c>
      <c r="R134" s="1">
        <f t="shared" si="68"/>
        <v>1444.0871718232052</v>
      </c>
      <c r="S134" s="1">
        <f t="shared" si="69"/>
        <v>1049.7171718232048</v>
      </c>
      <c r="T134" s="1">
        <f t="shared" si="70"/>
        <v>435.38917182320495</v>
      </c>
      <c r="U134" s="1">
        <f t="shared" si="71"/>
        <v>1221.3351718232052</v>
      </c>
      <c r="V134" s="1">
        <f t="shared" si="72"/>
        <v>1029.0761718232052</v>
      </c>
      <c r="W134" s="1">
        <f t="shared" si="73"/>
        <v>2321.6831718232047</v>
      </c>
      <c r="X134" s="2">
        <f t="shared" si="74"/>
        <v>736.00417182320496</v>
      </c>
      <c r="Y134" s="1">
        <f t="shared" si="86"/>
        <v>2.7264608806997956</v>
      </c>
      <c r="Z134" s="1">
        <f t="shared" si="75"/>
        <v>2.5005772311668197</v>
      </c>
      <c r="AA134" s="1">
        <f t="shared" si="76"/>
        <v>1.8251081647774208</v>
      </c>
      <c r="AB134" s="1">
        <f t="shared" si="77"/>
        <v>2.2965219454880645</v>
      </c>
      <c r="AC134" s="1">
        <f t="shared" si="78"/>
        <v>1.6693580337010219</v>
      </c>
      <c r="AD134" s="1">
        <f t="shared" si="79"/>
        <v>0.69239641998722501</v>
      </c>
      <c r="AE134" s="1">
        <f t="shared" si="80"/>
        <v>1.942280964484471</v>
      </c>
      <c r="AF134" s="1">
        <f t="shared" si="81"/>
        <v>1.6365327926755988</v>
      </c>
      <c r="AG134" s="1">
        <f t="shared" si="82"/>
        <v>3.6921568576990871</v>
      </c>
      <c r="AH134" s="2">
        <f t="shared" si="83"/>
        <v>1.170462396967882</v>
      </c>
      <c r="AI134" s="1">
        <f t="shared" si="87"/>
        <v>0.96740077126213575</v>
      </c>
      <c r="AJ134" s="1">
        <f t="shared" si="88"/>
        <v>0.90724793265030979</v>
      </c>
      <c r="AK134" s="1">
        <f t="shared" si="89"/>
        <v>0.66967880900974075</v>
      </c>
      <c r="AL134" s="1">
        <f t="shared" si="90"/>
        <v>0.81806111189608455</v>
      </c>
      <c r="AM134" s="1">
        <f t="shared" si="91"/>
        <v>0.66981239363481182</v>
      </c>
      <c r="AN134" s="1">
        <f t="shared" si="92"/>
        <v>0.35296874647908699</v>
      </c>
      <c r="AO134" s="1">
        <f t="shared" si="93"/>
        <v>0.77944720378416088</v>
      </c>
      <c r="AP134" s="1">
        <f t="shared" si="94"/>
        <v>0.61986923708214881</v>
      </c>
      <c r="AQ134" s="1">
        <f t="shared" si="95"/>
        <v>1.4179785310476669</v>
      </c>
      <c r="AR134" s="2">
        <f t="shared" si="96"/>
        <v>0.47088421308981798</v>
      </c>
      <c r="AS134" s="1">
        <f t="shared" si="97"/>
        <v>0.51815010881462431</v>
      </c>
      <c r="AT134" s="1">
        <f t="shared" si="98"/>
        <v>0.50205356789270572</v>
      </c>
      <c r="AU134" s="1">
        <f t="shared" si="99"/>
        <v>0.55697608900951667</v>
      </c>
      <c r="AV134" s="1">
        <f t="shared" si="100"/>
        <v>0.50257045046875715</v>
      </c>
      <c r="AW134" s="1">
        <f t="shared" si="101"/>
        <v>0.52595312989739162</v>
      </c>
      <c r="AX134" s="1">
        <f t="shared" si="102"/>
        <v>0.53254506017620984</v>
      </c>
      <c r="AY134" s="1">
        <f t="shared" si="103"/>
        <v>0.53632487985082977</v>
      </c>
      <c r="AZ134" s="1">
        <f t="shared" si="104"/>
        <v>0.52828293780409818</v>
      </c>
      <c r="BA134" s="1">
        <f t="shared" si="105"/>
        <v>0.52003998665556073</v>
      </c>
      <c r="BB134" s="1">
        <f t="shared" si="106"/>
        <v>0.50180487672607244</v>
      </c>
    </row>
    <row r="135" spans="1:54" x14ac:dyDescent="0.3">
      <c r="A135" s="2">
        <v>661.01400000000001</v>
      </c>
      <c r="B135" s="2">
        <v>529.80989999999997</v>
      </c>
      <c r="C135" s="3">
        <v>1163.6643999999999</v>
      </c>
      <c r="D135" s="2">
        <f t="shared" si="84"/>
        <v>633.66757182320487</v>
      </c>
      <c r="E135" s="1">
        <v>2247.4949999999999</v>
      </c>
      <c r="F135" s="1">
        <v>2105.386</v>
      </c>
      <c r="G135" s="1">
        <v>1678.575</v>
      </c>
      <c r="H135" s="1">
        <v>1974.213</v>
      </c>
      <c r="I135" s="1">
        <v>1576.636</v>
      </c>
      <c r="J135" s="1">
        <v>965.26499999999999</v>
      </c>
      <c r="K135" s="1">
        <v>1754.1659999999999</v>
      </c>
      <c r="L135" s="1">
        <v>1564.126</v>
      </c>
      <c r="M135" s="1">
        <v>2855.29</v>
      </c>
      <c r="N135" s="2">
        <v>1265.806</v>
      </c>
      <c r="O135" s="1">
        <f t="shared" si="85"/>
        <v>1717.4981718232048</v>
      </c>
      <c r="P135" s="1">
        <f t="shared" si="66"/>
        <v>1575.3891718232048</v>
      </c>
      <c r="Q135" s="1">
        <f t="shared" si="67"/>
        <v>1148.5781718232051</v>
      </c>
      <c r="R135" s="1">
        <f t="shared" si="68"/>
        <v>1444.2161718232051</v>
      </c>
      <c r="S135" s="1">
        <f t="shared" si="69"/>
        <v>1046.6391718232048</v>
      </c>
      <c r="T135" s="1">
        <f t="shared" si="70"/>
        <v>435.26817182320497</v>
      </c>
      <c r="U135" s="1">
        <f t="shared" si="71"/>
        <v>1224.169171823205</v>
      </c>
      <c r="V135" s="1">
        <f t="shared" si="72"/>
        <v>1034.1291718232051</v>
      </c>
      <c r="W135" s="1">
        <f t="shared" si="73"/>
        <v>2325.2931718232048</v>
      </c>
      <c r="X135" s="2">
        <f t="shared" si="74"/>
        <v>735.80917182320502</v>
      </c>
      <c r="Y135" s="1">
        <f t="shared" si="86"/>
        <v>2.731325587462877</v>
      </c>
      <c r="Z135" s="1">
        <f t="shared" si="75"/>
        <v>2.5053306174090069</v>
      </c>
      <c r="AA135" s="1">
        <f t="shared" si="76"/>
        <v>1.8265760053600704</v>
      </c>
      <c r="AB135" s="1">
        <f t="shared" si="77"/>
        <v>2.2967270933051411</v>
      </c>
      <c r="AC135" s="1">
        <f t="shared" si="78"/>
        <v>1.6644631113679831</v>
      </c>
      <c r="AD135" s="1">
        <f t="shared" si="79"/>
        <v>0.69220399451539338</v>
      </c>
      <c r="AE135" s="1">
        <f t="shared" si="80"/>
        <v>1.9467878552875351</v>
      </c>
      <c r="AF135" s="1">
        <f t="shared" si="81"/>
        <v>1.6445685439910129</v>
      </c>
      <c r="AG135" s="1">
        <f t="shared" si="82"/>
        <v>3.697897815990923</v>
      </c>
      <c r="AH135" s="2">
        <f t="shared" si="83"/>
        <v>1.1701522898025338</v>
      </c>
      <c r="AI135" s="1">
        <f t="shared" si="87"/>
        <v>0.97226547802521712</v>
      </c>
      <c r="AJ135" s="1">
        <f t="shared" si="88"/>
        <v>0.91200131889249691</v>
      </c>
      <c r="AK135" s="1">
        <f t="shared" si="89"/>
        <v>0.67114664959239034</v>
      </c>
      <c r="AL135" s="1">
        <f t="shared" si="90"/>
        <v>0.81826625971316114</v>
      </c>
      <c r="AM135" s="1">
        <f t="shared" si="91"/>
        <v>0.66491747130177303</v>
      </c>
      <c r="AN135" s="1">
        <f t="shared" si="92"/>
        <v>0.35277632100725537</v>
      </c>
      <c r="AO135" s="1">
        <f t="shared" si="93"/>
        <v>0.78395409458722498</v>
      </c>
      <c r="AP135" s="1">
        <f t="shared" si="94"/>
        <v>0.62790498839756292</v>
      </c>
      <c r="AQ135" s="1">
        <f t="shared" si="95"/>
        <v>1.4237194893395029</v>
      </c>
      <c r="AR135" s="2">
        <f t="shared" si="96"/>
        <v>0.4705741059244698</v>
      </c>
      <c r="AS135" s="1">
        <f t="shared" si="97"/>
        <v>0.5207556973292512</v>
      </c>
      <c r="AT135" s="1">
        <f t="shared" si="98"/>
        <v>0.50468400047522</v>
      </c>
      <c r="AU135" s="1">
        <f t="shared" si="99"/>
        <v>0.55819690127953991</v>
      </c>
      <c r="AV135" s="1">
        <f t="shared" si="100"/>
        <v>0.50269648167760161</v>
      </c>
      <c r="AW135" s="1">
        <f t="shared" si="101"/>
        <v>0.52210951675118566</v>
      </c>
      <c r="AX135" s="1">
        <f t="shared" si="102"/>
        <v>0.5322547363571799</v>
      </c>
      <c r="AY135" s="1">
        <f t="shared" si="103"/>
        <v>0.53942599774145661</v>
      </c>
      <c r="AZ135" s="1">
        <f t="shared" si="104"/>
        <v>0.53513139883170602</v>
      </c>
      <c r="BA135" s="1">
        <f t="shared" si="105"/>
        <v>0.52214546837344733</v>
      </c>
      <c r="BB135" s="1">
        <f t="shared" si="106"/>
        <v>0.50147440633960882</v>
      </c>
    </row>
    <row r="136" spans="1:54" x14ac:dyDescent="0.3">
      <c r="A136" s="2">
        <v>666.02099999999996</v>
      </c>
      <c r="B136" s="2">
        <v>531.28700000000003</v>
      </c>
      <c r="C136" s="3">
        <v>1163.1919</v>
      </c>
      <c r="D136" s="2">
        <f t="shared" si="84"/>
        <v>633.19507182320501</v>
      </c>
      <c r="E136" s="1">
        <v>2252.915</v>
      </c>
      <c r="F136" s="1">
        <v>2110.67</v>
      </c>
      <c r="G136" s="1">
        <v>1681.9870000000001</v>
      </c>
      <c r="H136" s="1">
        <v>1979.768</v>
      </c>
      <c r="I136" s="1">
        <v>1582.8409999999999</v>
      </c>
      <c r="J136" s="1">
        <v>967.01400000000001</v>
      </c>
      <c r="K136" s="1">
        <v>1756.69</v>
      </c>
      <c r="L136" s="1">
        <v>1564.6610000000001</v>
      </c>
      <c r="M136" s="1">
        <v>2861.7910000000002</v>
      </c>
      <c r="N136" s="2">
        <v>1270.3679999999999</v>
      </c>
      <c r="O136" s="1">
        <f t="shared" si="85"/>
        <v>1722.9181718232048</v>
      </c>
      <c r="P136" s="1">
        <f t="shared" si="66"/>
        <v>1580.6731718232049</v>
      </c>
      <c r="Q136" s="1">
        <f t="shared" si="67"/>
        <v>1151.9901718232049</v>
      </c>
      <c r="R136" s="1">
        <f t="shared" si="68"/>
        <v>1449.7711718232049</v>
      </c>
      <c r="S136" s="1">
        <f t="shared" si="69"/>
        <v>1052.8441718232048</v>
      </c>
      <c r="T136" s="1">
        <f t="shared" si="70"/>
        <v>437.01717182320499</v>
      </c>
      <c r="U136" s="1">
        <f t="shared" si="71"/>
        <v>1226.6931718232049</v>
      </c>
      <c r="V136" s="1">
        <f t="shared" si="72"/>
        <v>1034.6641718232049</v>
      </c>
      <c r="W136" s="1">
        <f t="shared" si="73"/>
        <v>2331.794171823205</v>
      </c>
      <c r="X136" s="2">
        <f t="shared" si="74"/>
        <v>740.37117182320492</v>
      </c>
      <c r="Y136" s="1">
        <f t="shared" si="86"/>
        <v>2.739944976366409</v>
      </c>
      <c r="Z136" s="1">
        <f t="shared" si="75"/>
        <v>2.5137337264433728</v>
      </c>
      <c r="AA136" s="1">
        <f t="shared" si="76"/>
        <v>1.8320020856070904</v>
      </c>
      <c r="AB136" s="1">
        <f t="shared" si="77"/>
        <v>2.3055611717846829</v>
      </c>
      <c r="AC136" s="1">
        <f t="shared" si="78"/>
        <v>1.6743308803986865</v>
      </c>
      <c r="AD136" s="1">
        <f t="shared" si="79"/>
        <v>0.69498541724459584</v>
      </c>
      <c r="AE136" s="1">
        <f t="shared" si="80"/>
        <v>1.9508017552123531</v>
      </c>
      <c r="AF136" s="1">
        <f t="shared" si="81"/>
        <v>1.6454193508292763</v>
      </c>
      <c r="AG136" s="1">
        <f t="shared" si="82"/>
        <v>3.7082363117956945</v>
      </c>
      <c r="AH136" s="2">
        <f t="shared" si="83"/>
        <v>1.177407207178532</v>
      </c>
      <c r="AI136" s="1">
        <f t="shared" si="87"/>
        <v>0.9808848669287491</v>
      </c>
      <c r="AJ136" s="1">
        <f t="shared" si="88"/>
        <v>0.92040442792686283</v>
      </c>
      <c r="AK136" s="1">
        <f t="shared" si="89"/>
        <v>0.67657272983941041</v>
      </c>
      <c r="AL136" s="1">
        <f t="shared" si="90"/>
        <v>0.8271003381927029</v>
      </c>
      <c r="AM136" s="1">
        <f t="shared" si="91"/>
        <v>0.67478524033247644</v>
      </c>
      <c r="AN136" s="1">
        <f t="shared" si="92"/>
        <v>0.35555774373645782</v>
      </c>
      <c r="AO136" s="1">
        <f t="shared" si="93"/>
        <v>0.78796799451204302</v>
      </c>
      <c r="AP136" s="1">
        <f t="shared" si="94"/>
        <v>0.62875579523582625</v>
      </c>
      <c r="AQ136" s="1">
        <f t="shared" si="95"/>
        <v>1.4340579851442743</v>
      </c>
      <c r="AR136" s="2">
        <f t="shared" si="96"/>
        <v>0.47782902330046795</v>
      </c>
      <c r="AS136" s="1">
        <f t="shared" si="97"/>
        <v>0.52537233340289613</v>
      </c>
      <c r="AT136" s="1">
        <f t="shared" si="98"/>
        <v>0.50933411950031449</v>
      </c>
      <c r="AU136" s="1">
        <f t="shared" si="99"/>
        <v>0.56270980644239843</v>
      </c>
      <c r="AV136" s="1">
        <f t="shared" si="100"/>
        <v>0.50812363954683371</v>
      </c>
      <c r="AW136" s="1">
        <f t="shared" si="101"/>
        <v>0.52985793116710744</v>
      </c>
      <c r="AX136" s="1">
        <f t="shared" si="102"/>
        <v>0.53645123519588478</v>
      </c>
      <c r="AY136" s="1">
        <f t="shared" si="103"/>
        <v>0.54218789666733613</v>
      </c>
      <c r="AZ136" s="1">
        <f t="shared" si="104"/>
        <v>0.53585649810931701</v>
      </c>
      <c r="BA136" s="1">
        <f t="shared" si="105"/>
        <v>0.52593708517344184</v>
      </c>
      <c r="BB136" s="1">
        <f t="shared" si="106"/>
        <v>0.50920571866293396</v>
      </c>
    </row>
    <row r="137" spans="1:54" x14ac:dyDescent="0.3">
      <c r="A137" s="2">
        <v>671.029</v>
      </c>
      <c r="B137" s="2">
        <v>530.65809999999999</v>
      </c>
      <c r="C137" s="3">
        <v>1163.2277999999999</v>
      </c>
      <c r="D137" s="2">
        <f t="shared" si="84"/>
        <v>633.23097182320487</v>
      </c>
      <c r="E137" s="1">
        <v>2252.346</v>
      </c>
      <c r="F137" s="1">
        <v>2108.165</v>
      </c>
      <c r="G137" s="1">
        <v>1680.037</v>
      </c>
      <c r="H137" s="1">
        <v>1979.511</v>
      </c>
      <c r="I137" s="1">
        <v>1579.3409999999999</v>
      </c>
      <c r="J137" s="1">
        <v>966.76400000000001</v>
      </c>
      <c r="K137" s="1">
        <v>1759.0429999999999</v>
      </c>
      <c r="L137" s="1">
        <v>1564.0830000000001</v>
      </c>
      <c r="M137" s="1">
        <v>2858.143</v>
      </c>
      <c r="N137" s="2">
        <v>1269.577</v>
      </c>
      <c r="O137" s="1">
        <f t="shared" si="85"/>
        <v>1722.3491718232049</v>
      </c>
      <c r="P137" s="1">
        <f t="shared" si="66"/>
        <v>1578.1681718232048</v>
      </c>
      <c r="Q137" s="1">
        <f t="shared" si="67"/>
        <v>1150.0401718232051</v>
      </c>
      <c r="R137" s="1">
        <f t="shared" si="68"/>
        <v>1449.5141718232048</v>
      </c>
      <c r="S137" s="1">
        <f t="shared" si="69"/>
        <v>1049.3441718232048</v>
      </c>
      <c r="T137" s="1">
        <f t="shared" si="70"/>
        <v>436.76717182320499</v>
      </c>
      <c r="U137" s="1">
        <f t="shared" si="71"/>
        <v>1229.046171823205</v>
      </c>
      <c r="V137" s="1">
        <f t="shared" si="72"/>
        <v>1034.0861718232049</v>
      </c>
      <c r="W137" s="1">
        <f t="shared" si="73"/>
        <v>2328.1461718232049</v>
      </c>
      <c r="X137" s="2">
        <f t="shared" si="74"/>
        <v>739.58017182320498</v>
      </c>
      <c r="Y137" s="1">
        <f t="shared" si="86"/>
        <v>2.7390400995608539</v>
      </c>
      <c r="Z137" s="1">
        <f t="shared" si="75"/>
        <v>2.5097500420885117</v>
      </c>
      <c r="AA137" s="1">
        <f t="shared" si="76"/>
        <v>1.8289010139536062</v>
      </c>
      <c r="AB137" s="1">
        <f t="shared" si="77"/>
        <v>2.3051524664436851</v>
      </c>
      <c r="AC137" s="1">
        <f t="shared" si="78"/>
        <v>1.6687648543539706</v>
      </c>
      <c r="AD137" s="1">
        <f t="shared" si="79"/>
        <v>0.69458784395568751</v>
      </c>
      <c r="AE137" s="1">
        <f t="shared" si="80"/>
        <v>1.954543715007558</v>
      </c>
      <c r="AF137" s="1">
        <f t="shared" si="81"/>
        <v>1.6445001613853205</v>
      </c>
      <c r="AG137" s="1">
        <f t="shared" si="82"/>
        <v>3.7024349223639446</v>
      </c>
      <c r="AH137" s="2">
        <f t="shared" si="83"/>
        <v>1.1761492852924262</v>
      </c>
      <c r="AI137" s="1">
        <f t="shared" si="87"/>
        <v>0.97997999012319403</v>
      </c>
      <c r="AJ137" s="1">
        <f t="shared" si="88"/>
        <v>0.91642074357200176</v>
      </c>
      <c r="AK137" s="1">
        <f t="shared" si="89"/>
        <v>0.67347165818592614</v>
      </c>
      <c r="AL137" s="1">
        <f t="shared" si="90"/>
        <v>0.8266916328517051</v>
      </c>
      <c r="AM137" s="1">
        <f t="shared" si="91"/>
        <v>0.66921921428776054</v>
      </c>
      <c r="AN137" s="1">
        <f t="shared" si="92"/>
        <v>0.35516017044754949</v>
      </c>
      <c r="AO137" s="1">
        <f t="shared" si="93"/>
        <v>0.79170995430724789</v>
      </c>
      <c r="AP137" s="1">
        <f t="shared" si="94"/>
        <v>0.62783660579187051</v>
      </c>
      <c r="AQ137" s="1">
        <f t="shared" si="95"/>
        <v>1.4282565957125244</v>
      </c>
      <c r="AR137" s="2">
        <f t="shared" si="96"/>
        <v>0.47657110141436221</v>
      </c>
      <c r="AS137" s="1">
        <f t="shared" si="97"/>
        <v>0.52488767179295082</v>
      </c>
      <c r="AT137" s="1">
        <f t="shared" si="98"/>
        <v>0.50712962514795623</v>
      </c>
      <c r="AU137" s="1">
        <f t="shared" si="99"/>
        <v>0.56013062559023741</v>
      </c>
      <c r="AV137" s="1">
        <f t="shared" si="100"/>
        <v>0.50787255411525989</v>
      </c>
      <c r="AW137" s="1">
        <f t="shared" si="101"/>
        <v>0.52548735091638599</v>
      </c>
      <c r="AX137" s="1">
        <f t="shared" si="102"/>
        <v>0.53585139259458336</v>
      </c>
      <c r="AY137" s="1">
        <f t="shared" si="103"/>
        <v>0.54476267803524214</v>
      </c>
      <c r="AZ137" s="1">
        <f t="shared" si="104"/>
        <v>0.53507311982434647</v>
      </c>
      <c r="BA137" s="1">
        <f t="shared" si="105"/>
        <v>0.52380944049010392</v>
      </c>
      <c r="BB137" s="1">
        <f t="shared" si="106"/>
        <v>0.5078651951978419</v>
      </c>
    </row>
    <row r="138" spans="1:54" x14ac:dyDescent="0.3">
      <c r="A138" s="2">
        <v>676.03700000000003</v>
      </c>
      <c r="B138" s="2">
        <v>531.19380000000001</v>
      </c>
      <c r="C138" s="3">
        <v>1163.8327999999999</v>
      </c>
      <c r="D138" s="2">
        <f t="shared" si="84"/>
        <v>633.83597182320489</v>
      </c>
      <c r="E138" s="1">
        <v>2254.1759999999999</v>
      </c>
      <c r="F138" s="1">
        <v>2107.607</v>
      </c>
      <c r="G138" s="1">
        <v>1681.7829999999999</v>
      </c>
      <c r="H138" s="1">
        <v>1981.6579999999999</v>
      </c>
      <c r="I138" s="1">
        <v>1583.242</v>
      </c>
      <c r="J138" s="1">
        <v>967.38099999999997</v>
      </c>
      <c r="K138" s="1">
        <v>1760.3320000000001</v>
      </c>
      <c r="L138" s="1">
        <v>1566.328</v>
      </c>
      <c r="M138" s="1">
        <v>2868.2159999999999</v>
      </c>
      <c r="N138" s="2">
        <v>1272.3309999999999</v>
      </c>
      <c r="O138" s="1">
        <f t="shared" si="85"/>
        <v>1724.1791718232048</v>
      </c>
      <c r="P138" s="1">
        <f t="shared" si="66"/>
        <v>1577.6101718232048</v>
      </c>
      <c r="Q138" s="1">
        <f t="shared" si="67"/>
        <v>1151.7861718232048</v>
      </c>
      <c r="R138" s="1">
        <f t="shared" si="68"/>
        <v>1451.6611718232048</v>
      </c>
      <c r="S138" s="1">
        <f t="shared" si="69"/>
        <v>1053.2451718232051</v>
      </c>
      <c r="T138" s="1">
        <f t="shared" si="70"/>
        <v>437.38417182320495</v>
      </c>
      <c r="U138" s="1">
        <f t="shared" si="71"/>
        <v>1230.3351718232052</v>
      </c>
      <c r="V138" s="1">
        <f t="shared" si="72"/>
        <v>1036.3311718232048</v>
      </c>
      <c r="W138" s="1">
        <f t="shared" si="73"/>
        <v>2338.2191718232048</v>
      </c>
      <c r="X138" s="2">
        <f t="shared" si="74"/>
        <v>742.33417182320488</v>
      </c>
      <c r="Y138" s="1">
        <f t="shared" si="86"/>
        <v>2.7419503360356621</v>
      </c>
      <c r="Z138" s="1">
        <f t="shared" si="75"/>
        <v>2.5088626585076681</v>
      </c>
      <c r="AA138" s="1">
        <f t="shared" si="76"/>
        <v>1.8316776658033409</v>
      </c>
      <c r="AB138" s="1">
        <f t="shared" si="77"/>
        <v>2.3085668258488297</v>
      </c>
      <c r="AC138" s="1">
        <f t="shared" si="78"/>
        <v>1.6749685879540959</v>
      </c>
      <c r="AD138" s="1">
        <f t="shared" si="79"/>
        <v>0.69556905483271314</v>
      </c>
      <c r="AE138" s="1">
        <f t="shared" si="80"/>
        <v>1.9565936028851694</v>
      </c>
      <c r="AF138" s="1">
        <f t="shared" si="81"/>
        <v>1.6480703695197165</v>
      </c>
      <c r="AG138" s="1">
        <f t="shared" si="82"/>
        <v>3.7184539453206367</v>
      </c>
      <c r="AH138" s="2">
        <f t="shared" si="83"/>
        <v>1.1805289526430398</v>
      </c>
      <c r="AI138" s="1">
        <f t="shared" si="87"/>
        <v>0.98289022659800218</v>
      </c>
      <c r="AJ138" s="1">
        <f t="shared" si="88"/>
        <v>0.91553335999115815</v>
      </c>
      <c r="AK138" s="1">
        <f t="shared" si="89"/>
        <v>0.67624831003566088</v>
      </c>
      <c r="AL138" s="1">
        <f t="shared" si="90"/>
        <v>0.83010599225684967</v>
      </c>
      <c r="AM138" s="1">
        <f t="shared" si="91"/>
        <v>0.67542294788788582</v>
      </c>
      <c r="AN138" s="1">
        <f t="shared" si="92"/>
        <v>0.35614138132457512</v>
      </c>
      <c r="AO138" s="1">
        <f t="shared" si="93"/>
        <v>0.79375984218485929</v>
      </c>
      <c r="AP138" s="1">
        <f t="shared" si="94"/>
        <v>0.63140681392626652</v>
      </c>
      <c r="AQ138" s="1">
        <f t="shared" si="95"/>
        <v>1.4442756186692165</v>
      </c>
      <c r="AR138" s="2">
        <f t="shared" si="96"/>
        <v>0.48095076876497578</v>
      </c>
      <c r="AS138" s="1">
        <f t="shared" si="97"/>
        <v>0.52644642530121066</v>
      </c>
      <c r="AT138" s="1">
        <f t="shared" si="98"/>
        <v>0.50663856413054453</v>
      </c>
      <c r="AU138" s="1">
        <f t="shared" si="99"/>
        <v>0.56243998444555665</v>
      </c>
      <c r="AV138" s="1">
        <f t="shared" si="100"/>
        <v>0.50997014330432244</v>
      </c>
      <c r="AW138" s="1">
        <f t="shared" si="101"/>
        <v>0.530358674790119</v>
      </c>
      <c r="AX138" s="1">
        <f t="shared" si="102"/>
        <v>0.53733180413459525</v>
      </c>
      <c r="AY138" s="1">
        <f t="shared" si="103"/>
        <v>0.54617317237575691</v>
      </c>
      <c r="AZ138" s="1">
        <f t="shared" si="104"/>
        <v>0.53811582613880882</v>
      </c>
      <c r="BA138" s="1">
        <f t="shared" si="105"/>
        <v>0.52968437604253316</v>
      </c>
      <c r="BB138" s="1">
        <f t="shared" si="106"/>
        <v>0.5125324538866709</v>
      </c>
    </row>
    <row r="139" spans="1:54" x14ac:dyDescent="0.3">
      <c r="A139" s="2">
        <v>681.04399999999998</v>
      </c>
      <c r="B139" s="2">
        <v>531.07529999999997</v>
      </c>
      <c r="C139" s="3">
        <v>1165.6195</v>
      </c>
      <c r="D139" s="2">
        <f t="shared" si="84"/>
        <v>635.622671823205</v>
      </c>
      <c r="E139" s="1">
        <v>2256.0790000000002</v>
      </c>
      <c r="F139" s="1">
        <v>2109.864</v>
      </c>
      <c r="G139" s="1">
        <v>1679.7329999999999</v>
      </c>
      <c r="H139" s="1">
        <v>1981.95</v>
      </c>
      <c r="I139" s="1">
        <v>1582.393</v>
      </c>
      <c r="J139" s="1">
        <v>967.375</v>
      </c>
      <c r="K139" s="1">
        <v>1760.905</v>
      </c>
      <c r="L139" s="1">
        <v>1563.8630000000001</v>
      </c>
      <c r="M139" s="1">
        <v>2866.248</v>
      </c>
      <c r="N139" s="2">
        <v>1271.9929999999999</v>
      </c>
      <c r="O139" s="1">
        <f t="shared" si="85"/>
        <v>1726.082171823205</v>
      </c>
      <c r="P139" s="1">
        <f t="shared" si="66"/>
        <v>1579.8671718232049</v>
      </c>
      <c r="Q139" s="1">
        <f t="shared" si="67"/>
        <v>1149.736171823205</v>
      </c>
      <c r="R139" s="1">
        <f t="shared" si="68"/>
        <v>1451.9531718232051</v>
      </c>
      <c r="S139" s="1">
        <f t="shared" si="69"/>
        <v>1052.3961718232049</v>
      </c>
      <c r="T139" s="1">
        <f t="shared" si="70"/>
        <v>437.37817182320498</v>
      </c>
      <c r="U139" s="1">
        <f t="shared" si="71"/>
        <v>1230.9081718232051</v>
      </c>
      <c r="V139" s="1">
        <f t="shared" si="72"/>
        <v>1033.8661718232051</v>
      </c>
      <c r="W139" s="1">
        <f t="shared" si="73"/>
        <v>2336.2511718232049</v>
      </c>
      <c r="X139" s="2">
        <f t="shared" si="74"/>
        <v>741.99617182320492</v>
      </c>
      <c r="Y139" s="1">
        <f t="shared" si="86"/>
        <v>2.7449766639108324</v>
      </c>
      <c r="Z139" s="1">
        <f t="shared" si="75"/>
        <v>2.5124519501599325</v>
      </c>
      <c r="AA139" s="1">
        <f t="shared" si="76"/>
        <v>1.8284175648342935</v>
      </c>
      <c r="AB139" s="1">
        <f t="shared" si="77"/>
        <v>2.3090311914502748</v>
      </c>
      <c r="AC139" s="1">
        <f t="shared" si="78"/>
        <v>1.6736184290649632</v>
      </c>
      <c r="AD139" s="1">
        <f t="shared" si="79"/>
        <v>0.69555951307377939</v>
      </c>
      <c r="AE139" s="1">
        <f t="shared" si="80"/>
        <v>1.9575048408633469</v>
      </c>
      <c r="AF139" s="1">
        <f t="shared" si="81"/>
        <v>1.6441502968910815</v>
      </c>
      <c r="AG139" s="1">
        <f t="shared" si="82"/>
        <v>3.7153242483903512</v>
      </c>
      <c r="AH139" s="2">
        <f t="shared" si="83"/>
        <v>1.1799914335564359</v>
      </c>
      <c r="AI139" s="1">
        <f t="shared" si="87"/>
        <v>0.9859165544731725</v>
      </c>
      <c r="AJ139" s="1">
        <f t="shared" si="88"/>
        <v>0.91912265164342255</v>
      </c>
      <c r="AK139" s="1">
        <f t="shared" si="89"/>
        <v>0.6729882090666135</v>
      </c>
      <c r="AL139" s="1">
        <f t="shared" si="90"/>
        <v>0.83057035785829481</v>
      </c>
      <c r="AM139" s="1">
        <f t="shared" si="91"/>
        <v>0.67407278899875311</v>
      </c>
      <c r="AN139" s="1">
        <f t="shared" si="92"/>
        <v>0.35613183956564137</v>
      </c>
      <c r="AO139" s="1">
        <f t="shared" si="93"/>
        <v>0.79467108016303678</v>
      </c>
      <c r="AP139" s="1">
        <f t="shared" si="94"/>
        <v>0.62748674129763149</v>
      </c>
      <c r="AQ139" s="1">
        <f t="shared" si="95"/>
        <v>1.4411459217389311</v>
      </c>
      <c r="AR139" s="2">
        <f t="shared" si="96"/>
        <v>0.48041324967837185</v>
      </c>
      <c r="AS139" s="1">
        <f t="shared" si="97"/>
        <v>0.52806735859422671</v>
      </c>
      <c r="AT139" s="1">
        <f t="shared" si="98"/>
        <v>0.50862480914183117</v>
      </c>
      <c r="AU139" s="1">
        <f t="shared" si="99"/>
        <v>0.5597285379086695</v>
      </c>
      <c r="AV139" s="1">
        <f t="shared" si="100"/>
        <v>0.51025542324992401</v>
      </c>
      <c r="AW139" s="1">
        <f t="shared" si="101"/>
        <v>0.52929849689501529</v>
      </c>
      <c r="AX139" s="1">
        <f t="shared" si="102"/>
        <v>0.53731740791216409</v>
      </c>
      <c r="AY139" s="1">
        <f t="shared" si="103"/>
        <v>0.54680018033317712</v>
      </c>
      <c r="AZ139" s="1">
        <f t="shared" si="104"/>
        <v>0.53477494815878679</v>
      </c>
      <c r="BA139" s="1">
        <f t="shared" si="105"/>
        <v>0.52853656772652213</v>
      </c>
      <c r="BB139" s="1">
        <f t="shared" si="106"/>
        <v>0.51195963855013349</v>
      </c>
    </row>
    <row r="140" spans="1:54" x14ac:dyDescent="0.3">
      <c r="A140" s="2">
        <v>686.05200000000002</v>
      </c>
      <c r="B140" s="2">
        <v>530.90940000000001</v>
      </c>
      <c r="C140" s="3">
        <v>1165.0302999999999</v>
      </c>
      <c r="D140" s="2">
        <f t="shared" si="84"/>
        <v>635.03347182320488</v>
      </c>
      <c r="E140" s="1">
        <v>2259.0889999999999</v>
      </c>
      <c r="F140" s="1">
        <v>2114.665</v>
      </c>
      <c r="G140" s="1">
        <v>1684.259</v>
      </c>
      <c r="H140" s="1">
        <v>1984.981</v>
      </c>
      <c r="I140" s="1">
        <v>1585.048</v>
      </c>
      <c r="J140" s="1">
        <v>969.73299999999995</v>
      </c>
      <c r="K140" s="1">
        <v>1761.6610000000001</v>
      </c>
      <c r="L140" s="1">
        <v>1568.499</v>
      </c>
      <c r="M140" s="1">
        <v>2868.8180000000002</v>
      </c>
      <c r="N140" s="2">
        <v>1273.8979999999999</v>
      </c>
      <c r="O140" s="1">
        <f t="shared" si="85"/>
        <v>1729.0921718232048</v>
      </c>
      <c r="P140" s="1">
        <f t="shared" si="66"/>
        <v>1584.6681718232048</v>
      </c>
      <c r="Q140" s="1">
        <f t="shared" si="67"/>
        <v>1154.2621718232049</v>
      </c>
      <c r="R140" s="1">
        <f t="shared" si="68"/>
        <v>1454.9841718232051</v>
      </c>
      <c r="S140" s="1">
        <f t="shared" si="69"/>
        <v>1055.0511718232051</v>
      </c>
      <c r="T140" s="1">
        <f t="shared" si="70"/>
        <v>439.73617182320493</v>
      </c>
      <c r="U140" s="1">
        <f t="shared" si="71"/>
        <v>1231.6641718232049</v>
      </c>
      <c r="V140" s="1">
        <f t="shared" si="72"/>
        <v>1038.5021718232051</v>
      </c>
      <c r="W140" s="1">
        <f t="shared" si="73"/>
        <v>2338.8211718232051</v>
      </c>
      <c r="X140" s="2">
        <f t="shared" si="74"/>
        <v>743.90117182320489</v>
      </c>
      <c r="Y140" s="1">
        <f t="shared" si="86"/>
        <v>2.7497634463092879</v>
      </c>
      <c r="Z140" s="1">
        <f t="shared" si="75"/>
        <v>2.5200869476001269</v>
      </c>
      <c r="AA140" s="1">
        <f t="shared" si="76"/>
        <v>1.8356152316566887</v>
      </c>
      <c r="AB140" s="1">
        <f t="shared" si="77"/>
        <v>2.3138513700049987</v>
      </c>
      <c r="AC140" s="1">
        <f t="shared" si="78"/>
        <v>1.6778406573931695</v>
      </c>
      <c r="AD140" s="1">
        <f t="shared" si="79"/>
        <v>0.69930942433476229</v>
      </c>
      <c r="AE140" s="1">
        <f t="shared" si="80"/>
        <v>1.9587071024890053</v>
      </c>
      <c r="AF140" s="1">
        <f t="shared" si="81"/>
        <v>1.6515228959605965</v>
      </c>
      <c r="AG140" s="1">
        <f t="shared" si="82"/>
        <v>3.7194113018003288</v>
      </c>
      <c r="AH140" s="2">
        <f t="shared" si="83"/>
        <v>1.183020942017917</v>
      </c>
      <c r="AI140" s="1">
        <f t="shared" si="87"/>
        <v>0.99070333687162804</v>
      </c>
      <c r="AJ140" s="1">
        <f t="shared" si="88"/>
        <v>0.92675764908361691</v>
      </c>
      <c r="AK140" s="1">
        <f t="shared" si="89"/>
        <v>0.6801858758890087</v>
      </c>
      <c r="AL140" s="1">
        <f t="shared" si="90"/>
        <v>0.83539053641301875</v>
      </c>
      <c r="AM140" s="1">
        <f t="shared" si="91"/>
        <v>0.6782950173269594</v>
      </c>
      <c r="AN140" s="1">
        <f t="shared" si="92"/>
        <v>0.35988175082662427</v>
      </c>
      <c r="AO140" s="1">
        <f t="shared" si="93"/>
        <v>0.79587334178869518</v>
      </c>
      <c r="AP140" s="1">
        <f t="shared" si="94"/>
        <v>0.63485934036714653</v>
      </c>
      <c r="AQ140" s="1">
        <f t="shared" si="95"/>
        <v>1.4452329751489086</v>
      </c>
      <c r="AR140" s="2">
        <f t="shared" si="96"/>
        <v>0.48344275813985293</v>
      </c>
      <c r="AS140" s="1">
        <f t="shared" si="97"/>
        <v>0.53063120999305879</v>
      </c>
      <c r="AT140" s="1">
        <f t="shared" si="98"/>
        <v>0.5128498699744346</v>
      </c>
      <c r="AU140" s="1">
        <f t="shared" si="99"/>
        <v>0.56571488279937809</v>
      </c>
      <c r="AV140" s="1">
        <f t="shared" si="100"/>
        <v>0.51321666816471123</v>
      </c>
      <c r="AW140" s="1">
        <f t="shared" si="101"/>
        <v>0.53261389419949134</v>
      </c>
      <c r="AX140" s="1">
        <f t="shared" si="102"/>
        <v>0.54297512332763898</v>
      </c>
      <c r="AY140" s="1">
        <f t="shared" si="103"/>
        <v>0.54762743690527083</v>
      </c>
      <c r="AZ140" s="1">
        <f t="shared" si="104"/>
        <v>0.5410582383475836</v>
      </c>
      <c r="BA140" s="1">
        <f t="shared" si="105"/>
        <v>0.53003548407415879</v>
      </c>
      <c r="BB140" s="1">
        <f t="shared" si="106"/>
        <v>0.5151880800178964</v>
      </c>
    </row>
    <row r="141" spans="1:54" x14ac:dyDescent="0.3">
      <c r="A141" s="2">
        <v>691.06</v>
      </c>
      <c r="B141" s="2">
        <v>531.01400000000001</v>
      </c>
      <c r="C141" s="3">
        <v>1166.2076</v>
      </c>
      <c r="D141" s="2">
        <f t="shared" si="84"/>
        <v>636.21077182320494</v>
      </c>
      <c r="E141" s="1">
        <v>2259.2669999999998</v>
      </c>
      <c r="F141" s="1">
        <v>2113.8319999999999</v>
      </c>
      <c r="G141" s="1">
        <v>1684.453</v>
      </c>
      <c r="H141" s="1">
        <v>1986.028</v>
      </c>
      <c r="I141" s="1">
        <v>1585.338</v>
      </c>
      <c r="J141" s="1">
        <v>969.226</v>
      </c>
      <c r="K141" s="1">
        <v>1763.838</v>
      </c>
      <c r="L141" s="1">
        <v>1568.979</v>
      </c>
      <c r="M141" s="1">
        <v>2869.6590000000001</v>
      </c>
      <c r="N141" s="2">
        <v>1274.0540000000001</v>
      </c>
      <c r="O141" s="1">
        <f t="shared" si="85"/>
        <v>1729.2701718232047</v>
      </c>
      <c r="P141" s="1">
        <f t="shared" si="66"/>
        <v>1583.8351718232047</v>
      </c>
      <c r="Q141" s="1">
        <f t="shared" si="67"/>
        <v>1154.4561718232048</v>
      </c>
      <c r="R141" s="1">
        <f t="shared" si="68"/>
        <v>1456.0311718232051</v>
      </c>
      <c r="S141" s="1">
        <f t="shared" si="69"/>
        <v>1055.3411718232051</v>
      </c>
      <c r="T141" s="1">
        <f t="shared" si="70"/>
        <v>439.22917182320498</v>
      </c>
      <c r="U141" s="1">
        <f t="shared" si="71"/>
        <v>1233.8411718232051</v>
      </c>
      <c r="V141" s="1">
        <f t="shared" si="72"/>
        <v>1038.9821718232051</v>
      </c>
      <c r="W141" s="1">
        <f t="shared" si="73"/>
        <v>2339.662171823205</v>
      </c>
      <c r="X141" s="2">
        <f t="shared" si="74"/>
        <v>744.05717182320507</v>
      </c>
      <c r="Y141" s="1">
        <f t="shared" si="86"/>
        <v>2.7500465184909904</v>
      </c>
      <c r="Z141" s="1">
        <f t="shared" si="75"/>
        <v>2.5187622334014845</v>
      </c>
      <c r="AA141" s="1">
        <f t="shared" si="76"/>
        <v>1.8359237485288815</v>
      </c>
      <c r="AB141" s="1">
        <f t="shared" si="77"/>
        <v>2.3155164069389471</v>
      </c>
      <c r="AC141" s="1">
        <f t="shared" si="78"/>
        <v>1.6783018424083029</v>
      </c>
      <c r="AD141" s="1">
        <f t="shared" si="79"/>
        <v>0.69850314570485628</v>
      </c>
      <c r="AE141" s="1">
        <f t="shared" si="80"/>
        <v>1.9621691706888189</v>
      </c>
      <c r="AF141" s="1">
        <f t="shared" si="81"/>
        <v>1.6522862366753006</v>
      </c>
      <c r="AG141" s="1">
        <f t="shared" si="82"/>
        <v>3.7207487383442159</v>
      </c>
      <c r="AH141" s="2">
        <f t="shared" si="83"/>
        <v>1.183269027750196</v>
      </c>
      <c r="AI141" s="1">
        <f t="shared" si="87"/>
        <v>0.99098640905333046</v>
      </c>
      <c r="AJ141" s="1">
        <f t="shared" si="88"/>
        <v>0.92543293488497458</v>
      </c>
      <c r="AK141" s="1">
        <f t="shared" si="89"/>
        <v>0.68049439276120149</v>
      </c>
      <c r="AL141" s="1">
        <f t="shared" si="90"/>
        <v>0.83705557334696712</v>
      </c>
      <c r="AM141" s="1">
        <f t="shared" si="91"/>
        <v>0.67875620234209288</v>
      </c>
      <c r="AN141" s="1">
        <f t="shared" si="92"/>
        <v>0.35907547219671826</v>
      </c>
      <c r="AO141" s="1">
        <f t="shared" si="93"/>
        <v>0.79933540998850883</v>
      </c>
      <c r="AP141" s="1">
        <f t="shared" si="94"/>
        <v>0.6356226810818506</v>
      </c>
      <c r="AQ141" s="1">
        <f t="shared" si="95"/>
        <v>1.4465704116927958</v>
      </c>
      <c r="AR141" s="2">
        <f t="shared" si="96"/>
        <v>0.48369084387213201</v>
      </c>
      <c r="AS141" s="1">
        <f t="shared" si="97"/>
        <v>0.53078282645451791</v>
      </c>
      <c r="AT141" s="1">
        <f t="shared" si="98"/>
        <v>0.51211679859897974</v>
      </c>
      <c r="AU141" s="1">
        <f t="shared" si="99"/>
        <v>0.56597147822774696</v>
      </c>
      <c r="AV141" s="1">
        <f t="shared" si="100"/>
        <v>0.51423957262719333</v>
      </c>
      <c r="AW141" s="1">
        <f t="shared" si="101"/>
        <v>0.53297602799169397</v>
      </c>
      <c r="AX141" s="1">
        <f t="shared" si="102"/>
        <v>0.54175864253219963</v>
      </c>
      <c r="AY141" s="1">
        <f t="shared" si="103"/>
        <v>0.55000962944157838</v>
      </c>
      <c r="AZ141" s="1">
        <f t="shared" si="104"/>
        <v>0.54170879470880506</v>
      </c>
      <c r="BA141" s="1">
        <f t="shared" si="105"/>
        <v>0.53052598549375496</v>
      </c>
      <c r="BB141" s="1">
        <f t="shared" si="106"/>
        <v>0.51545245632706793</v>
      </c>
    </row>
    <row r="142" spans="1:54" x14ac:dyDescent="0.3">
      <c r="A142" s="2">
        <v>696.06700000000001</v>
      </c>
      <c r="B142" s="2">
        <v>531.51020000000005</v>
      </c>
      <c r="C142" s="3">
        <v>1163.2737999999999</v>
      </c>
      <c r="D142" s="2">
        <f t="shared" si="84"/>
        <v>633.27697182320492</v>
      </c>
      <c r="E142" s="1">
        <v>2258.6619999999998</v>
      </c>
      <c r="F142" s="1">
        <v>2115.4859999999999</v>
      </c>
      <c r="G142" s="1">
        <v>1687.364</v>
      </c>
      <c r="H142" s="1">
        <v>1986.415</v>
      </c>
      <c r="I142" s="1">
        <v>1586.56</v>
      </c>
      <c r="J142" s="1">
        <v>969.44100000000003</v>
      </c>
      <c r="K142" s="1">
        <v>1763.6959999999999</v>
      </c>
      <c r="L142" s="1">
        <v>1571.712</v>
      </c>
      <c r="M142" s="1">
        <v>2873.1109999999999</v>
      </c>
      <c r="N142" s="2">
        <v>1274.481</v>
      </c>
      <c r="O142" s="1">
        <f t="shared" si="85"/>
        <v>1728.6651718232047</v>
      </c>
      <c r="P142" s="1">
        <f t="shared" si="66"/>
        <v>1585.4891718232047</v>
      </c>
      <c r="Q142" s="1">
        <f t="shared" si="67"/>
        <v>1157.3671718232049</v>
      </c>
      <c r="R142" s="1">
        <f t="shared" si="68"/>
        <v>1456.4181718232048</v>
      </c>
      <c r="S142" s="1">
        <f t="shared" si="69"/>
        <v>1056.5631718232048</v>
      </c>
      <c r="T142" s="1">
        <f t="shared" si="70"/>
        <v>439.44417182320501</v>
      </c>
      <c r="U142" s="1">
        <f t="shared" si="71"/>
        <v>1233.6991718232048</v>
      </c>
      <c r="V142" s="1">
        <f t="shared" si="72"/>
        <v>1041.7151718232049</v>
      </c>
      <c r="W142" s="1">
        <f t="shared" si="73"/>
        <v>2343.1141718232047</v>
      </c>
      <c r="X142" s="2">
        <f t="shared" si="74"/>
        <v>744.48417182320497</v>
      </c>
      <c r="Y142" s="1">
        <f t="shared" si="86"/>
        <v>2.7490843911318321</v>
      </c>
      <c r="Z142" s="1">
        <f t="shared" si="75"/>
        <v>2.5213925782809015</v>
      </c>
      <c r="AA142" s="1">
        <f t="shared" si="76"/>
        <v>1.8405530919049298</v>
      </c>
      <c r="AB142" s="1">
        <f t="shared" si="77"/>
        <v>2.3161318503901764</v>
      </c>
      <c r="AC142" s="1">
        <f t="shared" si="78"/>
        <v>1.6802451806444862</v>
      </c>
      <c r="AD142" s="1">
        <f t="shared" si="79"/>
        <v>0.69884505873331748</v>
      </c>
      <c r="AE142" s="1">
        <f t="shared" si="80"/>
        <v>1.9619433490607185</v>
      </c>
      <c r="AF142" s="1">
        <f t="shared" si="81"/>
        <v>1.6566325078696456</v>
      </c>
      <c r="AG142" s="1">
        <f t="shared" si="82"/>
        <v>3.7262384303174612</v>
      </c>
      <c r="AH142" s="2">
        <f t="shared" si="83"/>
        <v>1.1839480829276512</v>
      </c>
      <c r="AI142" s="1">
        <f t="shared" si="87"/>
        <v>0.99002428169417223</v>
      </c>
      <c r="AJ142" s="1">
        <f t="shared" si="88"/>
        <v>0.92806327976439151</v>
      </c>
      <c r="AK142" s="1">
        <f t="shared" si="89"/>
        <v>0.68512373613724975</v>
      </c>
      <c r="AL142" s="1">
        <f t="shared" si="90"/>
        <v>0.83767101679819644</v>
      </c>
      <c r="AM142" s="1">
        <f t="shared" si="91"/>
        <v>0.6806995405782762</v>
      </c>
      <c r="AN142" s="1">
        <f t="shared" si="92"/>
        <v>0.35941738522517946</v>
      </c>
      <c r="AO142" s="1">
        <f t="shared" si="93"/>
        <v>0.79910958836040846</v>
      </c>
      <c r="AP142" s="1">
        <f t="shared" si="94"/>
        <v>0.63996895227619555</v>
      </c>
      <c r="AQ142" s="1">
        <f t="shared" si="95"/>
        <v>1.452060103666041</v>
      </c>
      <c r="AR142" s="2">
        <f t="shared" si="96"/>
        <v>0.48436989904958716</v>
      </c>
      <c r="AS142" s="1">
        <f t="shared" si="97"/>
        <v>0.53026750084113128</v>
      </c>
      <c r="AT142" s="1">
        <f t="shared" si="98"/>
        <v>0.51357238089790203</v>
      </c>
      <c r="AU142" s="1">
        <f t="shared" si="99"/>
        <v>0.56982173231012745</v>
      </c>
      <c r="AV142" s="1">
        <f t="shared" si="100"/>
        <v>0.51461766625372618</v>
      </c>
      <c r="AW142" s="1">
        <f t="shared" si="101"/>
        <v>0.53450198486780265</v>
      </c>
      <c r="AX142" s="1">
        <f t="shared" si="102"/>
        <v>0.54227450716931902</v>
      </c>
      <c r="AY142" s="1">
        <f t="shared" si="103"/>
        <v>0.5498542452706292</v>
      </c>
      <c r="AZ142" s="1">
        <f t="shared" si="104"/>
        <v>0.54541289999050924</v>
      </c>
      <c r="BA142" s="1">
        <f t="shared" si="105"/>
        <v>0.53253931593423798</v>
      </c>
      <c r="BB142" s="1">
        <f t="shared" si="106"/>
        <v>0.51617610173742723</v>
      </c>
    </row>
    <row r="143" spans="1:54" x14ac:dyDescent="0.3">
      <c r="A143" s="2">
        <v>701.07500000000005</v>
      </c>
      <c r="B143" s="2">
        <v>531.11869999999999</v>
      </c>
      <c r="C143" s="3">
        <v>1165.8417999999999</v>
      </c>
      <c r="D143" s="2">
        <f t="shared" si="84"/>
        <v>635.8449718232049</v>
      </c>
      <c r="E143" s="1">
        <v>2264.9899999999998</v>
      </c>
      <c r="F143" s="1">
        <v>2119.3440000000001</v>
      </c>
      <c r="G143" s="1">
        <v>1687.3330000000001</v>
      </c>
      <c r="H143" s="1">
        <v>1990.3240000000001</v>
      </c>
      <c r="I143" s="1">
        <v>1588.867</v>
      </c>
      <c r="J143" s="1">
        <v>971.32899999999995</v>
      </c>
      <c r="K143" s="1">
        <v>1764.2919999999999</v>
      </c>
      <c r="L143" s="1">
        <v>1570.049</v>
      </c>
      <c r="M143" s="1">
        <v>2875.4969999999998</v>
      </c>
      <c r="N143" s="2">
        <v>1278.07</v>
      </c>
      <c r="O143" s="1">
        <f t="shared" si="85"/>
        <v>1734.9931718232046</v>
      </c>
      <c r="P143" s="1">
        <f t="shared" si="66"/>
        <v>1589.3471718232049</v>
      </c>
      <c r="Q143" s="1">
        <f t="shared" si="67"/>
        <v>1157.3361718232049</v>
      </c>
      <c r="R143" s="1">
        <f t="shared" si="68"/>
        <v>1460.3271718232049</v>
      </c>
      <c r="S143" s="1">
        <f t="shared" si="69"/>
        <v>1058.8701718232051</v>
      </c>
      <c r="T143" s="1">
        <f t="shared" si="70"/>
        <v>441.33217182320493</v>
      </c>
      <c r="U143" s="1">
        <f t="shared" si="71"/>
        <v>1234.2951718232048</v>
      </c>
      <c r="V143" s="1">
        <f t="shared" si="72"/>
        <v>1040.0521718232048</v>
      </c>
      <c r="W143" s="1">
        <f t="shared" si="73"/>
        <v>2345.5001718232047</v>
      </c>
      <c r="X143" s="2">
        <f t="shared" si="74"/>
        <v>748.07317182320492</v>
      </c>
      <c r="Y143" s="1">
        <f t="shared" si="86"/>
        <v>2.7591477662206789</v>
      </c>
      <c r="Z143" s="1">
        <f t="shared" si="75"/>
        <v>2.5275279292753345</v>
      </c>
      <c r="AA143" s="1">
        <f t="shared" si="76"/>
        <v>1.8405037928171053</v>
      </c>
      <c r="AB143" s="1">
        <f t="shared" si="77"/>
        <v>2.3223483063355466</v>
      </c>
      <c r="AC143" s="1">
        <f t="shared" si="78"/>
        <v>1.6839139869545323</v>
      </c>
      <c r="AD143" s="1">
        <f t="shared" si="79"/>
        <v>0.7018475322111527</v>
      </c>
      <c r="AE143" s="1">
        <f t="shared" si="80"/>
        <v>1.9628911637814759</v>
      </c>
      <c r="AF143" s="1">
        <f t="shared" si="81"/>
        <v>1.6539878503518275</v>
      </c>
      <c r="AG143" s="1">
        <f t="shared" si="82"/>
        <v>3.7300328697868017</v>
      </c>
      <c r="AH143" s="2">
        <f t="shared" si="83"/>
        <v>1.1896556450632185</v>
      </c>
      <c r="AI143" s="1">
        <f t="shared" si="87"/>
        <v>1.000087656783019</v>
      </c>
      <c r="AJ143" s="1">
        <f t="shared" si="88"/>
        <v>0.93419863075882459</v>
      </c>
      <c r="AK143" s="1">
        <f t="shared" si="89"/>
        <v>0.68507443704942528</v>
      </c>
      <c r="AL143" s="1">
        <f t="shared" si="90"/>
        <v>0.84388747274356657</v>
      </c>
      <c r="AM143" s="1">
        <f t="shared" si="91"/>
        <v>0.68436834688832227</v>
      </c>
      <c r="AN143" s="1">
        <f t="shared" si="92"/>
        <v>0.36241985870301469</v>
      </c>
      <c r="AO143" s="1">
        <f t="shared" si="93"/>
        <v>0.8000574030811658</v>
      </c>
      <c r="AP143" s="1">
        <f t="shared" si="94"/>
        <v>0.63732429475837749</v>
      </c>
      <c r="AQ143" s="1">
        <f t="shared" si="95"/>
        <v>1.4558545431353815</v>
      </c>
      <c r="AR143" s="2">
        <f t="shared" si="96"/>
        <v>0.49007746118515449</v>
      </c>
      <c r="AS143" s="1">
        <f t="shared" si="97"/>
        <v>0.53565755122379255</v>
      </c>
      <c r="AT143" s="1">
        <f t="shared" si="98"/>
        <v>0.51696756621183371</v>
      </c>
      <c r="AU143" s="1">
        <f t="shared" si="99"/>
        <v>0.56978072994786244</v>
      </c>
      <c r="AV143" s="1">
        <f t="shared" si="100"/>
        <v>0.51843670497754801</v>
      </c>
      <c r="AW143" s="1">
        <f t="shared" si="101"/>
        <v>0.53738282162163564</v>
      </c>
      <c r="AX143" s="1">
        <f t="shared" si="102"/>
        <v>0.54680451849434708</v>
      </c>
      <c r="AY143" s="1">
        <f t="shared" si="103"/>
        <v>0.55050642108672432</v>
      </c>
      <c r="AZ143" s="1">
        <f t="shared" si="104"/>
        <v>0.54315899326402739</v>
      </c>
      <c r="BA143" s="1">
        <f t="shared" si="105"/>
        <v>0.53393091687021499</v>
      </c>
      <c r="BB143" s="1">
        <f t="shared" si="106"/>
        <v>0.52225845156829409</v>
      </c>
    </row>
    <row r="144" spans="1:54" x14ac:dyDescent="0.3">
      <c r="A144" s="2">
        <v>706.08299999999997</v>
      </c>
      <c r="B144" s="2">
        <v>531.01400000000001</v>
      </c>
      <c r="C144" s="3">
        <v>1160.5758000000001</v>
      </c>
      <c r="D144" s="2">
        <f t="shared" si="84"/>
        <v>630.57897182320505</v>
      </c>
      <c r="E144" s="1">
        <v>2264.7649999999999</v>
      </c>
      <c r="F144" s="1">
        <v>2120.4490000000001</v>
      </c>
      <c r="G144" s="1">
        <v>1689.5309999999999</v>
      </c>
      <c r="H144" s="1">
        <v>1989.193</v>
      </c>
      <c r="I144" s="1">
        <v>1588.0239999999999</v>
      </c>
      <c r="J144" s="1">
        <v>970.84699999999998</v>
      </c>
      <c r="K144" s="1">
        <v>1761.191</v>
      </c>
      <c r="L144" s="1">
        <v>1570.7919999999999</v>
      </c>
      <c r="M144" s="1">
        <v>2878.1039999999998</v>
      </c>
      <c r="N144" s="2">
        <v>1276.098</v>
      </c>
      <c r="O144" s="1">
        <f t="shared" si="85"/>
        <v>1734.7681718232047</v>
      </c>
      <c r="P144" s="1">
        <f t="shared" si="66"/>
        <v>1590.4521718232049</v>
      </c>
      <c r="Q144" s="1">
        <f t="shared" si="67"/>
        <v>1159.5341718232048</v>
      </c>
      <c r="R144" s="1">
        <f t="shared" si="68"/>
        <v>1459.1961718232051</v>
      </c>
      <c r="S144" s="1">
        <f t="shared" si="69"/>
        <v>1058.0271718232048</v>
      </c>
      <c r="T144" s="1">
        <f t="shared" si="70"/>
        <v>440.85017182320496</v>
      </c>
      <c r="U144" s="1">
        <f t="shared" si="71"/>
        <v>1231.1941718232051</v>
      </c>
      <c r="V144" s="1">
        <f t="shared" si="72"/>
        <v>1040.7951718232048</v>
      </c>
      <c r="W144" s="1">
        <f t="shared" si="73"/>
        <v>2348.1071718232047</v>
      </c>
      <c r="X144" s="2">
        <f t="shared" si="74"/>
        <v>746.10117182320494</v>
      </c>
      <c r="Y144" s="1">
        <f t="shared" si="86"/>
        <v>2.7587899502606614</v>
      </c>
      <c r="Z144" s="1">
        <f t="shared" si="75"/>
        <v>2.5292852032123094</v>
      </c>
      <c r="AA144" s="1">
        <f t="shared" si="76"/>
        <v>1.8439992571731867</v>
      </c>
      <c r="AB144" s="1">
        <f t="shared" si="77"/>
        <v>2.3205496847765259</v>
      </c>
      <c r="AC144" s="1">
        <f t="shared" si="78"/>
        <v>1.6825733698243333</v>
      </c>
      <c r="AD144" s="1">
        <f t="shared" si="79"/>
        <v>0.70108101091013764</v>
      </c>
      <c r="AE144" s="1">
        <f t="shared" si="80"/>
        <v>1.9579596647058581</v>
      </c>
      <c r="AF144" s="1">
        <f t="shared" si="81"/>
        <v>1.655169438166463</v>
      </c>
      <c r="AG144" s="1">
        <f t="shared" si="82"/>
        <v>3.7341787640435373</v>
      </c>
      <c r="AH144" s="2">
        <f t="shared" si="83"/>
        <v>1.1865195869603098</v>
      </c>
      <c r="AI144" s="1">
        <f t="shared" si="87"/>
        <v>0.99972984082300154</v>
      </c>
      <c r="AJ144" s="1">
        <f t="shared" si="88"/>
        <v>0.93595590469579948</v>
      </c>
      <c r="AK144" s="1">
        <f t="shared" si="89"/>
        <v>0.68856990140550667</v>
      </c>
      <c r="AL144" s="1">
        <f t="shared" si="90"/>
        <v>0.84208885118454591</v>
      </c>
      <c r="AM144" s="1">
        <f t="shared" si="91"/>
        <v>0.6830277297581232</v>
      </c>
      <c r="AN144" s="1">
        <f t="shared" si="92"/>
        <v>0.36165333740199962</v>
      </c>
      <c r="AO144" s="1">
        <f t="shared" si="93"/>
        <v>0.79512590400554806</v>
      </c>
      <c r="AP144" s="1">
        <f t="shared" si="94"/>
        <v>0.63850588257301299</v>
      </c>
      <c r="AQ144" s="1">
        <f t="shared" si="95"/>
        <v>1.4600004373921172</v>
      </c>
      <c r="AR144" s="2">
        <f t="shared" si="96"/>
        <v>0.48694140308224576</v>
      </c>
      <c r="AS144" s="1">
        <f t="shared" si="97"/>
        <v>0.53546590120228521</v>
      </c>
      <c r="AT144" s="1">
        <f t="shared" si="98"/>
        <v>0.51794000783233518</v>
      </c>
      <c r="AU144" s="1">
        <f t="shared" si="99"/>
        <v>0.57268792969814464</v>
      </c>
      <c r="AV144" s="1">
        <f t="shared" si="100"/>
        <v>0.51733173368140029</v>
      </c>
      <c r="AW144" s="1">
        <f t="shared" si="101"/>
        <v>0.53633013614981884</v>
      </c>
      <c r="AX144" s="1">
        <f t="shared" si="102"/>
        <v>0.54564802195903817</v>
      </c>
      <c r="AY144" s="1">
        <f t="shared" si="103"/>
        <v>0.54711313718452492</v>
      </c>
      <c r="AZ144" s="1">
        <f t="shared" si="104"/>
        <v>0.54416600029816808</v>
      </c>
      <c r="BA144" s="1">
        <f t="shared" si="105"/>
        <v>0.53545141294737009</v>
      </c>
      <c r="BB144" s="1">
        <f t="shared" si="106"/>
        <v>0.51891646386518175</v>
      </c>
    </row>
    <row r="145" spans="1:54" x14ac:dyDescent="0.3">
      <c r="A145" s="2">
        <v>711.09</v>
      </c>
      <c r="B145" s="2">
        <v>532.08420000000001</v>
      </c>
      <c r="C145" s="3">
        <v>1162.7094</v>
      </c>
      <c r="D145" s="2">
        <f t="shared" si="84"/>
        <v>632.71257182320494</v>
      </c>
      <c r="E145" s="1">
        <v>2267.14</v>
      </c>
      <c r="F145" s="1">
        <v>2124.924</v>
      </c>
      <c r="G145" s="1">
        <v>1692.46</v>
      </c>
      <c r="H145" s="1">
        <v>1991.3530000000001</v>
      </c>
      <c r="I145" s="1">
        <v>1590.8510000000001</v>
      </c>
      <c r="J145" s="1">
        <v>971.67</v>
      </c>
      <c r="K145" s="1">
        <v>1767.194</v>
      </c>
      <c r="L145" s="1">
        <v>1572.8969999999999</v>
      </c>
      <c r="M145" s="1">
        <v>2883.2640000000001</v>
      </c>
      <c r="N145" s="2">
        <v>1277.0450000000001</v>
      </c>
      <c r="O145" s="1">
        <f t="shared" si="85"/>
        <v>1737.1431718232047</v>
      </c>
      <c r="P145" s="1">
        <f t="shared" si="66"/>
        <v>1594.9271718232048</v>
      </c>
      <c r="Q145" s="1">
        <f t="shared" si="67"/>
        <v>1162.4631718232049</v>
      </c>
      <c r="R145" s="1">
        <f t="shared" si="68"/>
        <v>1461.3561718232049</v>
      </c>
      <c r="S145" s="1">
        <f t="shared" si="69"/>
        <v>1060.854171823205</v>
      </c>
      <c r="T145" s="1">
        <f t="shared" si="70"/>
        <v>441.67317182320494</v>
      </c>
      <c r="U145" s="1">
        <f t="shared" si="71"/>
        <v>1237.1971718232048</v>
      </c>
      <c r="V145" s="1">
        <f t="shared" si="72"/>
        <v>1042.9001718232048</v>
      </c>
      <c r="W145" s="1">
        <f t="shared" si="73"/>
        <v>2353.267171823205</v>
      </c>
      <c r="X145" s="2">
        <f t="shared" si="74"/>
        <v>747.04817182320505</v>
      </c>
      <c r="Y145" s="1">
        <f t="shared" si="86"/>
        <v>2.7625668965052901</v>
      </c>
      <c r="Z145" s="1">
        <f t="shared" si="75"/>
        <v>2.5364017650837676</v>
      </c>
      <c r="AA145" s="1">
        <f t="shared" si="76"/>
        <v>1.8486572258260363</v>
      </c>
      <c r="AB145" s="1">
        <f t="shared" si="77"/>
        <v>2.3239847179926931</v>
      </c>
      <c r="AC145" s="1">
        <f t="shared" si="78"/>
        <v>1.6870691285753083</v>
      </c>
      <c r="AD145" s="1">
        <f t="shared" si="79"/>
        <v>0.70238982217722368</v>
      </c>
      <c r="AE145" s="1">
        <f t="shared" si="80"/>
        <v>1.9675061945191235</v>
      </c>
      <c r="AF145" s="1">
        <f t="shared" si="81"/>
        <v>1.6585170052590708</v>
      </c>
      <c r="AG145" s="1">
        <f t="shared" si="82"/>
        <v>3.7423846767266049</v>
      </c>
      <c r="AH145" s="2">
        <f t="shared" si="83"/>
        <v>1.1880255945786946</v>
      </c>
      <c r="AI145" s="1">
        <f t="shared" si="87"/>
        <v>1.0035067870676302</v>
      </c>
      <c r="AJ145" s="1">
        <f t="shared" si="88"/>
        <v>0.94307246656725763</v>
      </c>
      <c r="AK145" s="1">
        <f t="shared" si="89"/>
        <v>0.69322787005835629</v>
      </c>
      <c r="AL145" s="1">
        <f t="shared" si="90"/>
        <v>0.84552388440071313</v>
      </c>
      <c r="AM145" s="1">
        <f t="shared" si="91"/>
        <v>0.68752348850909828</v>
      </c>
      <c r="AN145" s="1">
        <f t="shared" si="92"/>
        <v>0.36296214866908566</v>
      </c>
      <c r="AO145" s="1">
        <f t="shared" si="93"/>
        <v>0.80467243381881337</v>
      </c>
      <c r="AP145" s="1">
        <f t="shared" si="94"/>
        <v>0.64185344966562075</v>
      </c>
      <c r="AQ145" s="1">
        <f t="shared" si="95"/>
        <v>1.4682063500751847</v>
      </c>
      <c r="AR145" s="2">
        <f t="shared" si="96"/>
        <v>0.48844741070063058</v>
      </c>
      <c r="AS145" s="1">
        <f t="shared" si="97"/>
        <v>0.53748887365152986</v>
      </c>
      <c r="AT145" s="1">
        <f t="shared" si="98"/>
        <v>0.52187817638594913</v>
      </c>
      <c r="AU145" s="1">
        <f t="shared" si="99"/>
        <v>0.57656199160377575</v>
      </c>
      <c r="AV145" s="1">
        <f t="shared" si="100"/>
        <v>0.51944202368995851</v>
      </c>
      <c r="AW145" s="1">
        <f t="shared" si="101"/>
        <v>0.53986031625518738</v>
      </c>
      <c r="AX145" s="1">
        <f t="shared" si="102"/>
        <v>0.54762270380252231</v>
      </c>
      <c r="AY145" s="1">
        <f t="shared" si="103"/>
        <v>0.55368194829865103</v>
      </c>
      <c r="AZ145" s="1">
        <f t="shared" si="104"/>
        <v>0.54701896100727454</v>
      </c>
      <c r="BA145" s="1">
        <f t="shared" si="105"/>
        <v>0.53846091036130217</v>
      </c>
      <c r="BB145" s="1">
        <f t="shared" si="106"/>
        <v>0.52052136363944534</v>
      </c>
    </row>
    <row r="146" spans="1:54" x14ac:dyDescent="0.3">
      <c r="A146" s="2">
        <v>716.09799999999996</v>
      </c>
      <c r="B146" s="2">
        <v>532.31629999999996</v>
      </c>
      <c r="C146" s="3">
        <v>1162.4848999999999</v>
      </c>
      <c r="D146" s="2">
        <f t="shared" si="84"/>
        <v>632.4880718232049</v>
      </c>
      <c r="E146" s="1">
        <v>2270.1149999999998</v>
      </c>
      <c r="F146" s="1">
        <v>2125.11</v>
      </c>
      <c r="G146" s="1">
        <v>1692.337</v>
      </c>
      <c r="H146" s="1">
        <v>1994.32</v>
      </c>
      <c r="I146" s="1">
        <v>1590.8779999999999</v>
      </c>
      <c r="J146" s="1">
        <v>971.92600000000004</v>
      </c>
      <c r="K146" s="1">
        <v>1766.143</v>
      </c>
      <c r="L146" s="1">
        <v>1574.4349999999999</v>
      </c>
      <c r="M146" s="1">
        <v>2885.6320000000001</v>
      </c>
      <c r="N146" s="2">
        <v>1278.4369999999999</v>
      </c>
      <c r="O146" s="1">
        <f t="shared" si="85"/>
        <v>1740.1181718232046</v>
      </c>
      <c r="P146" s="1">
        <f t="shared" si="66"/>
        <v>1595.113171823205</v>
      </c>
      <c r="Q146" s="1">
        <f t="shared" si="67"/>
        <v>1162.3401718232049</v>
      </c>
      <c r="R146" s="1">
        <f t="shared" si="68"/>
        <v>1464.323171823205</v>
      </c>
      <c r="S146" s="1">
        <f t="shared" si="69"/>
        <v>1060.881171823205</v>
      </c>
      <c r="T146" s="1">
        <f t="shared" si="70"/>
        <v>441.92917182320502</v>
      </c>
      <c r="U146" s="1">
        <f t="shared" si="71"/>
        <v>1236.1461718232049</v>
      </c>
      <c r="V146" s="1">
        <f t="shared" si="72"/>
        <v>1044.4381718232048</v>
      </c>
      <c r="W146" s="1">
        <f t="shared" si="73"/>
        <v>2355.6351718232049</v>
      </c>
      <c r="X146" s="2">
        <f t="shared" si="74"/>
        <v>748.44017182320488</v>
      </c>
      <c r="Y146" s="1">
        <f t="shared" si="86"/>
        <v>2.7672980186432987</v>
      </c>
      <c r="Z146" s="1">
        <f t="shared" si="75"/>
        <v>2.5366975596107153</v>
      </c>
      <c r="AA146" s="1">
        <f t="shared" si="76"/>
        <v>1.8484616197678934</v>
      </c>
      <c r="AB146" s="1">
        <f t="shared" si="77"/>
        <v>2.3287031177854569</v>
      </c>
      <c r="AC146" s="1">
        <f t="shared" si="78"/>
        <v>1.6871120664905106</v>
      </c>
      <c r="AD146" s="1">
        <f t="shared" si="79"/>
        <v>0.70279693722506587</v>
      </c>
      <c r="AE146" s="1">
        <f t="shared" si="80"/>
        <v>1.9658347964125531</v>
      </c>
      <c r="AF146" s="1">
        <f t="shared" si="81"/>
        <v>1.6609628761324344</v>
      </c>
      <c r="AG146" s="1">
        <f t="shared" si="82"/>
        <v>3.7461504909191441</v>
      </c>
      <c r="AH146" s="2">
        <f t="shared" si="83"/>
        <v>1.1902392826513357</v>
      </c>
      <c r="AI146" s="1">
        <f t="shared" si="87"/>
        <v>1.0082379092056388</v>
      </c>
      <c r="AJ146" s="1">
        <f t="shared" si="88"/>
        <v>0.94336826109420535</v>
      </c>
      <c r="AK146" s="1">
        <f t="shared" si="89"/>
        <v>0.69303226400021334</v>
      </c>
      <c r="AL146" s="1">
        <f t="shared" si="90"/>
        <v>0.85024228419347692</v>
      </c>
      <c r="AM146" s="1">
        <f t="shared" si="91"/>
        <v>0.68756642642430055</v>
      </c>
      <c r="AN146" s="1">
        <f t="shared" si="92"/>
        <v>0.36336926371692785</v>
      </c>
      <c r="AO146" s="1">
        <f t="shared" si="93"/>
        <v>0.80300103571224302</v>
      </c>
      <c r="AP146" s="1">
        <f t="shared" si="94"/>
        <v>0.64429932053898442</v>
      </c>
      <c r="AQ146" s="1">
        <f t="shared" si="95"/>
        <v>1.4719721642677239</v>
      </c>
      <c r="AR146" s="2">
        <f t="shared" si="96"/>
        <v>0.49066109877327169</v>
      </c>
      <c r="AS146" s="1">
        <f t="shared" si="97"/>
        <v>0.5400229128247942</v>
      </c>
      <c r="AT146" s="1">
        <f t="shared" si="98"/>
        <v>0.52204186339175296</v>
      </c>
      <c r="AU146" s="1">
        <f t="shared" si="99"/>
        <v>0.57639930481156254</v>
      </c>
      <c r="AV146" s="1">
        <f t="shared" si="100"/>
        <v>0.52234074149338128</v>
      </c>
      <c r="AW146" s="1">
        <f t="shared" si="101"/>
        <v>0.53989403215997878</v>
      </c>
      <c r="AX146" s="1">
        <f t="shared" si="102"/>
        <v>0.54823694262625511</v>
      </c>
      <c r="AY146" s="1">
        <f t="shared" si="103"/>
        <v>0.55253188658268459</v>
      </c>
      <c r="AZ146" s="1">
        <f t="shared" si="104"/>
        <v>0.54910345201468802</v>
      </c>
      <c r="BA146" s="1">
        <f t="shared" si="105"/>
        <v>0.53984201305048629</v>
      </c>
      <c r="BB146" s="1">
        <f t="shared" si="106"/>
        <v>0.52288041378281835</v>
      </c>
    </row>
    <row r="147" spans="1:54" x14ac:dyDescent="0.3">
      <c r="A147" s="2">
        <v>721.10599999999999</v>
      </c>
      <c r="B147" s="2">
        <v>530.78309999999999</v>
      </c>
      <c r="C147" s="3">
        <v>1164.3042</v>
      </c>
      <c r="D147" s="2">
        <f t="shared" si="84"/>
        <v>634.30737182320502</v>
      </c>
      <c r="E147" s="1">
        <v>2273.7809999999999</v>
      </c>
      <c r="F147" s="1">
        <v>2128.5729999999999</v>
      </c>
      <c r="G147" s="1">
        <v>1693.9480000000001</v>
      </c>
      <c r="H147" s="1">
        <v>1997.7719999999999</v>
      </c>
      <c r="I147" s="1">
        <v>1590.671</v>
      </c>
      <c r="J147" s="1">
        <v>973.15700000000004</v>
      </c>
      <c r="K147" s="1">
        <v>1768.933</v>
      </c>
      <c r="L147" s="1">
        <v>1575.2560000000001</v>
      </c>
      <c r="M147" s="1">
        <v>2890.355</v>
      </c>
      <c r="N147" s="2">
        <v>1281.2739999999999</v>
      </c>
      <c r="O147" s="1">
        <f t="shared" si="85"/>
        <v>1743.7841718232048</v>
      </c>
      <c r="P147" s="1">
        <f t="shared" ref="P147:P210" si="107">F147-529.996828176795</f>
        <v>1598.5761718232047</v>
      </c>
      <c r="Q147" s="1">
        <f t="shared" ref="Q147:Q210" si="108">G147-529.996828176795</f>
        <v>1163.9511718232052</v>
      </c>
      <c r="R147" s="1">
        <f t="shared" ref="R147:R210" si="109">H147-529.996828176795</f>
        <v>1467.7751718232048</v>
      </c>
      <c r="S147" s="1">
        <f t="shared" ref="S147:S210" si="110">I147-529.996828176795</f>
        <v>1060.6741718232051</v>
      </c>
      <c r="T147" s="1">
        <f t="shared" ref="T147:T210" si="111">J147-529.996828176795</f>
        <v>443.16017182320502</v>
      </c>
      <c r="U147" s="1">
        <f t="shared" ref="U147:U210" si="112">K147-529.996828176795</f>
        <v>1238.9361718232049</v>
      </c>
      <c r="V147" s="1">
        <f t="shared" ref="V147:V210" si="113">L147-529.996828176795</f>
        <v>1045.2591718232052</v>
      </c>
      <c r="W147" s="1">
        <f t="shared" ref="W147:W210" si="114">M147-529.996828176795</f>
        <v>2360.3581718232049</v>
      </c>
      <c r="X147" s="2">
        <f t="shared" ref="X147:X210" si="115">N147-529.996828176795</f>
        <v>751.27717182320487</v>
      </c>
      <c r="Y147" s="1">
        <f t="shared" si="86"/>
        <v>2.77312803335185</v>
      </c>
      <c r="Z147" s="1">
        <f t="shared" ref="Z147:Z210" si="116">P147/628.814880110498</f>
        <v>2.5422047448086724</v>
      </c>
      <c r="AA147" s="1">
        <f t="shared" ref="AA147:AA210" si="117">Q147/628.814880110498</f>
        <v>1.8510235820416188</v>
      </c>
      <c r="AB147" s="1">
        <f t="shared" ref="AB147:AB210" si="118">R147/628.814880110498</f>
        <v>2.3341928097587021</v>
      </c>
      <c r="AC147" s="1">
        <f t="shared" ref="AC147:AC210" si="119">S147/628.814880110498</f>
        <v>1.6867828758072947</v>
      </c>
      <c r="AD147" s="1">
        <f t="shared" ref="AD147:AD210" si="120">T147/628.814880110498</f>
        <v>0.7047545880996503</v>
      </c>
      <c r="AE147" s="1">
        <f t="shared" ref="AE147:AE210" si="121">U147/628.814880110498</f>
        <v>1.9702717143167694</v>
      </c>
      <c r="AF147" s="1">
        <f t="shared" ref="AF147:AF210" si="122">V147/628.814880110498</f>
        <v>1.6622685068132099</v>
      </c>
      <c r="AG147" s="1">
        <f t="shared" ref="AG147:AG210" si="123">W147/628.814880110498</f>
        <v>3.7536614454931994</v>
      </c>
      <c r="AH147" s="2">
        <f t="shared" ref="AH147:AH210" si="124">X147/628.814880110498</f>
        <v>1.1947509443338669</v>
      </c>
      <c r="AI147" s="1">
        <f t="shared" si="87"/>
        <v>1.0140679239141901</v>
      </c>
      <c r="AJ147" s="1">
        <f t="shared" si="88"/>
        <v>0.94887544629216247</v>
      </c>
      <c r="AK147" s="1">
        <f t="shared" si="89"/>
        <v>0.69559422627393874</v>
      </c>
      <c r="AL147" s="1">
        <f t="shared" si="90"/>
        <v>0.85573197616672214</v>
      </c>
      <c r="AM147" s="1">
        <f t="shared" si="91"/>
        <v>0.68723723574108464</v>
      </c>
      <c r="AN147" s="1">
        <f t="shared" si="92"/>
        <v>0.36532691459151229</v>
      </c>
      <c r="AO147" s="1">
        <f t="shared" si="93"/>
        <v>0.80743795361645931</v>
      </c>
      <c r="AP147" s="1">
        <f t="shared" si="94"/>
        <v>0.64560495121975991</v>
      </c>
      <c r="AQ147" s="1">
        <f t="shared" si="95"/>
        <v>1.4794831188417792</v>
      </c>
      <c r="AR147" s="2">
        <f t="shared" si="96"/>
        <v>0.49517276045580283</v>
      </c>
      <c r="AS147" s="1">
        <f t="shared" si="97"/>
        <v>0.54314553050855474</v>
      </c>
      <c r="AT147" s="1">
        <f t="shared" si="98"/>
        <v>0.5250894338277674</v>
      </c>
      <c r="AU147" s="1">
        <f t="shared" si="99"/>
        <v>0.57853010499250224</v>
      </c>
      <c r="AV147" s="1">
        <f t="shared" si="100"/>
        <v>0.5257132975626142</v>
      </c>
      <c r="AW147" s="1">
        <f t="shared" si="101"/>
        <v>0.53963554355657906</v>
      </c>
      <c r="AX147" s="1">
        <f t="shared" si="102"/>
        <v>0.55119056759506335</v>
      </c>
      <c r="AY147" s="1">
        <f t="shared" si="103"/>
        <v>0.55558485726541185</v>
      </c>
      <c r="AZ147" s="1">
        <f t="shared" si="104"/>
        <v>0.5502161744575278</v>
      </c>
      <c r="BA147" s="1">
        <f t="shared" si="105"/>
        <v>0.54259663636172673</v>
      </c>
      <c r="BB147" s="1">
        <f t="shared" si="106"/>
        <v>0.5276883342258859</v>
      </c>
    </row>
    <row r="148" spans="1:54" x14ac:dyDescent="0.3">
      <c r="A148" s="2">
        <v>726.11300000000006</v>
      </c>
      <c r="B148" s="2">
        <v>528.87630000000001</v>
      </c>
      <c r="C148" s="3">
        <v>1159.9192</v>
      </c>
      <c r="D148" s="2">
        <f t="shared" si="84"/>
        <v>629.92237182320503</v>
      </c>
      <c r="E148" s="1">
        <v>2269.5569999999998</v>
      </c>
      <c r="F148" s="1">
        <v>2124.9589999999998</v>
      </c>
      <c r="G148" s="1">
        <v>1693.537</v>
      </c>
      <c r="H148" s="1">
        <v>1993.213</v>
      </c>
      <c r="I148" s="1">
        <v>1587.7739999999999</v>
      </c>
      <c r="J148" s="1">
        <v>972.06399999999996</v>
      </c>
      <c r="K148" s="1">
        <v>1764.35</v>
      </c>
      <c r="L148" s="1">
        <v>1575.46</v>
      </c>
      <c r="M148" s="1">
        <v>2888.3470000000002</v>
      </c>
      <c r="N148" s="2">
        <v>1279.376</v>
      </c>
      <c r="O148" s="1">
        <f t="shared" si="85"/>
        <v>1739.5601718232047</v>
      </c>
      <c r="P148" s="1">
        <f t="shared" si="107"/>
        <v>1594.9621718232047</v>
      </c>
      <c r="Q148" s="1">
        <f t="shared" si="108"/>
        <v>1163.5401718232051</v>
      </c>
      <c r="R148" s="1">
        <f t="shared" si="109"/>
        <v>1463.2161718232051</v>
      </c>
      <c r="S148" s="1">
        <f t="shared" si="110"/>
        <v>1057.7771718232048</v>
      </c>
      <c r="T148" s="1">
        <f t="shared" si="111"/>
        <v>442.06717182320494</v>
      </c>
      <c r="U148" s="1">
        <f t="shared" si="112"/>
        <v>1234.3531718232048</v>
      </c>
      <c r="V148" s="1">
        <f t="shared" si="113"/>
        <v>1045.4631718232049</v>
      </c>
      <c r="W148" s="1">
        <f t="shared" si="114"/>
        <v>2358.3501718232051</v>
      </c>
      <c r="X148" s="2">
        <f t="shared" si="115"/>
        <v>749.37917182320496</v>
      </c>
      <c r="Y148" s="1">
        <f t="shared" si="86"/>
        <v>2.7664106350624555</v>
      </c>
      <c r="Z148" s="1">
        <f t="shared" si="116"/>
        <v>2.5364574253442145</v>
      </c>
      <c r="AA148" s="1">
        <f t="shared" si="117"/>
        <v>1.8503699715546535</v>
      </c>
      <c r="AB148" s="1">
        <f t="shared" si="118"/>
        <v>2.3269426632621708</v>
      </c>
      <c r="AC148" s="1">
        <f t="shared" si="119"/>
        <v>1.6821757965354249</v>
      </c>
      <c r="AD148" s="1">
        <f t="shared" si="120"/>
        <v>0.70301639768054314</v>
      </c>
      <c r="AE148" s="1">
        <f t="shared" si="121"/>
        <v>1.9629834007845026</v>
      </c>
      <c r="AF148" s="1">
        <f t="shared" si="122"/>
        <v>1.6625929266169586</v>
      </c>
      <c r="AG148" s="1">
        <f t="shared" si="123"/>
        <v>3.7504681368366883</v>
      </c>
      <c r="AH148" s="2">
        <f t="shared" si="124"/>
        <v>1.1917325679244755</v>
      </c>
      <c r="AI148" s="1">
        <f t="shared" si="87"/>
        <v>1.0073505256247957</v>
      </c>
      <c r="AJ148" s="1">
        <f t="shared" si="88"/>
        <v>0.94312812682770453</v>
      </c>
      <c r="AK148" s="1">
        <f t="shared" si="89"/>
        <v>0.69494061578697353</v>
      </c>
      <c r="AL148" s="1">
        <f t="shared" si="90"/>
        <v>0.84848182967019081</v>
      </c>
      <c r="AM148" s="1">
        <f t="shared" si="91"/>
        <v>0.68263015646921488</v>
      </c>
      <c r="AN148" s="1">
        <f t="shared" si="92"/>
        <v>0.36358872417240512</v>
      </c>
      <c r="AO148" s="1">
        <f t="shared" si="93"/>
        <v>0.80014964008419254</v>
      </c>
      <c r="AP148" s="1">
        <f t="shared" si="94"/>
        <v>0.64592937102350856</v>
      </c>
      <c r="AQ148" s="1">
        <f t="shared" si="95"/>
        <v>1.4762898101852682</v>
      </c>
      <c r="AR148" s="2">
        <f t="shared" si="96"/>
        <v>0.49215438404641143</v>
      </c>
      <c r="AS148" s="1">
        <f t="shared" si="97"/>
        <v>0.5395476207714559</v>
      </c>
      <c r="AT148" s="1">
        <f t="shared" si="98"/>
        <v>0.52190897770424549</v>
      </c>
      <c r="AU148" s="1">
        <f t="shared" si="99"/>
        <v>0.57798649302827754</v>
      </c>
      <c r="AV148" s="1">
        <f t="shared" si="100"/>
        <v>0.52125921786399498</v>
      </c>
      <c r="AW148" s="1">
        <f t="shared" si="101"/>
        <v>0.53601795184619583</v>
      </c>
      <c r="AX148" s="1">
        <f t="shared" si="102"/>
        <v>0.54856805574217338</v>
      </c>
      <c r="AY148" s="1">
        <f t="shared" si="103"/>
        <v>0.55056988786077388</v>
      </c>
      <c r="AZ148" s="1">
        <f t="shared" si="104"/>
        <v>0.55049266091104643</v>
      </c>
      <c r="BA148" s="1">
        <f t="shared" si="105"/>
        <v>0.54142549860839828</v>
      </c>
      <c r="BB148" s="1">
        <f t="shared" si="106"/>
        <v>0.52447175579763727</v>
      </c>
    </row>
    <row r="149" spans="1:54" x14ac:dyDescent="0.3">
      <c r="A149" s="2">
        <v>731.12099999999998</v>
      </c>
      <c r="B149" s="2">
        <v>531.07010000000002</v>
      </c>
      <c r="C149" s="3">
        <v>1163.1896999999999</v>
      </c>
      <c r="D149" s="2">
        <f t="shared" si="84"/>
        <v>633.19287182320488</v>
      </c>
      <c r="E149" s="1">
        <v>2274.4899999999998</v>
      </c>
      <c r="F149" s="1">
        <v>2131.3690000000001</v>
      </c>
      <c r="G149" s="1">
        <v>1696.6110000000001</v>
      </c>
      <c r="H149" s="1">
        <v>2000.4970000000001</v>
      </c>
      <c r="I149" s="1">
        <v>1593.348</v>
      </c>
      <c r="J149" s="1">
        <v>973.72299999999996</v>
      </c>
      <c r="K149" s="1">
        <v>1763.4269999999999</v>
      </c>
      <c r="L149" s="1">
        <v>1576.43</v>
      </c>
      <c r="M149" s="1">
        <v>2893.2449999999999</v>
      </c>
      <c r="N149" s="2">
        <v>1280.575</v>
      </c>
      <c r="O149" s="1">
        <f t="shared" si="85"/>
        <v>1744.4931718232046</v>
      </c>
      <c r="P149" s="1">
        <f t="shared" si="107"/>
        <v>1601.372171823205</v>
      </c>
      <c r="Q149" s="1">
        <f t="shared" si="108"/>
        <v>1166.6141718232052</v>
      </c>
      <c r="R149" s="1">
        <f t="shared" si="109"/>
        <v>1470.5001718232052</v>
      </c>
      <c r="S149" s="1">
        <f t="shared" si="110"/>
        <v>1063.3511718232048</v>
      </c>
      <c r="T149" s="1">
        <f t="shared" si="111"/>
        <v>443.72617182320494</v>
      </c>
      <c r="U149" s="1">
        <f t="shared" si="112"/>
        <v>1233.430171823205</v>
      </c>
      <c r="V149" s="1">
        <f t="shared" si="113"/>
        <v>1046.4331718232052</v>
      </c>
      <c r="W149" s="1">
        <f t="shared" si="114"/>
        <v>2363.2481718232048</v>
      </c>
      <c r="X149" s="2">
        <f t="shared" si="115"/>
        <v>750.57817182320503</v>
      </c>
      <c r="Y149" s="1">
        <f t="shared" si="86"/>
        <v>2.7742555511991935</v>
      </c>
      <c r="Z149" s="1">
        <f t="shared" si="116"/>
        <v>2.5466512044718232</v>
      </c>
      <c r="AA149" s="1">
        <f t="shared" si="117"/>
        <v>1.8552585327150699</v>
      </c>
      <c r="AB149" s="1">
        <f t="shared" si="118"/>
        <v>2.3385263586078029</v>
      </c>
      <c r="AC149" s="1">
        <f t="shared" si="119"/>
        <v>1.6910400905849241</v>
      </c>
      <c r="AD149" s="1">
        <f t="shared" si="120"/>
        <v>0.70565469402573844</v>
      </c>
      <c r="AE149" s="1">
        <f t="shared" si="121"/>
        <v>1.9615155602018537</v>
      </c>
      <c r="AF149" s="1">
        <f t="shared" si="122"/>
        <v>1.6641355109779232</v>
      </c>
      <c r="AG149" s="1">
        <f t="shared" si="123"/>
        <v>3.758257392712979</v>
      </c>
      <c r="AH149" s="2">
        <f t="shared" si="124"/>
        <v>1.1936393294180796</v>
      </c>
      <c r="AI149" s="1">
        <f t="shared" si="87"/>
        <v>1.0151954417615336</v>
      </c>
      <c r="AJ149" s="1">
        <f t="shared" si="88"/>
        <v>0.9533219059553133</v>
      </c>
      <c r="AK149" s="1">
        <f t="shared" si="89"/>
        <v>0.69982917694738989</v>
      </c>
      <c r="AL149" s="1">
        <f t="shared" si="90"/>
        <v>0.8600655250158229</v>
      </c>
      <c r="AM149" s="1">
        <f t="shared" si="91"/>
        <v>0.69149445051871405</v>
      </c>
      <c r="AN149" s="1">
        <f t="shared" si="92"/>
        <v>0.36622702051760042</v>
      </c>
      <c r="AO149" s="1">
        <f t="shared" si="93"/>
        <v>0.79868179950154361</v>
      </c>
      <c r="AP149" s="1">
        <f t="shared" si="94"/>
        <v>0.64747195538447322</v>
      </c>
      <c r="AQ149" s="1">
        <f t="shared" si="95"/>
        <v>1.4840790660615588</v>
      </c>
      <c r="AR149" s="2">
        <f t="shared" si="96"/>
        <v>0.49406114554001557</v>
      </c>
      <c r="AS149" s="1">
        <f t="shared" si="97"/>
        <v>0.54374944102077116</v>
      </c>
      <c r="AT149" s="1">
        <f t="shared" si="98"/>
        <v>0.52755001914081912</v>
      </c>
      <c r="AU149" s="1">
        <f t="shared" si="99"/>
        <v>0.58205234017676166</v>
      </c>
      <c r="AV149" s="1">
        <f t="shared" si="100"/>
        <v>0.52837558472618928</v>
      </c>
      <c r="AW149" s="1">
        <f t="shared" si="101"/>
        <v>0.54297841307977335</v>
      </c>
      <c r="AX149" s="1">
        <f t="shared" si="102"/>
        <v>0.55254861124440946</v>
      </c>
      <c r="AY149" s="1">
        <f t="shared" si="103"/>
        <v>0.54955989074960665</v>
      </c>
      <c r="AZ149" s="1">
        <f t="shared" si="104"/>
        <v>0.55180732689101519</v>
      </c>
      <c r="BA149" s="1">
        <f t="shared" si="105"/>
        <v>0.54428218820790164</v>
      </c>
      <c r="BB149" s="1">
        <f t="shared" si="106"/>
        <v>0.52650372499440778</v>
      </c>
    </row>
    <row r="150" spans="1:54" x14ac:dyDescent="0.3">
      <c r="A150" s="2">
        <v>736.12900000000002</v>
      </c>
      <c r="B150" s="2">
        <v>529.23090000000002</v>
      </c>
      <c r="C150" s="3">
        <v>1161.8643</v>
      </c>
      <c r="D150" s="2">
        <f t="shared" si="84"/>
        <v>631.86747182320494</v>
      </c>
      <c r="E150" s="1">
        <v>2270.5100000000002</v>
      </c>
      <c r="F150" s="1">
        <v>2126.9160000000002</v>
      </c>
      <c r="G150" s="1">
        <v>1693.335</v>
      </c>
      <c r="H150" s="1">
        <v>1997.6880000000001</v>
      </c>
      <c r="I150" s="1">
        <v>1589.7529999999999</v>
      </c>
      <c r="J150" s="1">
        <v>972.45799999999997</v>
      </c>
      <c r="K150" s="1">
        <v>1763.788</v>
      </c>
      <c r="L150" s="1">
        <v>1574.307</v>
      </c>
      <c r="M150" s="1">
        <v>2887.1759999999999</v>
      </c>
      <c r="N150" s="2">
        <v>1280.6030000000001</v>
      </c>
      <c r="O150" s="1">
        <f t="shared" si="85"/>
        <v>1740.5131718232051</v>
      </c>
      <c r="P150" s="1">
        <f t="shared" si="107"/>
        <v>1596.919171823205</v>
      </c>
      <c r="Q150" s="1">
        <f t="shared" si="108"/>
        <v>1163.3381718232049</v>
      </c>
      <c r="R150" s="1">
        <f t="shared" si="109"/>
        <v>1467.691171823205</v>
      </c>
      <c r="S150" s="1">
        <f t="shared" si="110"/>
        <v>1059.756171823205</v>
      </c>
      <c r="T150" s="1">
        <f t="shared" si="111"/>
        <v>442.46117182320495</v>
      </c>
      <c r="U150" s="1">
        <f t="shared" si="112"/>
        <v>1233.7911718232049</v>
      </c>
      <c r="V150" s="1">
        <f t="shared" si="113"/>
        <v>1044.3101718232051</v>
      </c>
      <c r="W150" s="1">
        <f t="shared" si="114"/>
        <v>2357.1791718232048</v>
      </c>
      <c r="X150" s="2">
        <f t="shared" si="115"/>
        <v>750.60617182320505</v>
      </c>
      <c r="Y150" s="1">
        <f t="shared" si="86"/>
        <v>2.7679261844397742</v>
      </c>
      <c r="Z150" s="1">
        <f t="shared" si="116"/>
        <v>2.5395696290497889</v>
      </c>
      <c r="AA150" s="1">
        <f t="shared" si="117"/>
        <v>1.8500487323372152</v>
      </c>
      <c r="AB150" s="1">
        <f t="shared" si="118"/>
        <v>2.334059225133629</v>
      </c>
      <c r="AC150" s="1">
        <f t="shared" si="119"/>
        <v>1.6853229866904234</v>
      </c>
      <c r="AD150" s="1">
        <f t="shared" si="120"/>
        <v>0.7036429731838626</v>
      </c>
      <c r="AE150" s="1">
        <f t="shared" si="121"/>
        <v>1.962089656031037</v>
      </c>
      <c r="AF150" s="1">
        <f t="shared" si="122"/>
        <v>1.6607593186085139</v>
      </c>
      <c r="AG150" s="1">
        <f t="shared" si="123"/>
        <v>3.7486059035514412</v>
      </c>
      <c r="AH150" s="2">
        <f t="shared" si="124"/>
        <v>1.1936838576264375</v>
      </c>
      <c r="AI150" s="1">
        <f t="shared" si="87"/>
        <v>1.0088660750021143</v>
      </c>
      <c r="AJ150" s="1">
        <f t="shared" si="88"/>
        <v>0.94624033053327894</v>
      </c>
      <c r="AK150" s="1">
        <f t="shared" si="89"/>
        <v>0.69461937656953521</v>
      </c>
      <c r="AL150" s="1">
        <f t="shared" si="90"/>
        <v>0.85559839154164896</v>
      </c>
      <c r="AM150" s="1">
        <f t="shared" si="91"/>
        <v>0.6857773466242133</v>
      </c>
      <c r="AN150" s="1">
        <f t="shared" si="92"/>
        <v>0.36421529967572458</v>
      </c>
      <c r="AO150" s="1">
        <f t="shared" si="93"/>
        <v>0.79925589533072694</v>
      </c>
      <c r="AP150" s="1">
        <f t="shared" si="94"/>
        <v>0.64409576301506388</v>
      </c>
      <c r="AQ150" s="1">
        <f t="shared" si="95"/>
        <v>1.474427576900021</v>
      </c>
      <c r="AR150" s="2">
        <f t="shared" si="96"/>
        <v>0.49410567374837344</v>
      </c>
      <c r="AS150" s="1">
        <f t="shared" si="97"/>
        <v>0.54035936508477411</v>
      </c>
      <c r="AT150" s="1">
        <f t="shared" si="98"/>
        <v>0.52363121141584845</v>
      </c>
      <c r="AU150" s="1">
        <f t="shared" si="99"/>
        <v>0.57771931634513018</v>
      </c>
      <c r="AV150" s="1">
        <f t="shared" si="100"/>
        <v>0.52563123072894802</v>
      </c>
      <c r="AW150" s="1">
        <f t="shared" si="101"/>
        <v>0.53848920279367551</v>
      </c>
      <c r="AX150" s="1">
        <f t="shared" si="102"/>
        <v>0.54951340768182444</v>
      </c>
      <c r="AY150" s="1">
        <f t="shared" si="103"/>
        <v>0.54995491670532859</v>
      </c>
      <c r="AZ150" s="1">
        <f t="shared" si="104"/>
        <v>0.54892997031836277</v>
      </c>
      <c r="BA150" s="1">
        <f t="shared" si="105"/>
        <v>0.54074252933093403</v>
      </c>
      <c r="BB150" s="1">
        <f t="shared" si="106"/>
        <v>0.52655117715246424</v>
      </c>
    </row>
    <row r="151" spans="1:54" x14ac:dyDescent="0.3">
      <c r="A151" s="2">
        <v>741.13599999999997</v>
      </c>
      <c r="B151" s="2">
        <v>531.23339999999996</v>
      </c>
      <c r="C151" s="3">
        <v>1163.9338</v>
      </c>
      <c r="D151" s="2">
        <f t="shared" si="84"/>
        <v>633.936971823205</v>
      </c>
      <c r="E151" s="1">
        <v>2275.1439999999998</v>
      </c>
      <c r="F151" s="1">
        <v>2133.7069999999999</v>
      </c>
      <c r="G151" s="1">
        <v>1698.2</v>
      </c>
      <c r="H151" s="1">
        <v>2002.365</v>
      </c>
      <c r="I151" s="1">
        <v>1594.221</v>
      </c>
      <c r="J151" s="1">
        <v>974.96900000000005</v>
      </c>
      <c r="K151" s="1">
        <v>1768.885</v>
      </c>
      <c r="L151" s="1">
        <v>1579.895</v>
      </c>
      <c r="M151" s="1">
        <v>2896.9110000000001</v>
      </c>
      <c r="N151" s="2">
        <v>1282.9670000000001</v>
      </c>
      <c r="O151" s="1">
        <f t="shared" si="85"/>
        <v>1745.1471718232046</v>
      </c>
      <c r="P151" s="1">
        <f t="shared" si="107"/>
        <v>1603.7101718232047</v>
      </c>
      <c r="Q151" s="1">
        <f t="shared" si="108"/>
        <v>1168.2031718232051</v>
      </c>
      <c r="R151" s="1">
        <f t="shared" si="109"/>
        <v>1472.3681718232051</v>
      </c>
      <c r="S151" s="1">
        <f t="shared" si="110"/>
        <v>1064.2241718232049</v>
      </c>
      <c r="T151" s="1">
        <f t="shared" si="111"/>
        <v>444.97217182320503</v>
      </c>
      <c r="U151" s="1">
        <f t="shared" si="112"/>
        <v>1238.8881718232051</v>
      </c>
      <c r="V151" s="1">
        <f t="shared" si="113"/>
        <v>1049.8981718232048</v>
      </c>
      <c r="W151" s="1">
        <f t="shared" si="114"/>
        <v>2366.9141718232049</v>
      </c>
      <c r="X151" s="2">
        <f t="shared" si="115"/>
        <v>752.97017182320508</v>
      </c>
      <c r="Y151" s="1">
        <f t="shared" si="86"/>
        <v>2.7752956029229776</v>
      </c>
      <c r="Z151" s="1">
        <f t="shared" si="116"/>
        <v>2.5503693098696933</v>
      </c>
      <c r="AA151" s="1">
        <f t="shared" si="117"/>
        <v>1.8577855085393709</v>
      </c>
      <c r="AB151" s="1">
        <f t="shared" si="118"/>
        <v>2.3414970262225254</v>
      </c>
      <c r="AC151" s="1">
        <f t="shared" si="119"/>
        <v>1.692428416509792</v>
      </c>
      <c r="AD151" s="1">
        <f t="shared" si="120"/>
        <v>0.70763619929765753</v>
      </c>
      <c r="AE151" s="1">
        <f t="shared" si="121"/>
        <v>1.9701953802452994</v>
      </c>
      <c r="AF151" s="1">
        <f t="shared" si="122"/>
        <v>1.6696458767621916</v>
      </c>
      <c r="AG151" s="1">
        <f t="shared" si="123"/>
        <v>3.7640874074215303</v>
      </c>
      <c r="AH151" s="2">
        <f t="shared" si="124"/>
        <v>1.1974433106463542</v>
      </c>
      <c r="AI151" s="1">
        <f t="shared" si="87"/>
        <v>1.0162354934853177</v>
      </c>
      <c r="AJ151" s="1">
        <f t="shared" si="88"/>
        <v>0.9570400113531834</v>
      </c>
      <c r="AK151" s="1">
        <f t="shared" si="89"/>
        <v>0.70235615277169083</v>
      </c>
      <c r="AL151" s="1">
        <f t="shared" si="90"/>
        <v>0.86303619263054543</v>
      </c>
      <c r="AM151" s="1">
        <f t="shared" si="91"/>
        <v>0.69288277644358198</v>
      </c>
      <c r="AN151" s="1">
        <f t="shared" si="92"/>
        <v>0.36820852578951951</v>
      </c>
      <c r="AO151" s="1">
        <f t="shared" si="93"/>
        <v>0.80736161954498931</v>
      </c>
      <c r="AP151" s="1">
        <f t="shared" si="94"/>
        <v>0.65298232116874155</v>
      </c>
      <c r="AQ151" s="1">
        <f t="shared" si="95"/>
        <v>1.4899090807701101</v>
      </c>
      <c r="AR151" s="2">
        <f t="shared" si="96"/>
        <v>0.4978651267682902</v>
      </c>
      <c r="AS151" s="1">
        <f t="shared" si="97"/>
        <v>0.5443065037499526</v>
      </c>
      <c r="AT151" s="1">
        <f t="shared" si="98"/>
        <v>0.52960754720302006</v>
      </c>
      <c r="AU151" s="1">
        <f t="shared" si="99"/>
        <v>0.58415404190706122</v>
      </c>
      <c r="AV151" s="1">
        <f t="shared" si="100"/>
        <v>0.53020059478914616</v>
      </c>
      <c r="AW151" s="1">
        <f t="shared" si="101"/>
        <v>0.54406856066802489</v>
      </c>
      <c r="AX151" s="1">
        <f t="shared" si="102"/>
        <v>0.55553822676929598</v>
      </c>
      <c r="AY151" s="1">
        <f t="shared" si="103"/>
        <v>0.55553233303861249</v>
      </c>
      <c r="AZ151" s="1">
        <f t="shared" si="104"/>
        <v>0.55650353062358182</v>
      </c>
      <c r="BA151" s="1">
        <f t="shared" si="105"/>
        <v>0.54642033113803234</v>
      </c>
      <c r="BB151" s="1">
        <f t="shared" si="106"/>
        <v>0.53055749506836547</v>
      </c>
    </row>
    <row r="152" spans="1:54" x14ac:dyDescent="0.3">
      <c r="A152" s="2">
        <v>746.14400000000001</v>
      </c>
      <c r="B152" s="2">
        <v>530.82140000000004</v>
      </c>
      <c r="C152" s="3">
        <v>1161.0291999999999</v>
      </c>
      <c r="D152" s="2">
        <f t="shared" si="84"/>
        <v>631.03237182320493</v>
      </c>
      <c r="E152" s="1">
        <v>2274.4079999999999</v>
      </c>
      <c r="F152" s="1">
        <v>2131.04</v>
      </c>
      <c r="G152" s="1">
        <v>1694.4739999999999</v>
      </c>
      <c r="H152" s="1">
        <v>1998.721</v>
      </c>
      <c r="I152" s="1">
        <v>1593.404</v>
      </c>
      <c r="J152" s="1">
        <v>975.32</v>
      </c>
      <c r="K152" s="1">
        <v>1766.4349999999999</v>
      </c>
      <c r="L152" s="1">
        <v>1578.86</v>
      </c>
      <c r="M152" s="1">
        <v>2891.4169999999999</v>
      </c>
      <c r="N152" s="2">
        <v>1282.6980000000001</v>
      </c>
      <c r="O152" s="1">
        <f t="shared" si="85"/>
        <v>1744.4111718232048</v>
      </c>
      <c r="P152" s="1">
        <f t="shared" si="107"/>
        <v>1601.0431718232048</v>
      </c>
      <c r="Q152" s="1">
        <f t="shared" si="108"/>
        <v>1164.477171823205</v>
      </c>
      <c r="R152" s="1">
        <f t="shared" si="109"/>
        <v>1468.7241718232049</v>
      </c>
      <c r="S152" s="1">
        <f t="shared" si="110"/>
        <v>1063.4071718232049</v>
      </c>
      <c r="T152" s="1">
        <f t="shared" si="111"/>
        <v>445.32317182320503</v>
      </c>
      <c r="U152" s="1">
        <f t="shared" si="112"/>
        <v>1236.4381718232048</v>
      </c>
      <c r="V152" s="1">
        <f t="shared" si="113"/>
        <v>1048.863171823205</v>
      </c>
      <c r="W152" s="1">
        <f t="shared" si="114"/>
        <v>2361.4201718232048</v>
      </c>
      <c r="X152" s="2">
        <f t="shared" si="115"/>
        <v>752.70117182320507</v>
      </c>
      <c r="Y152" s="1">
        <f t="shared" si="86"/>
        <v>2.774125147160432</v>
      </c>
      <c r="Z152" s="1">
        <f t="shared" si="116"/>
        <v>2.5461279980236196</v>
      </c>
      <c r="AA152" s="1">
        <f t="shared" si="117"/>
        <v>1.8518600762414816</v>
      </c>
      <c r="AB152" s="1">
        <f t="shared" si="118"/>
        <v>2.3357019979633979</v>
      </c>
      <c r="AC152" s="1">
        <f t="shared" si="119"/>
        <v>1.6911291470016396</v>
      </c>
      <c r="AD152" s="1">
        <f t="shared" si="120"/>
        <v>0.70819439219528479</v>
      </c>
      <c r="AE152" s="1">
        <f t="shared" si="121"/>
        <v>1.9662991620139978</v>
      </c>
      <c r="AF152" s="1">
        <f t="shared" si="122"/>
        <v>1.6679999233461114</v>
      </c>
      <c r="AG152" s="1">
        <f t="shared" si="123"/>
        <v>3.7553503368244816</v>
      </c>
      <c r="AH152" s="2">
        <f t="shared" si="124"/>
        <v>1.1970155217874889</v>
      </c>
      <c r="AI152" s="1">
        <f t="shared" si="87"/>
        <v>1.0150650377227721</v>
      </c>
      <c r="AJ152" s="1">
        <f t="shared" si="88"/>
        <v>0.9527986995071096</v>
      </c>
      <c r="AK152" s="1">
        <f t="shared" si="89"/>
        <v>0.69643072047380161</v>
      </c>
      <c r="AL152" s="1">
        <f t="shared" si="90"/>
        <v>0.85724116437141795</v>
      </c>
      <c r="AM152" s="1">
        <f t="shared" si="91"/>
        <v>0.69158350693542958</v>
      </c>
      <c r="AN152" s="1">
        <f t="shared" si="92"/>
        <v>0.36876671868714678</v>
      </c>
      <c r="AO152" s="1">
        <f t="shared" si="93"/>
        <v>0.80346540131368771</v>
      </c>
      <c r="AP152" s="1">
        <f t="shared" si="94"/>
        <v>0.65133636775266135</v>
      </c>
      <c r="AQ152" s="1">
        <f t="shared" si="95"/>
        <v>1.4811720101730614</v>
      </c>
      <c r="AR152" s="2">
        <f t="shared" si="96"/>
        <v>0.4974373379094249</v>
      </c>
      <c r="AS152" s="1">
        <f t="shared" si="97"/>
        <v>0.5436795952351553</v>
      </c>
      <c r="AT152" s="1">
        <f t="shared" si="98"/>
        <v>0.52726048674883252</v>
      </c>
      <c r="AU152" s="1">
        <f t="shared" si="99"/>
        <v>0.5792258224941621</v>
      </c>
      <c r="AV152" s="1">
        <f t="shared" si="100"/>
        <v>0.52664045738581877</v>
      </c>
      <c r="AW152" s="1">
        <f t="shared" si="101"/>
        <v>0.54304834236378496</v>
      </c>
      <c r="AX152" s="1">
        <f t="shared" si="102"/>
        <v>0.55638040578152326</v>
      </c>
      <c r="AY152" s="1">
        <f t="shared" si="103"/>
        <v>0.55285140896238205</v>
      </c>
      <c r="AZ152" s="1">
        <f t="shared" si="104"/>
        <v>0.55510076846969825</v>
      </c>
      <c r="BA152" s="1">
        <f t="shared" si="105"/>
        <v>0.54321603292250098</v>
      </c>
      <c r="BB152" s="1">
        <f t="shared" si="106"/>
        <v>0.53010161540703837</v>
      </c>
    </row>
    <row r="153" spans="1:54" x14ac:dyDescent="0.3">
      <c r="A153" s="2">
        <v>751.15200000000004</v>
      </c>
      <c r="B153" s="2">
        <v>530.30989999999997</v>
      </c>
      <c r="C153" s="3">
        <v>1160.6757</v>
      </c>
      <c r="D153" s="2">
        <f t="shared" si="84"/>
        <v>630.67887182320499</v>
      </c>
      <c r="E153" s="1">
        <v>2278.598</v>
      </c>
      <c r="F153" s="1">
        <v>2133.6390000000001</v>
      </c>
      <c r="G153" s="1">
        <v>1698.2349999999999</v>
      </c>
      <c r="H153" s="1">
        <v>1998.8140000000001</v>
      </c>
      <c r="I153" s="1">
        <v>1594.0409999999999</v>
      </c>
      <c r="J153" s="1">
        <v>976.81799999999998</v>
      </c>
      <c r="K153" s="1">
        <v>1769.5730000000001</v>
      </c>
      <c r="L153" s="1">
        <v>1579.0060000000001</v>
      </c>
      <c r="M153" s="1">
        <v>2893.8049999999998</v>
      </c>
      <c r="N153" s="2">
        <v>1282.9659999999999</v>
      </c>
      <c r="O153" s="1">
        <f t="shared" si="85"/>
        <v>1748.6011718232048</v>
      </c>
      <c r="P153" s="1">
        <f t="shared" si="107"/>
        <v>1603.642171823205</v>
      </c>
      <c r="Q153" s="1">
        <f t="shared" si="108"/>
        <v>1168.238171823205</v>
      </c>
      <c r="R153" s="1">
        <f t="shared" si="109"/>
        <v>1468.8171718232052</v>
      </c>
      <c r="S153" s="1">
        <f t="shared" si="110"/>
        <v>1064.044171823205</v>
      </c>
      <c r="T153" s="1">
        <f t="shared" si="111"/>
        <v>446.82117182320496</v>
      </c>
      <c r="U153" s="1">
        <f t="shared" si="112"/>
        <v>1239.5761718232052</v>
      </c>
      <c r="V153" s="1">
        <f t="shared" si="113"/>
        <v>1049.0091718232052</v>
      </c>
      <c r="W153" s="1">
        <f t="shared" si="114"/>
        <v>2363.8081718232047</v>
      </c>
      <c r="X153" s="2">
        <f t="shared" si="115"/>
        <v>752.96917182320487</v>
      </c>
      <c r="Y153" s="1">
        <f t="shared" si="86"/>
        <v>2.7807884754825349</v>
      </c>
      <c r="Z153" s="1">
        <f t="shared" si="116"/>
        <v>2.5502611699351103</v>
      </c>
      <c r="AA153" s="1">
        <f t="shared" si="117"/>
        <v>1.8578411687998178</v>
      </c>
      <c r="AB153" s="1">
        <f t="shared" si="118"/>
        <v>2.3358498952268723</v>
      </c>
      <c r="AC153" s="1">
        <f t="shared" si="119"/>
        <v>1.6921421637417782</v>
      </c>
      <c r="AD153" s="1">
        <f t="shared" si="120"/>
        <v>0.71057665134242309</v>
      </c>
      <c r="AE153" s="1">
        <f t="shared" si="121"/>
        <v>1.9712895019363752</v>
      </c>
      <c r="AF153" s="1">
        <f t="shared" si="122"/>
        <v>1.6682321061468341</v>
      </c>
      <c r="AG153" s="1">
        <f t="shared" si="123"/>
        <v>3.7591479568801334</v>
      </c>
      <c r="AH153" s="2">
        <f t="shared" si="124"/>
        <v>1.1974417203531982</v>
      </c>
      <c r="AI153" s="1">
        <f t="shared" si="87"/>
        <v>1.021728366044875</v>
      </c>
      <c r="AJ153" s="1">
        <f t="shared" si="88"/>
        <v>0.95693187141860037</v>
      </c>
      <c r="AK153" s="1">
        <f t="shared" si="89"/>
        <v>0.70241181303213773</v>
      </c>
      <c r="AL153" s="1">
        <f t="shared" si="90"/>
        <v>0.85738906163489226</v>
      </c>
      <c r="AM153" s="1">
        <f t="shared" si="91"/>
        <v>0.69259652367556812</v>
      </c>
      <c r="AN153" s="1">
        <f t="shared" si="92"/>
        <v>0.37114897783428508</v>
      </c>
      <c r="AO153" s="1">
        <f t="shared" si="93"/>
        <v>0.80845574123606512</v>
      </c>
      <c r="AP153" s="1">
        <f t="shared" si="94"/>
        <v>0.65156855055338414</v>
      </c>
      <c r="AQ153" s="1">
        <f t="shared" si="95"/>
        <v>1.4849696302287132</v>
      </c>
      <c r="AR153" s="2">
        <f t="shared" si="96"/>
        <v>0.49786353647513415</v>
      </c>
      <c r="AS153" s="1">
        <f t="shared" si="97"/>
        <v>0.54724854452455962</v>
      </c>
      <c r="AT153" s="1">
        <f t="shared" si="98"/>
        <v>0.52954770464175849</v>
      </c>
      <c r="AU153" s="1">
        <f t="shared" si="99"/>
        <v>0.58420033489671519</v>
      </c>
      <c r="AV153" s="1">
        <f t="shared" si="100"/>
        <v>0.52673131709452081</v>
      </c>
      <c r="AW153" s="1">
        <f t="shared" si="101"/>
        <v>0.54384378796941646</v>
      </c>
      <c r="AX153" s="1">
        <f t="shared" si="102"/>
        <v>0.55997466264852114</v>
      </c>
      <c r="AY153" s="1">
        <f t="shared" si="103"/>
        <v>0.5562851802894071</v>
      </c>
      <c r="AZ153" s="1">
        <f t="shared" si="104"/>
        <v>0.55529864602957013</v>
      </c>
      <c r="BA153" s="1">
        <f t="shared" si="105"/>
        <v>0.54460880033034376</v>
      </c>
      <c r="BB153" s="1">
        <f t="shared" si="106"/>
        <v>0.53055580034843453</v>
      </c>
    </row>
    <row r="154" spans="1:54" x14ac:dyDescent="0.3">
      <c r="A154" s="2">
        <v>756.15899999999999</v>
      </c>
      <c r="B154" s="2">
        <v>530.79459999999995</v>
      </c>
      <c r="C154" s="3">
        <v>1159.5959</v>
      </c>
      <c r="D154" s="2">
        <f t="shared" si="84"/>
        <v>629.59907182320501</v>
      </c>
      <c r="E154" s="1">
        <v>2280.5050000000001</v>
      </c>
      <c r="F154" s="1">
        <v>2132.4090000000001</v>
      </c>
      <c r="G154" s="1">
        <v>1700.268</v>
      </c>
      <c r="H154" s="1">
        <v>2002.079</v>
      </c>
      <c r="I154" s="1">
        <v>1597.011</v>
      </c>
      <c r="J154" s="1">
        <v>976.82299999999998</v>
      </c>
      <c r="K154" s="1">
        <v>1769.0150000000001</v>
      </c>
      <c r="L154" s="1">
        <v>1580.6089999999999</v>
      </c>
      <c r="M154" s="1">
        <v>2898.0839999999998</v>
      </c>
      <c r="N154" s="2">
        <v>1283.492</v>
      </c>
      <c r="O154" s="1">
        <f t="shared" si="85"/>
        <v>1750.508171823205</v>
      </c>
      <c r="P154" s="1">
        <f t="shared" si="107"/>
        <v>1602.412171823205</v>
      </c>
      <c r="Q154" s="1">
        <f t="shared" si="108"/>
        <v>1170.2711718232049</v>
      </c>
      <c r="R154" s="1">
        <f t="shared" si="109"/>
        <v>1472.082171823205</v>
      </c>
      <c r="S154" s="1">
        <f t="shared" si="110"/>
        <v>1067.0141718232048</v>
      </c>
      <c r="T154" s="1">
        <f t="shared" si="111"/>
        <v>446.82617182320496</v>
      </c>
      <c r="U154" s="1">
        <f t="shared" si="112"/>
        <v>1239.0181718232052</v>
      </c>
      <c r="V154" s="1">
        <f t="shared" si="113"/>
        <v>1050.6121718232048</v>
      </c>
      <c r="W154" s="1">
        <f t="shared" si="114"/>
        <v>2368.0871718232047</v>
      </c>
      <c r="X154" s="2">
        <f t="shared" si="115"/>
        <v>753.49517182320494</v>
      </c>
      <c r="Y154" s="1">
        <f t="shared" si="86"/>
        <v>2.7838211645303277</v>
      </c>
      <c r="Z154" s="1">
        <f t="shared" si="116"/>
        <v>2.5483051093536817</v>
      </c>
      <c r="AA154" s="1">
        <f t="shared" si="117"/>
        <v>1.8610742347852198</v>
      </c>
      <c r="AB154" s="1">
        <f t="shared" si="118"/>
        <v>2.3410422023800144</v>
      </c>
      <c r="AC154" s="1">
        <f t="shared" si="119"/>
        <v>1.6968653344140083</v>
      </c>
      <c r="AD154" s="1">
        <f t="shared" si="120"/>
        <v>0.71058460280820124</v>
      </c>
      <c r="AE154" s="1">
        <f t="shared" si="121"/>
        <v>1.9704021183555318</v>
      </c>
      <c r="AF154" s="1">
        <f t="shared" si="122"/>
        <v>1.6707813460753134</v>
      </c>
      <c r="AG154" s="1">
        <f t="shared" si="123"/>
        <v>3.7659528212930873</v>
      </c>
      <c r="AH154" s="2">
        <f t="shared" si="124"/>
        <v>1.1982782145530613</v>
      </c>
      <c r="AI154" s="1">
        <f t="shared" si="87"/>
        <v>1.0247610550926678</v>
      </c>
      <c r="AJ154" s="1">
        <f t="shared" si="88"/>
        <v>0.95497581083717176</v>
      </c>
      <c r="AK154" s="1">
        <f t="shared" si="89"/>
        <v>0.70564487901753981</v>
      </c>
      <c r="AL154" s="1">
        <f t="shared" si="90"/>
        <v>0.86258136878803437</v>
      </c>
      <c r="AM154" s="1">
        <f t="shared" si="91"/>
        <v>0.69731969434779828</v>
      </c>
      <c r="AN154" s="1">
        <f t="shared" si="92"/>
        <v>0.37115692930006322</v>
      </c>
      <c r="AO154" s="1">
        <f t="shared" si="93"/>
        <v>0.80756835765522172</v>
      </c>
      <c r="AP154" s="1">
        <f t="shared" si="94"/>
        <v>0.65411779048186336</v>
      </c>
      <c r="AQ154" s="1">
        <f t="shared" si="95"/>
        <v>1.4917744946416671</v>
      </c>
      <c r="AR154" s="2">
        <f t="shared" si="96"/>
        <v>0.49870003067499724</v>
      </c>
      <c r="AS154" s="1">
        <f t="shared" si="97"/>
        <v>0.54887288492906916</v>
      </c>
      <c r="AT154" s="1">
        <f t="shared" si="98"/>
        <v>0.52846525831305569</v>
      </c>
      <c r="AU154" s="1">
        <f t="shared" si="99"/>
        <v>0.58688929626719921</v>
      </c>
      <c r="AV154" s="1">
        <f t="shared" si="100"/>
        <v>0.5299211767602352</v>
      </c>
      <c r="AW154" s="1">
        <f t="shared" si="101"/>
        <v>0.54755253749645705</v>
      </c>
      <c r="AX154" s="1">
        <f t="shared" si="102"/>
        <v>0.55998665950054716</v>
      </c>
      <c r="AY154" s="1">
        <f t="shared" si="103"/>
        <v>0.55567458615286147</v>
      </c>
      <c r="AZ154" s="1">
        <f t="shared" si="104"/>
        <v>0.55747123321089853</v>
      </c>
      <c r="BA154" s="1">
        <f t="shared" si="105"/>
        <v>0.54710446688736203</v>
      </c>
      <c r="BB154" s="1">
        <f t="shared" si="106"/>
        <v>0.53144722303192193</v>
      </c>
    </row>
    <row r="155" spans="1:54" x14ac:dyDescent="0.3">
      <c r="A155" s="2">
        <v>761.16700000000003</v>
      </c>
      <c r="B155" s="2">
        <v>530.59310000000005</v>
      </c>
      <c r="C155" s="3">
        <v>1163.239</v>
      </c>
      <c r="D155" s="2">
        <f t="shared" si="84"/>
        <v>633.24217182320501</v>
      </c>
      <c r="E155" s="1">
        <v>2283.2579999999998</v>
      </c>
      <c r="F155" s="1">
        <v>2136.712</v>
      </c>
      <c r="G155" s="1">
        <v>1701.425</v>
      </c>
      <c r="H155" s="1">
        <v>2004.3440000000001</v>
      </c>
      <c r="I155" s="1">
        <v>1596.3119999999999</v>
      </c>
      <c r="J155" s="1">
        <v>977.57399999999996</v>
      </c>
      <c r="K155" s="1">
        <v>1773.508</v>
      </c>
      <c r="L155" s="1">
        <v>1583.3109999999999</v>
      </c>
      <c r="M155" s="1">
        <v>2904.4679999999998</v>
      </c>
      <c r="N155" s="2">
        <v>1284.1990000000001</v>
      </c>
      <c r="O155" s="1">
        <f t="shared" si="85"/>
        <v>1753.2611718232047</v>
      </c>
      <c r="P155" s="1">
        <f t="shared" si="107"/>
        <v>1606.7151718232049</v>
      </c>
      <c r="Q155" s="1">
        <f t="shared" si="108"/>
        <v>1171.428171823205</v>
      </c>
      <c r="R155" s="1">
        <f t="shared" si="109"/>
        <v>1474.3471718232049</v>
      </c>
      <c r="S155" s="1">
        <f t="shared" si="110"/>
        <v>1066.3151718232048</v>
      </c>
      <c r="T155" s="1">
        <f t="shared" si="111"/>
        <v>447.57717182320494</v>
      </c>
      <c r="U155" s="1">
        <f t="shared" si="112"/>
        <v>1243.5111718232051</v>
      </c>
      <c r="V155" s="1">
        <f t="shared" si="113"/>
        <v>1053.314171823205</v>
      </c>
      <c r="W155" s="1">
        <f t="shared" si="114"/>
        <v>2374.4711718232047</v>
      </c>
      <c r="X155" s="2">
        <f t="shared" si="115"/>
        <v>754.20217182320505</v>
      </c>
      <c r="Y155" s="1">
        <f t="shared" si="86"/>
        <v>2.788199241587785</v>
      </c>
      <c r="Z155" s="1">
        <f t="shared" si="116"/>
        <v>2.5551481408023711</v>
      </c>
      <c r="AA155" s="1">
        <f t="shared" si="117"/>
        <v>1.8629142039662876</v>
      </c>
      <c r="AB155" s="1">
        <f t="shared" si="118"/>
        <v>2.3446442163775232</v>
      </c>
      <c r="AC155" s="1">
        <f t="shared" si="119"/>
        <v>1.6957537194982206</v>
      </c>
      <c r="AD155" s="1">
        <f t="shared" si="120"/>
        <v>0.71177891296808171</v>
      </c>
      <c r="AE155" s="1">
        <f t="shared" si="121"/>
        <v>1.9775473055037915</v>
      </c>
      <c r="AF155" s="1">
        <f t="shared" si="122"/>
        <v>1.6750783181818345</v>
      </c>
      <c r="AG155" s="1">
        <f t="shared" si="123"/>
        <v>3.7761052527986494</v>
      </c>
      <c r="AH155" s="2">
        <f t="shared" si="124"/>
        <v>1.1994025518140941</v>
      </c>
      <c r="AI155" s="1">
        <f t="shared" si="87"/>
        <v>1.0291391321501251</v>
      </c>
      <c r="AJ155" s="1">
        <f t="shared" si="88"/>
        <v>0.96181884228586112</v>
      </c>
      <c r="AK155" s="1">
        <f t="shared" si="89"/>
        <v>0.70748484819860757</v>
      </c>
      <c r="AL155" s="1">
        <f t="shared" si="90"/>
        <v>0.86618338278554319</v>
      </c>
      <c r="AM155" s="1">
        <f t="shared" si="91"/>
        <v>0.69620807943201057</v>
      </c>
      <c r="AN155" s="1">
        <f t="shared" si="92"/>
        <v>0.37235123945994369</v>
      </c>
      <c r="AO155" s="1">
        <f t="shared" si="93"/>
        <v>0.81471354480348146</v>
      </c>
      <c r="AP155" s="1">
        <f t="shared" si="94"/>
        <v>0.65841476258838449</v>
      </c>
      <c r="AQ155" s="1">
        <f t="shared" si="95"/>
        <v>1.5019269261472292</v>
      </c>
      <c r="AR155" s="2">
        <f t="shared" si="96"/>
        <v>0.49982436793603002</v>
      </c>
      <c r="AS155" s="1">
        <f t="shared" si="97"/>
        <v>0.55121782941444586</v>
      </c>
      <c r="AT155" s="1">
        <f t="shared" si="98"/>
        <v>0.5322520603881844</v>
      </c>
      <c r="AU155" s="1">
        <f t="shared" si="99"/>
        <v>0.58841961023948186</v>
      </c>
      <c r="AV155" s="1">
        <f t="shared" si="100"/>
        <v>0.53213405031087613</v>
      </c>
      <c r="AW155" s="1">
        <f t="shared" si="101"/>
        <v>0.54667967018352714</v>
      </c>
      <c r="AX155" s="1">
        <f t="shared" si="102"/>
        <v>0.56178858667485654</v>
      </c>
      <c r="AY155" s="1">
        <f t="shared" si="103"/>
        <v>0.56059107263225016</v>
      </c>
      <c r="AZ155" s="1">
        <f t="shared" si="104"/>
        <v>0.56113332339427446</v>
      </c>
      <c r="BA155" s="1">
        <f t="shared" si="105"/>
        <v>0.55082784508320337</v>
      </c>
      <c r="BB155" s="1">
        <f t="shared" si="106"/>
        <v>0.53264539002284517</v>
      </c>
    </row>
    <row r="156" spans="1:54" x14ac:dyDescent="0.3">
      <c r="A156" s="2">
        <v>766.17499999999995</v>
      </c>
      <c r="B156" s="2">
        <v>530.92859999999996</v>
      </c>
      <c r="C156" s="3">
        <v>1164.6061</v>
      </c>
      <c r="D156" s="2">
        <f t="shared" si="84"/>
        <v>634.60927182320495</v>
      </c>
      <c r="E156" s="1">
        <v>2284.9659999999999</v>
      </c>
      <c r="F156" s="1">
        <v>2141.4780000000001</v>
      </c>
      <c r="G156" s="1">
        <v>1701.7650000000001</v>
      </c>
      <c r="H156" s="1">
        <v>2007.422</v>
      </c>
      <c r="I156" s="1">
        <v>1599.671</v>
      </c>
      <c r="J156" s="1">
        <v>979.08399999999995</v>
      </c>
      <c r="K156" s="1">
        <v>1774.7860000000001</v>
      </c>
      <c r="L156" s="1">
        <v>1584.5160000000001</v>
      </c>
      <c r="M156" s="1">
        <v>2901.9090000000001</v>
      </c>
      <c r="N156" s="2">
        <v>1286.1690000000001</v>
      </c>
      <c r="O156" s="1">
        <f t="shared" si="85"/>
        <v>1754.9691718232048</v>
      </c>
      <c r="P156" s="1">
        <f t="shared" si="107"/>
        <v>1611.4811718232049</v>
      </c>
      <c r="Q156" s="1">
        <f t="shared" si="108"/>
        <v>1171.7681718232052</v>
      </c>
      <c r="R156" s="1">
        <f t="shared" si="109"/>
        <v>1477.4251718232049</v>
      </c>
      <c r="S156" s="1">
        <f t="shared" si="110"/>
        <v>1069.6741718232051</v>
      </c>
      <c r="T156" s="1">
        <f t="shared" si="111"/>
        <v>449.08717182320493</v>
      </c>
      <c r="U156" s="1">
        <f t="shared" si="112"/>
        <v>1244.7891718232049</v>
      </c>
      <c r="V156" s="1">
        <f t="shared" si="113"/>
        <v>1054.5191718232049</v>
      </c>
      <c r="W156" s="1">
        <f t="shared" si="114"/>
        <v>2371.912171823205</v>
      </c>
      <c r="X156" s="2">
        <f t="shared" si="115"/>
        <v>756.17217182320508</v>
      </c>
      <c r="Y156" s="1">
        <f t="shared" si="86"/>
        <v>2.7909154622976065</v>
      </c>
      <c r="Z156" s="1">
        <f t="shared" si="116"/>
        <v>2.5627274779821185</v>
      </c>
      <c r="AA156" s="1">
        <f t="shared" si="117"/>
        <v>1.8634549036392032</v>
      </c>
      <c r="AB156" s="1">
        <f t="shared" si="118"/>
        <v>2.3495391387105622</v>
      </c>
      <c r="AC156" s="1">
        <f t="shared" si="119"/>
        <v>1.7010955142079929</v>
      </c>
      <c r="AD156" s="1">
        <f t="shared" si="120"/>
        <v>0.71418025563308773</v>
      </c>
      <c r="AE156" s="1">
        <f t="shared" si="121"/>
        <v>1.9795797001566904</v>
      </c>
      <c r="AF156" s="1">
        <f t="shared" si="122"/>
        <v>1.6769946214343725</v>
      </c>
      <c r="AG156" s="1">
        <f t="shared" si="123"/>
        <v>3.7720356926133847</v>
      </c>
      <c r="AH156" s="2">
        <f t="shared" si="124"/>
        <v>1.2025354293306916</v>
      </c>
      <c r="AI156" s="1">
        <f t="shared" si="87"/>
        <v>1.0318553528599466</v>
      </c>
      <c r="AJ156" s="1">
        <f t="shared" si="88"/>
        <v>0.96939817946560858</v>
      </c>
      <c r="AK156" s="1">
        <f t="shared" si="89"/>
        <v>0.70802554787152316</v>
      </c>
      <c r="AL156" s="1">
        <f t="shared" si="90"/>
        <v>0.8710783051185822</v>
      </c>
      <c r="AM156" s="1">
        <f t="shared" si="91"/>
        <v>0.70154987414178283</v>
      </c>
      <c r="AN156" s="1">
        <f t="shared" si="92"/>
        <v>0.37475258212494972</v>
      </c>
      <c r="AO156" s="1">
        <f t="shared" si="93"/>
        <v>0.8167459394563803</v>
      </c>
      <c r="AP156" s="1">
        <f t="shared" si="94"/>
        <v>0.66033106584092249</v>
      </c>
      <c r="AQ156" s="1">
        <f t="shared" si="95"/>
        <v>1.4978573659619645</v>
      </c>
      <c r="AR156" s="2">
        <f t="shared" si="96"/>
        <v>0.50295724545262754</v>
      </c>
      <c r="AS156" s="1">
        <f t="shared" si="97"/>
        <v>0.55267266602215537</v>
      </c>
      <c r="AT156" s="1">
        <f t="shared" si="98"/>
        <v>0.53644631990249159</v>
      </c>
      <c r="AU156" s="1">
        <f t="shared" si="99"/>
        <v>0.58886931356755123</v>
      </c>
      <c r="AV156" s="1">
        <f t="shared" si="100"/>
        <v>0.53514121357307198</v>
      </c>
      <c r="AW156" s="1">
        <f t="shared" si="101"/>
        <v>0.55087417848700559</v>
      </c>
      <c r="AX156" s="1">
        <f t="shared" si="102"/>
        <v>0.56541163598671718</v>
      </c>
      <c r="AY156" s="1">
        <f t="shared" si="103"/>
        <v>0.56198953017078956</v>
      </c>
      <c r="AZ156" s="1">
        <f t="shared" si="104"/>
        <v>0.56276649092609077</v>
      </c>
      <c r="BA156" s="1">
        <f t="shared" si="105"/>
        <v>0.5493353443308292</v>
      </c>
      <c r="BB156" s="1">
        <f t="shared" si="106"/>
        <v>0.53598398828609639</v>
      </c>
    </row>
    <row r="157" spans="1:54" x14ac:dyDescent="0.3">
      <c r="A157" s="2">
        <v>771.18200000000002</v>
      </c>
      <c r="B157" s="2">
        <v>531.82399999999996</v>
      </c>
      <c r="C157" s="3">
        <v>1160.7722000000001</v>
      </c>
      <c r="D157" s="2">
        <f t="shared" si="84"/>
        <v>630.77537182320509</v>
      </c>
      <c r="E157" s="1">
        <v>2288.6170000000002</v>
      </c>
      <c r="F157" s="1">
        <v>2142.5720000000001</v>
      </c>
      <c r="G157" s="1">
        <v>1704.876</v>
      </c>
      <c r="H157" s="1">
        <v>2009.153</v>
      </c>
      <c r="I157" s="1">
        <v>1598.492</v>
      </c>
      <c r="J157" s="1">
        <v>978.72699999999998</v>
      </c>
      <c r="K157" s="1">
        <v>1774.5219999999999</v>
      </c>
      <c r="L157" s="1">
        <v>1585.1389999999999</v>
      </c>
      <c r="M157" s="1">
        <v>2910.4369999999999</v>
      </c>
      <c r="N157" s="2">
        <v>1287.433</v>
      </c>
      <c r="O157" s="1">
        <f t="shared" si="85"/>
        <v>1758.6201718232051</v>
      </c>
      <c r="P157" s="1">
        <f t="shared" si="107"/>
        <v>1612.575171823205</v>
      </c>
      <c r="Q157" s="1">
        <f t="shared" si="108"/>
        <v>1174.8791718232051</v>
      </c>
      <c r="R157" s="1">
        <f t="shared" si="109"/>
        <v>1479.1561718232051</v>
      </c>
      <c r="S157" s="1">
        <f t="shared" si="110"/>
        <v>1068.4951718232051</v>
      </c>
      <c r="T157" s="1">
        <f t="shared" si="111"/>
        <v>448.73017182320496</v>
      </c>
      <c r="U157" s="1">
        <f t="shared" si="112"/>
        <v>1244.5251718232048</v>
      </c>
      <c r="V157" s="1">
        <f t="shared" si="113"/>
        <v>1055.142171823205</v>
      </c>
      <c r="W157" s="1">
        <f t="shared" si="114"/>
        <v>2380.4401718232048</v>
      </c>
      <c r="X157" s="2">
        <f t="shared" si="115"/>
        <v>757.43617182320497</v>
      </c>
      <c r="Y157" s="1">
        <f t="shared" si="86"/>
        <v>2.7967216226088238</v>
      </c>
      <c r="Z157" s="1">
        <f t="shared" si="116"/>
        <v>2.5644672586943815</v>
      </c>
      <c r="AA157" s="1">
        <f t="shared" si="117"/>
        <v>1.8684023056463777</v>
      </c>
      <c r="AB157" s="1">
        <f t="shared" si="118"/>
        <v>2.3522919361629633</v>
      </c>
      <c r="AC157" s="1">
        <f t="shared" si="119"/>
        <v>1.6992205585775013</v>
      </c>
      <c r="AD157" s="1">
        <f t="shared" si="120"/>
        <v>0.71361252097652672</v>
      </c>
      <c r="AE157" s="1">
        <f t="shared" si="121"/>
        <v>1.9791598627636029</v>
      </c>
      <c r="AF157" s="1">
        <f t="shared" si="122"/>
        <v>1.6779853740703319</v>
      </c>
      <c r="AG157" s="1">
        <f t="shared" si="123"/>
        <v>3.7855977126446239</v>
      </c>
      <c r="AH157" s="2">
        <f t="shared" si="124"/>
        <v>1.2045455598794117</v>
      </c>
      <c r="AI157" s="1">
        <f t="shared" si="87"/>
        <v>1.037661513171164</v>
      </c>
      <c r="AJ157" s="1">
        <f t="shared" si="88"/>
        <v>0.97113796017787157</v>
      </c>
      <c r="AK157" s="1">
        <f t="shared" si="89"/>
        <v>0.71297294987869764</v>
      </c>
      <c r="AL157" s="1">
        <f t="shared" si="90"/>
        <v>0.87383110257098329</v>
      </c>
      <c r="AM157" s="1">
        <f t="shared" si="91"/>
        <v>0.69967491851129127</v>
      </c>
      <c r="AN157" s="1">
        <f t="shared" si="92"/>
        <v>0.3741848474683887</v>
      </c>
      <c r="AO157" s="1">
        <f t="shared" si="93"/>
        <v>0.81632610206329281</v>
      </c>
      <c r="AP157" s="1">
        <f t="shared" si="94"/>
        <v>0.66132181847688187</v>
      </c>
      <c r="AQ157" s="1">
        <f t="shared" si="95"/>
        <v>1.5114193859932037</v>
      </c>
      <c r="AR157" s="2">
        <f t="shared" si="96"/>
        <v>0.50496737600134767</v>
      </c>
      <c r="AS157" s="1">
        <f t="shared" si="97"/>
        <v>0.55578250703781573</v>
      </c>
      <c r="AT157" s="1">
        <f t="shared" si="98"/>
        <v>0.53740908110867136</v>
      </c>
      <c r="AU157" s="1">
        <f t="shared" si="99"/>
        <v>0.59298409901938387</v>
      </c>
      <c r="AV157" s="1">
        <f t="shared" si="100"/>
        <v>0.53683237653826399</v>
      </c>
      <c r="AW157" s="1">
        <f t="shared" si="101"/>
        <v>0.54940191731111965</v>
      </c>
      <c r="AX157" s="1">
        <f t="shared" si="102"/>
        <v>0.56455506075205875</v>
      </c>
      <c r="AY157" s="1">
        <f t="shared" si="103"/>
        <v>0.5617006469233915</v>
      </c>
      <c r="AZ157" s="1">
        <f t="shared" si="104"/>
        <v>0.56361085886992601</v>
      </c>
      <c r="BA157" s="1">
        <f t="shared" si="105"/>
        <v>0.55430918036687771</v>
      </c>
      <c r="BB157" s="1">
        <f t="shared" si="106"/>
        <v>0.53812611427835477</v>
      </c>
    </row>
    <row r="158" spans="1:54" x14ac:dyDescent="0.3">
      <c r="A158" s="2">
        <v>776.19</v>
      </c>
      <c r="B158" s="2">
        <v>532.23469999999998</v>
      </c>
      <c r="C158" s="3">
        <v>1162.0617999999999</v>
      </c>
      <c r="D158" s="2">
        <f t="shared" si="84"/>
        <v>632.06497182320493</v>
      </c>
      <c r="E158" s="1">
        <v>2287.3850000000002</v>
      </c>
      <c r="F158" s="1">
        <v>2139.424</v>
      </c>
      <c r="G158" s="1">
        <v>1702.673</v>
      </c>
      <c r="H158" s="1">
        <v>2011.3520000000001</v>
      </c>
      <c r="I158" s="1">
        <v>1600.547</v>
      </c>
      <c r="J158" s="1">
        <v>976.98299999999995</v>
      </c>
      <c r="K158" s="1">
        <v>1774.0440000000001</v>
      </c>
      <c r="L158" s="1">
        <v>1582.383</v>
      </c>
      <c r="M158" s="1">
        <v>2907.3249999999998</v>
      </c>
      <c r="N158" s="2">
        <v>1288.973</v>
      </c>
      <c r="O158" s="1">
        <f t="shared" si="85"/>
        <v>1757.3881718232051</v>
      </c>
      <c r="P158" s="1">
        <f t="shared" si="107"/>
        <v>1609.4271718232048</v>
      </c>
      <c r="Q158" s="1">
        <f t="shared" si="108"/>
        <v>1172.6761718232051</v>
      </c>
      <c r="R158" s="1">
        <f t="shared" si="109"/>
        <v>1481.3551718232052</v>
      </c>
      <c r="S158" s="1">
        <f t="shared" si="110"/>
        <v>1070.5501718232049</v>
      </c>
      <c r="T158" s="1">
        <f t="shared" si="111"/>
        <v>446.98617182320493</v>
      </c>
      <c r="U158" s="1">
        <f t="shared" si="112"/>
        <v>1244.0471718232052</v>
      </c>
      <c r="V158" s="1">
        <f t="shared" si="113"/>
        <v>1052.3861718232051</v>
      </c>
      <c r="W158" s="1">
        <f t="shared" si="114"/>
        <v>2377.3281718232047</v>
      </c>
      <c r="X158" s="2">
        <f t="shared" si="115"/>
        <v>758.97617182320494</v>
      </c>
      <c r="Y158" s="1">
        <f t="shared" si="86"/>
        <v>2.7947623814410836</v>
      </c>
      <c r="Z158" s="1">
        <f t="shared" si="116"/>
        <v>2.5594610158404478</v>
      </c>
      <c r="AA158" s="1">
        <f t="shared" si="117"/>
        <v>1.8648988898245178</v>
      </c>
      <c r="AB158" s="1">
        <f t="shared" si="118"/>
        <v>2.3557889908122007</v>
      </c>
      <c r="AC158" s="1">
        <f t="shared" si="119"/>
        <v>1.7024886110123272</v>
      </c>
      <c r="AD158" s="1">
        <f t="shared" si="120"/>
        <v>0.71083904971310252</v>
      </c>
      <c r="AE158" s="1">
        <f t="shared" si="121"/>
        <v>1.9783997026352109</v>
      </c>
      <c r="AF158" s="1">
        <f t="shared" si="122"/>
        <v>1.6736025261334071</v>
      </c>
      <c r="AG158" s="1">
        <f t="shared" si="123"/>
        <v>3.7806487203442933</v>
      </c>
      <c r="AH158" s="2">
        <f t="shared" si="124"/>
        <v>1.2069946113390866</v>
      </c>
      <c r="AI158" s="1">
        <f t="shared" si="87"/>
        <v>1.0357022720034237</v>
      </c>
      <c r="AJ158" s="1">
        <f t="shared" si="88"/>
        <v>0.96613171732393788</v>
      </c>
      <c r="AK158" s="1">
        <f t="shared" si="89"/>
        <v>0.70946953405683777</v>
      </c>
      <c r="AL158" s="1">
        <f t="shared" si="90"/>
        <v>0.87732815722022073</v>
      </c>
      <c r="AM158" s="1">
        <f t="shared" si="91"/>
        <v>0.70294297094611713</v>
      </c>
      <c r="AN158" s="1">
        <f t="shared" si="92"/>
        <v>0.37141137620496451</v>
      </c>
      <c r="AO158" s="1">
        <f t="shared" si="93"/>
        <v>0.81556594193490084</v>
      </c>
      <c r="AP158" s="1">
        <f t="shared" si="94"/>
        <v>0.65693897053995709</v>
      </c>
      <c r="AQ158" s="1">
        <f t="shared" si="95"/>
        <v>1.5064703936928732</v>
      </c>
      <c r="AR158" s="2">
        <f t="shared" si="96"/>
        <v>0.50741642746102256</v>
      </c>
      <c r="AS158" s="1">
        <f t="shared" si="97"/>
        <v>0.55473311669782843</v>
      </c>
      <c r="AT158" s="1">
        <f t="shared" si="98"/>
        <v>0.53463872253732425</v>
      </c>
      <c r="AU158" s="1">
        <f t="shared" si="99"/>
        <v>0.59007028598486511</v>
      </c>
      <c r="AV158" s="1">
        <f t="shared" si="100"/>
        <v>0.53898076900531044</v>
      </c>
      <c r="AW158" s="1">
        <f t="shared" si="101"/>
        <v>0.55196807228690026</v>
      </c>
      <c r="AX158" s="1">
        <f t="shared" si="102"/>
        <v>0.56037055876538</v>
      </c>
      <c r="AY158" s="1">
        <f t="shared" si="103"/>
        <v>0.56117759316484583</v>
      </c>
      <c r="AZ158" s="1">
        <f t="shared" si="104"/>
        <v>0.55987558109591318</v>
      </c>
      <c r="BA158" s="1">
        <f t="shared" si="105"/>
        <v>0.5524941501435916</v>
      </c>
      <c r="BB158" s="1">
        <f t="shared" si="106"/>
        <v>0.54073598297145431</v>
      </c>
    </row>
    <row r="159" spans="1:54" x14ac:dyDescent="0.3">
      <c r="A159" s="2">
        <v>781.19799999999998</v>
      </c>
      <c r="B159" s="2">
        <v>532.53440000000001</v>
      </c>
      <c r="C159" s="3">
        <v>1161.8721</v>
      </c>
      <c r="D159" s="2">
        <f t="shared" si="84"/>
        <v>631.87527182320503</v>
      </c>
      <c r="E159" s="1">
        <v>2288.422</v>
      </c>
      <c r="F159" s="1">
        <v>2145.2489999999998</v>
      </c>
      <c r="G159" s="1">
        <v>1706.2159999999999</v>
      </c>
      <c r="H159" s="1">
        <v>2009.443</v>
      </c>
      <c r="I159" s="1">
        <v>1602.79</v>
      </c>
      <c r="J159" s="1">
        <v>977.63</v>
      </c>
      <c r="K159" s="1">
        <v>1776.5809999999999</v>
      </c>
      <c r="L159" s="1">
        <v>1585.347</v>
      </c>
      <c r="M159" s="1">
        <v>2908.0610000000001</v>
      </c>
      <c r="N159" s="2">
        <v>1289.4369999999999</v>
      </c>
      <c r="O159" s="1">
        <f t="shared" si="85"/>
        <v>1758.4251718232049</v>
      </c>
      <c r="P159" s="1">
        <f t="shared" si="107"/>
        <v>1615.2521718232047</v>
      </c>
      <c r="Q159" s="1">
        <f t="shared" si="108"/>
        <v>1176.2191718232048</v>
      </c>
      <c r="R159" s="1">
        <f t="shared" si="109"/>
        <v>1479.4461718232051</v>
      </c>
      <c r="S159" s="1">
        <f t="shared" si="110"/>
        <v>1072.7931718232048</v>
      </c>
      <c r="T159" s="1">
        <f t="shared" si="111"/>
        <v>447.63317182320498</v>
      </c>
      <c r="U159" s="1">
        <f t="shared" si="112"/>
        <v>1246.584171823205</v>
      </c>
      <c r="V159" s="1">
        <f t="shared" si="113"/>
        <v>1055.3501718232051</v>
      </c>
      <c r="W159" s="1">
        <f t="shared" si="114"/>
        <v>2378.064171823205</v>
      </c>
      <c r="X159" s="2">
        <f t="shared" si="115"/>
        <v>759.44017182320488</v>
      </c>
      <c r="Y159" s="1">
        <f t="shared" si="86"/>
        <v>2.796411515443475</v>
      </c>
      <c r="Z159" s="1">
        <f t="shared" si="116"/>
        <v>2.5687244734720109</v>
      </c>
      <c r="AA159" s="1">
        <f t="shared" si="117"/>
        <v>1.8705332984749254</v>
      </c>
      <c r="AB159" s="1">
        <f t="shared" si="118"/>
        <v>2.3527531211780968</v>
      </c>
      <c r="AC159" s="1">
        <f t="shared" si="119"/>
        <v>1.7060556385604122</v>
      </c>
      <c r="AD159" s="1">
        <f t="shared" si="120"/>
        <v>0.71186796938479724</v>
      </c>
      <c r="AE159" s="1">
        <f t="shared" si="121"/>
        <v>1.9824342763710519</v>
      </c>
      <c r="AF159" s="1">
        <f t="shared" si="122"/>
        <v>1.6783161550467038</v>
      </c>
      <c r="AG159" s="1">
        <f t="shared" si="123"/>
        <v>3.7818191761068398</v>
      </c>
      <c r="AH159" s="2">
        <f t="shared" si="124"/>
        <v>1.2077325073633003</v>
      </c>
      <c r="AI159" s="1">
        <f t="shared" si="87"/>
        <v>1.0373514060058151</v>
      </c>
      <c r="AJ159" s="1">
        <f t="shared" si="88"/>
        <v>0.97539517495550099</v>
      </c>
      <c r="AK159" s="1">
        <f t="shared" si="89"/>
        <v>0.71510394270724542</v>
      </c>
      <c r="AL159" s="1">
        <f t="shared" si="90"/>
        <v>0.87429228758611677</v>
      </c>
      <c r="AM159" s="1">
        <f t="shared" si="91"/>
        <v>0.70650999849420215</v>
      </c>
      <c r="AN159" s="1">
        <f t="shared" si="92"/>
        <v>0.37244029587665922</v>
      </c>
      <c r="AO159" s="1">
        <f t="shared" si="93"/>
        <v>0.81960051567074177</v>
      </c>
      <c r="AP159" s="1">
        <f t="shared" si="94"/>
        <v>0.66165259945325383</v>
      </c>
      <c r="AQ159" s="1">
        <f t="shared" si="95"/>
        <v>1.5076408494554197</v>
      </c>
      <c r="AR159" s="2">
        <f t="shared" si="96"/>
        <v>0.50815432348523626</v>
      </c>
      <c r="AS159" s="1">
        <f t="shared" si="97"/>
        <v>0.55561641035250908</v>
      </c>
      <c r="AT159" s="1">
        <f t="shared" si="98"/>
        <v>0.53976494193951463</v>
      </c>
      <c r="AU159" s="1">
        <f t="shared" si="99"/>
        <v>0.59475645919471476</v>
      </c>
      <c r="AV159" s="1">
        <f t="shared" si="100"/>
        <v>0.53711570251163521</v>
      </c>
      <c r="AW159" s="1">
        <f t="shared" si="101"/>
        <v>0.55476898985900536</v>
      </c>
      <c r="AX159" s="1">
        <f t="shared" si="102"/>
        <v>0.56192295141754822</v>
      </c>
      <c r="AY159" s="1">
        <f t="shared" si="103"/>
        <v>0.56395371740214995</v>
      </c>
      <c r="AZ159" s="1">
        <f t="shared" si="104"/>
        <v>0.56389276662645549</v>
      </c>
      <c r="BA159" s="1">
        <f t="shared" si="105"/>
        <v>0.55292341179023008</v>
      </c>
      <c r="BB159" s="1">
        <f t="shared" si="106"/>
        <v>0.54152233301924535</v>
      </c>
    </row>
    <row r="160" spans="1:54" x14ac:dyDescent="0.3">
      <c r="A160" s="2">
        <v>786.20600000000002</v>
      </c>
      <c r="B160" s="2">
        <v>531.05989999999997</v>
      </c>
      <c r="C160" s="3">
        <v>1160.1134</v>
      </c>
      <c r="D160" s="2">
        <f t="shared" si="84"/>
        <v>630.11657182320494</v>
      </c>
      <c r="E160" s="1">
        <v>2287.7919999999999</v>
      </c>
      <c r="F160" s="1">
        <v>2146.5740000000001</v>
      </c>
      <c r="G160" s="1">
        <v>1705.1289999999999</v>
      </c>
      <c r="H160" s="1">
        <v>2010.11</v>
      </c>
      <c r="I160" s="1">
        <v>1602.617</v>
      </c>
      <c r="J160" s="1">
        <v>978.10599999999999</v>
      </c>
      <c r="K160" s="1">
        <v>1776.0730000000001</v>
      </c>
      <c r="L160" s="1">
        <v>1585.1990000000001</v>
      </c>
      <c r="M160" s="1">
        <v>2910.8519999999999</v>
      </c>
      <c r="N160" s="2">
        <v>1288.569</v>
      </c>
      <c r="O160" s="1">
        <f t="shared" si="85"/>
        <v>1757.7951718232048</v>
      </c>
      <c r="P160" s="1">
        <f t="shared" si="107"/>
        <v>1616.5771718232049</v>
      </c>
      <c r="Q160" s="1">
        <f t="shared" si="108"/>
        <v>1175.1321718232048</v>
      </c>
      <c r="R160" s="1">
        <f t="shared" si="109"/>
        <v>1480.113171823205</v>
      </c>
      <c r="S160" s="1">
        <f t="shared" si="110"/>
        <v>1072.6201718232051</v>
      </c>
      <c r="T160" s="1">
        <f t="shared" si="111"/>
        <v>448.10917182320497</v>
      </c>
      <c r="U160" s="1">
        <f t="shared" si="112"/>
        <v>1246.0761718232052</v>
      </c>
      <c r="V160" s="1">
        <f t="shared" si="113"/>
        <v>1055.2021718232049</v>
      </c>
      <c r="W160" s="1">
        <f t="shared" si="114"/>
        <v>2380.8551718232047</v>
      </c>
      <c r="X160" s="2">
        <f t="shared" si="115"/>
        <v>758.57217182320494</v>
      </c>
      <c r="Y160" s="1">
        <f t="shared" si="86"/>
        <v>2.7954096307554259</v>
      </c>
      <c r="Z160" s="1">
        <f t="shared" si="116"/>
        <v>2.5708316119032251</v>
      </c>
      <c r="AA160" s="1">
        <f t="shared" si="117"/>
        <v>1.8688046498147524</v>
      </c>
      <c r="AB160" s="1">
        <f t="shared" si="118"/>
        <v>2.3538138467129039</v>
      </c>
      <c r="AC160" s="1">
        <f t="shared" si="119"/>
        <v>1.705780517844488</v>
      </c>
      <c r="AD160" s="1">
        <f t="shared" si="120"/>
        <v>0.71262494892687867</v>
      </c>
      <c r="AE160" s="1">
        <f t="shared" si="121"/>
        <v>1.9816264074479906</v>
      </c>
      <c r="AF160" s="1">
        <f t="shared" si="122"/>
        <v>1.6780807916596698</v>
      </c>
      <c r="AG160" s="1">
        <f t="shared" si="123"/>
        <v>3.7862576843042115</v>
      </c>
      <c r="AH160" s="2">
        <f t="shared" si="124"/>
        <v>1.2063521329042108</v>
      </c>
      <c r="AI160" s="1">
        <f t="shared" si="87"/>
        <v>1.036349521317766</v>
      </c>
      <c r="AJ160" s="1">
        <f t="shared" si="88"/>
        <v>0.97750231338671512</v>
      </c>
      <c r="AK160" s="1">
        <f t="shared" si="89"/>
        <v>0.71337529404707234</v>
      </c>
      <c r="AL160" s="1">
        <f t="shared" si="90"/>
        <v>0.87535301312092395</v>
      </c>
      <c r="AM160" s="1">
        <f t="shared" si="91"/>
        <v>0.70623487777827798</v>
      </c>
      <c r="AN160" s="1">
        <f t="shared" si="92"/>
        <v>0.37319727541874065</v>
      </c>
      <c r="AO160" s="1">
        <f t="shared" si="93"/>
        <v>0.81879264674768049</v>
      </c>
      <c r="AP160" s="1">
        <f t="shared" si="94"/>
        <v>0.66141723606621983</v>
      </c>
      <c r="AQ160" s="1">
        <f t="shared" si="95"/>
        <v>1.5120793576527913</v>
      </c>
      <c r="AR160" s="2">
        <f t="shared" si="96"/>
        <v>0.50677394902614681</v>
      </c>
      <c r="AS160" s="1">
        <f t="shared" si="97"/>
        <v>0.55507979029228827</v>
      </c>
      <c r="AT160" s="1">
        <f t="shared" si="98"/>
        <v>0.54093099184645077</v>
      </c>
      <c r="AU160" s="1">
        <f t="shared" si="99"/>
        <v>0.59331873120174083</v>
      </c>
      <c r="AV160" s="1">
        <f t="shared" si="100"/>
        <v>0.53776735225038907</v>
      </c>
      <c r="AW160" s="1">
        <f t="shared" si="101"/>
        <v>0.55455295832089857</v>
      </c>
      <c r="AX160" s="1">
        <f t="shared" si="102"/>
        <v>0.5630650517304262</v>
      </c>
      <c r="AY160" s="1">
        <f t="shared" si="103"/>
        <v>0.56339783600185434</v>
      </c>
      <c r="AZ160" s="1">
        <f t="shared" si="104"/>
        <v>0.56369217841507868</v>
      </c>
      <c r="BA160" s="1">
        <f t="shared" si="105"/>
        <v>0.55455122327904471</v>
      </c>
      <c r="BB160" s="1">
        <f t="shared" si="106"/>
        <v>0.5400513161194983</v>
      </c>
    </row>
    <row r="161" spans="1:54" x14ac:dyDescent="0.3">
      <c r="A161" s="2">
        <v>791.21299999999997</v>
      </c>
      <c r="B161" s="2">
        <v>532.65940000000001</v>
      </c>
      <c r="C161" s="3">
        <v>1162.8306</v>
      </c>
      <c r="D161" s="2">
        <f t="shared" si="84"/>
        <v>632.83377182320498</v>
      </c>
      <c r="E161" s="1">
        <v>2291.375</v>
      </c>
      <c r="F161" s="1">
        <v>2146.7869999999998</v>
      </c>
      <c r="G161" s="1">
        <v>1707.028</v>
      </c>
      <c r="H161" s="1">
        <v>2010.953</v>
      </c>
      <c r="I161" s="1">
        <v>1602.556</v>
      </c>
      <c r="J161" s="1">
        <v>979.74400000000003</v>
      </c>
      <c r="K161" s="1">
        <v>1778.452</v>
      </c>
      <c r="L161" s="1">
        <v>1586.89</v>
      </c>
      <c r="M161" s="1">
        <v>2915.261</v>
      </c>
      <c r="N161" s="2">
        <v>1289.771</v>
      </c>
      <c r="O161" s="1">
        <f t="shared" si="85"/>
        <v>1761.3781718232049</v>
      </c>
      <c r="P161" s="1">
        <f t="shared" si="107"/>
        <v>1616.7901718232047</v>
      </c>
      <c r="Q161" s="1">
        <f t="shared" si="108"/>
        <v>1177.0311718232051</v>
      </c>
      <c r="R161" s="1">
        <f t="shared" si="109"/>
        <v>1480.9561718232048</v>
      </c>
      <c r="S161" s="1">
        <f t="shared" si="110"/>
        <v>1072.5591718232049</v>
      </c>
      <c r="T161" s="1">
        <f t="shared" si="111"/>
        <v>449.74717182320501</v>
      </c>
      <c r="U161" s="1">
        <f t="shared" si="112"/>
        <v>1248.4551718232051</v>
      </c>
      <c r="V161" s="1">
        <f t="shared" si="113"/>
        <v>1056.8931718232052</v>
      </c>
      <c r="W161" s="1">
        <f t="shared" si="114"/>
        <v>2385.2641718232048</v>
      </c>
      <c r="X161" s="2">
        <f t="shared" si="115"/>
        <v>759.77417182320494</v>
      </c>
      <c r="Y161" s="1">
        <f t="shared" si="86"/>
        <v>2.8011076511320594</v>
      </c>
      <c r="Z161" s="1">
        <f t="shared" si="116"/>
        <v>2.5711703443453744</v>
      </c>
      <c r="AA161" s="1">
        <f t="shared" si="117"/>
        <v>1.8718246165173003</v>
      </c>
      <c r="AB161" s="1">
        <f t="shared" si="118"/>
        <v>2.3551544638431023</v>
      </c>
      <c r="AC161" s="1">
        <f t="shared" si="119"/>
        <v>1.7056835099619942</v>
      </c>
      <c r="AD161" s="1">
        <f t="shared" si="120"/>
        <v>0.71522984911580578</v>
      </c>
      <c r="AE161" s="1">
        <f t="shared" si="121"/>
        <v>1.9854097148652416</v>
      </c>
      <c r="AF161" s="1">
        <f t="shared" si="122"/>
        <v>1.6807699773858458</v>
      </c>
      <c r="AG161" s="1">
        <f t="shared" si="123"/>
        <v>3.7932692868273983</v>
      </c>
      <c r="AH161" s="2">
        <f t="shared" si="124"/>
        <v>1.2082636652772818</v>
      </c>
      <c r="AI161" s="1">
        <f t="shared" si="87"/>
        <v>1.0420475416943995</v>
      </c>
      <c r="AJ161" s="1">
        <f t="shared" si="88"/>
        <v>0.97784104582886444</v>
      </c>
      <c r="AK161" s="1">
        <f t="shared" si="89"/>
        <v>0.71639526074962023</v>
      </c>
      <c r="AL161" s="1">
        <f t="shared" si="90"/>
        <v>0.87669363025112235</v>
      </c>
      <c r="AM161" s="1">
        <f t="shared" si="91"/>
        <v>0.7061378698957842</v>
      </c>
      <c r="AN161" s="1">
        <f t="shared" si="92"/>
        <v>0.37580217560766777</v>
      </c>
      <c r="AO161" s="1">
        <f t="shared" si="93"/>
        <v>0.82257595416493157</v>
      </c>
      <c r="AP161" s="1">
        <f t="shared" si="94"/>
        <v>0.66410642179239576</v>
      </c>
      <c r="AQ161" s="1">
        <f t="shared" si="95"/>
        <v>1.5190909601759781</v>
      </c>
      <c r="AR161" s="2">
        <f t="shared" si="96"/>
        <v>0.50868548139921776</v>
      </c>
      <c r="AS161" s="1">
        <f t="shared" si="97"/>
        <v>0.55813171041255927</v>
      </c>
      <c r="AT161" s="1">
        <f t="shared" si="98"/>
        <v>0.54111843986922592</v>
      </c>
      <c r="AU161" s="1">
        <f t="shared" si="99"/>
        <v>0.59583045655469224</v>
      </c>
      <c r="AV161" s="1">
        <f t="shared" si="100"/>
        <v>0.53859095154539571</v>
      </c>
      <c r="AW161" s="1">
        <f t="shared" si="101"/>
        <v>0.55447678535081446</v>
      </c>
      <c r="AX161" s="1">
        <f t="shared" si="102"/>
        <v>0.56699522045415318</v>
      </c>
      <c r="AY161" s="1">
        <f t="shared" si="103"/>
        <v>0.56600106799260996</v>
      </c>
      <c r="AZ161" s="1">
        <f t="shared" si="104"/>
        <v>0.56598403426263189</v>
      </c>
      <c r="BA161" s="1">
        <f t="shared" si="105"/>
        <v>0.5571227105073443</v>
      </c>
      <c r="BB161" s="1">
        <f t="shared" si="106"/>
        <v>0.54208836947606054</v>
      </c>
    </row>
    <row r="162" spans="1:54" x14ac:dyDescent="0.3">
      <c r="A162" s="2">
        <v>796.221</v>
      </c>
      <c r="B162" s="2">
        <v>531.07399999999996</v>
      </c>
      <c r="C162" s="3">
        <v>1162.6352999999999</v>
      </c>
      <c r="D162" s="2">
        <f t="shared" si="84"/>
        <v>632.6384718232049</v>
      </c>
      <c r="E162" s="1">
        <v>2292.002</v>
      </c>
      <c r="F162" s="1">
        <v>2148.4760000000001</v>
      </c>
      <c r="G162" s="1">
        <v>1709.4269999999999</v>
      </c>
      <c r="H162" s="1">
        <v>2015.078</v>
      </c>
      <c r="I162" s="1">
        <v>1602.2550000000001</v>
      </c>
      <c r="J162" s="1">
        <v>981.45500000000004</v>
      </c>
      <c r="K162" s="1">
        <v>1780.3230000000001</v>
      </c>
      <c r="L162" s="1">
        <v>1587.4469999999999</v>
      </c>
      <c r="M162" s="1">
        <v>2916.52</v>
      </c>
      <c r="N162" s="2">
        <v>1291.729</v>
      </c>
      <c r="O162" s="1">
        <f t="shared" si="85"/>
        <v>1762.0051718232048</v>
      </c>
      <c r="P162" s="1">
        <f t="shared" si="107"/>
        <v>1618.479171823205</v>
      </c>
      <c r="Q162" s="1">
        <f t="shared" si="108"/>
        <v>1179.430171823205</v>
      </c>
      <c r="R162" s="1">
        <f t="shared" si="109"/>
        <v>1485.0811718232048</v>
      </c>
      <c r="S162" s="1">
        <f t="shared" si="110"/>
        <v>1072.258171823205</v>
      </c>
      <c r="T162" s="1">
        <f t="shared" si="111"/>
        <v>451.45817182320502</v>
      </c>
      <c r="U162" s="1">
        <f t="shared" si="112"/>
        <v>1250.3261718232052</v>
      </c>
      <c r="V162" s="1">
        <f t="shared" si="113"/>
        <v>1057.450171823205</v>
      </c>
      <c r="W162" s="1">
        <f t="shared" si="114"/>
        <v>2386.5231718232048</v>
      </c>
      <c r="X162" s="2">
        <f t="shared" si="115"/>
        <v>761.73217182320502</v>
      </c>
      <c r="Y162" s="1">
        <f t="shared" si="86"/>
        <v>2.8021047649406414</v>
      </c>
      <c r="Z162" s="1">
        <f t="shared" si="116"/>
        <v>2.5738563494852396</v>
      </c>
      <c r="AA162" s="1">
        <f t="shared" si="117"/>
        <v>1.8756397297976639</v>
      </c>
      <c r="AB162" s="1">
        <f t="shared" si="118"/>
        <v>2.3617144231100893</v>
      </c>
      <c r="AC162" s="1">
        <f t="shared" si="119"/>
        <v>1.7052048317221487</v>
      </c>
      <c r="AD162" s="1">
        <f t="shared" si="120"/>
        <v>0.71795084070509407</v>
      </c>
      <c r="AE162" s="1">
        <f t="shared" si="121"/>
        <v>1.9883851533594314</v>
      </c>
      <c r="AF162" s="1">
        <f t="shared" si="122"/>
        <v>1.6816557706735331</v>
      </c>
      <c r="AG162" s="1">
        <f t="shared" si="123"/>
        <v>3.7952714659103401</v>
      </c>
      <c r="AH162" s="2">
        <f t="shared" si="124"/>
        <v>1.2113774592760116</v>
      </c>
      <c r="AI162" s="1">
        <f t="shared" si="87"/>
        <v>1.0430446555029815</v>
      </c>
      <c r="AJ162" s="1">
        <f t="shared" si="88"/>
        <v>0.98052705096872961</v>
      </c>
      <c r="AK162" s="1">
        <f t="shared" si="89"/>
        <v>0.72021037402998389</v>
      </c>
      <c r="AL162" s="1">
        <f t="shared" si="90"/>
        <v>0.88325358951810928</v>
      </c>
      <c r="AM162" s="1">
        <f t="shared" si="91"/>
        <v>0.7056591916559386</v>
      </c>
      <c r="AN162" s="1">
        <f t="shared" si="92"/>
        <v>0.37852316719695606</v>
      </c>
      <c r="AO162" s="1">
        <f t="shared" si="93"/>
        <v>0.82555139265912136</v>
      </c>
      <c r="AP162" s="1">
        <f t="shared" si="94"/>
        <v>0.6649922150800831</v>
      </c>
      <c r="AQ162" s="1">
        <f t="shared" si="95"/>
        <v>1.52109313925892</v>
      </c>
      <c r="AR162" s="2">
        <f t="shared" si="96"/>
        <v>0.51179927539794756</v>
      </c>
      <c r="AS162" s="1">
        <f t="shared" si="97"/>
        <v>0.55866577513915983</v>
      </c>
      <c r="AT162" s="1">
        <f t="shared" si="98"/>
        <v>0.54260482348644512</v>
      </c>
      <c r="AU162" s="1">
        <f t="shared" si="99"/>
        <v>0.59900351033127419</v>
      </c>
      <c r="AV162" s="1">
        <f t="shared" si="100"/>
        <v>0.54262101927007333</v>
      </c>
      <c r="AW162" s="1">
        <f t="shared" si="101"/>
        <v>0.55410091544925233</v>
      </c>
      <c r="AX162" s="1">
        <f t="shared" si="102"/>
        <v>0.57110054321746007</v>
      </c>
      <c r="AY162" s="1">
        <f t="shared" si="103"/>
        <v>0.56804841858306998</v>
      </c>
      <c r="AZ162" s="1">
        <f t="shared" si="104"/>
        <v>0.56673895070679892</v>
      </c>
      <c r="BA162" s="1">
        <f t="shared" si="105"/>
        <v>0.55785700454690623</v>
      </c>
      <c r="BB162" s="1">
        <f t="shared" si="106"/>
        <v>0.54540663110014465</v>
      </c>
    </row>
    <row r="163" spans="1:54" x14ac:dyDescent="0.3">
      <c r="A163" s="2">
        <v>801.22900000000004</v>
      </c>
      <c r="B163" s="2">
        <v>531.47320000000002</v>
      </c>
      <c r="C163" s="3">
        <v>1164.4813999999999</v>
      </c>
      <c r="D163" s="2">
        <f t="shared" si="84"/>
        <v>634.48457182320487</v>
      </c>
      <c r="E163" s="1">
        <v>2294.4949999999999</v>
      </c>
      <c r="F163" s="1">
        <v>2151.701</v>
      </c>
      <c r="G163" s="1">
        <v>1712.212</v>
      </c>
      <c r="H163" s="1">
        <v>2018.5039999999999</v>
      </c>
      <c r="I163" s="1">
        <v>1604.2719999999999</v>
      </c>
      <c r="J163" s="1">
        <v>981.875</v>
      </c>
      <c r="K163" s="1">
        <v>1781.13</v>
      </c>
      <c r="L163" s="1">
        <v>1591.076</v>
      </c>
      <c r="M163" s="1">
        <v>2915.7260000000001</v>
      </c>
      <c r="N163" s="2">
        <v>1290.202</v>
      </c>
      <c r="O163" s="1">
        <f t="shared" si="85"/>
        <v>1764.4981718232048</v>
      </c>
      <c r="P163" s="1">
        <f t="shared" si="107"/>
        <v>1621.7041718232049</v>
      </c>
      <c r="Q163" s="1">
        <f t="shared" si="108"/>
        <v>1182.2151718232049</v>
      </c>
      <c r="R163" s="1">
        <f t="shared" si="109"/>
        <v>1488.5071718232048</v>
      </c>
      <c r="S163" s="1">
        <f t="shared" si="110"/>
        <v>1074.2751718232048</v>
      </c>
      <c r="T163" s="1">
        <f t="shared" si="111"/>
        <v>451.87817182320498</v>
      </c>
      <c r="U163" s="1">
        <f t="shared" si="112"/>
        <v>1251.133171823205</v>
      </c>
      <c r="V163" s="1">
        <f t="shared" si="113"/>
        <v>1061.0791718232049</v>
      </c>
      <c r="W163" s="1">
        <f t="shared" si="114"/>
        <v>2385.729171823205</v>
      </c>
      <c r="X163" s="2">
        <f t="shared" si="115"/>
        <v>760.20517182320498</v>
      </c>
      <c r="Y163" s="1">
        <f t="shared" si="86"/>
        <v>2.8060693657776348</v>
      </c>
      <c r="Z163" s="1">
        <f t="shared" si="116"/>
        <v>2.5789850449121561</v>
      </c>
      <c r="AA163" s="1">
        <f t="shared" si="117"/>
        <v>1.880068696236102</v>
      </c>
      <c r="AB163" s="1">
        <f t="shared" si="118"/>
        <v>2.3671627674612883</v>
      </c>
      <c r="AC163" s="1">
        <f t="shared" si="119"/>
        <v>1.7084124530170606</v>
      </c>
      <c r="AD163" s="1">
        <f t="shared" si="120"/>
        <v>0.71861876383045997</v>
      </c>
      <c r="AE163" s="1">
        <f t="shared" si="121"/>
        <v>1.9896685199360271</v>
      </c>
      <c r="AF163" s="1">
        <f t="shared" si="122"/>
        <v>1.6874269445353258</v>
      </c>
      <c r="AG163" s="1">
        <f t="shared" si="123"/>
        <v>3.794008773144768</v>
      </c>
      <c r="AH163" s="2">
        <f t="shared" si="124"/>
        <v>1.2089490816273598</v>
      </c>
      <c r="AI163" s="1">
        <f t="shared" si="87"/>
        <v>1.0470092563399749</v>
      </c>
      <c r="AJ163" s="1">
        <f t="shared" si="88"/>
        <v>0.98565574639564613</v>
      </c>
      <c r="AK163" s="1">
        <f t="shared" si="89"/>
        <v>0.72463934046842193</v>
      </c>
      <c r="AL163" s="1">
        <f t="shared" si="90"/>
        <v>0.88870193386930829</v>
      </c>
      <c r="AM163" s="1">
        <f t="shared" si="91"/>
        <v>0.70886681295085052</v>
      </c>
      <c r="AN163" s="1">
        <f t="shared" si="92"/>
        <v>0.37919109032232196</v>
      </c>
      <c r="AO163" s="1">
        <f t="shared" si="93"/>
        <v>0.82683475923571703</v>
      </c>
      <c r="AP163" s="1">
        <f t="shared" si="94"/>
        <v>0.67076338894187582</v>
      </c>
      <c r="AQ163" s="1">
        <f t="shared" si="95"/>
        <v>1.5198304464933479</v>
      </c>
      <c r="AR163" s="2">
        <f t="shared" si="96"/>
        <v>0.50937089774929578</v>
      </c>
      <c r="AS163" s="1">
        <f t="shared" si="97"/>
        <v>0.56078925737746177</v>
      </c>
      <c r="AT163" s="1">
        <f t="shared" si="98"/>
        <v>0.54544294495804391</v>
      </c>
      <c r="AU163" s="1">
        <f t="shared" si="99"/>
        <v>0.60268710965089922</v>
      </c>
      <c r="AV163" s="1">
        <f t="shared" si="100"/>
        <v>0.54596817370031447</v>
      </c>
      <c r="AW163" s="1">
        <f t="shared" si="101"/>
        <v>0.55661961841088237</v>
      </c>
      <c r="AX163" s="1">
        <f t="shared" si="102"/>
        <v>0.57210827878764636</v>
      </c>
      <c r="AY163" s="1">
        <f t="shared" si="103"/>
        <v>0.5689314821461382</v>
      </c>
      <c r="AZ163" s="1">
        <f t="shared" si="104"/>
        <v>0.5716574278627834</v>
      </c>
      <c r="BA163" s="1">
        <f t="shared" si="105"/>
        <v>0.55739391521615811</v>
      </c>
      <c r="BB163" s="1">
        <f t="shared" si="106"/>
        <v>0.5428187937661425</v>
      </c>
    </row>
    <row r="164" spans="1:54" x14ac:dyDescent="0.3">
      <c r="A164" s="2">
        <v>806.23599999999999</v>
      </c>
      <c r="B164" s="2">
        <v>532.40179999999998</v>
      </c>
      <c r="C164" s="3">
        <v>1161.7935</v>
      </c>
      <c r="D164" s="2">
        <f t="shared" si="84"/>
        <v>631.79667182320497</v>
      </c>
      <c r="E164" s="1">
        <v>2294.8069999999998</v>
      </c>
      <c r="F164" s="1">
        <v>2150.9299999999998</v>
      </c>
      <c r="G164" s="1">
        <v>1708.2329999999999</v>
      </c>
      <c r="H164" s="1">
        <v>2015.6220000000001</v>
      </c>
      <c r="I164" s="1">
        <v>1607.5830000000001</v>
      </c>
      <c r="J164" s="1">
        <v>982.48900000000003</v>
      </c>
      <c r="K164" s="1">
        <v>1779.778</v>
      </c>
      <c r="L164" s="1">
        <v>1589.415</v>
      </c>
      <c r="M164" s="1">
        <v>2915.5830000000001</v>
      </c>
      <c r="N164" s="2">
        <v>1291.7919999999999</v>
      </c>
      <c r="O164" s="1">
        <f t="shared" si="85"/>
        <v>1764.8101718232047</v>
      </c>
      <c r="P164" s="1">
        <f t="shared" si="107"/>
        <v>1620.9331718232047</v>
      </c>
      <c r="Q164" s="1">
        <f t="shared" si="108"/>
        <v>1178.236171823205</v>
      </c>
      <c r="R164" s="1">
        <f t="shared" si="109"/>
        <v>1485.6251718232052</v>
      </c>
      <c r="S164" s="1">
        <f t="shared" si="110"/>
        <v>1077.5861718232049</v>
      </c>
      <c r="T164" s="1">
        <f t="shared" si="111"/>
        <v>452.49217182320501</v>
      </c>
      <c r="U164" s="1">
        <f t="shared" si="112"/>
        <v>1249.7811718232051</v>
      </c>
      <c r="V164" s="1">
        <f t="shared" si="113"/>
        <v>1059.4181718232048</v>
      </c>
      <c r="W164" s="1">
        <f t="shared" si="114"/>
        <v>2385.5861718232049</v>
      </c>
      <c r="X164" s="2">
        <f t="shared" si="115"/>
        <v>761.7951718232049</v>
      </c>
      <c r="Y164" s="1">
        <f t="shared" si="86"/>
        <v>2.806565537242192</v>
      </c>
      <c r="Z164" s="1">
        <f t="shared" si="116"/>
        <v>2.5777589288891627</v>
      </c>
      <c r="AA164" s="1">
        <f t="shared" si="117"/>
        <v>1.873740919769838</v>
      </c>
      <c r="AB164" s="1">
        <f t="shared" si="118"/>
        <v>2.3625795425867544</v>
      </c>
      <c r="AC164" s="1">
        <f t="shared" si="119"/>
        <v>1.7136779136553622</v>
      </c>
      <c r="AD164" s="1">
        <f t="shared" si="120"/>
        <v>0.71959520382801878</v>
      </c>
      <c r="AE164" s="1">
        <f t="shared" si="121"/>
        <v>1.9875184435896114</v>
      </c>
      <c r="AF164" s="1">
        <f t="shared" si="122"/>
        <v>1.684785467603819</v>
      </c>
      <c r="AG164" s="1">
        <f t="shared" si="123"/>
        <v>3.7937813612235121</v>
      </c>
      <c r="AH164" s="2">
        <f t="shared" si="124"/>
        <v>1.2114776477448164</v>
      </c>
      <c r="AI164" s="1">
        <f t="shared" si="87"/>
        <v>1.0475054278045322</v>
      </c>
      <c r="AJ164" s="1">
        <f t="shared" si="88"/>
        <v>0.98442963037265274</v>
      </c>
      <c r="AK164" s="1">
        <f t="shared" si="89"/>
        <v>0.71831156400215801</v>
      </c>
      <c r="AL164" s="1">
        <f t="shared" si="90"/>
        <v>0.8841187089947744</v>
      </c>
      <c r="AM164" s="1">
        <f t="shared" si="91"/>
        <v>0.7141322735891521</v>
      </c>
      <c r="AN164" s="1">
        <f t="shared" si="92"/>
        <v>0.38016753031988076</v>
      </c>
      <c r="AO164" s="1">
        <f t="shared" si="93"/>
        <v>0.8246846828893013</v>
      </c>
      <c r="AP164" s="1">
        <f t="shared" si="94"/>
        <v>0.66812191201036897</v>
      </c>
      <c r="AQ164" s="1">
        <f t="shared" si="95"/>
        <v>1.5196030345720919</v>
      </c>
      <c r="AR164" s="2">
        <f t="shared" si="96"/>
        <v>0.51189946386675234</v>
      </c>
      <c r="AS164" s="1">
        <f t="shared" si="97"/>
        <v>0.56105501207395181</v>
      </c>
      <c r="AT164" s="1">
        <f t="shared" si="98"/>
        <v>0.54476443591785684</v>
      </c>
      <c r="AU164" s="1">
        <f t="shared" si="99"/>
        <v>0.59742425805564314</v>
      </c>
      <c r="AV164" s="1">
        <f t="shared" si="100"/>
        <v>0.54315249971667368</v>
      </c>
      <c r="AW164" s="1">
        <f t="shared" si="101"/>
        <v>0.56075418732806503</v>
      </c>
      <c r="AX164" s="1">
        <f t="shared" si="102"/>
        <v>0.57358149221644272</v>
      </c>
      <c r="AY164" s="1">
        <f t="shared" si="103"/>
        <v>0.56745204975794938</v>
      </c>
      <c r="AZ164" s="1">
        <f t="shared" si="104"/>
        <v>0.56940623178780658</v>
      </c>
      <c r="BA164" s="1">
        <f t="shared" si="105"/>
        <v>0.55731051247774854</v>
      </c>
      <c r="BB164" s="1">
        <f t="shared" si="106"/>
        <v>0.5455133984557714</v>
      </c>
    </row>
    <row r="165" spans="1:54" x14ac:dyDescent="0.3">
      <c r="A165" s="2">
        <v>811.24400000000003</v>
      </c>
      <c r="B165" s="2">
        <v>531.24490000000003</v>
      </c>
      <c r="C165" s="3">
        <v>1159.1874</v>
      </c>
      <c r="D165" s="2">
        <f t="shared" si="84"/>
        <v>629.190571823205</v>
      </c>
      <c r="E165" s="1">
        <v>2299.1999999999998</v>
      </c>
      <c r="F165" s="1">
        <v>2153.4090000000001</v>
      </c>
      <c r="G165" s="1">
        <v>1712.7280000000001</v>
      </c>
      <c r="H165" s="1">
        <v>2020.3440000000001</v>
      </c>
      <c r="I165" s="1">
        <v>1609.145</v>
      </c>
      <c r="J165" s="1">
        <v>983.21</v>
      </c>
      <c r="K165" s="1">
        <v>1783.2360000000001</v>
      </c>
      <c r="L165" s="1">
        <v>1590.395</v>
      </c>
      <c r="M165" s="1">
        <v>2922.9549999999999</v>
      </c>
      <c r="N165" s="2">
        <v>1292.3309999999999</v>
      </c>
      <c r="O165" s="1">
        <f t="shared" si="85"/>
        <v>1769.2031718232047</v>
      </c>
      <c r="P165" s="1">
        <f t="shared" si="107"/>
        <v>1623.412171823205</v>
      </c>
      <c r="Q165" s="1">
        <f t="shared" si="108"/>
        <v>1182.7311718232049</v>
      </c>
      <c r="R165" s="1">
        <f t="shared" si="109"/>
        <v>1490.3471718232049</v>
      </c>
      <c r="S165" s="1">
        <f t="shared" si="110"/>
        <v>1079.1481718232048</v>
      </c>
      <c r="T165" s="1">
        <f t="shared" si="111"/>
        <v>453.21317182320502</v>
      </c>
      <c r="U165" s="1">
        <f t="shared" si="112"/>
        <v>1253.2391718232052</v>
      </c>
      <c r="V165" s="1">
        <f t="shared" si="113"/>
        <v>1060.3981718232048</v>
      </c>
      <c r="W165" s="1">
        <f t="shared" si="114"/>
        <v>2392.9581718232048</v>
      </c>
      <c r="X165" s="2">
        <f t="shared" si="115"/>
        <v>762.33417182320488</v>
      </c>
      <c r="Y165" s="1">
        <f t="shared" si="86"/>
        <v>2.8135516950748887</v>
      </c>
      <c r="Z165" s="1">
        <f t="shared" si="116"/>
        <v>2.5817012656219775</v>
      </c>
      <c r="AA165" s="1">
        <f t="shared" si="117"/>
        <v>1.8808892875044088</v>
      </c>
      <c r="AB165" s="1">
        <f t="shared" si="118"/>
        <v>2.3700889068676534</v>
      </c>
      <c r="AC165" s="1">
        <f t="shared" si="119"/>
        <v>1.7161619515644608</v>
      </c>
      <c r="AD165" s="1">
        <f t="shared" si="120"/>
        <v>0.72074180519323028</v>
      </c>
      <c r="AE165" s="1">
        <f t="shared" si="121"/>
        <v>1.9930176773217909</v>
      </c>
      <c r="AF165" s="1">
        <f t="shared" si="122"/>
        <v>1.6863439548963395</v>
      </c>
      <c r="AG165" s="1">
        <f t="shared" si="123"/>
        <v>3.8055050023668393</v>
      </c>
      <c r="AH165" s="2">
        <f t="shared" si="124"/>
        <v>1.2123348157557026</v>
      </c>
      <c r="AI165" s="1">
        <f t="shared" si="87"/>
        <v>1.0544915856372288</v>
      </c>
      <c r="AJ165" s="1">
        <f t="shared" si="88"/>
        <v>0.9883719671054676</v>
      </c>
      <c r="AK165" s="1">
        <f t="shared" si="89"/>
        <v>0.72545993173672874</v>
      </c>
      <c r="AL165" s="1">
        <f t="shared" si="90"/>
        <v>0.89162807327567339</v>
      </c>
      <c r="AM165" s="1">
        <f t="shared" si="91"/>
        <v>0.71661631149825078</v>
      </c>
      <c r="AN165" s="1">
        <f t="shared" si="92"/>
        <v>0.38131413168509226</v>
      </c>
      <c r="AO165" s="1">
        <f t="shared" si="93"/>
        <v>0.83018391662148083</v>
      </c>
      <c r="AP165" s="1">
        <f t="shared" si="94"/>
        <v>0.66968039930288947</v>
      </c>
      <c r="AQ165" s="1">
        <f t="shared" si="95"/>
        <v>1.5313266757154191</v>
      </c>
      <c r="AR165" s="2">
        <f t="shared" si="96"/>
        <v>0.51275663187763854</v>
      </c>
      <c r="AS165" s="1">
        <f t="shared" si="97"/>
        <v>0.56479687227164954</v>
      </c>
      <c r="AT165" s="1">
        <f t="shared" si="98"/>
        <v>0.5469460492909094</v>
      </c>
      <c r="AU165" s="1">
        <f t="shared" si="99"/>
        <v>0.60336960058408662</v>
      </c>
      <c r="AV165" s="1">
        <f t="shared" si="100"/>
        <v>0.54776582815204955</v>
      </c>
      <c r="AW165" s="1">
        <f t="shared" si="101"/>
        <v>0.56270471485710105</v>
      </c>
      <c r="AX165" s="1">
        <f t="shared" si="102"/>
        <v>0.57531143827859599</v>
      </c>
      <c r="AY165" s="1">
        <f t="shared" si="103"/>
        <v>0.57123598259697139</v>
      </c>
      <c r="AZ165" s="1">
        <f t="shared" si="104"/>
        <v>0.5707344510253004</v>
      </c>
      <c r="BA165" s="1">
        <f t="shared" si="105"/>
        <v>0.56161012777532704</v>
      </c>
      <c r="BB165" s="1">
        <f t="shared" si="106"/>
        <v>0.54642685249835621</v>
      </c>
    </row>
    <row r="166" spans="1:54" x14ac:dyDescent="0.3">
      <c r="A166" s="2">
        <v>816.25199999999995</v>
      </c>
      <c r="B166" s="2">
        <v>531.18119999999999</v>
      </c>
      <c r="C166" s="3">
        <v>1163.1392000000001</v>
      </c>
      <c r="D166" s="2">
        <f t="shared" si="84"/>
        <v>633.14237182320505</v>
      </c>
      <c r="E166" s="1">
        <v>2306.7159999999999</v>
      </c>
      <c r="F166" s="1">
        <v>2157.511</v>
      </c>
      <c r="G166" s="1">
        <v>1716.5840000000001</v>
      </c>
      <c r="H166" s="1">
        <v>2024.2460000000001</v>
      </c>
      <c r="I166" s="1">
        <v>1606.9359999999999</v>
      </c>
      <c r="J166" s="1">
        <v>983.86400000000003</v>
      </c>
      <c r="K166" s="1">
        <v>1786.0440000000001</v>
      </c>
      <c r="L166" s="1">
        <v>1592.136</v>
      </c>
      <c r="M166" s="1">
        <v>2931.3319999999999</v>
      </c>
      <c r="N166" s="2">
        <v>1297.242</v>
      </c>
      <c r="O166" s="1">
        <f t="shared" si="85"/>
        <v>1776.7191718232048</v>
      </c>
      <c r="P166" s="1">
        <f t="shared" si="107"/>
        <v>1627.5141718232048</v>
      </c>
      <c r="Q166" s="1">
        <f t="shared" si="108"/>
        <v>1186.5871718232052</v>
      </c>
      <c r="R166" s="1">
        <f t="shared" si="109"/>
        <v>1494.249171823205</v>
      </c>
      <c r="S166" s="1">
        <f t="shared" si="110"/>
        <v>1076.939171823205</v>
      </c>
      <c r="T166" s="1">
        <f t="shared" si="111"/>
        <v>453.86717182320501</v>
      </c>
      <c r="U166" s="1">
        <f t="shared" si="112"/>
        <v>1256.0471718232052</v>
      </c>
      <c r="V166" s="1">
        <f t="shared" si="113"/>
        <v>1062.1391718232048</v>
      </c>
      <c r="W166" s="1">
        <f t="shared" si="114"/>
        <v>2401.3351718232047</v>
      </c>
      <c r="X166" s="2">
        <f t="shared" si="115"/>
        <v>767.24517182320494</v>
      </c>
      <c r="Y166" s="1">
        <f t="shared" si="86"/>
        <v>2.8255043384326273</v>
      </c>
      <c r="Z166" s="1">
        <f t="shared" si="116"/>
        <v>2.5882246481463844</v>
      </c>
      <c r="AA166" s="1">
        <f t="shared" si="117"/>
        <v>1.8870214579125306</v>
      </c>
      <c r="AB166" s="1">
        <f t="shared" si="118"/>
        <v>2.376294230760934</v>
      </c>
      <c r="AC166" s="1">
        <f t="shared" si="119"/>
        <v>1.7126489939836675</v>
      </c>
      <c r="AD166" s="1">
        <f t="shared" si="120"/>
        <v>0.72178185691701435</v>
      </c>
      <c r="AE166" s="1">
        <f t="shared" si="121"/>
        <v>1.9974832205028088</v>
      </c>
      <c r="AF166" s="1">
        <f t="shared" si="122"/>
        <v>1.6891126552802969</v>
      </c>
      <c r="AG166" s="1">
        <f t="shared" si="123"/>
        <v>3.8188268881315781</v>
      </c>
      <c r="AH166" s="2">
        <f t="shared" si="124"/>
        <v>1.220144745443017</v>
      </c>
      <c r="AI166" s="1">
        <f t="shared" si="87"/>
        <v>1.0664442289949674</v>
      </c>
      <c r="AJ166" s="1">
        <f t="shared" si="88"/>
        <v>0.99489534962987447</v>
      </c>
      <c r="AK166" s="1">
        <f t="shared" si="89"/>
        <v>0.7315921021448506</v>
      </c>
      <c r="AL166" s="1">
        <f t="shared" si="90"/>
        <v>0.89783339716895405</v>
      </c>
      <c r="AM166" s="1">
        <f t="shared" si="91"/>
        <v>0.71310335391745749</v>
      </c>
      <c r="AN166" s="1">
        <f t="shared" si="92"/>
        <v>0.38235418340887634</v>
      </c>
      <c r="AO166" s="1">
        <f t="shared" si="93"/>
        <v>0.83464945980249872</v>
      </c>
      <c r="AP166" s="1">
        <f t="shared" si="94"/>
        <v>0.67244909968684685</v>
      </c>
      <c r="AQ166" s="1">
        <f t="shared" si="95"/>
        <v>1.5446485614801579</v>
      </c>
      <c r="AR166" s="2">
        <f t="shared" si="96"/>
        <v>0.52056656156495296</v>
      </c>
      <c r="AS166" s="1">
        <f t="shared" si="97"/>
        <v>0.5711988347678697</v>
      </c>
      <c r="AT166" s="1">
        <f t="shared" si="98"/>
        <v>0.55055596379524996</v>
      </c>
      <c r="AU166" s="1">
        <f t="shared" si="99"/>
        <v>0.60846976538713016</v>
      </c>
      <c r="AV166" s="1">
        <f t="shared" si="100"/>
        <v>0.55157802797306577</v>
      </c>
      <c r="AW166" s="1">
        <f t="shared" si="101"/>
        <v>0.55994625435028877</v>
      </c>
      <c r="AX166" s="1">
        <f t="shared" si="102"/>
        <v>0.5768806265236005</v>
      </c>
      <c r="AY166" s="1">
        <f t="shared" si="103"/>
        <v>0.57430864986474872</v>
      </c>
      <c r="AZ166" s="1">
        <f t="shared" si="104"/>
        <v>0.57309407316048067</v>
      </c>
      <c r="BA166" s="1">
        <f t="shared" si="105"/>
        <v>0.56649589518550292</v>
      </c>
      <c r="BB166" s="1">
        <f t="shared" si="106"/>
        <v>0.5547496220774556</v>
      </c>
    </row>
    <row r="167" spans="1:54" x14ac:dyDescent="0.3">
      <c r="A167" s="2">
        <v>821.25900000000001</v>
      </c>
      <c r="B167" s="2">
        <v>531.68880000000001</v>
      </c>
      <c r="C167" s="3">
        <v>1162.4186</v>
      </c>
      <c r="D167" s="2">
        <f t="shared" si="84"/>
        <v>632.42177182320495</v>
      </c>
      <c r="E167" s="1">
        <v>2305.5369999999998</v>
      </c>
      <c r="F167" s="1">
        <v>2159.509</v>
      </c>
      <c r="G167" s="1">
        <v>1716.4169999999999</v>
      </c>
      <c r="H167" s="1">
        <v>2022.2329999999999</v>
      </c>
      <c r="I167" s="1">
        <v>1607.6189999999999</v>
      </c>
      <c r="J167" s="1">
        <v>982.86400000000003</v>
      </c>
      <c r="K167" s="1">
        <v>1785.2829999999999</v>
      </c>
      <c r="L167" s="1">
        <v>1593.57</v>
      </c>
      <c r="M167" s="1">
        <v>2931.6439999999998</v>
      </c>
      <c r="N167" s="2">
        <v>1294.854</v>
      </c>
      <c r="O167" s="1">
        <f t="shared" si="85"/>
        <v>1775.5401718232047</v>
      </c>
      <c r="P167" s="1">
        <f t="shared" si="107"/>
        <v>1629.5121718232049</v>
      </c>
      <c r="Q167" s="1">
        <f t="shared" si="108"/>
        <v>1186.4201718232048</v>
      </c>
      <c r="R167" s="1">
        <f t="shared" si="109"/>
        <v>1492.236171823205</v>
      </c>
      <c r="S167" s="1">
        <f t="shared" si="110"/>
        <v>1077.622171823205</v>
      </c>
      <c r="T167" s="1">
        <f t="shared" si="111"/>
        <v>452.86717182320501</v>
      </c>
      <c r="U167" s="1">
        <f t="shared" si="112"/>
        <v>1255.2861718232048</v>
      </c>
      <c r="V167" s="1">
        <f t="shared" si="113"/>
        <v>1063.573171823205</v>
      </c>
      <c r="W167" s="1">
        <f t="shared" si="114"/>
        <v>2401.6471718232046</v>
      </c>
      <c r="X167" s="2">
        <f t="shared" si="115"/>
        <v>764.85717182320502</v>
      </c>
      <c r="Y167" s="1">
        <f t="shared" si="86"/>
        <v>2.8236293828021357</v>
      </c>
      <c r="Z167" s="1">
        <f t="shared" si="116"/>
        <v>2.5914020538713398</v>
      </c>
      <c r="AA167" s="1">
        <f t="shared" si="117"/>
        <v>1.8867558789555392</v>
      </c>
      <c r="AB167" s="1">
        <f t="shared" si="118"/>
        <v>2.3730929706386448</v>
      </c>
      <c r="AC167" s="1">
        <f t="shared" si="119"/>
        <v>1.7137351642089649</v>
      </c>
      <c r="AD167" s="1">
        <f t="shared" si="120"/>
        <v>0.72019156376138116</v>
      </c>
      <c r="AE167" s="1">
        <f t="shared" si="121"/>
        <v>1.9962730074113713</v>
      </c>
      <c r="AF167" s="1">
        <f t="shared" si="122"/>
        <v>1.691393135665475</v>
      </c>
      <c r="AG167" s="1">
        <f t="shared" si="123"/>
        <v>3.8193230595961358</v>
      </c>
      <c r="AH167" s="2">
        <f t="shared" si="124"/>
        <v>1.2163471253873652</v>
      </c>
      <c r="AI167" s="1">
        <f t="shared" si="87"/>
        <v>1.0645692733644758</v>
      </c>
      <c r="AJ167" s="1">
        <f t="shared" si="88"/>
        <v>0.99807275535482987</v>
      </c>
      <c r="AK167" s="1">
        <f t="shared" si="89"/>
        <v>0.73132652318785918</v>
      </c>
      <c r="AL167" s="1">
        <f t="shared" si="90"/>
        <v>0.89463213704666478</v>
      </c>
      <c r="AM167" s="1">
        <f t="shared" si="91"/>
        <v>0.71418952414275483</v>
      </c>
      <c r="AN167" s="1">
        <f t="shared" si="92"/>
        <v>0.38076389025324314</v>
      </c>
      <c r="AO167" s="1">
        <f t="shared" si="93"/>
        <v>0.83343924671106118</v>
      </c>
      <c r="AP167" s="1">
        <f t="shared" si="94"/>
        <v>0.67472958007202499</v>
      </c>
      <c r="AQ167" s="1">
        <f t="shared" si="95"/>
        <v>1.5451447329447157</v>
      </c>
      <c r="AR167" s="2">
        <f t="shared" si="96"/>
        <v>0.51676894150930119</v>
      </c>
      <c r="AS167" s="1">
        <f t="shared" si="97"/>
        <v>0.57019458865517103</v>
      </c>
      <c r="AT167" s="1">
        <f t="shared" si="98"/>
        <v>0.55231427905114316</v>
      </c>
      <c r="AU167" s="1">
        <f t="shared" si="99"/>
        <v>0.60824888169363689</v>
      </c>
      <c r="AV167" s="1">
        <f t="shared" si="100"/>
        <v>0.54961135492342328</v>
      </c>
      <c r="AW167" s="1">
        <f t="shared" si="101"/>
        <v>0.56079914186778668</v>
      </c>
      <c r="AX167" s="1">
        <f t="shared" si="102"/>
        <v>0.57448125611839485</v>
      </c>
      <c r="AY167" s="1">
        <f t="shared" si="103"/>
        <v>0.57347592201902942</v>
      </c>
      <c r="AZ167" s="1">
        <f t="shared" si="104"/>
        <v>0.57503761028962985</v>
      </c>
      <c r="BA167" s="1">
        <f t="shared" si="105"/>
        <v>0.56667786479657789</v>
      </c>
      <c r="BB167" s="1">
        <f t="shared" si="106"/>
        <v>0.55070263088322058</v>
      </c>
    </row>
    <row r="168" spans="1:54" x14ac:dyDescent="0.3">
      <c r="A168" s="2">
        <v>826.26700000000005</v>
      </c>
      <c r="B168" s="2">
        <v>532.03060000000005</v>
      </c>
      <c r="C168" s="3">
        <v>1160.9158</v>
      </c>
      <c r="D168" s="2">
        <f t="shared" si="84"/>
        <v>630.91897182320497</v>
      </c>
      <c r="E168" s="1">
        <v>2303.9580000000001</v>
      </c>
      <c r="F168" s="1">
        <v>2157.3110000000001</v>
      </c>
      <c r="G168" s="1">
        <v>1716.95</v>
      </c>
      <c r="H168" s="1">
        <v>2024.9290000000001</v>
      </c>
      <c r="I168" s="1">
        <v>1609.529</v>
      </c>
      <c r="J168" s="1">
        <v>983.83900000000006</v>
      </c>
      <c r="K168" s="1">
        <v>1786.8489999999999</v>
      </c>
      <c r="L168" s="1">
        <v>1596.1320000000001</v>
      </c>
      <c r="M168" s="1">
        <v>2935.11</v>
      </c>
      <c r="N168" s="2">
        <v>1295.5119999999999</v>
      </c>
      <c r="O168" s="1">
        <f t="shared" si="85"/>
        <v>1773.9611718232049</v>
      </c>
      <c r="P168" s="1">
        <f t="shared" si="107"/>
        <v>1627.314171823205</v>
      </c>
      <c r="Q168" s="1">
        <f t="shared" si="108"/>
        <v>1186.9531718232051</v>
      </c>
      <c r="R168" s="1">
        <f t="shared" si="109"/>
        <v>1494.932171823205</v>
      </c>
      <c r="S168" s="1">
        <f t="shared" si="110"/>
        <v>1079.5321718232049</v>
      </c>
      <c r="T168" s="1">
        <f t="shared" si="111"/>
        <v>453.84217182320504</v>
      </c>
      <c r="U168" s="1">
        <f t="shared" si="112"/>
        <v>1256.852171823205</v>
      </c>
      <c r="V168" s="1">
        <f t="shared" si="113"/>
        <v>1066.1351718232049</v>
      </c>
      <c r="W168" s="1">
        <f t="shared" si="114"/>
        <v>2405.113171823205</v>
      </c>
      <c r="X168" s="2">
        <f t="shared" si="115"/>
        <v>765.51517182320492</v>
      </c>
      <c r="Y168" s="1">
        <f t="shared" si="86"/>
        <v>2.8211183099093917</v>
      </c>
      <c r="Z168" s="1">
        <f t="shared" si="116"/>
        <v>2.5879065895152582</v>
      </c>
      <c r="AA168" s="1">
        <f t="shared" si="117"/>
        <v>1.8876035052074922</v>
      </c>
      <c r="AB168" s="1">
        <f t="shared" si="118"/>
        <v>2.3773804009862314</v>
      </c>
      <c r="AC168" s="1">
        <f t="shared" si="119"/>
        <v>1.716772624136224</v>
      </c>
      <c r="AD168" s="1">
        <f t="shared" si="120"/>
        <v>0.72174209958812352</v>
      </c>
      <c r="AE168" s="1">
        <f t="shared" si="121"/>
        <v>1.998763406493093</v>
      </c>
      <c r="AF168" s="1">
        <f t="shared" si="122"/>
        <v>1.695467466730207</v>
      </c>
      <c r="AG168" s="1">
        <f t="shared" si="123"/>
        <v>3.8248350156735609</v>
      </c>
      <c r="AH168" s="2">
        <f t="shared" si="124"/>
        <v>1.2173935382837717</v>
      </c>
      <c r="AI168" s="1">
        <f t="shared" si="87"/>
        <v>1.0620582004717318</v>
      </c>
      <c r="AJ168" s="1">
        <f t="shared" si="88"/>
        <v>0.99457729099874825</v>
      </c>
      <c r="AK168" s="1">
        <f t="shared" si="89"/>
        <v>0.73217414943981218</v>
      </c>
      <c r="AL168" s="1">
        <f t="shared" si="90"/>
        <v>0.89891956739425138</v>
      </c>
      <c r="AM168" s="1">
        <f t="shared" si="91"/>
        <v>0.71722698407001395</v>
      </c>
      <c r="AN168" s="1">
        <f t="shared" si="92"/>
        <v>0.3823144260799855</v>
      </c>
      <c r="AO168" s="1">
        <f t="shared" si="93"/>
        <v>0.83592964579278295</v>
      </c>
      <c r="AP168" s="1">
        <f t="shared" si="94"/>
        <v>0.67880391113675698</v>
      </c>
      <c r="AQ168" s="1">
        <f t="shared" si="95"/>
        <v>1.5506566890221407</v>
      </c>
      <c r="AR168" s="2">
        <f t="shared" si="96"/>
        <v>0.5178153544057077</v>
      </c>
      <c r="AS168" s="1">
        <f t="shared" si="97"/>
        <v>0.56884963139312616</v>
      </c>
      <c r="AT168" s="1">
        <f t="shared" si="98"/>
        <v>0.55037995626212777</v>
      </c>
      <c r="AU168" s="1">
        <f t="shared" si="99"/>
        <v>0.60895385779322808</v>
      </c>
      <c r="AV168" s="1">
        <f t="shared" si="100"/>
        <v>0.55224530948966077</v>
      </c>
      <c r="AW168" s="1">
        <f t="shared" si="101"/>
        <v>0.56318422994746598</v>
      </c>
      <c r="AX168" s="1">
        <f t="shared" si="102"/>
        <v>0.57682064226347041</v>
      </c>
      <c r="AY168" s="1">
        <f t="shared" si="103"/>
        <v>0.57518952491836683</v>
      </c>
      <c r="AZ168" s="1">
        <f t="shared" si="104"/>
        <v>0.578509954867649</v>
      </c>
      <c r="BA168" s="1">
        <f t="shared" si="105"/>
        <v>0.56869936054012227</v>
      </c>
      <c r="BB168" s="1">
        <f t="shared" si="106"/>
        <v>0.55181775659754495</v>
      </c>
    </row>
    <row r="169" spans="1:54" x14ac:dyDescent="0.3">
      <c r="A169" s="2">
        <v>831.27499999999998</v>
      </c>
      <c r="B169" s="2">
        <v>532.51400000000001</v>
      </c>
      <c r="C169" s="3">
        <v>1162.2850000000001</v>
      </c>
      <c r="D169" s="2">
        <f t="shared" si="84"/>
        <v>632.28817182320506</v>
      </c>
      <c r="E169" s="1">
        <v>2304.4679999999998</v>
      </c>
      <c r="F169" s="1">
        <v>2158.0219999999999</v>
      </c>
      <c r="G169" s="1">
        <v>1716.6949999999999</v>
      </c>
      <c r="H169" s="1">
        <v>2021.5830000000001</v>
      </c>
      <c r="I169" s="1">
        <v>1607.027</v>
      </c>
      <c r="J169" s="1">
        <v>983.36699999999996</v>
      </c>
      <c r="K169" s="1">
        <v>1786.2470000000001</v>
      </c>
      <c r="L169" s="1">
        <v>1591.4949999999999</v>
      </c>
      <c r="M169" s="1">
        <v>2935.3719999999998</v>
      </c>
      <c r="N169" s="2">
        <v>1293.752</v>
      </c>
      <c r="O169" s="1">
        <f t="shared" si="85"/>
        <v>1774.4711718232047</v>
      </c>
      <c r="P169" s="1">
        <f t="shared" si="107"/>
        <v>1628.0251718232048</v>
      </c>
      <c r="Q169" s="1">
        <f t="shared" si="108"/>
        <v>1186.698171823205</v>
      </c>
      <c r="R169" s="1">
        <f t="shared" si="109"/>
        <v>1491.5861718232049</v>
      </c>
      <c r="S169" s="1">
        <f t="shared" si="110"/>
        <v>1077.0301718232049</v>
      </c>
      <c r="T169" s="1">
        <f t="shared" si="111"/>
        <v>453.37017182320494</v>
      </c>
      <c r="U169" s="1">
        <f t="shared" si="112"/>
        <v>1256.2501718232052</v>
      </c>
      <c r="V169" s="1">
        <f t="shared" si="113"/>
        <v>1061.4981718232048</v>
      </c>
      <c r="W169" s="1">
        <f t="shared" si="114"/>
        <v>2405.3751718232047</v>
      </c>
      <c r="X169" s="2">
        <f t="shared" si="115"/>
        <v>763.75517182320493</v>
      </c>
      <c r="Y169" s="1">
        <f t="shared" si="86"/>
        <v>2.821929359418764</v>
      </c>
      <c r="Z169" s="1">
        <f t="shared" si="116"/>
        <v>2.589037287948913</v>
      </c>
      <c r="AA169" s="1">
        <f t="shared" si="117"/>
        <v>1.8871979804528056</v>
      </c>
      <c r="AB169" s="1">
        <f t="shared" si="118"/>
        <v>2.3720592800874831</v>
      </c>
      <c r="AC169" s="1">
        <f t="shared" si="119"/>
        <v>1.71279371066083</v>
      </c>
      <c r="AD169" s="1">
        <f t="shared" si="120"/>
        <v>0.72099148121866452</v>
      </c>
      <c r="AE169" s="1">
        <f t="shared" si="121"/>
        <v>1.9978060500134023</v>
      </c>
      <c r="AF169" s="1">
        <f t="shared" si="122"/>
        <v>1.6880932773675359</v>
      </c>
      <c r="AG169" s="1">
        <f t="shared" si="123"/>
        <v>3.825251672480336</v>
      </c>
      <c r="AH169" s="2">
        <f t="shared" si="124"/>
        <v>1.2145946223298574</v>
      </c>
      <c r="AI169" s="1">
        <f t="shared" si="87"/>
        <v>1.0628692499811041</v>
      </c>
      <c r="AJ169" s="1">
        <f t="shared" si="88"/>
        <v>0.99570798943240302</v>
      </c>
      <c r="AK169" s="1">
        <f t="shared" si="89"/>
        <v>0.7317686246851256</v>
      </c>
      <c r="AL169" s="1">
        <f t="shared" si="90"/>
        <v>0.89359844649550313</v>
      </c>
      <c r="AM169" s="1">
        <f t="shared" si="91"/>
        <v>0.71324807059461992</v>
      </c>
      <c r="AN169" s="1">
        <f t="shared" si="92"/>
        <v>0.3815638077105265</v>
      </c>
      <c r="AO169" s="1">
        <f t="shared" si="93"/>
        <v>0.8349722893130922</v>
      </c>
      <c r="AP169" s="1">
        <f t="shared" si="94"/>
        <v>0.67142972177408589</v>
      </c>
      <c r="AQ169" s="1">
        <f t="shared" si="95"/>
        <v>1.5510733458289159</v>
      </c>
      <c r="AR169" s="2">
        <f t="shared" si="96"/>
        <v>0.51501643845179335</v>
      </c>
      <c r="AS169" s="1">
        <f t="shared" si="97"/>
        <v>0.56928403810854256</v>
      </c>
      <c r="AT169" s="1">
        <f t="shared" si="98"/>
        <v>0.55100566304237775</v>
      </c>
      <c r="AU169" s="1">
        <f t="shared" si="99"/>
        <v>0.60861658029717614</v>
      </c>
      <c r="AV169" s="1">
        <f t="shared" si="100"/>
        <v>0.54897631394862556</v>
      </c>
      <c r="AW169" s="1">
        <f t="shared" si="101"/>
        <v>0.5600598894368074</v>
      </c>
      <c r="AX169" s="1">
        <f t="shared" si="102"/>
        <v>0.57568813943221309</v>
      </c>
      <c r="AY169" s="1">
        <f t="shared" si="103"/>
        <v>0.57453078357392207</v>
      </c>
      <c r="AZ169" s="1">
        <f t="shared" si="104"/>
        <v>0.57222530935309945</v>
      </c>
      <c r="BA169" s="1">
        <f t="shared" si="105"/>
        <v>0.56885216835455032</v>
      </c>
      <c r="BB169" s="1">
        <f t="shared" si="106"/>
        <v>0.54883504951971662</v>
      </c>
    </row>
    <row r="170" spans="1:54" x14ac:dyDescent="0.3">
      <c r="A170" s="2">
        <v>836.28200000000004</v>
      </c>
      <c r="B170" s="2">
        <v>531.27290000000005</v>
      </c>
      <c r="C170" s="3">
        <v>1161.3018999999999</v>
      </c>
      <c r="D170" s="2">
        <f t="shared" si="84"/>
        <v>631.30507182320491</v>
      </c>
      <c r="E170" s="1">
        <v>2303.8090000000002</v>
      </c>
      <c r="F170" s="1">
        <v>2159.3029999999999</v>
      </c>
      <c r="G170" s="1">
        <v>1717.3810000000001</v>
      </c>
      <c r="H170" s="1">
        <v>2024.413</v>
      </c>
      <c r="I170" s="1">
        <v>1607.5920000000001</v>
      </c>
      <c r="J170" s="1">
        <v>984.10799999999995</v>
      </c>
      <c r="K170" s="1">
        <v>1786.088</v>
      </c>
      <c r="L170" s="1">
        <v>1594.1569999999999</v>
      </c>
      <c r="M170" s="1">
        <v>2934.2240000000002</v>
      </c>
      <c r="N170" s="2">
        <v>1294.3520000000001</v>
      </c>
      <c r="O170" s="1">
        <f t="shared" si="85"/>
        <v>1773.8121718232051</v>
      </c>
      <c r="P170" s="1">
        <f t="shared" si="107"/>
        <v>1629.3061718232047</v>
      </c>
      <c r="Q170" s="1">
        <f t="shared" si="108"/>
        <v>1187.3841718232052</v>
      </c>
      <c r="R170" s="1">
        <f t="shared" si="109"/>
        <v>1494.4161718232049</v>
      </c>
      <c r="S170" s="1">
        <f t="shared" si="110"/>
        <v>1077.595171823205</v>
      </c>
      <c r="T170" s="1">
        <f t="shared" si="111"/>
        <v>454.11117182320493</v>
      </c>
      <c r="U170" s="1">
        <f t="shared" si="112"/>
        <v>1256.0911718232051</v>
      </c>
      <c r="V170" s="1">
        <f t="shared" si="113"/>
        <v>1064.160171823205</v>
      </c>
      <c r="W170" s="1">
        <f t="shared" si="114"/>
        <v>2404.227171823205</v>
      </c>
      <c r="X170" s="2">
        <f t="shared" si="115"/>
        <v>764.35517182320507</v>
      </c>
      <c r="Y170" s="1">
        <f t="shared" si="86"/>
        <v>2.8208813562292026</v>
      </c>
      <c r="Z170" s="1">
        <f t="shared" si="116"/>
        <v>2.5910744534812791</v>
      </c>
      <c r="AA170" s="1">
        <f t="shared" si="117"/>
        <v>1.8882889215575702</v>
      </c>
      <c r="AB170" s="1">
        <f t="shared" si="118"/>
        <v>2.3765598097179246</v>
      </c>
      <c r="AC170" s="1">
        <f t="shared" si="119"/>
        <v>1.7136922262937628</v>
      </c>
      <c r="AD170" s="1">
        <f t="shared" si="120"/>
        <v>0.72216988844698871</v>
      </c>
      <c r="AE170" s="1">
        <f t="shared" si="121"/>
        <v>1.9975531934016564</v>
      </c>
      <c r="AF170" s="1">
        <f t="shared" si="122"/>
        <v>1.6923266377478317</v>
      </c>
      <c r="AG170" s="1">
        <f t="shared" si="123"/>
        <v>3.8234260159376698</v>
      </c>
      <c r="AH170" s="2">
        <f t="shared" si="124"/>
        <v>1.2155487982232376</v>
      </c>
      <c r="AI170" s="1">
        <f t="shared" si="87"/>
        <v>1.0618212467915427</v>
      </c>
      <c r="AJ170" s="1">
        <f t="shared" si="88"/>
        <v>0.99774515496476912</v>
      </c>
      <c r="AK170" s="1">
        <f t="shared" si="89"/>
        <v>0.7328595657898902</v>
      </c>
      <c r="AL170" s="1">
        <f t="shared" si="90"/>
        <v>0.89809897612594458</v>
      </c>
      <c r="AM170" s="1">
        <f t="shared" si="91"/>
        <v>0.71414658622755278</v>
      </c>
      <c r="AN170" s="1">
        <f t="shared" si="92"/>
        <v>0.38274221493885069</v>
      </c>
      <c r="AO170" s="1">
        <f t="shared" si="93"/>
        <v>0.8347194327013463</v>
      </c>
      <c r="AP170" s="1">
        <f t="shared" si="94"/>
        <v>0.67566308215438164</v>
      </c>
      <c r="AQ170" s="1">
        <f t="shared" si="95"/>
        <v>1.5492476892862497</v>
      </c>
      <c r="AR170" s="2">
        <f t="shared" si="96"/>
        <v>0.51597061434517355</v>
      </c>
      <c r="AS170" s="1">
        <f t="shared" si="97"/>
        <v>0.56872271648999473</v>
      </c>
      <c r="AT170" s="1">
        <f t="shared" si="98"/>
        <v>0.55213299129202686</v>
      </c>
      <c r="AU170" s="1">
        <f t="shared" si="99"/>
        <v>0.60952392289439816</v>
      </c>
      <c r="AV170" s="1">
        <f t="shared" si="100"/>
        <v>0.5517411846542829</v>
      </c>
      <c r="AW170" s="1">
        <f t="shared" si="101"/>
        <v>0.56076542596299539</v>
      </c>
      <c r="AX170" s="1">
        <f t="shared" si="102"/>
        <v>0.57746607290247054</v>
      </c>
      <c r="AY170" s="1">
        <f t="shared" si="103"/>
        <v>0.5743567970726482</v>
      </c>
      <c r="AZ170" s="1">
        <f t="shared" si="104"/>
        <v>0.5758331865063735</v>
      </c>
      <c r="BA170" s="1">
        <f t="shared" si="105"/>
        <v>0.56818261350354404</v>
      </c>
      <c r="BB170" s="1">
        <f t="shared" si="106"/>
        <v>0.54985188147806752</v>
      </c>
    </row>
    <row r="171" spans="1:54" x14ac:dyDescent="0.3">
      <c r="A171" s="2">
        <v>841.29</v>
      </c>
      <c r="B171" s="2">
        <v>530.71169999999995</v>
      </c>
      <c r="C171" s="3">
        <v>1161.7598</v>
      </c>
      <c r="D171" s="2">
        <f t="shared" si="84"/>
        <v>631.76297182320502</v>
      </c>
      <c r="E171" s="1">
        <v>2308.7040000000002</v>
      </c>
      <c r="F171" s="1">
        <v>2163.9870000000001</v>
      </c>
      <c r="G171" s="1">
        <v>1716.3989999999999</v>
      </c>
      <c r="H171" s="1">
        <v>2027.691</v>
      </c>
      <c r="I171" s="1">
        <v>1607.2829999999999</v>
      </c>
      <c r="J171" s="1">
        <v>985.38099999999997</v>
      </c>
      <c r="K171" s="1">
        <v>1788.0029999999999</v>
      </c>
      <c r="L171" s="1">
        <v>1594.3109999999999</v>
      </c>
      <c r="M171" s="1">
        <v>2937.5250000000001</v>
      </c>
      <c r="N171" s="2">
        <v>1295.3109999999999</v>
      </c>
      <c r="O171" s="1">
        <f t="shared" si="85"/>
        <v>1778.707171823205</v>
      </c>
      <c r="P171" s="1">
        <f t="shared" si="107"/>
        <v>1633.9901718232049</v>
      </c>
      <c r="Q171" s="1">
        <f t="shared" si="108"/>
        <v>1186.4021718232048</v>
      </c>
      <c r="R171" s="1">
        <f t="shared" si="109"/>
        <v>1497.6941718232051</v>
      </c>
      <c r="S171" s="1">
        <f t="shared" si="110"/>
        <v>1077.2861718232048</v>
      </c>
      <c r="T171" s="1">
        <f t="shared" si="111"/>
        <v>455.38417182320495</v>
      </c>
      <c r="U171" s="1">
        <f t="shared" si="112"/>
        <v>1258.006171823205</v>
      </c>
      <c r="V171" s="1">
        <f t="shared" si="113"/>
        <v>1064.314171823205</v>
      </c>
      <c r="W171" s="1">
        <f t="shared" si="114"/>
        <v>2407.528171823205</v>
      </c>
      <c r="X171" s="2">
        <f t="shared" si="115"/>
        <v>765.3141718232049</v>
      </c>
      <c r="Y171" s="1">
        <f t="shared" si="86"/>
        <v>2.8286658412260266</v>
      </c>
      <c r="Z171" s="1">
        <f t="shared" si="116"/>
        <v>2.598523386622265</v>
      </c>
      <c r="AA171" s="1">
        <f t="shared" si="117"/>
        <v>1.8867272536787378</v>
      </c>
      <c r="AB171" s="1">
        <f t="shared" si="118"/>
        <v>2.3817727906820907</v>
      </c>
      <c r="AC171" s="1">
        <f t="shared" si="119"/>
        <v>1.7132008257086719</v>
      </c>
      <c r="AD171" s="1">
        <f t="shared" si="120"/>
        <v>0.72419433163410973</v>
      </c>
      <c r="AE171" s="1">
        <f t="shared" si="121"/>
        <v>2.0005986047946935</v>
      </c>
      <c r="AF171" s="1">
        <f t="shared" si="122"/>
        <v>1.6925715428937991</v>
      </c>
      <c r="AG171" s="1">
        <f t="shared" si="123"/>
        <v>3.8286755736444147</v>
      </c>
      <c r="AH171" s="2">
        <f t="shared" si="124"/>
        <v>1.2170738893594895</v>
      </c>
      <c r="AI171" s="1">
        <f t="shared" si="87"/>
        <v>1.0696057317883667</v>
      </c>
      <c r="AJ171" s="1">
        <f t="shared" si="88"/>
        <v>1.0051940881057551</v>
      </c>
      <c r="AK171" s="1">
        <f t="shared" si="89"/>
        <v>0.73129789791105781</v>
      </c>
      <c r="AL171" s="1">
        <f t="shared" si="90"/>
        <v>0.9033119570901107</v>
      </c>
      <c r="AM171" s="1">
        <f t="shared" si="91"/>
        <v>0.71365518564246189</v>
      </c>
      <c r="AN171" s="1">
        <f t="shared" si="92"/>
        <v>0.38476665812597172</v>
      </c>
      <c r="AO171" s="1">
        <f t="shared" si="93"/>
        <v>0.83776484409438345</v>
      </c>
      <c r="AP171" s="1">
        <f t="shared" si="94"/>
        <v>0.67590798730034907</v>
      </c>
      <c r="AQ171" s="1">
        <f t="shared" si="95"/>
        <v>1.5544972469929945</v>
      </c>
      <c r="AR171" s="2">
        <f t="shared" si="96"/>
        <v>0.51749570548142543</v>
      </c>
      <c r="AS171" s="1">
        <f t="shared" si="97"/>
        <v>0.57289216918012209</v>
      </c>
      <c r="AT171" s="1">
        <f t="shared" si="98"/>
        <v>0.556255087717754</v>
      </c>
      <c r="AU171" s="1">
        <f t="shared" si="99"/>
        <v>0.60822507387038616</v>
      </c>
      <c r="AV171" s="1">
        <f t="shared" si="100"/>
        <v>0.55494374513949374</v>
      </c>
      <c r="AW171" s="1">
        <f t="shared" si="101"/>
        <v>0.5603795661637172</v>
      </c>
      <c r="AX171" s="1">
        <f t="shared" si="102"/>
        <v>0.58052047142829744</v>
      </c>
      <c r="AY171" s="1">
        <f t="shared" si="103"/>
        <v>0.57645229487100746</v>
      </c>
      <c r="AZ171" s="1">
        <f t="shared" si="104"/>
        <v>0.57604190667226529</v>
      </c>
      <c r="BA171" s="1">
        <f t="shared" si="105"/>
        <v>0.57010787531815421</v>
      </c>
      <c r="BB171" s="1">
        <f t="shared" si="106"/>
        <v>0.55147711789149745</v>
      </c>
    </row>
    <row r="172" spans="1:54" x14ac:dyDescent="0.3">
      <c r="A172" s="2">
        <v>846.298</v>
      </c>
      <c r="B172" s="2">
        <v>529.90179999999998</v>
      </c>
      <c r="C172" s="3">
        <v>1159.8607999999999</v>
      </c>
      <c r="D172" s="2">
        <f t="shared" si="84"/>
        <v>629.86397182320491</v>
      </c>
      <c r="E172" s="1">
        <v>2308.7629999999999</v>
      </c>
      <c r="F172" s="1">
        <v>2163.21</v>
      </c>
      <c r="G172" s="1">
        <v>1718.3789999999999</v>
      </c>
      <c r="H172" s="1">
        <v>2024.117</v>
      </c>
      <c r="I172" s="1">
        <v>1610.52</v>
      </c>
      <c r="J172" s="1">
        <v>985.78099999999995</v>
      </c>
      <c r="K172" s="1">
        <v>1787.731</v>
      </c>
      <c r="L172" s="1">
        <v>1592.6759999999999</v>
      </c>
      <c r="M172" s="1">
        <v>2936.8780000000002</v>
      </c>
      <c r="N172" s="2">
        <v>1296.144</v>
      </c>
      <c r="O172" s="1">
        <f t="shared" si="85"/>
        <v>1778.7661718232048</v>
      </c>
      <c r="P172" s="1">
        <f t="shared" si="107"/>
        <v>1633.2131718232049</v>
      </c>
      <c r="Q172" s="1">
        <f t="shared" si="108"/>
        <v>1188.3821718232048</v>
      </c>
      <c r="R172" s="1">
        <f t="shared" si="109"/>
        <v>1494.1201718232051</v>
      </c>
      <c r="S172" s="1">
        <f t="shared" si="110"/>
        <v>1080.5231718232048</v>
      </c>
      <c r="T172" s="1">
        <f t="shared" si="111"/>
        <v>455.78417182320493</v>
      </c>
      <c r="U172" s="1">
        <f t="shared" si="112"/>
        <v>1257.7341718232051</v>
      </c>
      <c r="V172" s="1">
        <f t="shared" si="113"/>
        <v>1062.6791718232048</v>
      </c>
      <c r="W172" s="1">
        <f t="shared" si="114"/>
        <v>2406.881171823205</v>
      </c>
      <c r="X172" s="2">
        <f t="shared" si="115"/>
        <v>766.14717182320499</v>
      </c>
      <c r="Y172" s="1">
        <f t="shared" si="86"/>
        <v>2.8287596685222085</v>
      </c>
      <c r="Z172" s="1">
        <f t="shared" si="116"/>
        <v>2.597287728840338</v>
      </c>
      <c r="AA172" s="1">
        <f t="shared" si="117"/>
        <v>1.8898760341268914</v>
      </c>
      <c r="AB172" s="1">
        <f t="shared" si="118"/>
        <v>2.3760890829438575</v>
      </c>
      <c r="AC172" s="1">
        <f t="shared" si="119"/>
        <v>1.7183486046534564</v>
      </c>
      <c r="AD172" s="1">
        <f t="shared" si="120"/>
        <v>0.72483044889636294</v>
      </c>
      <c r="AE172" s="1">
        <f t="shared" si="121"/>
        <v>2.0001660450563614</v>
      </c>
      <c r="AF172" s="1">
        <f t="shared" si="122"/>
        <v>1.6899714135843387</v>
      </c>
      <c r="AG172" s="1">
        <f t="shared" si="123"/>
        <v>3.8276466539727201</v>
      </c>
      <c r="AH172" s="2">
        <f t="shared" si="124"/>
        <v>1.218398603558132</v>
      </c>
      <c r="AI172" s="1">
        <f t="shared" si="87"/>
        <v>1.0696995590845486</v>
      </c>
      <c r="AJ172" s="1">
        <f t="shared" si="88"/>
        <v>1.003958430323828</v>
      </c>
      <c r="AK172" s="1">
        <f t="shared" si="89"/>
        <v>0.7344466783592114</v>
      </c>
      <c r="AL172" s="1">
        <f t="shared" si="90"/>
        <v>0.89762824935187746</v>
      </c>
      <c r="AM172" s="1">
        <f t="shared" si="91"/>
        <v>0.71880296458724635</v>
      </c>
      <c r="AN172" s="1">
        <f t="shared" si="92"/>
        <v>0.38540277538822493</v>
      </c>
      <c r="AO172" s="1">
        <f t="shared" si="93"/>
        <v>0.83733228435605134</v>
      </c>
      <c r="AP172" s="1">
        <f t="shared" si="94"/>
        <v>0.67330785799088866</v>
      </c>
      <c r="AQ172" s="1">
        <f t="shared" si="95"/>
        <v>1.5534683273212999</v>
      </c>
      <c r="AR172" s="2">
        <f t="shared" si="96"/>
        <v>0.51882041968006798</v>
      </c>
      <c r="AS172" s="1">
        <f t="shared" si="97"/>
        <v>0.57294242407465046</v>
      </c>
      <c r="AT172" s="1">
        <f t="shared" si="98"/>
        <v>0.55557129845157338</v>
      </c>
      <c r="AU172" s="1">
        <f t="shared" si="99"/>
        <v>0.61084393442796536</v>
      </c>
      <c r="AV172" s="1">
        <f t="shared" si="100"/>
        <v>0.5514519967642213</v>
      </c>
      <c r="AW172" s="1">
        <f t="shared" si="101"/>
        <v>0.56442172852702732</v>
      </c>
      <c r="AX172" s="1">
        <f t="shared" si="102"/>
        <v>0.58148021959037965</v>
      </c>
      <c r="AY172" s="1">
        <f t="shared" si="103"/>
        <v>0.57615465758580975</v>
      </c>
      <c r="AZ172" s="1">
        <f t="shared" si="104"/>
        <v>0.57382594906685469</v>
      </c>
      <c r="BA172" s="1">
        <f t="shared" si="105"/>
        <v>0.56973052166954696</v>
      </c>
      <c r="BB172" s="1">
        <f t="shared" si="106"/>
        <v>0.55288881959367431</v>
      </c>
    </row>
    <row r="173" spans="1:54" x14ac:dyDescent="0.3">
      <c r="A173" s="2">
        <v>851.30499999999995</v>
      </c>
      <c r="B173" s="2">
        <v>532.27170000000001</v>
      </c>
      <c r="C173" s="3">
        <v>1163.7306000000001</v>
      </c>
      <c r="D173" s="2">
        <f t="shared" si="84"/>
        <v>633.73377182320507</v>
      </c>
      <c r="E173" s="1">
        <v>2311.1149999999998</v>
      </c>
      <c r="F173" s="1">
        <v>2160.5079999999998</v>
      </c>
      <c r="G173" s="1">
        <v>1721.5150000000001</v>
      </c>
      <c r="H173" s="1">
        <v>2029.422</v>
      </c>
      <c r="I173" s="1">
        <v>1610.6079999999999</v>
      </c>
      <c r="J173" s="1">
        <v>986.35500000000002</v>
      </c>
      <c r="K173" s="1">
        <v>1788.318</v>
      </c>
      <c r="L173" s="1">
        <v>1596.307</v>
      </c>
      <c r="M173" s="1">
        <v>2936.3</v>
      </c>
      <c r="N173" s="2">
        <v>1300.1289999999999</v>
      </c>
      <c r="O173" s="1">
        <f t="shared" si="85"/>
        <v>1781.1181718232046</v>
      </c>
      <c r="P173" s="1">
        <f t="shared" si="107"/>
        <v>1630.5111718232047</v>
      </c>
      <c r="Q173" s="1">
        <f t="shared" si="108"/>
        <v>1191.5181718232052</v>
      </c>
      <c r="R173" s="1">
        <f t="shared" si="109"/>
        <v>1499.4251718232049</v>
      </c>
      <c r="S173" s="1">
        <f t="shared" si="110"/>
        <v>1080.611171823205</v>
      </c>
      <c r="T173" s="1">
        <f t="shared" si="111"/>
        <v>456.358171823205</v>
      </c>
      <c r="U173" s="1">
        <f t="shared" si="112"/>
        <v>1258.3211718232051</v>
      </c>
      <c r="V173" s="1">
        <f t="shared" si="113"/>
        <v>1066.3101718232051</v>
      </c>
      <c r="W173" s="1">
        <f t="shared" si="114"/>
        <v>2406.303171823205</v>
      </c>
      <c r="X173" s="2">
        <f t="shared" si="115"/>
        <v>770.13217182320489</v>
      </c>
      <c r="Y173" s="1">
        <f t="shared" si="86"/>
        <v>2.8325000380242575</v>
      </c>
      <c r="Z173" s="1">
        <f t="shared" si="116"/>
        <v>2.5929907567338168</v>
      </c>
      <c r="AA173" s="1">
        <f t="shared" si="117"/>
        <v>1.8948631934629576</v>
      </c>
      <c r="AB173" s="1">
        <f t="shared" si="118"/>
        <v>2.3845255881344913</v>
      </c>
      <c r="AC173" s="1">
        <f t="shared" si="119"/>
        <v>1.7184885504511525</v>
      </c>
      <c r="AD173" s="1">
        <f t="shared" si="120"/>
        <v>0.72574327716769649</v>
      </c>
      <c r="AE173" s="1">
        <f t="shared" si="121"/>
        <v>2.0010995471387183</v>
      </c>
      <c r="AF173" s="1">
        <f t="shared" si="122"/>
        <v>1.695745768032443</v>
      </c>
      <c r="AG173" s="1">
        <f t="shared" si="123"/>
        <v>3.8267274645287643</v>
      </c>
      <c r="AH173" s="2">
        <f t="shared" si="124"/>
        <v>1.2247359217833298</v>
      </c>
      <c r="AI173" s="1">
        <f t="shared" si="87"/>
        <v>1.0734399285865976</v>
      </c>
      <c r="AJ173" s="1">
        <f t="shared" si="88"/>
        <v>0.9996614582173069</v>
      </c>
      <c r="AK173" s="1">
        <f t="shared" si="89"/>
        <v>0.7394338376952776</v>
      </c>
      <c r="AL173" s="1">
        <f t="shared" si="90"/>
        <v>0.90606475454251134</v>
      </c>
      <c r="AM173" s="1">
        <f t="shared" si="91"/>
        <v>0.7189429103849424</v>
      </c>
      <c r="AN173" s="1">
        <f t="shared" si="92"/>
        <v>0.38631560365955847</v>
      </c>
      <c r="AO173" s="1">
        <f t="shared" si="93"/>
        <v>0.83826578643840821</v>
      </c>
      <c r="AP173" s="1">
        <f t="shared" si="94"/>
        <v>0.67908221243899303</v>
      </c>
      <c r="AQ173" s="1">
        <f t="shared" si="95"/>
        <v>1.5525491378773442</v>
      </c>
      <c r="AR173" s="2">
        <f t="shared" si="96"/>
        <v>0.52515773790526576</v>
      </c>
      <c r="AS173" s="1">
        <f t="shared" si="97"/>
        <v>0.57494580563280762</v>
      </c>
      <c r="AT173" s="1">
        <f t="shared" si="98"/>
        <v>0.55319343667908938</v>
      </c>
      <c r="AU173" s="1">
        <f t="shared" si="99"/>
        <v>0.61499178630098028</v>
      </c>
      <c r="AV173" s="1">
        <f t="shared" si="100"/>
        <v>0.55663490810468541</v>
      </c>
      <c r="AW173" s="1">
        <f t="shared" si="101"/>
        <v>0.56453161740190294</v>
      </c>
      <c r="AX173" s="1">
        <f t="shared" si="102"/>
        <v>0.58285745820296786</v>
      </c>
      <c r="AY173" s="1">
        <f t="shared" si="103"/>
        <v>0.57679698510938004</v>
      </c>
      <c r="AZ173" s="1">
        <f t="shared" si="104"/>
        <v>0.57874713687434454</v>
      </c>
      <c r="BA173" s="1">
        <f t="shared" si="105"/>
        <v>0.56939341130031196</v>
      </c>
      <c r="BB173" s="1">
        <f t="shared" si="106"/>
        <v>0.55964227851705228</v>
      </c>
    </row>
    <row r="174" spans="1:54" x14ac:dyDescent="0.3">
      <c r="A174" s="2">
        <v>856.31299999999999</v>
      </c>
      <c r="B174" s="2">
        <v>531.23469999999998</v>
      </c>
      <c r="C174" s="3">
        <v>1161.6858</v>
      </c>
      <c r="D174" s="2">
        <f t="shared" si="84"/>
        <v>631.68897182320495</v>
      </c>
      <c r="E174" s="1">
        <v>2312.4899999999998</v>
      </c>
      <c r="F174" s="1">
        <v>2162.453</v>
      </c>
      <c r="G174" s="1">
        <v>1719.61</v>
      </c>
      <c r="H174" s="1">
        <v>2026.261</v>
      </c>
      <c r="I174" s="1">
        <v>1609.1569999999999</v>
      </c>
      <c r="J174" s="1">
        <v>986.41300000000001</v>
      </c>
      <c r="K174" s="1">
        <v>1790.201</v>
      </c>
      <c r="L174" s="1">
        <v>1598.039</v>
      </c>
      <c r="M174" s="1">
        <v>2936.2730000000001</v>
      </c>
      <c r="N174" s="2">
        <v>1298.817</v>
      </c>
      <c r="O174" s="1">
        <f t="shared" si="85"/>
        <v>1782.4931718232046</v>
      </c>
      <c r="P174" s="1">
        <f t="shared" si="107"/>
        <v>1632.4561718232048</v>
      </c>
      <c r="Q174" s="1">
        <f t="shared" si="108"/>
        <v>1189.613171823205</v>
      </c>
      <c r="R174" s="1">
        <f t="shared" si="109"/>
        <v>1496.2641718232048</v>
      </c>
      <c r="S174" s="1">
        <f t="shared" si="110"/>
        <v>1079.160171823205</v>
      </c>
      <c r="T174" s="1">
        <f t="shared" si="111"/>
        <v>456.41617182320499</v>
      </c>
      <c r="U174" s="1">
        <f t="shared" si="112"/>
        <v>1260.2041718232049</v>
      </c>
      <c r="V174" s="1">
        <f t="shared" si="113"/>
        <v>1068.0421718232051</v>
      </c>
      <c r="W174" s="1">
        <f t="shared" si="114"/>
        <v>2406.276171823205</v>
      </c>
      <c r="X174" s="2">
        <f t="shared" si="115"/>
        <v>768.82017182320499</v>
      </c>
      <c r="Y174" s="1">
        <f t="shared" si="86"/>
        <v>2.8346866911132529</v>
      </c>
      <c r="Z174" s="1">
        <f t="shared" si="116"/>
        <v>2.5960838769215235</v>
      </c>
      <c r="AA174" s="1">
        <f t="shared" si="117"/>
        <v>1.8918336850014763</v>
      </c>
      <c r="AB174" s="1">
        <f t="shared" si="118"/>
        <v>2.3794986714695345</v>
      </c>
      <c r="AC174" s="1">
        <f t="shared" si="119"/>
        <v>1.7161810350823288</v>
      </c>
      <c r="AD174" s="1">
        <f t="shared" si="120"/>
        <v>0.72583551417072312</v>
      </c>
      <c r="AE174" s="1">
        <f t="shared" si="121"/>
        <v>2.0040940691507751</v>
      </c>
      <c r="AF174" s="1">
        <f t="shared" si="122"/>
        <v>1.6985001557779995</v>
      </c>
      <c r="AG174" s="1">
        <f t="shared" si="123"/>
        <v>3.8266845266135618</v>
      </c>
      <c r="AH174" s="2">
        <f t="shared" si="124"/>
        <v>1.2226494571631394</v>
      </c>
      <c r="AI174" s="1">
        <f t="shared" si="87"/>
        <v>1.075626581675593</v>
      </c>
      <c r="AJ174" s="1">
        <f t="shared" si="88"/>
        <v>1.0027545784050136</v>
      </c>
      <c r="AK174" s="1">
        <f t="shared" si="89"/>
        <v>0.73640432923379628</v>
      </c>
      <c r="AL174" s="1">
        <f t="shared" si="90"/>
        <v>0.90103783787755454</v>
      </c>
      <c r="AM174" s="1">
        <f t="shared" si="91"/>
        <v>0.71663539501611873</v>
      </c>
      <c r="AN174" s="1">
        <f t="shared" si="92"/>
        <v>0.3864078406625851</v>
      </c>
      <c r="AO174" s="1">
        <f t="shared" si="93"/>
        <v>0.84126030845046507</v>
      </c>
      <c r="AP174" s="1">
        <f t="shared" si="94"/>
        <v>0.6818366001845495</v>
      </c>
      <c r="AQ174" s="1">
        <f t="shared" si="95"/>
        <v>1.5525061999621417</v>
      </c>
      <c r="AR174" s="2">
        <f t="shared" si="96"/>
        <v>0.52307127328507541</v>
      </c>
      <c r="AS174" s="1">
        <f t="shared" si="97"/>
        <v>0.57611700020868595</v>
      </c>
      <c r="AT174" s="1">
        <f t="shared" si="98"/>
        <v>0.55490510993870501</v>
      </c>
      <c r="AU174" s="1">
        <f t="shared" si="99"/>
        <v>0.61247212500694559</v>
      </c>
      <c r="AV174" s="1">
        <f t="shared" si="100"/>
        <v>0.55354665499493838</v>
      </c>
      <c r="AW174" s="1">
        <f t="shared" si="101"/>
        <v>0.56271969970367519</v>
      </c>
      <c r="AX174" s="1">
        <f t="shared" si="102"/>
        <v>0.5829966216864696</v>
      </c>
      <c r="AY174" s="1">
        <f t="shared" si="103"/>
        <v>0.5788574667565396</v>
      </c>
      <c r="AZ174" s="1">
        <f t="shared" si="104"/>
        <v>0.5810945610777517</v>
      </c>
      <c r="BA174" s="1">
        <f t="shared" si="105"/>
        <v>0.56937766393012268</v>
      </c>
      <c r="BB174" s="1">
        <f t="shared" si="106"/>
        <v>0.5574188059681261</v>
      </c>
    </row>
    <row r="175" spans="1:54" x14ac:dyDescent="0.3">
      <c r="A175" s="2">
        <v>861.32100000000003</v>
      </c>
      <c r="B175" s="2">
        <v>530.31880000000001</v>
      </c>
      <c r="C175" s="3">
        <v>1161.4354000000001</v>
      </c>
      <c r="D175" s="2">
        <f t="shared" si="84"/>
        <v>631.43857182320505</v>
      </c>
      <c r="E175" s="1">
        <v>2311.8249999999998</v>
      </c>
      <c r="F175" s="1">
        <v>2163.616</v>
      </c>
      <c r="G175" s="1">
        <v>1719.684</v>
      </c>
      <c r="H175" s="1">
        <v>2024.4349999999999</v>
      </c>
      <c r="I175" s="1">
        <v>1607.202</v>
      </c>
      <c r="J175" s="1">
        <v>986.11400000000003</v>
      </c>
      <c r="K175" s="1">
        <v>1790.761</v>
      </c>
      <c r="L175" s="1">
        <v>1595.6859999999999</v>
      </c>
      <c r="M175" s="1">
        <v>2935.4609999999998</v>
      </c>
      <c r="N175" s="2">
        <v>1299.501</v>
      </c>
      <c r="O175" s="1">
        <f t="shared" si="85"/>
        <v>1781.8281718232047</v>
      </c>
      <c r="P175" s="1">
        <f t="shared" si="107"/>
        <v>1633.6191718232049</v>
      </c>
      <c r="Q175" s="1">
        <f t="shared" si="108"/>
        <v>1189.6871718232051</v>
      </c>
      <c r="R175" s="1">
        <f t="shared" si="109"/>
        <v>1494.4381718232048</v>
      </c>
      <c r="S175" s="1">
        <f t="shared" si="110"/>
        <v>1077.2051718232051</v>
      </c>
      <c r="T175" s="1">
        <f t="shared" si="111"/>
        <v>456.11717182320501</v>
      </c>
      <c r="U175" s="1">
        <f t="shared" si="112"/>
        <v>1260.7641718232048</v>
      </c>
      <c r="V175" s="1">
        <f t="shared" si="113"/>
        <v>1065.689171823205</v>
      </c>
      <c r="W175" s="1">
        <f t="shared" si="114"/>
        <v>2405.4641718232047</v>
      </c>
      <c r="X175" s="2">
        <f t="shared" si="115"/>
        <v>769.50417182320496</v>
      </c>
      <c r="Y175" s="1">
        <f t="shared" si="86"/>
        <v>2.8336291461647569</v>
      </c>
      <c r="Z175" s="1">
        <f t="shared" si="116"/>
        <v>2.5979333878615249</v>
      </c>
      <c r="AA175" s="1">
        <f t="shared" si="117"/>
        <v>1.8919513666949932</v>
      </c>
      <c r="AB175" s="1">
        <f t="shared" si="118"/>
        <v>2.3765947961673484</v>
      </c>
      <c r="AC175" s="1">
        <f t="shared" si="119"/>
        <v>1.713072011963066</v>
      </c>
      <c r="AD175" s="1">
        <f t="shared" si="120"/>
        <v>0.72536001651718884</v>
      </c>
      <c r="AE175" s="1">
        <f t="shared" si="121"/>
        <v>2.0049846333179295</v>
      </c>
      <c r="AF175" s="1">
        <f t="shared" si="122"/>
        <v>1.6947581959827946</v>
      </c>
      <c r="AG175" s="1">
        <f t="shared" si="123"/>
        <v>3.8253932085711875</v>
      </c>
      <c r="AH175" s="2">
        <f t="shared" si="124"/>
        <v>1.2237372176815924</v>
      </c>
      <c r="AI175" s="1">
        <f t="shared" si="87"/>
        <v>1.074569036727097</v>
      </c>
      <c r="AJ175" s="1">
        <f t="shared" si="88"/>
        <v>1.004604089345015</v>
      </c>
      <c r="AK175" s="1">
        <f t="shared" si="89"/>
        <v>0.73652201092731318</v>
      </c>
      <c r="AL175" s="1">
        <f t="shared" si="90"/>
        <v>0.89813396257536837</v>
      </c>
      <c r="AM175" s="1">
        <f t="shared" si="91"/>
        <v>0.71352637189685597</v>
      </c>
      <c r="AN175" s="1">
        <f t="shared" si="92"/>
        <v>0.38593234300905083</v>
      </c>
      <c r="AO175" s="1">
        <f t="shared" si="93"/>
        <v>0.84215087261761945</v>
      </c>
      <c r="AP175" s="1">
        <f t="shared" si="94"/>
        <v>0.67809464038934464</v>
      </c>
      <c r="AQ175" s="1">
        <f t="shared" si="95"/>
        <v>1.5512148819197673</v>
      </c>
      <c r="AR175" s="2">
        <f t="shared" si="96"/>
        <v>0.52415903380352835</v>
      </c>
      <c r="AS175" s="1">
        <f t="shared" si="97"/>
        <v>0.57555056792289749</v>
      </c>
      <c r="AT175" s="1">
        <f t="shared" si="98"/>
        <v>0.55592859374381187</v>
      </c>
      <c r="AU175" s="1">
        <f t="shared" si="99"/>
        <v>0.61257000161364294</v>
      </c>
      <c r="AV175" s="1">
        <f t="shared" si="100"/>
        <v>0.55176267834881443</v>
      </c>
      <c r="AW175" s="1">
        <f t="shared" si="101"/>
        <v>0.56027841844934367</v>
      </c>
      <c r="AX175" s="1">
        <f t="shared" si="102"/>
        <v>0.58227920993531324</v>
      </c>
      <c r="AY175" s="1">
        <f t="shared" si="103"/>
        <v>0.57947024940253489</v>
      </c>
      <c r="AZ175" s="1">
        <f t="shared" si="104"/>
        <v>0.57790547958201421</v>
      </c>
      <c r="BA175" s="1">
        <f t="shared" si="105"/>
        <v>0.56890407635258133</v>
      </c>
      <c r="BB175" s="1">
        <f t="shared" si="106"/>
        <v>0.55857799440064559</v>
      </c>
    </row>
    <row r="176" spans="1:54" x14ac:dyDescent="0.3">
      <c r="A176" s="2">
        <v>866.32799999999997</v>
      </c>
      <c r="B176" s="2">
        <v>530.99369999999999</v>
      </c>
      <c r="C176" s="3">
        <v>1160.2682</v>
      </c>
      <c r="D176" s="2">
        <f t="shared" si="84"/>
        <v>630.27137182320496</v>
      </c>
      <c r="E176" s="1">
        <v>2313.8649999999998</v>
      </c>
      <c r="F176" s="1">
        <v>2164.9589999999998</v>
      </c>
      <c r="G176" s="1">
        <v>1721.3019999999999</v>
      </c>
      <c r="H176" s="1">
        <v>2028.117</v>
      </c>
      <c r="I176" s="1">
        <v>1610.097</v>
      </c>
      <c r="J176" s="1">
        <v>987.53399999999999</v>
      </c>
      <c r="K176" s="1">
        <v>1790.96</v>
      </c>
      <c r="L176" s="1">
        <v>1597.393</v>
      </c>
      <c r="M176" s="1">
        <v>2941.221</v>
      </c>
      <c r="N176" s="2">
        <v>1298.742</v>
      </c>
      <c r="O176" s="1">
        <f t="shared" si="85"/>
        <v>1783.8681718232046</v>
      </c>
      <c r="P176" s="1">
        <f t="shared" si="107"/>
        <v>1634.9621718232047</v>
      </c>
      <c r="Q176" s="1">
        <f t="shared" si="108"/>
        <v>1191.305171823205</v>
      </c>
      <c r="R176" s="1">
        <f t="shared" si="109"/>
        <v>1498.1201718232051</v>
      </c>
      <c r="S176" s="1">
        <f t="shared" si="110"/>
        <v>1080.1001718232051</v>
      </c>
      <c r="T176" s="1">
        <f t="shared" si="111"/>
        <v>457.53717182320497</v>
      </c>
      <c r="U176" s="1">
        <f t="shared" si="112"/>
        <v>1260.9631718232049</v>
      </c>
      <c r="V176" s="1">
        <f t="shared" si="113"/>
        <v>1067.3961718232049</v>
      </c>
      <c r="W176" s="1">
        <f t="shared" si="114"/>
        <v>2411.2241718232049</v>
      </c>
      <c r="X176" s="2">
        <f t="shared" si="115"/>
        <v>768.74517182320494</v>
      </c>
      <c r="Y176" s="1">
        <f t="shared" si="86"/>
        <v>2.8368733442022487</v>
      </c>
      <c r="Z176" s="1">
        <f t="shared" si="116"/>
        <v>2.60006915156954</v>
      </c>
      <c r="AA176" s="1">
        <f t="shared" si="117"/>
        <v>1.8945244610208074</v>
      </c>
      <c r="AB176" s="1">
        <f t="shared" si="118"/>
        <v>2.3824502555663902</v>
      </c>
      <c r="AC176" s="1">
        <f t="shared" si="119"/>
        <v>1.7176759106486239</v>
      </c>
      <c r="AD176" s="1">
        <f t="shared" si="120"/>
        <v>0.72761823279818783</v>
      </c>
      <c r="AE176" s="1">
        <f t="shared" si="121"/>
        <v>2.0053011016559008</v>
      </c>
      <c r="AF176" s="1">
        <f t="shared" si="122"/>
        <v>1.6974728263994603</v>
      </c>
      <c r="AG176" s="1">
        <f t="shared" si="123"/>
        <v>3.8345532971476346</v>
      </c>
      <c r="AH176" s="2">
        <f t="shared" si="124"/>
        <v>1.2225301851764667</v>
      </c>
      <c r="AI176" s="1">
        <f t="shared" si="87"/>
        <v>1.0778132347645888</v>
      </c>
      <c r="AJ176" s="1">
        <f t="shared" si="88"/>
        <v>1.00673985305303</v>
      </c>
      <c r="AK176" s="1">
        <f t="shared" si="89"/>
        <v>0.73909510525312738</v>
      </c>
      <c r="AL176" s="1">
        <f t="shared" si="90"/>
        <v>0.90398942197441023</v>
      </c>
      <c r="AM176" s="1">
        <f t="shared" si="91"/>
        <v>0.71813027058241385</v>
      </c>
      <c r="AN176" s="1">
        <f t="shared" si="92"/>
        <v>0.38819055929004981</v>
      </c>
      <c r="AO176" s="1">
        <f t="shared" si="93"/>
        <v>0.84246734095559073</v>
      </c>
      <c r="AP176" s="1">
        <f t="shared" si="94"/>
        <v>0.68080927080601028</v>
      </c>
      <c r="AQ176" s="1">
        <f t="shared" si="95"/>
        <v>1.5603749704962144</v>
      </c>
      <c r="AR176" s="2">
        <f t="shared" si="96"/>
        <v>0.52295200129840269</v>
      </c>
      <c r="AS176" s="1">
        <f t="shared" si="97"/>
        <v>0.57728819478456461</v>
      </c>
      <c r="AT176" s="1">
        <f t="shared" si="98"/>
        <v>0.55711048432872878</v>
      </c>
      <c r="AU176" s="1">
        <f t="shared" si="99"/>
        <v>0.61471006039251308</v>
      </c>
      <c r="AV176" s="1">
        <f t="shared" si="100"/>
        <v>0.55535994122451482</v>
      </c>
      <c r="AW176" s="1">
        <f t="shared" si="101"/>
        <v>0.56389351268529753</v>
      </c>
      <c r="AX176" s="1">
        <f t="shared" si="102"/>
        <v>0.58568631591070519</v>
      </c>
      <c r="AY176" s="1">
        <f t="shared" si="103"/>
        <v>0.57968800609280857</v>
      </c>
      <c r="AZ176" s="1">
        <f t="shared" si="104"/>
        <v>0.58021902064160769</v>
      </c>
      <c r="BA176" s="1">
        <f t="shared" si="105"/>
        <v>0.57226351532627284</v>
      </c>
      <c r="BB176" s="1">
        <f t="shared" si="106"/>
        <v>0.557291701973332</v>
      </c>
    </row>
    <row r="177" spans="1:54" x14ac:dyDescent="0.3">
      <c r="A177" s="2">
        <v>871.33600000000001</v>
      </c>
      <c r="B177" s="2">
        <v>530.15560000000005</v>
      </c>
      <c r="C177" s="3">
        <v>1159.8417999999999</v>
      </c>
      <c r="D177" s="2">
        <f t="shared" si="84"/>
        <v>629.8449718232049</v>
      </c>
      <c r="E177" s="1">
        <v>2316.7040000000002</v>
      </c>
      <c r="F177" s="1">
        <v>2166.7350000000001</v>
      </c>
      <c r="G177" s="1">
        <v>1722.6769999999999</v>
      </c>
      <c r="H177" s="1">
        <v>2029.713</v>
      </c>
      <c r="I177" s="1">
        <v>1612.4570000000001</v>
      </c>
      <c r="J177" s="1">
        <v>989.05499999999995</v>
      </c>
      <c r="K177" s="1">
        <v>1793.11</v>
      </c>
      <c r="L177" s="1">
        <v>1599.0419999999999</v>
      </c>
      <c r="M177" s="1">
        <v>2939.18</v>
      </c>
      <c r="N177" s="2">
        <v>1300.8140000000001</v>
      </c>
      <c r="O177" s="1">
        <f t="shared" si="85"/>
        <v>1786.707171823205</v>
      </c>
      <c r="P177" s="1">
        <f t="shared" si="107"/>
        <v>1636.738171823205</v>
      </c>
      <c r="Q177" s="1">
        <f t="shared" si="108"/>
        <v>1192.680171823205</v>
      </c>
      <c r="R177" s="1">
        <f t="shared" si="109"/>
        <v>1499.7161718232051</v>
      </c>
      <c r="S177" s="1">
        <f t="shared" si="110"/>
        <v>1082.4601718232052</v>
      </c>
      <c r="T177" s="1">
        <f t="shared" si="111"/>
        <v>459.05817182320493</v>
      </c>
      <c r="U177" s="1">
        <f t="shared" si="112"/>
        <v>1263.113171823205</v>
      </c>
      <c r="V177" s="1">
        <f t="shared" si="113"/>
        <v>1069.0451718232048</v>
      </c>
      <c r="W177" s="1">
        <f t="shared" si="114"/>
        <v>2409.1831718232047</v>
      </c>
      <c r="X177" s="2">
        <f t="shared" si="115"/>
        <v>770.81717182320506</v>
      </c>
      <c r="Y177" s="1">
        <f t="shared" si="86"/>
        <v>2.8413881864710917</v>
      </c>
      <c r="Z177" s="1">
        <f t="shared" si="116"/>
        <v>2.6028935122139449</v>
      </c>
      <c r="AA177" s="1">
        <f t="shared" si="117"/>
        <v>1.896711114109803</v>
      </c>
      <c r="AB177" s="1">
        <f t="shared" si="118"/>
        <v>2.3849883634427806</v>
      </c>
      <c r="AC177" s="1">
        <f t="shared" si="119"/>
        <v>1.7214290024959185</v>
      </c>
      <c r="AD177" s="1">
        <f t="shared" si="120"/>
        <v>0.73003706868790585</v>
      </c>
      <c r="AE177" s="1">
        <f t="shared" si="121"/>
        <v>2.008720231940512</v>
      </c>
      <c r="AF177" s="1">
        <f t="shared" si="122"/>
        <v>1.7000952198130992</v>
      </c>
      <c r="AG177" s="1">
        <f t="shared" si="123"/>
        <v>3.831307508816987</v>
      </c>
      <c r="AH177" s="2">
        <f t="shared" si="124"/>
        <v>1.2258252725949388</v>
      </c>
      <c r="AI177" s="1">
        <f t="shared" si="87"/>
        <v>1.0823280770334318</v>
      </c>
      <c r="AJ177" s="1">
        <f t="shared" si="88"/>
        <v>1.009564213697435</v>
      </c>
      <c r="AK177" s="1">
        <f t="shared" si="89"/>
        <v>0.74128175834212295</v>
      </c>
      <c r="AL177" s="1">
        <f t="shared" si="90"/>
        <v>0.90652752985080065</v>
      </c>
      <c r="AM177" s="1">
        <f t="shared" si="91"/>
        <v>0.72188336242970841</v>
      </c>
      <c r="AN177" s="1">
        <f t="shared" si="92"/>
        <v>0.39060939517976784</v>
      </c>
      <c r="AO177" s="1">
        <f t="shared" si="93"/>
        <v>0.84588647124020189</v>
      </c>
      <c r="AP177" s="1">
        <f t="shared" si="94"/>
        <v>0.68343166421964918</v>
      </c>
      <c r="AQ177" s="1">
        <f t="shared" si="95"/>
        <v>1.5571291821655668</v>
      </c>
      <c r="AR177" s="2">
        <f t="shared" si="96"/>
        <v>0.52624708871687476</v>
      </c>
      <c r="AS177" s="1">
        <f t="shared" si="97"/>
        <v>0.57970639216705144</v>
      </c>
      <c r="AT177" s="1">
        <f t="shared" si="98"/>
        <v>0.55867343122285607</v>
      </c>
      <c r="AU177" s="1">
        <f t="shared" si="99"/>
        <v>0.61652871355749872</v>
      </c>
      <c r="AV177" s="1">
        <f t="shared" si="100"/>
        <v>0.55691921106417186</v>
      </c>
      <c r="AW177" s="1">
        <f t="shared" si="101"/>
        <v>0.56684053251149857</v>
      </c>
      <c r="AX177" s="1">
        <f t="shared" si="102"/>
        <v>0.589335758297023</v>
      </c>
      <c r="AY177" s="1">
        <f t="shared" si="103"/>
        <v>0.58204065375154102</v>
      </c>
      <c r="AZ177" s="1">
        <f t="shared" si="104"/>
        <v>0.58245395280755374</v>
      </c>
      <c r="BA177" s="1">
        <f t="shared" si="105"/>
        <v>0.57107313078715738</v>
      </c>
      <c r="BB177" s="1">
        <f t="shared" si="106"/>
        <v>0.56080316166950284</v>
      </c>
    </row>
    <row r="178" spans="1:54" x14ac:dyDescent="0.3">
      <c r="A178" s="2">
        <v>876.34400000000005</v>
      </c>
      <c r="B178" s="2">
        <v>531.00890000000004</v>
      </c>
      <c r="C178" s="3">
        <v>1162.825</v>
      </c>
      <c r="D178" s="2">
        <f t="shared" si="84"/>
        <v>632.82817182320503</v>
      </c>
      <c r="E178" s="1">
        <v>2318.0320000000002</v>
      </c>
      <c r="F178" s="1">
        <v>2168.2809999999999</v>
      </c>
      <c r="G178" s="1">
        <v>1725.0989999999999</v>
      </c>
      <c r="H178" s="1">
        <v>2028.971</v>
      </c>
      <c r="I178" s="1">
        <v>1612.17</v>
      </c>
      <c r="J178" s="1">
        <v>987.98299999999995</v>
      </c>
      <c r="K178" s="1">
        <v>1791.796</v>
      </c>
      <c r="L178" s="1">
        <v>1598.82</v>
      </c>
      <c r="M178" s="1">
        <v>2942.6950000000002</v>
      </c>
      <c r="N178" s="2">
        <v>1300.961</v>
      </c>
      <c r="O178" s="1">
        <f t="shared" si="85"/>
        <v>1788.035171823205</v>
      </c>
      <c r="P178" s="1">
        <f t="shared" si="107"/>
        <v>1638.2841718232048</v>
      </c>
      <c r="Q178" s="1">
        <f t="shared" si="108"/>
        <v>1195.102171823205</v>
      </c>
      <c r="R178" s="1">
        <f t="shared" si="109"/>
        <v>1498.9741718232049</v>
      </c>
      <c r="S178" s="1">
        <f t="shared" si="110"/>
        <v>1082.1731718232049</v>
      </c>
      <c r="T178" s="1">
        <f t="shared" si="111"/>
        <v>457.98617182320493</v>
      </c>
      <c r="U178" s="1">
        <f t="shared" si="112"/>
        <v>1261.7991718232051</v>
      </c>
      <c r="V178" s="1">
        <f t="shared" si="113"/>
        <v>1068.823171823205</v>
      </c>
      <c r="W178" s="1">
        <f t="shared" si="114"/>
        <v>2412.698171823205</v>
      </c>
      <c r="X178" s="2">
        <f t="shared" si="115"/>
        <v>770.96417182320499</v>
      </c>
      <c r="Y178" s="1">
        <f t="shared" si="86"/>
        <v>2.8435000957817724</v>
      </c>
      <c r="Z178" s="1">
        <f t="shared" si="116"/>
        <v>2.6053521054325537</v>
      </c>
      <c r="AA178" s="1">
        <f t="shared" si="117"/>
        <v>1.9005628041327465</v>
      </c>
      <c r="AB178" s="1">
        <f t="shared" si="118"/>
        <v>2.3838083659213005</v>
      </c>
      <c r="AC178" s="1">
        <f t="shared" si="119"/>
        <v>1.7209725883602514</v>
      </c>
      <c r="AD178" s="1">
        <f t="shared" si="120"/>
        <v>0.72833227442506709</v>
      </c>
      <c r="AE178" s="1">
        <f t="shared" si="121"/>
        <v>2.0066305867340106</v>
      </c>
      <c r="AF178" s="1">
        <f t="shared" si="122"/>
        <v>1.699742174732549</v>
      </c>
      <c r="AG178" s="1">
        <f t="shared" si="123"/>
        <v>3.8368973892590383</v>
      </c>
      <c r="AH178" s="2">
        <f t="shared" si="124"/>
        <v>1.2260590456888167</v>
      </c>
      <c r="AI178" s="1">
        <f t="shared" si="87"/>
        <v>1.0844399863441125</v>
      </c>
      <c r="AJ178" s="1">
        <f t="shared" si="88"/>
        <v>1.0120228069160437</v>
      </c>
      <c r="AK178" s="1">
        <f t="shared" si="89"/>
        <v>0.74513344836506645</v>
      </c>
      <c r="AL178" s="1">
        <f t="shared" si="90"/>
        <v>0.90534753232932053</v>
      </c>
      <c r="AM178" s="1">
        <f t="shared" si="91"/>
        <v>0.7214269482940413</v>
      </c>
      <c r="AN178" s="1">
        <f t="shared" si="92"/>
        <v>0.38890460091692908</v>
      </c>
      <c r="AO178" s="1">
        <f t="shared" si="93"/>
        <v>0.84379682603370054</v>
      </c>
      <c r="AP178" s="1">
        <f t="shared" si="94"/>
        <v>0.68307861913909895</v>
      </c>
      <c r="AQ178" s="1">
        <f t="shared" si="95"/>
        <v>1.5627190626076182</v>
      </c>
      <c r="AR178" s="2">
        <f t="shared" si="96"/>
        <v>0.52648086181075271</v>
      </c>
      <c r="AS178" s="1">
        <f t="shared" si="97"/>
        <v>0.58083755318288177</v>
      </c>
      <c r="AT178" s="1">
        <f t="shared" si="98"/>
        <v>0.56003396945389228</v>
      </c>
      <c r="AU178" s="1">
        <f t="shared" si="99"/>
        <v>0.61973218844156786</v>
      </c>
      <c r="AV178" s="1">
        <f t="shared" si="100"/>
        <v>0.55619428736678722</v>
      </c>
      <c r="AW178" s="1">
        <f t="shared" si="101"/>
        <v>0.56648214493093907</v>
      </c>
      <c r="AX178" s="1">
        <f t="shared" si="102"/>
        <v>0.58676363322264247</v>
      </c>
      <c r="AY178" s="1">
        <f t="shared" si="103"/>
        <v>0.58060280304290213</v>
      </c>
      <c r="AZ178" s="1">
        <f t="shared" si="104"/>
        <v>0.58215307049048903</v>
      </c>
      <c r="BA178" s="1">
        <f t="shared" si="105"/>
        <v>0.57312320509141557</v>
      </c>
      <c r="BB178" s="1">
        <f t="shared" si="106"/>
        <v>0.56105228549929864</v>
      </c>
    </row>
    <row r="179" spans="1:54" x14ac:dyDescent="0.3">
      <c r="A179" s="2">
        <v>881.351</v>
      </c>
      <c r="B179" s="2">
        <v>530.76020000000005</v>
      </c>
      <c r="C179" s="3">
        <v>1162.4691</v>
      </c>
      <c r="D179" s="2">
        <f t="shared" si="84"/>
        <v>632.47227182320501</v>
      </c>
      <c r="E179" s="1">
        <v>2321.5940000000001</v>
      </c>
      <c r="F179" s="1">
        <v>2171.7959999999998</v>
      </c>
      <c r="G179" s="1">
        <v>1727.3340000000001</v>
      </c>
      <c r="H179" s="1">
        <v>2034.932</v>
      </c>
      <c r="I179" s="1">
        <v>1618.9659999999999</v>
      </c>
      <c r="J179" s="1">
        <v>988.952</v>
      </c>
      <c r="K179" s="1">
        <v>1795.0920000000001</v>
      </c>
      <c r="L179" s="1">
        <v>1599.6790000000001</v>
      </c>
      <c r="M179" s="1">
        <v>2947.2660000000001</v>
      </c>
      <c r="N179" s="2">
        <v>1304.1990000000001</v>
      </c>
      <c r="O179" s="1">
        <f t="shared" si="85"/>
        <v>1791.5971718232049</v>
      </c>
      <c r="P179" s="1">
        <f t="shared" si="107"/>
        <v>1641.7991718232047</v>
      </c>
      <c r="Q179" s="1">
        <f t="shared" si="108"/>
        <v>1197.3371718232052</v>
      </c>
      <c r="R179" s="1">
        <f t="shared" si="109"/>
        <v>1504.9351718232051</v>
      </c>
      <c r="S179" s="1">
        <f t="shared" si="110"/>
        <v>1088.9691718232048</v>
      </c>
      <c r="T179" s="1">
        <f t="shared" si="111"/>
        <v>458.95517182320498</v>
      </c>
      <c r="U179" s="1">
        <f t="shared" si="112"/>
        <v>1265.095171823205</v>
      </c>
      <c r="V179" s="1">
        <f t="shared" si="113"/>
        <v>1069.682171823205</v>
      </c>
      <c r="W179" s="1">
        <f t="shared" si="114"/>
        <v>2417.2691718232049</v>
      </c>
      <c r="X179" s="2">
        <f t="shared" si="115"/>
        <v>774.20217182320505</v>
      </c>
      <c r="Y179" s="1">
        <f t="shared" si="86"/>
        <v>2.8491647200021375</v>
      </c>
      <c r="Z179" s="1">
        <f t="shared" si="116"/>
        <v>2.6109419858746037</v>
      </c>
      <c r="AA179" s="1">
        <f t="shared" si="117"/>
        <v>1.9041171093355869</v>
      </c>
      <c r="AB179" s="1">
        <f t="shared" si="118"/>
        <v>2.3932881034220301</v>
      </c>
      <c r="AC179" s="1">
        <f t="shared" si="119"/>
        <v>1.7317802206459338</v>
      </c>
      <c r="AD179" s="1">
        <f t="shared" si="120"/>
        <v>0.7298732684928757</v>
      </c>
      <c r="AE179" s="1">
        <f t="shared" si="121"/>
        <v>2.0118721929749772</v>
      </c>
      <c r="AF179" s="1">
        <f t="shared" si="122"/>
        <v>1.7011082365532377</v>
      </c>
      <c r="AG179" s="1">
        <f t="shared" si="123"/>
        <v>3.8441666192734369</v>
      </c>
      <c r="AH179" s="2">
        <f t="shared" si="124"/>
        <v>1.231208414926757</v>
      </c>
      <c r="AI179" s="1">
        <f t="shared" si="87"/>
        <v>1.0901046105644776</v>
      </c>
      <c r="AJ179" s="1">
        <f t="shared" si="88"/>
        <v>1.0176126873580937</v>
      </c>
      <c r="AK179" s="1">
        <f t="shared" si="89"/>
        <v>0.74868775356790684</v>
      </c>
      <c r="AL179" s="1">
        <f t="shared" si="90"/>
        <v>0.91482726983005014</v>
      </c>
      <c r="AM179" s="1">
        <f t="shared" si="91"/>
        <v>0.73223458057972379</v>
      </c>
      <c r="AN179" s="1">
        <f t="shared" si="92"/>
        <v>0.39044559498473769</v>
      </c>
      <c r="AO179" s="1">
        <f t="shared" si="93"/>
        <v>0.84903843227466713</v>
      </c>
      <c r="AP179" s="1">
        <f t="shared" si="94"/>
        <v>0.68444468095978772</v>
      </c>
      <c r="AQ179" s="1">
        <f t="shared" si="95"/>
        <v>1.5699882926220168</v>
      </c>
      <c r="AR179" s="2">
        <f t="shared" si="96"/>
        <v>0.531630231048693</v>
      </c>
      <c r="AS179" s="1">
        <f t="shared" si="97"/>
        <v>0.58387158596781197</v>
      </c>
      <c r="AT179" s="1">
        <f t="shared" si="98"/>
        <v>0.56312730184851856</v>
      </c>
      <c r="AU179" s="1">
        <f t="shared" si="99"/>
        <v>0.62268832649519923</v>
      </c>
      <c r="AV179" s="1">
        <f t="shared" si="100"/>
        <v>0.56201810159873966</v>
      </c>
      <c r="AW179" s="1">
        <f t="shared" si="101"/>
        <v>0.57496856304062538</v>
      </c>
      <c r="AX179" s="1">
        <f t="shared" si="102"/>
        <v>0.58908862314528687</v>
      </c>
      <c r="AY179" s="1">
        <f t="shared" si="103"/>
        <v>0.58420946661647521</v>
      </c>
      <c r="AZ179" s="1">
        <f t="shared" si="104"/>
        <v>0.58331729531192478</v>
      </c>
      <c r="BA179" s="1">
        <f t="shared" si="105"/>
        <v>0.57578917654085005</v>
      </c>
      <c r="BB179" s="1">
        <f t="shared" si="106"/>
        <v>0.56653978863453069</v>
      </c>
    </row>
    <row r="180" spans="1:54" x14ac:dyDescent="0.3">
      <c r="A180" s="2">
        <v>886.35900000000004</v>
      </c>
      <c r="B180" s="2">
        <v>531.75130000000001</v>
      </c>
      <c r="C180" s="3">
        <v>1161.4860000000001</v>
      </c>
      <c r="D180" s="2">
        <f t="shared" si="84"/>
        <v>631.48917182320508</v>
      </c>
      <c r="E180" s="1">
        <v>2321.4859999999999</v>
      </c>
      <c r="F180" s="1">
        <v>2168.7399999999998</v>
      </c>
      <c r="G180" s="1">
        <v>1724.9780000000001</v>
      </c>
      <c r="H180" s="1">
        <v>2033.9290000000001</v>
      </c>
      <c r="I180" s="1">
        <v>1616.5409999999999</v>
      </c>
      <c r="J180" s="1">
        <v>987.83699999999999</v>
      </c>
      <c r="K180" s="1">
        <v>1793.7809999999999</v>
      </c>
      <c r="L180" s="1">
        <v>1603.174</v>
      </c>
      <c r="M180" s="1">
        <v>2943.933</v>
      </c>
      <c r="N180" s="2">
        <v>1303.415</v>
      </c>
      <c r="O180" s="1">
        <f t="shared" si="85"/>
        <v>1791.4891718232047</v>
      </c>
      <c r="P180" s="1">
        <f t="shared" si="107"/>
        <v>1638.7431718232046</v>
      </c>
      <c r="Q180" s="1">
        <f t="shared" si="108"/>
        <v>1194.9811718232049</v>
      </c>
      <c r="R180" s="1">
        <f t="shared" si="109"/>
        <v>1503.932171823205</v>
      </c>
      <c r="S180" s="1">
        <f t="shared" si="110"/>
        <v>1086.544171823205</v>
      </c>
      <c r="T180" s="1">
        <f t="shared" si="111"/>
        <v>457.84017182320497</v>
      </c>
      <c r="U180" s="1">
        <f t="shared" si="112"/>
        <v>1263.7841718232048</v>
      </c>
      <c r="V180" s="1">
        <f t="shared" si="113"/>
        <v>1073.1771718232048</v>
      </c>
      <c r="W180" s="1">
        <f t="shared" si="114"/>
        <v>2413.9361718232049</v>
      </c>
      <c r="X180" s="2">
        <f t="shared" si="115"/>
        <v>773.41817182320494</v>
      </c>
      <c r="Y180" s="1">
        <f t="shared" si="86"/>
        <v>2.8489929683413289</v>
      </c>
      <c r="Z180" s="1">
        <f t="shared" si="116"/>
        <v>2.6060820499909889</v>
      </c>
      <c r="AA180" s="1">
        <f t="shared" si="117"/>
        <v>1.9003703786609147</v>
      </c>
      <c r="AB180" s="1">
        <f t="shared" si="118"/>
        <v>2.3916930393869298</v>
      </c>
      <c r="AC180" s="1">
        <f t="shared" si="119"/>
        <v>1.727923759743524</v>
      </c>
      <c r="AD180" s="1">
        <f t="shared" si="120"/>
        <v>0.72810009162434475</v>
      </c>
      <c r="AE180" s="1">
        <f t="shared" si="121"/>
        <v>2.0097873186479416</v>
      </c>
      <c r="AF180" s="1">
        <f t="shared" si="122"/>
        <v>1.7066663111321754</v>
      </c>
      <c r="AG180" s="1">
        <f t="shared" si="123"/>
        <v>3.8388661721857118</v>
      </c>
      <c r="AH180" s="2">
        <f t="shared" si="124"/>
        <v>1.2299616250927405</v>
      </c>
      <c r="AI180" s="1">
        <f t="shared" si="87"/>
        <v>1.089932858903669</v>
      </c>
      <c r="AJ180" s="1">
        <f t="shared" si="88"/>
        <v>1.012752751474479</v>
      </c>
      <c r="AK180" s="1">
        <f t="shared" si="89"/>
        <v>0.74494102289323472</v>
      </c>
      <c r="AL180" s="1">
        <f t="shared" si="90"/>
        <v>0.91323220579494979</v>
      </c>
      <c r="AM180" s="1">
        <f t="shared" si="91"/>
        <v>0.72837811967731392</v>
      </c>
      <c r="AN180" s="1">
        <f t="shared" si="92"/>
        <v>0.38867241811620673</v>
      </c>
      <c r="AO180" s="1">
        <f t="shared" si="93"/>
        <v>0.8469535579476315</v>
      </c>
      <c r="AP180" s="1">
        <f t="shared" si="94"/>
        <v>0.69000275553872537</v>
      </c>
      <c r="AQ180" s="1">
        <f t="shared" si="95"/>
        <v>1.5646878455342916</v>
      </c>
      <c r="AR180" s="2">
        <f t="shared" si="96"/>
        <v>0.53038344121467651</v>
      </c>
      <c r="AS180" s="1">
        <f t="shared" si="97"/>
        <v>0.58377959395748824</v>
      </c>
      <c r="AT180" s="1">
        <f t="shared" si="98"/>
        <v>0.56043790674240801</v>
      </c>
      <c r="AU180" s="1">
        <f t="shared" si="99"/>
        <v>0.61957214696304896</v>
      </c>
      <c r="AV180" s="1">
        <f t="shared" si="100"/>
        <v>0.56103818452532084</v>
      </c>
      <c r="AW180" s="1">
        <f t="shared" si="101"/>
        <v>0.57194037529548303</v>
      </c>
      <c r="AX180" s="1">
        <f t="shared" si="102"/>
        <v>0.58641332514348254</v>
      </c>
      <c r="AY180" s="1">
        <f t="shared" si="103"/>
        <v>0.58277489867201049</v>
      </c>
      <c r="AZ180" s="1">
        <f t="shared" si="104"/>
        <v>0.58805415881706813</v>
      </c>
      <c r="BA180" s="1">
        <f t="shared" si="105"/>
        <v>0.57384525117638596</v>
      </c>
      <c r="BB180" s="1">
        <f t="shared" si="106"/>
        <v>0.56521112820895247</v>
      </c>
    </row>
    <row r="181" spans="1:54" x14ac:dyDescent="0.3">
      <c r="A181" s="2">
        <v>891.36699999999996</v>
      </c>
      <c r="B181" s="2">
        <v>532.86099999999999</v>
      </c>
      <c r="C181" s="3">
        <v>1163.6532</v>
      </c>
      <c r="D181" s="2">
        <f t="shared" si="84"/>
        <v>633.65637182320495</v>
      </c>
      <c r="E181" s="1">
        <v>2324.607</v>
      </c>
      <c r="F181" s="1">
        <v>2173.9389999999999</v>
      </c>
      <c r="G181" s="1">
        <v>1727.597</v>
      </c>
      <c r="H181" s="1">
        <v>2033.9380000000001</v>
      </c>
      <c r="I181" s="1">
        <v>1616.7180000000001</v>
      </c>
      <c r="J181" s="1">
        <v>991.05399999999997</v>
      </c>
      <c r="K181" s="1">
        <v>1795.712</v>
      </c>
      <c r="L181" s="1">
        <v>1606.18</v>
      </c>
      <c r="M181" s="1">
        <v>2952.9940000000001</v>
      </c>
      <c r="N181" s="2">
        <v>1304.903</v>
      </c>
      <c r="O181" s="1">
        <f t="shared" si="85"/>
        <v>1794.6101718232048</v>
      </c>
      <c r="P181" s="1">
        <f t="shared" si="107"/>
        <v>1643.9421718232047</v>
      </c>
      <c r="Q181" s="1">
        <f t="shared" si="108"/>
        <v>1197.6001718232051</v>
      </c>
      <c r="R181" s="1">
        <f t="shared" si="109"/>
        <v>1503.941171823205</v>
      </c>
      <c r="S181" s="1">
        <f t="shared" si="110"/>
        <v>1086.7211718232052</v>
      </c>
      <c r="T181" s="1">
        <f t="shared" si="111"/>
        <v>461.05717182320495</v>
      </c>
      <c r="U181" s="1">
        <f t="shared" si="112"/>
        <v>1265.7151718232049</v>
      </c>
      <c r="V181" s="1">
        <f t="shared" si="113"/>
        <v>1076.1831718232052</v>
      </c>
      <c r="W181" s="1">
        <f t="shared" si="114"/>
        <v>2422.997171823205</v>
      </c>
      <c r="X181" s="2">
        <f t="shared" si="115"/>
        <v>774.906171823205</v>
      </c>
      <c r="Y181" s="1">
        <f t="shared" si="86"/>
        <v>2.8539562732800601</v>
      </c>
      <c r="Z181" s="1">
        <f t="shared" si="116"/>
        <v>2.6143499841071258</v>
      </c>
      <c r="AA181" s="1">
        <f t="shared" si="117"/>
        <v>1.9045353564355183</v>
      </c>
      <c r="AB181" s="1">
        <f t="shared" si="118"/>
        <v>2.3917073520253305</v>
      </c>
      <c r="AC181" s="1">
        <f t="shared" si="119"/>
        <v>1.7282052416320712</v>
      </c>
      <c r="AD181" s="1">
        <f t="shared" si="120"/>
        <v>0.73321606470601652</v>
      </c>
      <c r="AE181" s="1">
        <f t="shared" si="121"/>
        <v>2.0128581747314693</v>
      </c>
      <c r="AF181" s="1">
        <f t="shared" si="122"/>
        <v>1.7114467323580091</v>
      </c>
      <c r="AG181" s="1">
        <f t="shared" si="123"/>
        <v>3.8532758184689038</v>
      </c>
      <c r="AH181" s="2">
        <f t="shared" si="124"/>
        <v>1.2323279813083228</v>
      </c>
      <c r="AI181" s="1">
        <f t="shared" si="87"/>
        <v>1.0948961638424002</v>
      </c>
      <c r="AJ181" s="1">
        <f t="shared" si="88"/>
        <v>1.0210206855906159</v>
      </c>
      <c r="AK181" s="1">
        <f t="shared" si="89"/>
        <v>0.74910600066783828</v>
      </c>
      <c r="AL181" s="1">
        <f t="shared" si="90"/>
        <v>0.91324651843335047</v>
      </c>
      <c r="AM181" s="1">
        <f t="shared" si="91"/>
        <v>0.72865960156586118</v>
      </c>
      <c r="AN181" s="1">
        <f t="shared" si="92"/>
        <v>0.39378839119787851</v>
      </c>
      <c r="AO181" s="1">
        <f t="shared" si="93"/>
        <v>0.85002441403115925</v>
      </c>
      <c r="AP181" s="1">
        <f t="shared" si="94"/>
        <v>0.69478317676455914</v>
      </c>
      <c r="AQ181" s="1">
        <f t="shared" si="95"/>
        <v>1.5790974918174836</v>
      </c>
      <c r="AR181" s="2">
        <f t="shared" si="96"/>
        <v>0.53274979743025874</v>
      </c>
      <c r="AS181" s="1">
        <f t="shared" si="97"/>
        <v>0.5864379927002642</v>
      </c>
      <c r="AT181" s="1">
        <f t="shared" si="98"/>
        <v>0.56501322256592545</v>
      </c>
      <c r="AU181" s="1">
        <f t="shared" si="99"/>
        <v>0.62303618524602911</v>
      </c>
      <c r="AV181" s="1">
        <f t="shared" si="100"/>
        <v>0.56104697740035658</v>
      </c>
      <c r="AW181" s="1">
        <f t="shared" si="101"/>
        <v>0.57216140178244823</v>
      </c>
      <c r="AX181" s="1">
        <f t="shared" si="102"/>
        <v>0.59413209973702918</v>
      </c>
      <c r="AY181" s="1">
        <f t="shared" si="103"/>
        <v>0.58488790454596995</v>
      </c>
      <c r="AZ181" s="1">
        <f t="shared" si="104"/>
        <v>0.5921282680292177</v>
      </c>
      <c r="BA181" s="1">
        <f t="shared" si="105"/>
        <v>0.57912995196468764</v>
      </c>
      <c r="BB181" s="1">
        <f t="shared" si="106"/>
        <v>0.56773287146566198</v>
      </c>
    </row>
    <row r="182" spans="1:54" x14ac:dyDescent="0.3">
      <c r="A182" s="2">
        <v>896.37400000000002</v>
      </c>
      <c r="B182" s="2">
        <v>531.94770000000005</v>
      </c>
      <c r="C182" s="3">
        <v>1163.4321</v>
      </c>
      <c r="D182" s="2">
        <f t="shared" si="84"/>
        <v>633.43527182320497</v>
      </c>
      <c r="E182" s="1">
        <v>2322.1849999999999</v>
      </c>
      <c r="F182" s="1">
        <v>2170.721</v>
      </c>
      <c r="G182" s="1">
        <v>1727.8920000000001</v>
      </c>
      <c r="H182" s="1">
        <v>2034.644</v>
      </c>
      <c r="I182" s="1">
        <v>1615.809</v>
      </c>
      <c r="J182" s="1">
        <v>988</v>
      </c>
      <c r="K182" s="1">
        <v>1797.374</v>
      </c>
      <c r="L182" s="1">
        <v>1604.288</v>
      </c>
      <c r="M182" s="1">
        <v>2951.7930000000001</v>
      </c>
      <c r="N182" s="2">
        <v>1303.644</v>
      </c>
      <c r="O182" s="1">
        <f t="shared" si="85"/>
        <v>1792.1881718232048</v>
      </c>
      <c r="P182" s="1">
        <f t="shared" si="107"/>
        <v>1640.7241718232049</v>
      </c>
      <c r="Q182" s="1">
        <f t="shared" si="108"/>
        <v>1197.8951718232051</v>
      </c>
      <c r="R182" s="1">
        <f t="shared" si="109"/>
        <v>1504.6471718232051</v>
      </c>
      <c r="S182" s="1">
        <f t="shared" si="110"/>
        <v>1085.8121718232051</v>
      </c>
      <c r="T182" s="1">
        <f t="shared" si="111"/>
        <v>458.00317182320498</v>
      </c>
      <c r="U182" s="1">
        <f t="shared" si="112"/>
        <v>1267.3771718232051</v>
      </c>
      <c r="V182" s="1">
        <f t="shared" si="113"/>
        <v>1074.2911718232049</v>
      </c>
      <c r="W182" s="1">
        <f t="shared" si="114"/>
        <v>2421.796171823205</v>
      </c>
      <c r="X182" s="2">
        <f t="shared" si="115"/>
        <v>773.64717182320499</v>
      </c>
      <c r="Y182" s="1">
        <f t="shared" si="86"/>
        <v>2.8501045832571168</v>
      </c>
      <c r="Z182" s="1">
        <f t="shared" si="116"/>
        <v>2.6092324207322983</v>
      </c>
      <c r="AA182" s="1">
        <f t="shared" si="117"/>
        <v>1.90500449291643</v>
      </c>
      <c r="AB182" s="1">
        <f t="shared" si="118"/>
        <v>2.3928300989932079</v>
      </c>
      <c r="AC182" s="1">
        <f t="shared" si="119"/>
        <v>1.7267596651536006</v>
      </c>
      <c r="AD182" s="1">
        <f t="shared" si="120"/>
        <v>0.72835930940871296</v>
      </c>
      <c r="AE182" s="1">
        <f t="shared" si="121"/>
        <v>2.015501241956132</v>
      </c>
      <c r="AF182" s="1">
        <f t="shared" si="122"/>
        <v>1.7084378977075507</v>
      </c>
      <c r="AG182" s="1">
        <f t="shared" si="123"/>
        <v>3.8513658763889884</v>
      </c>
      <c r="AH182" s="2">
        <f t="shared" si="124"/>
        <v>1.2303258022253805</v>
      </c>
      <c r="AI182" s="1">
        <f t="shared" si="87"/>
        <v>1.0910444738194569</v>
      </c>
      <c r="AJ182" s="1">
        <f t="shared" si="88"/>
        <v>1.0159031222157884</v>
      </c>
      <c r="AK182" s="1">
        <f t="shared" si="89"/>
        <v>0.74957513714875001</v>
      </c>
      <c r="AL182" s="1">
        <f t="shared" si="90"/>
        <v>0.91436926540122787</v>
      </c>
      <c r="AM182" s="1">
        <f t="shared" si="91"/>
        <v>0.72721402508739053</v>
      </c>
      <c r="AN182" s="1">
        <f t="shared" si="92"/>
        <v>0.38893163590057495</v>
      </c>
      <c r="AO182" s="1">
        <f t="shared" si="93"/>
        <v>0.85266748125582192</v>
      </c>
      <c r="AP182" s="1">
        <f t="shared" si="94"/>
        <v>0.69177434211410072</v>
      </c>
      <c r="AQ182" s="1">
        <f t="shared" si="95"/>
        <v>1.5771875497375683</v>
      </c>
      <c r="AR182" s="2">
        <f t="shared" si="96"/>
        <v>0.53074761834731643</v>
      </c>
      <c r="AS182" s="1">
        <f t="shared" si="97"/>
        <v>0.58437498669097143</v>
      </c>
      <c r="AT182" s="1">
        <f t="shared" si="98"/>
        <v>0.56218126135798574</v>
      </c>
      <c r="AU182" s="1">
        <f t="shared" si="99"/>
        <v>0.62342636901597137</v>
      </c>
      <c r="AV182" s="1">
        <f t="shared" si="100"/>
        <v>0.56173672959759857</v>
      </c>
      <c r="AW182" s="1">
        <f t="shared" si="101"/>
        <v>0.57102629965447504</v>
      </c>
      <c r="AX182" s="1">
        <f t="shared" si="102"/>
        <v>0.58680442251953113</v>
      </c>
      <c r="AY182" s="1">
        <f t="shared" si="103"/>
        <v>0.58670655589890675</v>
      </c>
      <c r="AZ182" s="1">
        <f t="shared" si="104"/>
        <v>0.58956399170540286</v>
      </c>
      <c r="BA182" s="1">
        <f t="shared" si="105"/>
        <v>0.57842948560923568</v>
      </c>
      <c r="BB182" s="1">
        <f t="shared" si="106"/>
        <v>0.56559921907305621</v>
      </c>
    </row>
    <row r="183" spans="1:54" x14ac:dyDescent="0.3">
      <c r="A183" s="2">
        <v>901.38199999999995</v>
      </c>
      <c r="B183" s="2">
        <v>531.35590000000002</v>
      </c>
      <c r="C183" s="3">
        <v>1161.6925000000001</v>
      </c>
      <c r="D183" s="2">
        <f t="shared" si="84"/>
        <v>631.69567182320509</v>
      </c>
      <c r="E183" s="1">
        <v>2327.384</v>
      </c>
      <c r="F183" s="1">
        <v>2172.25</v>
      </c>
      <c r="G183" s="1">
        <v>1729.62</v>
      </c>
      <c r="H183" s="1">
        <v>2036.0550000000001</v>
      </c>
      <c r="I183" s="1">
        <v>1617.9580000000001</v>
      </c>
      <c r="J183" s="1">
        <v>990.86199999999997</v>
      </c>
      <c r="K183" s="1">
        <v>1798.299</v>
      </c>
      <c r="L183" s="1">
        <v>1606.261</v>
      </c>
      <c r="M183" s="1">
        <v>2952.1280000000002</v>
      </c>
      <c r="N183" s="2">
        <v>1305.442</v>
      </c>
      <c r="O183" s="1">
        <f t="shared" si="85"/>
        <v>1797.3871718232049</v>
      </c>
      <c r="P183" s="1">
        <f t="shared" si="107"/>
        <v>1642.2531718232049</v>
      </c>
      <c r="Q183" s="1">
        <f t="shared" si="108"/>
        <v>1199.6231718232048</v>
      </c>
      <c r="R183" s="1">
        <f t="shared" si="109"/>
        <v>1506.0581718232052</v>
      </c>
      <c r="S183" s="1">
        <f t="shared" si="110"/>
        <v>1087.9611718232049</v>
      </c>
      <c r="T183" s="1">
        <f t="shared" si="111"/>
        <v>460.86517182320495</v>
      </c>
      <c r="U183" s="1">
        <f t="shared" si="112"/>
        <v>1268.3021718232048</v>
      </c>
      <c r="V183" s="1">
        <f t="shared" si="113"/>
        <v>1076.2641718232048</v>
      </c>
      <c r="W183" s="1">
        <f t="shared" si="114"/>
        <v>2422.131171823205</v>
      </c>
      <c r="X183" s="2">
        <f t="shared" si="115"/>
        <v>775.44517182320499</v>
      </c>
      <c r="Y183" s="1">
        <f t="shared" si="86"/>
        <v>2.8583725173732533</v>
      </c>
      <c r="Z183" s="1">
        <f t="shared" si="116"/>
        <v>2.6116639789672615</v>
      </c>
      <c r="AA183" s="1">
        <f t="shared" si="117"/>
        <v>1.9077525194893636</v>
      </c>
      <c r="AB183" s="1">
        <f t="shared" si="118"/>
        <v>2.3950740026358064</v>
      </c>
      <c r="AC183" s="1">
        <f t="shared" si="119"/>
        <v>1.7301772051450559</v>
      </c>
      <c r="AD183" s="1">
        <f t="shared" si="120"/>
        <v>0.73291072842013494</v>
      </c>
      <c r="AE183" s="1">
        <f t="shared" si="121"/>
        <v>2.0169722631250924</v>
      </c>
      <c r="AF183" s="1">
        <f t="shared" si="122"/>
        <v>1.7115755461036148</v>
      </c>
      <c r="AG183" s="1">
        <f t="shared" si="123"/>
        <v>3.8518986245961258</v>
      </c>
      <c r="AH183" s="2">
        <f t="shared" si="124"/>
        <v>1.233185149319209</v>
      </c>
      <c r="AI183" s="1">
        <f t="shared" si="87"/>
        <v>1.0993124079355934</v>
      </c>
      <c r="AJ183" s="1">
        <f t="shared" si="88"/>
        <v>1.0183346804507516</v>
      </c>
      <c r="AK183" s="1">
        <f t="shared" si="89"/>
        <v>0.75232316372168362</v>
      </c>
      <c r="AL183" s="1">
        <f t="shared" si="90"/>
        <v>0.91661316904382639</v>
      </c>
      <c r="AM183" s="1">
        <f t="shared" si="91"/>
        <v>0.73063156507884586</v>
      </c>
      <c r="AN183" s="1">
        <f t="shared" si="92"/>
        <v>0.39348305491199692</v>
      </c>
      <c r="AO183" s="1">
        <f t="shared" si="93"/>
        <v>0.85413850242478229</v>
      </c>
      <c r="AP183" s="1">
        <f t="shared" si="94"/>
        <v>0.69491199051016483</v>
      </c>
      <c r="AQ183" s="1">
        <f t="shared" si="95"/>
        <v>1.5777202979447056</v>
      </c>
      <c r="AR183" s="2">
        <f t="shared" si="96"/>
        <v>0.53360696544114494</v>
      </c>
      <c r="AS183" s="1">
        <f t="shared" si="97"/>
        <v>0.58880337985460207</v>
      </c>
      <c r="AT183" s="1">
        <f t="shared" si="98"/>
        <v>0.5635268389487067</v>
      </c>
      <c r="AU183" s="1">
        <f t="shared" si="99"/>
        <v>0.6257119200480401</v>
      </c>
      <c r="AV183" s="1">
        <f t="shared" si="100"/>
        <v>0.5631152570059671</v>
      </c>
      <c r="AW183" s="1">
        <f t="shared" si="101"/>
        <v>0.57370983592841784</v>
      </c>
      <c r="AX183" s="1">
        <f t="shared" si="102"/>
        <v>0.59367142061922962</v>
      </c>
      <c r="AY183" s="1">
        <f t="shared" si="103"/>
        <v>0.58771874151952397</v>
      </c>
      <c r="AZ183" s="1">
        <f t="shared" si="104"/>
        <v>0.59223804941517333</v>
      </c>
      <c r="BA183" s="1">
        <f t="shared" si="105"/>
        <v>0.57862486964676818</v>
      </c>
      <c r="BB183" s="1">
        <f t="shared" si="106"/>
        <v>0.5686463255082469</v>
      </c>
    </row>
    <row r="184" spans="1:54" x14ac:dyDescent="0.3">
      <c r="A184" s="2">
        <v>906.39</v>
      </c>
      <c r="B184" s="2">
        <v>529.13009999999997</v>
      </c>
      <c r="C184" s="3">
        <v>1160.9529</v>
      </c>
      <c r="D184" s="2">
        <f t="shared" si="84"/>
        <v>630.95607182320498</v>
      </c>
      <c r="E184" s="1">
        <v>2323.7449999999999</v>
      </c>
      <c r="F184" s="1">
        <v>2175.3939999999998</v>
      </c>
      <c r="G184" s="1">
        <v>1728.124</v>
      </c>
      <c r="H184" s="1">
        <v>2035.8810000000001</v>
      </c>
      <c r="I184" s="1">
        <v>1614.923</v>
      </c>
      <c r="J184" s="1">
        <v>989.61500000000001</v>
      </c>
      <c r="K184" s="1">
        <v>1796.9380000000001</v>
      </c>
      <c r="L184" s="1">
        <v>1604.1769999999999</v>
      </c>
      <c r="M184" s="1">
        <v>2949.9879999999998</v>
      </c>
      <c r="N184" s="2">
        <v>1305.421</v>
      </c>
      <c r="O184" s="1">
        <f t="shared" si="85"/>
        <v>1793.7481718232048</v>
      </c>
      <c r="P184" s="1">
        <f t="shared" si="107"/>
        <v>1645.3971718232046</v>
      </c>
      <c r="Q184" s="1">
        <f t="shared" si="108"/>
        <v>1198.1271718232051</v>
      </c>
      <c r="R184" s="1">
        <f t="shared" si="109"/>
        <v>1505.8841718232052</v>
      </c>
      <c r="S184" s="1">
        <f t="shared" si="110"/>
        <v>1084.9261718232051</v>
      </c>
      <c r="T184" s="1">
        <f t="shared" si="111"/>
        <v>459.61817182320499</v>
      </c>
      <c r="U184" s="1">
        <f t="shared" si="112"/>
        <v>1266.941171823205</v>
      </c>
      <c r="V184" s="1">
        <f t="shared" si="113"/>
        <v>1074.180171823205</v>
      </c>
      <c r="W184" s="1">
        <f t="shared" si="114"/>
        <v>2419.9911718232047</v>
      </c>
      <c r="X184" s="2">
        <f t="shared" si="115"/>
        <v>775.42417182320503</v>
      </c>
      <c r="Y184" s="1">
        <f t="shared" si="86"/>
        <v>2.852585440579904</v>
      </c>
      <c r="Z184" s="1">
        <f t="shared" si="116"/>
        <v>2.6166638606485719</v>
      </c>
      <c r="AA184" s="1">
        <f t="shared" si="117"/>
        <v>1.905373440928537</v>
      </c>
      <c r="AB184" s="1">
        <f t="shared" si="118"/>
        <v>2.3947972916267259</v>
      </c>
      <c r="AC184" s="1">
        <f t="shared" si="119"/>
        <v>1.7253506654177095</v>
      </c>
      <c r="AD184" s="1">
        <f t="shared" si="120"/>
        <v>0.73092763285506046</v>
      </c>
      <c r="AE184" s="1">
        <f t="shared" si="121"/>
        <v>2.014807874140276</v>
      </c>
      <c r="AF184" s="1">
        <f t="shared" si="122"/>
        <v>1.7082613751672757</v>
      </c>
      <c r="AG184" s="1">
        <f t="shared" si="123"/>
        <v>3.8484953972430702</v>
      </c>
      <c r="AH184" s="2">
        <f t="shared" si="124"/>
        <v>1.2331517531629406</v>
      </c>
      <c r="AI184" s="1">
        <f t="shared" si="87"/>
        <v>1.0935253311422442</v>
      </c>
      <c r="AJ184" s="1">
        <f t="shared" si="88"/>
        <v>1.023334562132062</v>
      </c>
      <c r="AK184" s="1">
        <f t="shared" si="89"/>
        <v>0.74994408516085698</v>
      </c>
      <c r="AL184" s="1">
        <f t="shared" si="90"/>
        <v>0.91633645803474595</v>
      </c>
      <c r="AM184" s="1">
        <f t="shared" si="91"/>
        <v>0.72580502535149949</v>
      </c>
      <c r="AN184" s="1">
        <f t="shared" si="92"/>
        <v>0.39149995934692244</v>
      </c>
      <c r="AO184" s="1">
        <f t="shared" si="93"/>
        <v>0.85197411343996587</v>
      </c>
      <c r="AP184" s="1">
        <f t="shared" si="94"/>
        <v>0.69159781957382571</v>
      </c>
      <c r="AQ184" s="1">
        <f t="shared" si="95"/>
        <v>1.57431707059165</v>
      </c>
      <c r="AR184" s="2">
        <f t="shared" si="96"/>
        <v>0.53357356928487654</v>
      </c>
      <c r="AS184" s="1">
        <f t="shared" si="97"/>
        <v>0.58570376017342241</v>
      </c>
      <c r="AT184" s="1">
        <f t="shared" si="98"/>
        <v>0.56629367736939096</v>
      </c>
      <c r="AU184" s="1">
        <f t="shared" si="99"/>
        <v>0.62373322540453635</v>
      </c>
      <c r="AV184" s="1">
        <f t="shared" si="100"/>
        <v>0.56294526142194423</v>
      </c>
      <c r="AW184" s="1">
        <f t="shared" si="101"/>
        <v>0.56991991848243528</v>
      </c>
      <c r="AX184" s="1">
        <f t="shared" si="102"/>
        <v>0.59067940572393829</v>
      </c>
      <c r="AY184" s="1">
        <f t="shared" si="103"/>
        <v>0.58622946083881022</v>
      </c>
      <c r="AZ184" s="1">
        <f t="shared" si="104"/>
        <v>0.58941355054687061</v>
      </c>
      <c r="BA184" s="1">
        <f t="shared" si="105"/>
        <v>0.57737674475029233</v>
      </c>
      <c r="BB184" s="1">
        <f t="shared" si="106"/>
        <v>0.5686107363897045</v>
      </c>
    </row>
    <row r="185" spans="1:54" x14ac:dyDescent="0.3">
      <c r="A185" s="2">
        <v>911.39700000000005</v>
      </c>
      <c r="B185" s="2">
        <v>530.55619999999999</v>
      </c>
      <c r="C185" s="3">
        <v>1162.0762999999999</v>
      </c>
      <c r="D185" s="2">
        <f t="shared" si="84"/>
        <v>632.07947182320493</v>
      </c>
      <c r="E185" s="1">
        <v>2325.29</v>
      </c>
      <c r="F185" s="1">
        <v>2176.85</v>
      </c>
      <c r="G185" s="1">
        <v>1731.5340000000001</v>
      </c>
      <c r="H185" s="1">
        <v>2040.27</v>
      </c>
      <c r="I185" s="1">
        <v>1614.992</v>
      </c>
      <c r="J185" s="1">
        <v>992.495</v>
      </c>
      <c r="K185" s="1">
        <v>1799.075</v>
      </c>
      <c r="L185" s="1">
        <v>1607.068</v>
      </c>
      <c r="M185" s="1">
        <v>2959.1460000000002</v>
      </c>
      <c r="N185" s="2">
        <v>1306.807</v>
      </c>
      <c r="O185" s="1">
        <f t="shared" si="85"/>
        <v>1795.2931718232048</v>
      </c>
      <c r="P185" s="1">
        <f t="shared" si="107"/>
        <v>1646.8531718232048</v>
      </c>
      <c r="Q185" s="1">
        <f t="shared" si="108"/>
        <v>1201.537171823205</v>
      </c>
      <c r="R185" s="1">
        <f t="shared" si="109"/>
        <v>1510.2731718232048</v>
      </c>
      <c r="S185" s="1">
        <f t="shared" si="110"/>
        <v>1084.9951718232051</v>
      </c>
      <c r="T185" s="1">
        <f t="shared" si="111"/>
        <v>462.49817182320498</v>
      </c>
      <c r="U185" s="1">
        <f t="shared" si="112"/>
        <v>1269.0781718232051</v>
      </c>
      <c r="V185" s="1">
        <f t="shared" si="113"/>
        <v>1077.0711718232051</v>
      </c>
      <c r="W185" s="1">
        <f t="shared" si="114"/>
        <v>2429.1491718232051</v>
      </c>
      <c r="X185" s="2">
        <f t="shared" si="115"/>
        <v>776.810171823205</v>
      </c>
      <c r="Y185" s="1">
        <f t="shared" si="86"/>
        <v>2.8550424435053574</v>
      </c>
      <c r="Z185" s="1">
        <f t="shared" si="116"/>
        <v>2.6189793274831739</v>
      </c>
      <c r="AA185" s="1">
        <f t="shared" si="117"/>
        <v>1.9107963405892459</v>
      </c>
      <c r="AB185" s="1">
        <f t="shared" si="118"/>
        <v>2.4017770882867993</v>
      </c>
      <c r="AC185" s="1">
        <f t="shared" si="119"/>
        <v>1.7254603956454482</v>
      </c>
      <c r="AD185" s="1">
        <f t="shared" si="120"/>
        <v>0.73550767714328391</v>
      </c>
      <c r="AE185" s="1">
        <f t="shared" si="121"/>
        <v>2.018206330613864</v>
      </c>
      <c r="AF185" s="1">
        <f t="shared" si="122"/>
        <v>1.7128589126802112</v>
      </c>
      <c r="AG185" s="1">
        <f t="shared" si="123"/>
        <v>3.8630593019623589</v>
      </c>
      <c r="AH185" s="2">
        <f t="shared" si="124"/>
        <v>1.2353558994766483</v>
      </c>
      <c r="AI185" s="1">
        <f t="shared" si="87"/>
        <v>1.0959823340676975</v>
      </c>
      <c r="AJ185" s="1">
        <f t="shared" si="88"/>
        <v>1.0256500289666639</v>
      </c>
      <c r="AK185" s="1">
        <f t="shared" si="89"/>
        <v>0.75536698482156583</v>
      </c>
      <c r="AL185" s="1">
        <f t="shared" si="90"/>
        <v>0.92331625469481926</v>
      </c>
      <c r="AM185" s="1">
        <f t="shared" si="91"/>
        <v>0.72591475557923812</v>
      </c>
      <c r="AN185" s="1">
        <f t="shared" si="92"/>
        <v>0.39608000363514589</v>
      </c>
      <c r="AO185" s="1">
        <f t="shared" si="93"/>
        <v>0.85537256991355393</v>
      </c>
      <c r="AP185" s="1">
        <f t="shared" si="94"/>
        <v>0.69619535708676117</v>
      </c>
      <c r="AQ185" s="1">
        <f t="shared" si="95"/>
        <v>1.5888809753109387</v>
      </c>
      <c r="AR185" s="2">
        <f t="shared" si="96"/>
        <v>0.53577771559858423</v>
      </c>
      <c r="AS185" s="1">
        <f t="shared" si="97"/>
        <v>0.58701975698777331</v>
      </c>
      <c r="AT185" s="1">
        <f t="shared" si="98"/>
        <v>0.5675750122105222</v>
      </c>
      <c r="AU185" s="1">
        <f t="shared" si="99"/>
        <v>0.62824348525370033</v>
      </c>
      <c r="AV185" s="1">
        <f t="shared" si="100"/>
        <v>0.56723325348100073</v>
      </c>
      <c r="AW185" s="1">
        <f t="shared" si="101"/>
        <v>0.57000608135023512</v>
      </c>
      <c r="AX185" s="1">
        <f t="shared" si="102"/>
        <v>0.59758959249093058</v>
      </c>
      <c r="AY185" s="1">
        <f t="shared" si="103"/>
        <v>0.58856788318611797</v>
      </c>
      <c r="AZ185" s="1">
        <f t="shared" si="104"/>
        <v>0.5933317972974772</v>
      </c>
      <c r="BA185" s="1">
        <f t="shared" si="105"/>
        <v>0.58271801942408863</v>
      </c>
      <c r="BB185" s="1">
        <f t="shared" si="106"/>
        <v>0.5709596182134945</v>
      </c>
    </row>
    <row r="186" spans="1:54" x14ac:dyDescent="0.3">
      <c r="A186" s="2">
        <v>916.40499999999997</v>
      </c>
      <c r="B186" s="2">
        <v>530.99869999999999</v>
      </c>
      <c r="C186" s="3">
        <v>1163.6554000000001</v>
      </c>
      <c r="D186" s="2">
        <f t="shared" si="84"/>
        <v>633.65857182320508</v>
      </c>
      <c r="E186" s="1">
        <v>2331.056</v>
      </c>
      <c r="F186" s="1">
        <v>2177.951</v>
      </c>
      <c r="G186" s="1">
        <v>1733.7180000000001</v>
      </c>
      <c r="H186" s="1">
        <v>2043.0239999999999</v>
      </c>
      <c r="I186" s="1">
        <v>1617.2329999999999</v>
      </c>
      <c r="J186" s="1">
        <v>991.92100000000005</v>
      </c>
      <c r="K186" s="1">
        <v>1803.2190000000001</v>
      </c>
      <c r="L186" s="1">
        <v>1605.799</v>
      </c>
      <c r="M186" s="1">
        <v>2960.9810000000002</v>
      </c>
      <c r="N186" s="2">
        <v>1306.837</v>
      </c>
      <c r="O186" s="1">
        <f t="shared" si="85"/>
        <v>1801.0591718232049</v>
      </c>
      <c r="P186" s="1">
        <f t="shared" si="107"/>
        <v>1647.9541718232049</v>
      </c>
      <c r="Q186" s="1">
        <f t="shared" si="108"/>
        <v>1203.7211718232052</v>
      </c>
      <c r="R186" s="1">
        <f t="shared" si="109"/>
        <v>1513.0271718232048</v>
      </c>
      <c r="S186" s="1">
        <f t="shared" si="110"/>
        <v>1087.236171823205</v>
      </c>
      <c r="T186" s="1">
        <f t="shared" si="111"/>
        <v>461.92417182320503</v>
      </c>
      <c r="U186" s="1">
        <f t="shared" si="112"/>
        <v>1273.2221718232049</v>
      </c>
      <c r="V186" s="1">
        <f t="shared" si="113"/>
        <v>1075.8021718232048</v>
      </c>
      <c r="W186" s="1">
        <f t="shared" si="114"/>
        <v>2430.9841718232051</v>
      </c>
      <c r="X186" s="2">
        <f t="shared" si="115"/>
        <v>776.84017182320497</v>
      </c>
      <c r="Y186" s="1">
        <f t="shared" si="86"/>
        <v>2.8642120738407382</v>
      </c>
      <c r="Z186" s="1">
        <f t="shared" si="116"/>
        <v>2.6207302402475263</v>
      </c>
      <c r="AA186" s="1">
        <f t="shared" si="117"/>
        <v>1.9142695408411488</v>
      </c>
      <c r="AB186" s="1">
        <f t="shared" si="118"/>
        <v>2.4061567556374128</v>
      </c>
      <c r="AC186" s="1">
        <f t="shared" si="119"/>
        <v>1.729024242607222</v>
      </c>
      <c r="AD186" s="1">
        <f t="shared" si="120"/>
        <v>0.73459484887195059</v>
      </c>
      <c r="AE186" s="1">
        <f t="shared" si="121"/>
        <v>2.0247965054508077</v>
      </c>
      <c r="AF186" s="1">
        <f t="shared" si="122"/>
        <v>1.7108408306657124</v>
      </c>
      <c r="AG186" s="1">
        <f t="shared" si="123"/>
        <v>3.8659774899029458</v>
      </c>
      <c r="AH186" s="2">
        <f t="shared" si="124"/>
        <v>1.2354036082713171</v>
      </c>
      <c r="AI186" s="1">
        <f t="shared" si="87"/>
        <v>1.1051519644030783</v>
      </c>
      <c r="AJ186" s="1">
        <f t="shared" si="88"/>
        <v>1.0274009417310164</v>
      </c>
      <c r="AK186" s="1">
        <f t="shared" si="89"/>
        <v>0.75884018507346873</v>
      </c>
      <c r="AL186" s="1">
        <f t="shared" si="90"/>
        <v>0.92769592204543283</v>
      </c>
      <c r="AM186" s="1">
        <f t="shared" si="91"/>
        <v>0.72947860254101193</v>
      </c>
      <c r="AN186" s="1">
        <f t="shared" si="92"/>
        <v>0.39516717536381257</v>
      </c>
      <c r="AO186" s="1">
        <f t="shared" si="93"/>
        <v>0.86196274475049761</v>
      </c>
      <c r="AP186" s="1">
        <f t="shared" si="94"/>
        <v>0.69417727507226235</v>
      </c>
      <c r="AQ186" s="1">
        <f t="shared" si="95"/>
        <v>1.5917991632515256</v>
      </c>
      <c r="AR186" s="2">
        <f t="shared" si="96"/>
        <v>0.53582542439325309</v>
      </c>
      <c r="AS186" s="1">
        <f t="shared" si="97"/>
        <v>0.59193110820560269</v>
      </c>
      <c r="AT186" s="1">
        <f t="shared" si="98"/>
        <v>0.56854393368036127</v>
      </c>
      <c r="AU186" s="1">
        <f t="shared" si="99"/>
        <v>0.6311321678081212</v>
      </c>
      <c r="AV186" s="1">
        <f t="shared" si="100"/>
        <v>0.56992387324191263</v>
      </c>
      <c r="AW186" s="1">
        <f t="shared" si="101"/>
        <v>0.57280450144791129</v>
      </c>
      <c r="AX186" s="1">
        <f t="shared" si="102"/>
        <v>0.5962123538783427</v>
      </c>
      <c r="AY186" s="1">
        <f t="shared" si="103"/>
        <v>0.59310247476648437</v>
      </c>
      <c r="AZ186" s="1">
        <f t="shared" si="104"/>
        <v>0.59161188891749772</v>
      </c>
      <c r="BA186" s="1">
        <f t="shared" si="105"/>
        <v>0.5837882573610198</v>
      </c>
      <c r="BB186" s="1">
        <f t="shared" si="106"/>
        <v>0.57101045981141185</v>
      </c>
    </row>
    <row r="187" spans="1:54" x14ac:dyDescent="0.3">
      <c r="A187" s="2">
        <v>921.41300000000001</v>
      </c>
      <c r="B187" s="2">
        <v>530.44259999999997</v>
      </c>
      <c r="C187" s="3">
        <v>1159.6409000000001</v>
      </c>
      <c r="D187" s="2">
        <f t="shared" si="84"/>
        <v>629.64407182320508</v>
      </c>
      <c r="E187" s="1">
        <v>2325.2559999999999</v>
      </c>
      <c r="F187" s="1">
        <v>2175.4670000000001</v>
      </c>
      <c r="G187" s="1">
        <v>1728.3720000000001</v>
      </c>
      <c r="H187" s="1">
        <v>2038.5229999999999</v>
      </c>
      <c r="I187" s="1">
        <v>1614.325</v>
      </c>
      <c r="J187" s="1">
        <v>990.89200000000005</v>
      </c>
      <c r="K187" s="1">
        <v>1800.577</v>
      </c>
      <c r="L187" s="1">
        <v>1606.703</v>
      </c>
      <c r="M187" s="1">
        <v>2958.0889999999999</v>
      </c>
      <c r="N187" s="2">
        <v>1305.682</v>
      </c>
      <c r="O187" s="1">
        <f t="shared" si="85"/>
        <v>1795.2591718232047</v>
      </c>
      <c r="P187" s="1">
        <f t="shared" si="107"/>
        <v>1645.470171823205</v>
      </c>
      <c r="Q187" s="1">
        <f t="shared" si="108"/>
        <v>1198.3751718232052</v>
      </c>
      <c r="R187" s="1">
        <f t="shared" si="109"/>
        <v>1508.526171823205</v>
      </c>
      <c r="S187" s="1">
        <f t="shared" si="110"/>
        <v>1084.3281718232051</v>
      </c>
      <c r="T187" s="1">
        <f t="shared" si="111"/>
        <v>460.89517182320503</v>
      </c>
      <c r="U187" s="1">
        <f t="shared" si="112"/>
        <v>1270.5801718232051</v>
      </c>
      <c r="V187" s="1">
        <f t="shared" si="113"/>
        <v>1076.7061718232048</v>
      </c>
      <c r="W187" s="1">
        <f t="shared" si="114"/>
        <v>2428.0921718232048</v>
      </c>
      <c r="X187" s="2">
        <f t="shared" si="115"/>
        <v>775.685171823205</v>
      </c>
      <c r="Y187" s="1">
        <f t="shared" si="86"/>
        <v>2.8549883735380659</v>
      </c>
      <c r="Z187" s="1">
        <f t="shared" si="116"/>
        <v>2.6167799520489337</v>
      </c>
      <c r="AA187" s="1">
        <f t="shared" si="117"/>
        <v>1.9057678336311341</v>
      </c>
      <c r="AB187" s="1">
        <f t="shared" si="118"/>
        <v>2.3989988461439085</v>
      </c>
      <c r="AC187" s="1">
        <f t="shared" si="119"/>
        <v>1.724399670110641</v>
      </c>
      <c r="AD187" s="1">
        <f t="shared" si="120"/>
        <v>0.73295843721480403</v>
      </c>
      <c r="AE187" s="1">
        <f t="shared" si="121"/>
        <v>2.0205949509336252</v>
      </c>
      <c r="AF187" s="1">
        <f t="shared" si="122"/>
        <v>1.7122784556784048</v>
      </c>
      <c r="AG187" s="1">
        <f t="shared" si="123"/>
        <v>3.8613783620968545</v>
      </c>
      <c r="AH187" s="2">
        <f t="shared" si="124"/>
        <v>1.2335668196765608</v>
      </c>
      <c r="AI187" s="1">
        <f t="shared" si="87"/>
        <v>1.095928264100406</v>
      </c>
      <c r="AJ187" s="1">
        <f t="shared" si="88"/>
        <v>1.0234506535324237</v>
      </c>
      <c r="AK187" s="1">
        <f t="shared" si="89"/>
        <v>0.75033847786345409</v>
      </c>
      <c r="AL187" s="1">
        <f t="shared" si="90"/>
        <v>0.92053801255192846</v>
      </c>
      <c r="AM187" s="1">
        <f t="shared" si="91"/>
        <v>0.72485403004443094</v>
      </c>
      <c r="AN187" s="1">
        <f t="shared" si="92"/>
        <v>0.39353076370666601</v>
      </c>
      <c r="AO187" s="1">
        <f t="shared" si="93"/>
        <v>0.8577611902333151</v>
      </c>
      <c r="AP187" s="1">
        <f t="shared" si="94"/>
        <v>0.69561490008495475</v>
      </c>
      <c r="AQ187" s="1">
        <f t="shared" si="95"/>
        <v>1.5872000354454343</v>
      </c>
      <c r="AR187" s="2">
        <f t="shared" si="96"/>
        <v>0.53398863579849676</v>
      </c>
      <c r="AS187" s="1">
        <f t="shared" si="97"/>
        <v>0.5869907965400788</v>
      </c>
      <c r="AT187" s="1">
        <f t="shared" si="98"/>
        <v>0.5663579201189809</v>
      </c>
      <c r="AU187" s="1">
        <f t="shared" si="99"/>
        <v>0.62406124430265741</v>
      </c>
      <c r="AV187" s="1">
        <f t="shared" si="100"/>
        <v>0.56552645873796781</v>
      </c>
      <c r="AW187" s="1">
        <f t="shared" si="101"/>
        <v>0.56917317362816922</v>
      </c>
      <c r="AX187" s="1">
        <f t="shared" si="102"/>
        <v>0.59374340173138596</v>
      </c>
      <c r="AY187" s="1">
        <f t="shared" si="103"/>
        <v>0.59021145378305595</v>
      </c>
      <c r="AZ187" s="1">
        <f t="shared" si="104"/>
        <v>0.59283710339779816</v>
      </c>
      <c r="BA187" s="1">
        <f t="shared" si="105"/>
        <v>0.58210153904297879</v>
      </c>
      <c r="BB187" s="1">
        <f t="shared" si="106"/>
        <v>0.56905305829158692</v>
      </c>
    </row>
    <row r="188" spans="1:54" x14ac:dyDescent="0.3">
      <c r="A188" s="2">
        <v>926.42100000000005</v>
      </c>
      <c r="B188" s="2">
        <v>530.28309999999999</v>
      </c>
      <c r="C188" s="3">
        <v>1160.6732999999999</v>
      </c>
      <c r="D188" s="2">
        <f t="shared" si="84"/>
        <v>630.67647182320491</v>
      </c>
      <c r="E188" s="1">
        <v>2330.5079999999998</v>
      </c>
      <c r="F188" s="1">
        <v>2179.165</v>
      </c>
      <c r="G188" s="1">
        <v>1732.2670000000001</v>
      </c>
      <c r="H188" s="1">
        <v>2041.8879999999999</v>
      </c>
      <c r="I188" s="1">
        <v>1616.895</v>
      </c>
      <c r="J188" s="1">
        <v>992.63599999999997</v>
      </c>
      <c r="K188" s="1">
        <v>1800.327</v>
      </c>
      <c r="L188" s="1">
        <v>1606.1569999999999</v>
      </c>
      <c r="M188" s="1">
        <v>2957.9110000000001</v>
      </c>
      <c r="N188" s="2">
        <v>1305.634</v>
      </c>
      <c r="O188" s="1">
        <f t="shared" si="85"/>
        <v>1800.5111718232047</v>
      </c>
      <c r="P188" s="1">
        <f t="shared" si="107"/>
        <v>1649.1681718232048</v>
      </c>
      <c r="Q188" s="1">
        <f t="shared" si="108"/>
        <v>1202.2701718232051</v>
      </c>
      <c r="R188" s="1">
        <f t="shared" si="109"/>
        <v>1511.8911718232048</v>
      </c>
      <c r="S188" s="1">
        <f t="shared" si="110"/>
        <v>1086.8981718232048</v>
      </c>
      <c r="T188" s="1">
        <f t="shared" si="111"/>
        <v>462.63917182320495</v>
      </c>
      <c r="U188" s="1">
        <f t="shared" si="112"/>
        <v>1270.3301718232051</v>
      </c>
      <c r="V188" s="1">
        <f t="shared" si="113"/>
        <v>1076.160171823205</v>
      </c>
      <c r="W188" s="1">
        <f t="shared" si="114"/>
        <v>2427.9141718232049</v>
      </c>
      <c r="X188" s="2">
        <f t="shared" si="115"/>
        <v>775.63717182320499</v>
      </c>
      <c r="Y188" s="1">
        <f t="shared" si="86"/>
        <v>2.8633405931914511</v>
      </c>
      <c r="Z188" s="1">
        <f t="shared" si="116"/>
        <v>2.6226608561384648</v>
      </c>
      <c r="AA188" s="1">
        <f t="shared" si="117"/>
        <v>1.9119620254723251</v>
      </c>
      <c r="AB188" s="1">
        <f t="shared" si="118"/>
        <v>2.4043501826126139</v>
      </c>
      <c r="AC188" s="1">
        <f t="shared" si="119"/>
        <v>1.7284867235206178</v>
      </c>
      <c r="AD188" s="1">
        <f t="shared" si="120"/>
        <v>0.73573190847822811</v>
      </c>
      <c r="AE188" s="1">
        <f t="shared" si="121"/>
        <v>2.0201973776447169</v>
      </c>
      <c r="AF188" s="1">
        <f t="shared" si="122"/>
        <v>1.7114101556154293</v>
      </c>
      <c r="AG188" s="1">
        <f t="shared" si="123"/>
        <v>3.8610952899151521</v>
      </c>
      <c r="AH188" s="2">
        <f t="shared" si="124"/>
        <v>1.2334904856050906</v>
      </c>
      <c r="AI188" s="1">
        <f t="shared" si="87"/>
        <v>1.1042804837537912</v>
      </c>
      <c r="AJ188" s="1">
        <f t="shared" si="88"/>
        <v>1.0293315576219548</v>
      </c>
      <c r="AK188" s="1">
        <f t="shared" si="89"/>
        <v>0.75653266970464506</v>
      </c>
      <c r="AL188" s="1">
        <f t="shared" si="90"/>
        <v>0.92588934902063391</v>
      </c>
      <c r="AM188" s="1">
        <f t="shared" si="91"/>
        <v>0.72894108345440778</v>
      </c>
      <c r="AN188" s="1">
        <f t="shared" si="92"/>
        <v>0.3963042349700901</v>
      </c>
      <c r="AO188" s="1">
        <f t="shared" si="93"/>
        <v>0.85736361694440677</v>
      </c>
      <c r="AP188" s="1">
        <f t="shared" si="94"/>
        <v>0.6947466000219793</v>
      </c>
      <c r="AQ188" s="1">
        <f t="shared" si="95"/>
        <v>1.5869169632637319</v>
      </c>
      <c r="AR188" s="2">
        <f t="shared" si="96"/>
        <v>0.53391230172702653</v>
      </c>
      <c r="AS188" s="1">
        <f t="shared" si="97"/>
        <v>0.59146433393099795</v>
      </c>
      <c r="AT188" s="1">
        <f t="shared" si="98"/>
        <v>0.56961229940641422</v>
      </c>
      <c r="AU188" s="1">
        <f t="shared" si="99"/>
        <v>0.62921299272274367</v>
      </c>
      <c r="AV188" s="1">
        <f t="shared" si="100"/>
        <v>0.56881401701518952</v>
      </c>
      <c r="AW188" s="1">
        <f t="shared" si="101"/>
        <v>0.57238242826941299</v>
      </c>
      <c r="AX188" s="1">
        <f t="shared" si="102"/>
        <v>0.59792790371806448</v>
      </c>
      <c r="AY188" s="1">
        <f t="shared" si="103"/>
        <v>0.58993789010180797</v>
      </c>
      <c r="AZ188" s="1">
        <f t="shared" si="104"/>
        <v>0.59209709553690892</v>
      </c>
      <c r="BA188" s="1">
        <f t="shared" si="105"/>
        <v>0.58199772304691688</v>
      </c>
      <c r="BB188" s="1">
        <f t="shared" si="106"/>
        <v>0.56897171173491912</v>
      </c>
    </row>
    <row r="189" spans="1:54" x14ac:dyDescent="0.3">
      <c r="A189" s="2">
        <v>931.428</v>
      </c>
      <c r="B189" s="2">
        <v>531.29459999999995</v>
      </c>
      <c r="C189" s="3">
        <v>1161.1010000000001</v>
      </c>
      <c r="D189" s="2">
        <f t="shared" si="84"/>
        <v>631.10417182320509</v>
      </c>
      <c r="E189" s="1">
        <v>2329.4450000000002</v>
      </c>
      <c r="F189" s="1">
        <v>2176.6590000000001</v>
      </c>
      <c r="G189" s="1">
        <v>1731.3879999999999</v>
      </c>
      <c r="H189" s="1">
        <v>2042.1469999999999</v>
      </c>
      <c r="I189" s="1">
        <v>1618.5940000000001</v>
      </c>
      <c r="J189" s="1">
        <v>991.42499999999995</v>
      </c>
      <c r="K189" s="1">
        <v>1799.3140000000001</v>
      </c>
      <c r="L189" s="1">
        <v>1606.2470000000001</v>
      </c>
      <c r="M189" s="1">
        <v>2958.558</v>
      </c>
      <c r="N189" s="2">
        <v>1307.0820000000001</v>
      </c>
      <c r="O189" s="1">
        <f t="shared" si="85"/>
        <v>1799.448171823205</v>
      </c>
      <c r="P189" s="1">
        <f t="shared" si="107"/>
        <v>1646.662171823205</v>
      </c>
      <c r="Q189" s="1">
        <f t="shared" si="108"/>
        <v>1201.3911718232048</v>
      </c>
      <c r="R189" s="1">
        <f t="shared" si="109"/>
        <v>1512.1501718232048</v>
      </c>
      <c r="S189" s="1">
        <f t="shared" si="110"/>
        <v>1088.5971718232049</v>
      </c>
      <c r="T189" s="1">
        <f t="shared" si="111"/>
        <v>461.42817182320493</v>
      </c>
      <c r="U189" s="1">
        <f t="shared" si="112"/>
        <v>1269.3171718232052</v>
      </c>
      <c r="V189" s="1">
        <f t="shared" si="113"/>
        <v>1076.2501718232052</v>
      </c>
      <c r="W189" s="1">
        <f t="shared" si="114"/>
        <v>2428.5611718232049</v>
      </c>
      <c r="X189" s="2">
        <f t="shared" si="115"/>
        <v>777.08517182320509</v>
      </c>
      <c r="Y189" s="1">
        <f t="shared" si="86"/>
        <v>2.8616501115670134</v>
      </c>
      <c r="Z189" s="1">
        <f t="shared" si="116"/>
        <v>2.6186755814904483</v>
      </c>
      <c r="AA189" s="1">
        <f t="shared" si="117"/>
        <v>1.9105641577885231</v>
      </c>
      <c r="AB189" s="1">
        <f t="shared" si="118"/>
        <v>2.4047620685399229</v>
      </c>
      <c r="AC189" s="1">
        <f t="shared" si="119"/>
        <v>1.7311886315920386</v>
      </c>
      <c r="AD189" s="1">
        <f t="shared" si="120"/>
        <v>0.73380606346675636</v>
      </c>
      <c r="AE189" s="1">
        <f t="shared" si="121"/>
        <v>2.0185864106780604</v>
      </c>
      <c r="AF189" s="1">
        <f t="shared" si="122"/>
        <v>1.7115532819994366</v>
      </c>
      <c r="AG189" s="1">
        <f t="shared" si="123"/>
        <v>3.8621242095868462</v>
      </c>
      <c r="AH189" s="2">
        <f t="shared" si="124"/>
        <v>1.2357932300944474</v>
      </c>
      <c r="AI189" s="1">
        <f t="shared" si="87"/>
        <v>1.1025900021293535</v>
      </c>
      <c r="AJ189" s="1">
        <f t="shared" si="88"/>
        <v>1.0253462829739384</v>
      </c>
      <c r="AK189" s="1">
        <f t="shared" si="89"/>
        <v>0.75513480202084304</v>
      </c>
      <c r="AL189" s="1">
        <f t="shared" si="90"/>
        <v>0.92630123494794292</v>
      </c>
      <c r="AM189" s="1">
        <f t="shared" si="91"/>
        <v>0.73164299152582857</v>
      </c>
      <c r="AN189" s="1">
        <f t="shared" si="92"/>
        <v>0.39437838995861835</v>
      </c>
      <c r="AO189" s="1">
        <f t="shared" si="93"/>
        <v>0.85575264997775036</v>
      </c>
      <c r="AP189" s="1">
        <f t="shared" si="94"/>
        <v>0.69488972640598656</v>
      </c>
      <c r="AQ189" s="1">
        <f t="shared" si="95"/>
        <v>1.587945882935426</v>
      </c>
      <c r="AR189" s="2">
        <f t="shared" si="96"/>
        <v>0.53621504621638338</v>
      </c>
      <c r="AS189" s="1">
        <f t="shared" si="97"/>
        <v>0.59055889405160988</v>
      </c>
      <c r="AT189" s="1">
        <f t="shared" si="98"/>
        <v>0.56740692501639045</v>
      </c>
      <c r="AU189" s="1">
        <f t="shared" si="99"/>
        <v>0.62805037735399982</v>
      </c>
      <c r="AV189" s="1">
        <f t="shared" si="100"/>
        <v>0.56906705641899358</v>
      </c>
      <c r="AW189" s="1">
        <f t="shared" si="101"/>
        <v>0.57450403279683471</v>
      </c>
      <c r="AX189" s="1">
        <f t="shared" si="102"/>
        <v>0.59502226615736042</v>
      </c>
      <c r="AY189" s="1">
        <f t="shared" si="103"/>
        <v>0.58882941006539113</v>
      </c>
      <c r="AZ189" s="1">
        <f t="shared" si="104"/>
        <v>0.59221907485463821</v>
      </c>
      <c r="BA189" s="1">
        <f t="shared" si="105"/>
        <v>0.58237507669552413</v>
      </c>
      <c r="BB189" s="1">
        <f t="shared" si="106"/>
        <v>0.57142566619440516</v>
      </c>
    </row>
    <row r="190" spans="1:54" x14ac:dyDescent="0.3">
      <c r="A190" s="2">
        <v>936.43600000000004</v>
      </c>
      <c r="B190" s="2">
        <v>531.08669999999995</v>
      </c>
      <c r="C190" s="3">
        <v>1161.807</v>
      </c>
      <c r="D190" s="2">
        <f t="shared" si="84"/>
        <v>631.810171823205</v>
      </c>
      <c r="E190" s="1">
        <v>2331.3760000000002</v>
      </c>
      <c r="F190" s="1">
        <v>2182.703</v>
      </c>
      <c r="G190" s="1">
        <v>1733.8879999999999</v>
      </c>
      <c r="H190" s="1">
        <v>2041.6489999999999</v>
      </c>
      <c r="I190" s="1">
        <v>1620.2529999999999</v>
      </c>
      <c r="J190" s="1">
        <v>992.64</v>
      </c>
      <c r="K190" s="1">
        <v>1801.788</v>
      </c>
      <c r="L190" s="1">
        <v>1607.231</v>
      </c>
      <c r="M190" s="1">
        <v>2963.3960000000002</v>
      </c>
      <c r="N190" s="2">
        <v>1307.7239999999999</v>
      </c>
      <c r="O190" s="1">
        <f t="shared" si="85"/>
        <v>1801.3791718232051</v>
      </c>
      <c r="P190" s="1">
        <f t="shared" si="107"/>
        <v>1652.7061718232048</v>
      </c>
      <c r="Q190" s="1">
        <f t="shared" si="108"/>
        <v>1203.8911718232048</v>
      </c>
      <c r="R190" s="1">
        <f t="shared" si="109"/>
        <v>1511.6521718232048</v>
      </c>
      <c r="S190" s="1">
        <f t="shared" si="110"/>
        <v>1090.256171823205</v>
      </c>
      <c r="T190" s="1">
        <f t="shared" si="111"/>
        <v>462.64317182320497</v>
      </c>
      <c r="U190" s="1">
        <f t="shared" si="112"/>
        <v>1271.7911718232049</v>
      </c>
      <c r="V190" s="1">
        <f t="shared" si="113"/>
        <v>1077.2341718232051</v>
      </c>
      <c r="W190" s="1">
        <f t="shared" si="114"/>
        <v>2433.3991718232051</v>
      </c>
      <c r="X190" s="2">
        <f t="shared" si="115"/>
        <v>777.72717182320491</v>
      </c>
      <c r="Y190" s="1">
        <f t="shared" si="86"/>
        <v>2.8647209676505412</v>
      </c>
      <c r="Z190" s="1">
        <f t="shared" si="116"/>
        <v>2.6282873133230948</v>
      </c>
      <c r="AA190" s="1">
        <f t="shared" si="117"/>
        <v>1.9145398906776059</v>
      </c>
      <c r="AB190" s="1">
        <f t="shared" si="118"/>
        <v>2.4039701025484175</v>
      </c>
      <c r="AC190" s="1">
        <f t="shared" si="119"/>
        <v>1.733826927937234</v>
      </c>
      <c r="AD190" s="1">
        <f t="shared" si="120"/>
        <v>0.73573826965085065</v>
      </c>
      <c r="AE190" s="1">
        <f t="shared" si="121"/>
        <v>2.0225207959450966</v>
      </c>
      <c r="AF190" s="1">
        <f t="shared" si="122"/>
        <v>1.7131181304645795</v>
      </c>
      <c r="AG190" s="1">
        <f t="shared" si="123"/>
        <v>3.8698180478738</v>
      </c>
      <c r="AH190" s="2">
        <f t="shared" si="124"/>
        <v>1.2368141983003635</v>
      </c>
      <c r="AI190" s="1">
        <f t="shared" si="87"/>
        <v>1.1056608582128813</v>
      </c>
      <c r="AJ190" s="1">
        <f t="shared" si="88"/>
        <v>1.0349580148065849</v>
      </c>
      <c r="AK190" s="1">
        <f t="shared" si="89"/>
        <v>0.75911053490992586</v>
      </c>
      <c r="AL190" s="1">
        <f t="shared" si="90"/>
        <v>0.92550926895643748</v>
      </c>
      <c r="AM190" s="1">
        <f t="shared" si="91"/>
        <v>0.73428128787102398</v>
      </c>
      <c r="AN190" s="1">
        <f t="shared" si="92"/>
        <v>0.39631059614271263</v>
      </c>
      <c r="AO190" s="1">
        <f t="shared" si="93"/>
        <v>0.85968703524478651</v>
      </c>
      <c r="AP190" s="1">
        <f t="shared" si="94"/>
        <v>0.69645457487112949</v>
      </c>
      <c r="AQ190" s="1">
        <f t="shared" si="95"/>
        <v>1.5956397212223798</v>
      </c>
      <c r="AR190" s="2">
        <f t="shared" si="96"/>
        <v>0.53723601442229951</v>
      </c>
      <c r="AS190" s="1">
        <f t="shared" si="97"/>
        <v>0.59220367712508004</v>
      </c>
      <c r="AT190" s="1">
        <f t="shared" si="98"/>
        <v>0.57272587266734987</v>
      </c>
      <c r="AU190" s="1">
        <f t="shared" si="99"/>
        <v>0.63135701947215539</v>
      </c>
      <c r="AV190" s="1">
        <f t="shared" si="100"/>
        <v>0.56858051733368697</v>
      </c>
      <c r="AW190" s="1">
        <f t="shared" si="101"/>
        <v>0.5765756878356767</v>
      </c>
      <c r="AX190" s="1">
        <f t="shared" si="102"/>
        <v>0.59793750119968536</v>
      </c>
      <c r="AY190" s="1">
        <f t="shared" si="103"/>
        <v>0.59153659625502086</v>
      </c>
      <c r="AZ190" s="1">
        <f t="shared" si="104"/>
        <v>0.59355271539514209</v>
      </c>
      <c r="BA190" s="1">
        <f t="shared" si="105"/>
        <v>0.58519677213905197</v>
      </c>
      <c r="BB190" s="1">
        <f t="shared" si="106"/>
        <v>0.57251367638983996</v>
      </c>
    </row>
    <row r="191" spans="1:54" x14ac:dyDescent="0.3">
      <c r="A191" s="2">
        <v>941.44399999999996</v>
      </c>
      <c r="B191" s="2">
        <v>530.7079</v>
      </c>
      <c r="C191" s="3">
        <v>1161.7103999999999</v>
      </c>
      <c r="D191" s="2">
        <f t="shared" si="84"/>
        <v>631.71357182320492</v>
      </c>
      <c r="E191" s="1">
        <v>2338.1950000000002</v>
      </c>
      <c r="F191" s="1">
        <v>2186.5610000000001</v>
      </c>
      <c r="G191" s="1">
        <v>1738.981</v>
      </c>
      <c r="H191" s="1">
        <v>2044.3530000000001</v>
      </c>
      <c r="I191" s="1">
        <v>1622.492</v>
      </c>
      <c r="J191" s="1">
        <v>993.16800000000001</v>
      </c>
      <c r="K191" s="1">
        <v>1803.7270000000001</v>
      </c>
      <c r="L191" s="1">
        <v>1612.441</v>
      </c>
      <c r="M191" s="1">
        <v>2972.6239999999998</v>
      </c>
      <c r="N191" s="2">
        <v>1309.4849999999999</v>
      </c>
      <c r="O191" s="1">
        <f t="shared" si="85"/>
        <v>1808.198171823205</v>
      </c>
      <c r="P191" s="1">
        <f t="shared" si="107"/>
        <v>1656.564171823205</v>
      </c>
      <c r="Q191" s="1">
        <f t="shared" si="108"/>
        <v>1208.9841718232051</v>
      </c>
      <c r="R191" s="1">
        <f t="shared" si="109"/>
        <v>1514.3561718232049</v>
      </c>
      <c r="S191" s="1">
        <f t="shared" si="110"/>
        <v>1092.4951718232051</v>
      </c>
      <c r="T191" s="1">
        <f t="shared" si="111"/>
        <v>463.17117182320499</v>
      </c>
      <c r="U191" s="1">
        <f t="shared" si="112"/>
        <v>1273.7301718232052</v>
      </c>
      <c r="V191" s="1">
        <f t="shared" si="113"/>
        <v>1082.4441718232051</v>
      </c>
      <c r="W191" s="1">
        <f t="shared" si="114"/>
        <v>2442.6271718232047</v>
      </c>
      <c r="X191" s="2">
        <f t="shared" si="115"/>
        <v>779.48817182320488</v>
      </c>
      <c r="Y191" s="1">
        <f t="shared" si="86"/>
        <v>2.8755651766788035</v>
      </c>
      <c r="Z191" s="1">
        <f t="shared" si="116"/>
        <v>2.6344226643175275</v>
      </c>
      <c r="AA191" s="1">
        <f t="shared" si="117"/>
        <v>1.922639253719246</v>
      </c>
      <c r="AB191" s="1">
        <f t="shared" si="118"/>
        <v>2.4082702552412498</v>
      </c>
      <c r="AC191" s="1">
        <f t="shared" si="119"/>
        <v>1.7373875943126968</v>
      </c>
      <c r="AD191" s="1">
        <f t="shared" si="120"/>
        <v>0.73657794443702507</v>
      </c>
      <c r="AE191" s="1">
        <f t="shared" si="121"/>
        <v>2.0256043743738696</v>
      </c>
      <c r="AF191" s="1">
        <f t="shared" si="122"/>
        <v>1.7214035578054281</v>
      </c>
      <c r="AG191" s="1">
        <f t="shared" si="123"/>
        <v>3.8844932731139821</v>
      </c>
      <c r="AH191" s="2">
        <f t="shared" si="124"/>
        <v>1.2396147045474335</v>
      </c>
      <c r="AI191" s="1">
        <f t="shared" si="87"/>
        <v>1.1165050672411436</v>
      </c>
      <c r="AJ191" s="1">
        <f t="shared" si="88"/>
        <v>1.0410933658010175</v>
      </c>
      <c r="AK191" s="1">
        <f t="shared" si="89"/>
        <v>0.76720989795156602</v>
      </c>
      <c r="AL191" s="1">
        <f t="shared" si="90"/>
        <v>0.92980942164926983</v>
      </c>
      <c r="AM191" s="1">
        <f t="shared" si="91"/>
        <v>0.7378419542464868</v>
      </c>
      <c r="AN191" s="1">
        <f t="shared" si="92"/>
        <v>0.39715027092888705</v>
      </c>
      <c r="AO191" s="1">
        <f t="shared" si="93"/>
        <v>0.86277061367355956</v>
      </c>
      <c r="AP191" s="1">
        <f t="shared" si="94"/>
        <v>0.70474000221197808</v>
      </c>
      <c r="AQ191" s="1">
        <f t="shared" si="95"/>
        <v>1.6103149464625619</v>
      </c>
      <c r="AR191" s="2">
        <f t="shared" si="96"/>
        <v>0.54003652066936947</v>
      </c>
      <c r="AS191" s="1">
        <f t="shared" si="97"/>
        <v>0.59801195044356403</v>
      </c>
      <c r="AT191" s="1">
        <f t="shared" si="98"/>
        <v>0.57612105798128121</v>
      </c>
      <c r="AU191" s="1">
        <f t="shared" si="99"/>
        <v>0.63809331079526233</v>
      </c>
      <c r="AV191" s="1">
        <f t="shared" si="100"/>
        <v>0.57122228778884543</v>
      </c>
      <c r="AW191" s="1">
        <f t="shared" si="101"/>
        <v>0.57937161045892405</v>
      </c>
      <c r="AX191" s="1">
        <f t="shared" si="102"/>
        <v>0.59920436877363414</v>
      </c>
      <c r="AY191" s="1">
        <f t="shared" si="103"/>
        <v>0.59365835616678042</v>
      </c>
      <c r="AZ191" s="1">
        <f t="shared" si="104"/>
        <v>0.6006139625658995</v>
      </c>
      <c r="BA191" s="1">
        <f t="shared" si="105"/>
        <v>0.59057887332815318</v>
      </c>
      <c r="BB191" s="1">
        <f t="shared" si="106"/>
        <v>0.57549807818759879</v>
      </c>
    </row>
    <row r="192" spans="1:54" x14ac:dyDescent="0.3">
      <c r="A192" s="2">
        <v>946.45100000000002</v>
      </c>
      <c r="B192" s="2">
        <v>531.28060000000005</v>
      </c>
      <c r="C192" s="3">
        <v>1161.0291999999999</v>
      </c>
      <c r="D192" s="2">
        <f t="shared" si="84"/>
        <v>631.03237182320493</v>
      </c>
      <c r="E192" s="1">
        <v>2339.4859999999999</v>
      </c>
      <c r="F192" s="1">
        <v>2186.9780000000001</v>
      </c>
      <c r="G192" s="1">
        <v>1740.3409999999999</v>
      </c>
      <c r="H192" s="1">
        <v>2046.86</v>
      </c>
      <c r="I192" s="1">
        <v>1620.066</v>
      </c>
      <c r="J192" s="1">
        <v>995.86</v>
      </c>
      <c r="K192" s="1">
        <v>1806.25</v>
      </c>
      <c r="L192" s="1">
        <v>1611.6569999999999</v>
      </c>
      <c r="M192" s="1">
        <v>2971.4760000000001</v>
      </c>
      <c r="N192" s="2">
        <v>1311.038</v>
      </c>
      <c r="O192" s="1">
        <f t="shared" si="85"/>
        <v>1809.4891718232047</v>
      </c>
      <c r="P192" s="1">
        <f t="shared" si="107"/>
        <v>1656.9811718232049</v>
      </c>
      <c r="Q192" s="1">
        <f t="shared" si="108"/>
        <v>1210.3441718232048</v>
      </c>
      <c r="R192" s="1">
        <f t="shared" si="109"/>
        <v>1516.863171823205</v>
      </c>
      <c r="S192" s="1">
        <f t="shared" si="110"/>
        <v>1090.0691718232051</v>
      </c>
      <c r="T192" s="1">
        <f t="shared" si="111"/>
        <v>465.86317182320499</v>
      </c>
      <c r="U192" s="1">
        <f t="shared" si="112"/>
        <v>1276.2531718232049</v>
      </c>
      <c r="V192" s="1">
        <f t="shared" si="113"/>
        <v>1081.660171823205</v>
      </c>
      <c r="W192" s="1">
        <f t="shared" si="114"/>
        <v>2441.479171823205</v>
      </c>
      <c r="X192" s="2">
        <f t="shared" si="115"/>
        <v>781.04117182320499</v>
      </c>
      <c r="Y192" s="1">
        <f t="shared" si="86"/>
        <v>2.8776182451427257</v>
      </c>
      <c r="Z192" s="1">
        <f t="shared" si="116"/>
        <v>2.6350858165634268</v>
      </c>
      <c r="AA192" s="1">
        <f t="shared" si="117"/>
        <v>1.9248020524109064</v>
      </c>
      <c r="AB192" s="1">
        <f t="shared" si="118"/>
        <v>2.4122571201824221</v>
      </c>
      <c r="AC192" s="1">
        <f t="shared" si="119"/>
        <v>1.7335295431171309</v>
      </c>
      <c r="AD192" s="1">
        <f t="shared" si="120"/>
        <v>0.74085901361198947</v>
      </c>
      <c r="AE192" s="1">
        <f t="shared" si="121"/>
        <v>2.0296166840055316</v>
      </c>
      <c r="AF192" s="1">
        <f t="shared" si="122"/>
        <v>1.7201567679714116</v>
      </c>
      <c r="AG192" s="1">
        <f t="shared" si="123"/>
        <v>3.8826676165713154</v>
      </c>
      <c r="AH192" s="2">
        <f t="shared" si="124"/>
        <v>1.2420844298181319</v>
      </c>
      <c r="AI192" s="1">
        <f t="shared" si="87"/>
        <v>1.1185581357050658</v>
      </c>
      <c r="AJ192" s="1">
        <f t="shared" si="88"/>
        <v>1.0417565180469168</v>
      </c>
      <c r="AK192" s="1">
        <f t="shared" si="89"/>
        <v>0.76937269664322638</v>
      </c>
      <c r="AL192" s="1">
        <f t="shared" si="90"/>
        <v>0.93379628659044212</v>
      </c>
      <c r="AM192" s="1">
        <f t="shared" si="91"/>
        <v>0.73398390305092087</v>
      </c>
      <c r="AN192" s="1">
        <f t="shared" si="92"/>
        <v>0.40143134010385145</v>
      </c>
      <c r="AO192" s="1">
        <f t="shared" si="93"/>
        <v>0.86678292330522155</v>
      </c>
      <c r="AP192" s="1">
        <f t="shared" si="94"/>
        <v>0.70349321237796159</v>
      </c>
      <c r="AQ192" s="1">
        <f t="shared" si="95"/>
        <v>1.6084892899198953</v>
      </c>
      <c r="AR192" s="2">
        <f t="shared" si="96"/>
        <v>0.54250624594006791</v>
      </c>
      <c r="AS192" s="1">
        <f t="shared" si="97"/>
        <v>0.5991115956780797</v>
      </c>
      <c r="AT192" s="1">
        <f t="shared" si="98"/>
        <v>0.57648803368784163</v>
      </c>
      <c r="AU192" s="1">
        <f t="shared" si="99"/>
        <v>0.63989212410753837</v>
      </c>
      <c r="AV192" s="1">
        <f t="shared" si="100"/>
        <v>0.57367159197933426</v>
      </c>
      <c r="AW192" s="1">
        <f t="shared" si="101"/>
        <v>0.57634217397656695</v>
      </c>
      <c r="AX192" s="1">
        <f t="shared" si="102"/>
        <v>0.60566347390444775</v>
      </c>
      <c r="AY192" s="1">
        <f t="shared" si="103"/>
        <v>0.59641916083793467</v>
      </c>
      <c r="AZ192" s="1">
        <f t="shared" si="104"/>
        <v>0.59955138717590439</v>
      </c>
      <c r="BA192" s="1">
        <f t="shared" si="105"/>
        <v>0.58990931847714667</v>
      </c>
      <c r="BB192" s="1">
        <f t="shared" si="106"/>
        <v>0.57812997823979639</v>
      </c>
    </row>
    <row r="193" spans="1:54" x14ac:dyDescent="0.3">
      <c r="A193" s="2">
        <v>951.45899999999995</v>
      </c>
      <c r="B193" s="2">
        <v>531.08159999999998</v>
      </c>
      <c r="C193" s="3">
        <v>1161.0527</v>
      </c>
      <c r="D193" s="2">
        <f t="shared" si="84"/>
        <v>631.05587182320494</v>
      </c>
      <c r="E193" s="1">
        <v>2337.8470000000002</v>
      </c>
      <c r="F193" s="1">
        <v>2186.877</v>
      </c>
      <c r="G193" s="1">
        <v>1737.9110000000001</v>
      </c>
      <c r="H193" s="1">
        <v>2044.085</v>
      </c>
      <c r="I193" s="1">
        <v>1622.4659999999999</v>
      </c>
      <c r="J193" s="1">
        <v>996.84699999999998</v>
      </c>
      <c r="K193" s="1">
        <v>1807.547</v>
      </c>
      <c r="L193" s="1">
        <v>1612.903</v>
      </c>
      <c r="M193" s="1">
        <v>2970.0070000000001</v>
      </c>
      <c r="N193" s="2">
        <v>1309.575</v>
      </c>
      <c r="O193" s="1">
        <f t="shared" si="85"/>
        <v>1807.8501718232051</v>
      </c>
      <c r="P193" s="1">
        <f t="shared" si="107"/>
        <v>1656.8801718232048</v>
      </c>
      <c r="Q193" s="1">
        <f t="shared" si="108"/>
        <v>1207.9141718232049</v>
      </c>
      <c r="R193" s="1">
        <f t="shared" si="109"/>
        <v>1514.0881718232049</v>
      </c>
      <c r="S193" s="1">
        <f t="shared" si="110"/>
        <v>1092.4691718232048</v>
      </c>
      <c r="T193" s="1">
        <f t="shared" si="111"/>
        <v>466.85017182320496</v>
      </c>
      <c r="U193" s="1">
        <f t="shared" si="112"/>
        <v>1277.5501718232049</v>
      </c>
      <c r="V193" s="1">
        <f t="shared" si="113"/>
        <v>1082.9061718232051</v>
      </c>
      <c r="W193" s="1">
        <f t="shared" si="114"/>
        <v>2440.0101718232049</v>
      </c>
      <c r="X193" s="2">
        <f t="shared" si="115"/>
        <v>779.57817182320503</v>
      </c>
      <c r="Y193" s="1">
        <f t="shared" si="86"/>
        <v>2.8750117546606435</v>
      </c>
      <c r="Z193" s="1">
        <f t="shared" si="116"/>
        <v>2.6349251969547076</v>
      </c>
      <c r="AA193" s="1">
        <f t="shared" si="117"/>
        <v>1.9209376400427183</v>
      </c>
      <c r="AB193" s="1">
        <f t="shared" si="118"/>
        <v>2.4078440566755397</v>
      </c>
      <c r="AC193" s="1">
        <f t="shared" si="119"/>
        <v>1.7373462466906497</v>
      </c>
      <c r="AD193" s="1">
        <f t="shared" si="120"/>
        <v>0.74242863295659933</v>
      </c>
      <c r="AE193" s="1">
        <f t="shared" si="121"/>
        <v>2.0316792942283879</v>
      </c>
      <c r="AF193" s="1">
        <f t="shared" si="122"/>
        <v>1.7221382732433306</v>
      </c>
      <c r="AG193" s="1">
        <f t="shared" si="123"/>
        <v>3.8803314759256904</v>
      </c>
      <c r="AH193" s="2">
        <f t="shared" si="124"/>
        <v>1.2397578309314408</v>
      </c>
      <c r="AI193" s="1">
        <f t="shared" si="87"/>
        <v>1.1159516452229836</v>
      </c>
      <c r="AJ193" s="1">
        <f t="shared" si="88"/>
        <v>1.0415958984381977</v>
      </c>
      <c r="AK193" s="1">
        <f t="shared" si="89"/>
        <v>0.76550828427503825</v>
      </c>
      <c r="AL193" s="1">
        <f t="shared" si="90"/>
        <v>0.9293832230835597</v>
      </c>
      <c r="AM193" s="1">
        <f t="shared" si="91"/>
        <v>0.73780060662443969</v>
      </c>
      <c r="AN193" s="1">
        <f t="shared" si="92"/>
        <v>0.40300095944846132</v>
      </c>
      <c r="AO193" s="1">
        <f t="shared" si="93"/>
        <v>0.86884553352807781</v>
      </c>
      <c r="AP193" s="1">
        <f t="shared" si="94"/>
        <v>0.70547471764988057</v>
      </c>
      <c r="AQ193" s="1">
        <f t="shared" si="95"/>
        <v>1.6061531492742702</v>
      </c>
      <c r="AR193" s="2">
        <f t="shared" si="96"/>
        <v>0.54017964705337673</v>
      </c>
      <c r="AS193" s="1">
        <f t="shared" si="97"/>
        <v>0.59771553174363279</v>
      </c>
      <c r="AT193" s="1">
        <f t="shared" si="98"/>
        <v>0.57639914988361463</v>
      </c>
      <c r="AU193" s="1">
        <f t="shared" si="99"/>
        <v>0.63667806796869153</v>
      </c>
      <c r="AV193" s="1">
        <f t="shared" si="100"/>
        <v>0.57096045551000552</v>
      </c>
      <c r="AW193" s="1">
        <f t="shared" si="101"/>
        <v>0.57933914329134684</v>
      </c>
      <c r="AX193" s="1">
        <f t="shared" si="102"/>
        <v>0.60803165249438573</v>
      </c>
      <c r="AY193" s="1">
        <f t="shared" si="103"/>
        <v>0.59783840921624931</v>
      </c>
      <c r="AZ193" s="1">
        <f t="shared" si="104"/>
        <v>0.6012401230635751</v>
      </c>
      <c r="BA193" s="1">
        <f t="shared" si="105"/>
        <v>0.58905254489166881</v>
      </c>
      <c r="BB193" s="1">
        <f t="shared" si="106"/>
        <v>0.57565060298135173</v>
      </c>
    </row>
    <row r="194" spans="1:54" x14ac:dyDescent="0.3">
      <c r="A194" s="2">
        <v>956.46699999999998</v>
      </c>
      <c r="B194" s="2">
        <v>532</v>
      </c>
      <c r="C194" s="3">
        <v>1161.7958000000001</v>
      </c>
      <c r="D194" s="2">
        <f t="shared" si="84"/>
        <v>631.79897182320508</v>
      </c>
      <c r="E194" s="1">
        <v>2339.62</v>
      </c>
      <c r="F194" s="1">
        <v>2187.2350000000001</v>
      </c>
      <c r="G194" s="1">
        <v>1740.26</v>
      </c>
      <c r="H194" s="1">
        <v>2046.239</v>
      </c>
      <c r="I194" s="1">
        <v>1623.94</v>
      </c>
      <c r="J194" s="1">
        <v>996.31100000000004</v>
      </c>
      <c r="K194" s="1">
        <v>1806.56</v>
      </c>
      <c r="L194" s="1">
        <v>1612.7049999999999</v>
      </c>
      <c r="M194" s="1">
        <v>2972.2849999999999</v>
      </c>
      <c r="N194" s="2">
        <v>1311.46</v>
      </c>
      <c r="O194" s="1">
        <f t="shared" si="85"/>
        <v>1809.6231718232048</v>
      </c>
      <c r="P194" s="1">
        <f t="shared" si="107"/>
        <v>1657.238171823205</v>
      </c>
      <c r="Q194" s="1">
        <f t="shared" si="108"/>
        <v>1210.2631718232051</v>
      </c>
      <c r="R194" s="1">
        <f t="shared" si="109"/>
        <v>1516.2421718232049</v>
      </c>
      <c r="S194" s="1">
        <f t="shared" si="110"/>
        <v>1093.9431718232049</v>
      </c>
      <c r="T194" s="1">
        <f t="shared" si="111"/>
        <v>466.31417182320502</v>
      </c>
      <c r="U194" s="1">
        <f t="shared" si="112"/>
        <v>1276.5631718232048</v>
      </c>
      <c r="V194" s="1">
        <f t="shared" si="113"/>
        <v>1082.7081718232048</v>
      </c>
      <c r="W194" s="1">
        <f t="shared" si="114"/>
        <v>2442.2881718232047</v>
      </c>
      <c r="X194" s="2">
        <f t="shared" si="115"/>
        <v>781.46317182320502</v>
      </c>
      <c r="Y194" s="1">
        <f t="shared" si="86"/>
        <v>2.8778313444255805</v>
      </c>
      <c r="Z194" s="1">
        <f t="shared" si="116"/>
        <v>2.6354945219044246</v>
      </c>
      <c r="AA194" s="1">
        <f t="shared" si="117"/>
        <v>1.9246732386653007</v>
      </c>
      <c r="AB194" s="1">
        <f t="shared" si="118"/>
        <v>2.4112695481327737</v>
      </c>
      <c r="AC194" s="1">
        <f t="shared" si="119"/>
        <v>1.7396903388020533</v>
      </c>
      <c r="AD194" s="1">
        <f t="shared" si="120"/>
        <v>0.74157623582518006</v>
      </c>
      <c r="AE194" s="1">
        <f t="shared" si="121"/>
        <v>2.0301096748837777</v>
      </c>
      <c r="AF194" s="1">
        <f t="shared" si="122"/>
        <v>1.7218233951985149</v>
      </c>
      <c r="AG194" s="1">
        <f t="shared" si="123"/>
        <v>3.8839541637342223</v>
      </c>
      <c r="AH194" s="2">
        <f t="shared" si="124"/>
        <v>1.2427555335298093</v>
      </c>
      <c r="AI194" s="1">
        <f t="shared" si="87"/>
        <v>1.1187712349879206</v>
      </c>
      <c r="AJ194" s="1">
        <f t="shared" si="88"/>
        <v>1.0421652233879146</v>
      </c>
      <c r="AK194" s="1">
        <f t="shared" si="89"/>
        <v>0.76924388289762069</v>
      </c>
      <c r="AL194" s="1">
        <f t="shared" si="90"/>
        <v>0.93280871454079373</v>
      </c>
      <c r="AM194" s="1">
        <f t="shared" si="91"/>
        <v>0.74014469873584321</v>
      </c>
      <c r="AN194" s="1">
        <f t="shared" si="92"/>
        <v>0.40214856231704205</v>
      </c>
      <c r="AO194" s="1">
        <f t="shared" si="93"/>
        <v>0.86727591418346761</v>
      </c>
      <c r="AP194" s="1">
        <f t="shared" si="94"/>
        <v>0.7051598396050649</v>
      </c>
      <c r="AQ194" s="1">
        <f t="shared" si="95"/>
        <v>1.6097758370828021</v>
      </c>
      <c r="AR194" s="2">
        <f t="shared" si="96"/>
        <v>0.54317734965174524</v>
      </c>
      <c r="AS194" s="1">
        <f t="shared" si="97"/>
        <v>0.59922573391311074</v>
      </c>
      <c r="AT194" s="1">
        <f t="shared" si="98"/>
        <v>0.57671420336790391</v>
      </c>
      <c r="AU194" s="1">
        <f t="shared" si="99"/>
        <v>0.63978498890291069</v>
      </c>
      <c r="AV194" s="1">
        <f t="shared" si="100"/>
        <v>0.57306488360187358</v>
      </c>
      <c r="AW194" s="1">
        <f t="shared" si="101"/>
        <v>0.58117978194550801</v>
      </c>
      <c r="AX194" s="1">
        <f t="shared" si="102"/>
        <v>0.60674558995719563</v>
      </c>
      <c r="AY194" s="1">
        <f t="shared" si="103"/>
        <v>0.59675837980268209</v>
      </c>
      <c r="AZ194" s="1">
        <f t="shared" si="104"/>
        <v>0.60097176856457102</v>
      </c>
      <c r="BA194" s="1">
        <f t="shared" si="105"/>
        <v>0.59038115634688892</v>
      </c>
      <c r="BB194" s="1">
        <f t="shared" si="106"/>
        <v>0.57884515005050308</v>
      </c>
    </row>
    <row r="195" spans="1:54" x14ac:dyDescent="0.3">
      <c r="A195" s="2">
        <v>961.47400000000005</v>
      </c>
      <c r="B195" s="2">
        <v>532.07399999999996</v>
      </c>
      <c r="C195" s="3">
        <v>1161.4108000000001</v>
      </c>
      <c r="D195" s="2">
        <f t="shared" si="84"/>
        <v>631.41397182320509</v>
      </c>
      <c r="E195" s="1">
        <v>2340.3989999999999</v>
      </c>
      <c r="F195" s="1">
        <v>2190.1990000000001</v>
      </c>
      <c r="G195" s="1">
        <v>1740.23</v>
      </c>
      <c r="H195" s="1">
        <v>2046.2829999999999</v>
      </c>
      <c r="I195" s="1">
        <v>1622.963</v>
      </c>
      <c r="J195" s="1">
        <v>995.05399999999997</v>
      </c>
      <c r="K195" s="1">
        <v>1809.8620000000001</v>
      </c>
      <c r="L195" s="1">
        <v>1614.569</v>
      </c>
      <c r="M195" s="1">
        <v>2970.5320000000002</v>
      </c>
      <c r="N195" s="2">
        <v>1313.0329999999999</v>
      </c>
      <c r="O195" s="1">
        <f t="shared" si="85"/>
        <v>1810.4021718232048</v>
      </c>
      <c r="P195" s="1">
        <f t="shared" si="107"/>
        <v>1660.2021718232049</v>
      </c>
      <c r="Q195" s="1">
        <f t="shared" si="108"/>
        <v>1210.2331718232049</v>
      </c>
      <c r="R195" s="1">
        <f t="shared" si="109"/>
        <v>1516.2861718232048</v>
      </c>
      <c r="S195" s="1">
        <f t="shared" si="110"/>
        <v>1092.9661718232051</v>
      </c>
      <c r="T195" s="1">
        <f t="shared" si="111"/>
        <v>465.05717182320495</v>
      </c>
      <c r="U195" s="1">
        <f t="shared" si="112"/>
        <v>1279.8651718232049</v>
      </c>
      <c r="V195" s="1">
        <f t="shared" si="113"/>
        <v>1084.5721718232048</v>
      </c>
      <c r="W195" s="1">
        <f t="shared" si="114"/>
        <v>2440.535171823205</v>
      </c>
      <c r="X195" s="2">
        <f t="shared" si="115"/>
        <v>783.03617182320488</v>
      </c>
      <c r="Y195" s="1">
        <f t="shared" si="86"/>
        <v>2.8790701827938188</v>
      </c>
      <c r="Z195" s="1">
        <f t="shared" si="116"/>
        <v>2.6402081508177209</v>
      </c>
      <c r="AA195" s="1">
        <f t="shared" si="117"/>
        <v>1.9246255298706314</v>
      </c>
      <c r="AB195" s="1">
        <f t="shared" si="118"/>
        <v>2.4113395210316213</v>
      </c>
      <c r="AC195" s="1">
        <f t="shared" si="119"/>
        <v>1.738136622389</v>
      </c>
      <c r="AD195" s="1">
        <f t="shared" si="120"/>
        <v>0.73957723732854908</v>
      </c>
      <c r="AE195" s="1">
        <f t="shared" si="121"/>
        <v>2.0353608228836784</v>
      </c>
      <c r="AF195" s="1">
        <f t="shared" si="122"/>
        <v>1.724787701640615</v>
      </c>
      <c r="AG195" s="1">
        <f t="shared" si="123"/>
        <v>3.8811663798323979</v>
      </c>
      <c r="AH195" s="2">
        <f t="shared" si="124"/>
        <v>1.2452570646636199</v>
      </c>
      <c r="AI195" s="1">
        <f t="shared" si="87"/>
        <v>1.1200100733561589</v>
      </c>
      <c r="AJ195" s="1">
        <f t="shared" si="88"/>
        <v>1.0468788523012109</v>
      </c>
      <c r="AK195" s="1">
        <f t="shared" si="89"/>
        <v>0.76919617410295138</v>
      </c>
      <c r="AL195" s="1">
        <f t="shared" si="90"/>
        <v>0.93287868743964131</v>
      </c>
      <c r="AM195" s="1">
        <f t="shared" si="91"/>
        <v>0.73859098232278997</v>
      </c>
      <c r="AN195" s="1">
        <f t="shared" si="92"/>
        <v>0.40014956382041106</v>
      </c>
      <c r="AO195" s="1">
        <f t="shared" si="93"/>
        <v>0.87252706218336828</v>
      </c>
      <c r="AP195" s="1">
        <f t="shared" si="94"/>
        <v>0.708124146047165</v>
      </c>
      <c r="AQ195" s="1">
        <f t="shared" si="95"/>
        <v>1.6069880531809777</v>
      </c>
      <c r="AR195" s="2">
        <f t="shared" si="96"/>
        <v>0.54567888078555582</v>
      </c>
      <c r="AS195" s="1">
        <f t="shared" si="97"/>
        <v>0.59988926887646299</v>
      </c>
      <c r="AT195" s="1">
        <f t="shared" si="98"/>
        <v>0.57932263500877801</v>
      </c>
      <c r="AU195" s="1">
        <f t="shared" si="99"/>
        <v>0.63974530919749251</v>
      </c>
      <c r="AV195" s="1">
        <f t="shared" si="100"/>
        <v>0.57310787099093663</v>
      </c>
      <c r="AW195" s="1">
        <f t="shared" si="101"/>
        <v>0.57995976568694974</v>
      </c>
      <c r="AX195" s="1">
        <f t="shared" si="102"/>
        <v>0.60372958135785182</v>
      </c>
      <c r="AY195" s="1">
        <f t="shared" si="103"/>
        <v>0.60037160890460539</v>
      </c>
      <c r="AZ195" s="1">
        <f t="shared" si="104"/>
        <v>0.60349809576731417</v>
      </c>
      <c r="BA195" s="1">
        <f t="shared" si="105"/>
        <v>0.58935874375645836</v>
      </c>
      <c r="BB195" s="1">
        <f t="shared" si="106"/>
        <v>0.5815109445013118</v>
      </c>
    </row>
    <row r="196" spans="1:54" x14ac:dyDescent="0.3">
      <c r="A196" s="2">
        <v>966.48199999999997</v>
      </c>
      <c r="B196" s="2">
        <v>530.94380000000001</v>
      </c>
      <c r="C196" s="3">
        <v>1157.8541</v>
      </c>
      <c r="D196" s="2">
        <f t="shared" ref="D196:D259" si="125">C196-529.996828176795</f>
        <v>627.857271823205</v>
      </c>
      <c r="E196" s="1">
        <v>2339.5219999999999</v>
      </c>
      <c r="F196" s="1">
        <v>2187.384</v>
      </c>
      <c r="G196" s="1">
        <v>1738.278</v>
      </c>
      <c r="H196" s="1">
        <v>2047.472</v>
      </c>
      <c r="I196" s="1">
        <v>1626.261</v>
      </c>
      <c r="J196" s="1">
        <v>994.13499999999999</v>
      </c>
      <c r="K196" s="1">
        <v>1807.9649999999999</v>
      </c>
      <c r="L196" s="1">
        <v>1613.4269999999999</v>
      </c>
      <c r="M196" s="1">
        <v>2968.2669999999998</v>
      </c>
      <c r="N196" s="2">
        <v>1311.43</v>
      </c>
      <c r="O196" s="1">
        <f t="shared" ref="O196:O259" si="126">E196-529.996828176795</f>
        <v>1809.5251718232048</v>
      </c>
      <c r="P196" s="1">
        <f t="shared" si="107"/>
        <v>1657.3871718232049</v>
      </c>
      <c r="Q196" s="1">
        <f t="shared" si="108"/>
        <v>1208.2811718232051</v>
      </c>
      <c r="R196" s="1">
        <f t="shared" si="109"/>
        <v>1517.4751718232051</v>
      </c>
      <c r="S196" s="1">
        <f t="shared" si="110"/>
        <v>1096.2641718232048</v>
      </c>
      <c r="T196" s="1">
        <f t="shared" si="111"/>
        <v>464.13817182320497</v>
      </c>
      <c r="U196" s="1">
        <f t="shared" si="112"/>
        <v>1277.968171823205</v>
      </c>
      <c r="V196" s="1">
        <f t="shared" si="113"/>
        <v>1083.430171823205</v>
      </c>
      <c r="W196" s="1">
        <f t="shared" si="114"/>
        <v>2438.2701718232047</v>
      </c>
      <c r="X196" s="2">
        <f t="shared" si="115"/>
        <v>781.43317182320504</v>
      </c>
      <c r="Y196" s="1">
        <f t="shared" ref="Y196:Y259" si="127">O196/628.814880110498</f>
        <v>2.8776754956963284</v>
      </c>
      <c r="Z196" s="1">
        <f t="shared" si="116"/>
        <v>2.6357314755846137</v>
      </c>
      <c r="AA196" s="1">
        <f t="shared" si="117"/>
        <v>1.9215212776308359</v>
      </c>
      <c r="AB196" s="1">
        <f t="shared" si="118"/>
        <v>2.4132303795936698</v>
      </c>
      <c r="AC196" s="1">
        <f t="shared" si="119"/>
        <v>1.7433814092162778</v>
      </c>
      <c r="AD196" s="1">
        <f t="shared" si="120"/>
        <v>0.73811575791852224</v>
      </c>
      <c r="AE196" s="1">
        <f t="shared" si="121"/>
        <v>2.0323440367674426</v>
      </c>
      <c r="AF196" s="1">
        <f t="shared" si="122"/>
        <v>1.7229715868568822</v>
      </c>
      <c r="AG196" s="1">
        <f t="shared" si="123"/>
        <v>3.8775643658348882</v>
      </c>
      <c r="AH196" s="2">
        <f t="shared" si="124"/>
        <v>1.2427078247351402</v>
      </c>
      <c r="AI196" s="1">
        <f t="shared" ref="AI196:AI259" si="128">Y196-1.75906010943766</f>
        <v>1.1186153862586685</v>
      </c>
      <c r="AJ196" s="1">
        <f t="shared" ref="AJ196:AJ259" si="129">Z196-1.59332929851651</f>
        <v>1.0424021770681038</v>
      </c>
      <c r="AK196" s="1">
        <f t="shared" ref="AK196:AK259" si="130">AA196-1.15542935576768</f>
        <v>0.76609192186315589</v>
      </c>
      <c r="AL196" s="1">
        <f t="shared" ref="AL196:AL259" si="131">AB196-1.47846083359198</f>
        <v>0.93476954600168982</v>
      </c>
      <c r="AM196" s="1">
        <f t="shared" ref="AM196:AM259" si="132">AC196-0.99954564006621</f>
        <v>0.74383576915006777</v>
      </c>
      <c r="AN196" s="1">
        <f t="shared" ref="AN196:AN259" si="133">AD196-0.339427673508138</f>
        <v>0.39868808441038422</v>
      </c>
      <c r="AO196" s="1">
        <f t="shared" ref="AO196:AO259" si="134">AE196-1.16283376070031</f>
        <v>0.86951027606713249</v>
      </c>
      <c r="AP196" s="1">
        <f t="shared" ref="AP196:AP259" si="135">AF196-1.01666355559345</f>
        <v>0.70630803126343222</v>
      </c>
      <c r="AQ196" s="1">
        <f t="shared" ref="AQ196:AQ259" si="136">AG196-2.27417832665142</f>
        <v>1.603386039183468</v>
      </c>
      <c r="AR196" s="2">
        <f t="shared" ref="AR196:AR259" si="137">AH196-0.699578183878064</f>
        <v>0.54312964085707616</v>
      </c>
      <c r="AS196" s="1">
        <f t="shared" ref="AS196:AS259" si="138">AI196/1.86702801911065</f>
        <v>0.59914225968152079</v>
      </c>
      <c r="AT196" s="1">
        <f t="shared" ref="AT196:AT259" si="139">AJ196/1.80707396714328</f>
        <v>0.57684532898008012</v>
      </c>
      <c r="AU196" s="1">
        <f t="shared" ref="AU196:AU259" si="140">AK196/1.20234750148906</f>
        <v>0.63716348303163695</v>
      </c>
      <c r="AV196" s="1">
        <f t="shared" ref="AV196:AV259" si="141">AL196/1.62775410120723</f>
        <v>0.57426950748175931</v>
      </c>
      <c r="AW196" s="1">
        <f t="shared" ref="AW196:AW259" si="142">AM196/1.27352107166942</f>
        <v>0.58407810102034363</v>
      </c>
      <c r="AX196" s="1">
        <f t="shared" ref="AX196:AX259" si="143">AN196/0.662796020232158</f>
        <v>0.60152455995546783</v>
      </c>
      <c r="AY196" s="1">
        <f t="shared" ref="AY196:AY259" si="144">AO196/1.45331166437953</f>
        <v>0.59829580769129587</v>
      </c>
      <c r="AZ196" s="1">
        <f t="shared" ref="AZ196:AZ259" si="145">AP196/1.1733659990208</f>
        <v>0.60195031375790842</v>
      </c>
      <c r="BA196" s="1">
        <f t="shared" ref="BA196:BA259" si="146">AQ196/2.72667211644023</f>
        <v>0.58803771436836594</v>
      </c>
      <c r="BB196" s="1">
        <f t="shared" ref="BB196:BB259" si="147">AR196/0.938381101758137</f>
        <v>0.5787943084525855</v>
      </c>
    </row>
    <row r="197" spans="1:54" x14ac:dyDescent="0.3">
      <c r="A197" s="2">
        <v>971.49</v>
      </c>
      <c r="B197" s="2">
        <v>531.73720000000003</v>
      </c>
      <c r="C197" s="3">
        <v>1161.7239</v>
      </c>
      <c r="D197" s="2">
        <f t="shared" si="125"/>
        <v>631.72707182320494</v>
      </c>
      <c r="E197" s="1">
        <v>2345.5830000000001</v>
      </c>
      <c r="F197" s="1">
        <v>2193.1979999999999</v>
      </c>
      <c r="G197" s="1">
        <v>1741.64</v>
      </c>
      <c r="H197" s="1">
        <v>2048.165</v>
      </c>
      <c r="I197" s="1">
        <v>1628.64</v>
      </c>
      <c r="J197" s="1">
        <v>995.32399999999996</v>
      </c>
      <c r="K197" s="1">
        <v>1812.098</v>
      </c>
      <c r="L197" s="1">
        <v>1618.4110000000001</v>
      </c>
      <c r="M197" s="1">
        <v>2972.8589999999999</v>
      </c>
      <c r="N197" s="2">
        <v>1315.884</v>
      </c>
      <c r="O197" s="1">
        <f t="shared" si="126"/>
        <v>1815.5861718232049</v>
      </c>
      <c r="P197" s="1">
        <f t="shared" si="107"/>
        <v>1663.2011718232047</v>
      </c>
      <c r="Q197" s="1">
        <f t="shared" si="108"/>
        <v>1211.6431718232052</v>
      </c>
      <c r="R197" s="1">
        <f t="shared" si="109"/>
        <v>1518.1681718232048</v>
      </c>
      <c r="S197" s="1">
        <f t="shared" si="110"/>
        <v>1098.6431718232052</v>
      </c>
      <c r="T197" s="1">
        <f t="shared" si="111"/>
        <v>465.32717182320494</v>
      </c>
      <c r="U197" s="1">
        <f t="shared" si="112"/>
        <v>1282.1011718232048</v>
      </c>
      <c r="V197" s="1">
        <f t="shared" si="113"/>
        <v>1088.4141718232049</v>
      </c>
      <c r="W197" s="1">
        <f t="shared" si="114"/>
        <v>2442.8621718232048</v>
      </c>
      <c r="X197" s="2">
        <f t="shared" si="115"/>
        <v>785.88717182320499</v>
      </c>
      <c r="Y197" s="1">
        <f t="shared" si="127"/>
        <v>2.8873142625126209</v>
      </c>
      <c r="Z197" s="1">
        <f t="shared" si="116"/>
        <v>2.6449774399914645</v>
      </c>
      <c r="AA197" s="1">
        <f t="shared" si="117"/>
        <v>1.9268678432200745</v>
      </c>
      <c r="AB197" s="1">
        <f t="shared" si="118"/>
        <v>2.4143324527505232</v>
      </c>
      <c r="AC197" s="1">
        <f t="shared" si="119"/>
        <v>1.7471647166335296</v>
      </c>
      <c r="AD197" s="1">
        <f t="shared" si="120"/>
        <v>0.74000661648056998</v>
      </c>
      <c r="AE197" s="1">
        <f t="shared" si="121"/>
        <v>2.0389167183796739</v>
      </c>
      <c r="AF197" s="1">
        <f t="shared" si="122"/>
        <v>1.7308976079445577</v>
      </c>
      <c r="AG197" s="1">
        <f t="shared" si="123"/>
        <v>3.8848669920055556</v>
      </c>
      <c r="AH197" s="2">
        <f t="shared" si="124"/>
        <v>1.2497909904503302</v>
      </c>
      <c r="AI197" s="1">
        <f t="shared" si="128"/>
        <v>1.128254153074961</v>
      </c>
      <c r="AJ197" s="1">
        <f t="shared" si="129"/>
        <v>1.0516481414749546</v>
      </c>
      <c r="AK197" s="1">
        <f t="shared" si="130"/>
        <v>0.77143848745239452</v>
      </c>
      <c r="AL197" s="1">
        <f t="shared" si="131"/>
        <v>0.93587161915854322</v>
      </c>
      <c r="AM197" s="1">
        <f t="shared" si="132"/>
        <v>0.74761907656731952</v>
      </c>
      <c r="AN197" s="1">
        <f t="shared" si="133"/>
        <v>0.40057894297243196</v>
      </c>
      <c r="AO197" s="1">
        <f t="shared" si="134"/>
        <v>0.87608295767936384</v>
      </c>
      <c r="AP197" s="1">
        <f t="shared" si="135"/>
        <v>0.71423405235110771</v>
      </c>
      <c r="AQ197" s="1">
        <f t="shared" si="136"/>
        <v>1.6106886653541355</v>
      </c>
      <c r="AR197" s="2">
        <f t="shared" si="137"/>
        <v>0.55021280657226612</v>
      </c>
      <c r="AS197" s="1">
        <f t="shared" si="138"/>
        <v>0.60430488537199323</v>
      </c>
      <c r="AT197" s="1">
        <f t="shared" si="139"/>
        <v>0.58196186796794858</v>
      </c>
      <c r="AU197" s="1">
        <f t="shared" si="140"/>
        <v>0.64161025535213267</v>
      </c>
      <c r="AV197" s="1">
        <f t="shared" si="141"/>
        <v>0.57494655885950496</v>
      </c>
      <c r="AW197" s="1">
        <f t="shared" si="142"/>
        <v>0.58704884685362013</v>
      </c>
      <c r="AX197" s="1">
        <f t="shared" si="143"/>
        <v>0.60437741136725731</v>
      </c>
      <c r="AY197" s="1">
        <f t="shared" si="144"/>
        <v>0.60281836246968712</v>
      </c>
      <c r="AZ197" s="1">
        <f t="shared" si="145"/>
        <v>0.60870525730859071</v>
      </c>
      <c r="BA197" s="1">
        <f t="shared" si="146"/>
        <v>0.59071593377239218</v>
      </c>
      <c r="BB197" s="1">
        <f t="shared" si="147"/>
        <v>0.5863425910234078</v>
      </c>
    </row>
    <row r="198" spans="1:54" x14ac:dyDescent="0.3">
      <c r="A198" s="2">
        <v>976.49699999999996</v>
      </c>
      <c r="B198" s="2">
        <v>531.42349999999999</v>
      </c>
      <c r="C198" s="3">
        <v>1157.1504</v>
      </c>
      <c r="D198" s="2">
        <f t="shared" si="125"/>
        <v>627.15357182320497</v>
      </c>
      <c r="E198" s="1">
        <v>2344.5790000000002</v>
      </c>
      <c r="F198" s="1">
        <v>2192.951</v>
      </c>
      <c r="G198" s="1">
        <v>1741.9970000000001</v>
      </c>
      <c r="H198" s="1">
        <v>2049.4989999999998</v>
      </c>
      <c r="I198" s="1">
        <v>1626.606</v>
      </c>
      <c r="J198" s="1">
        <v>997.2</v>
      </c>
      <c r="K198" s="1">
        <v>1809.0719999999999</v>
      </c>
      <c r="L198" s="1">
        <v>1616.018</v>
      </c>
      <c r="M198" s="1">
        <v>2975.085</v>
      </c>
      <c r="N198" s="2">
        <v>1312.6130000000001</v>
      </c>
      <c r="O198" s="1">
        <f t="shared" si="126"/>
        <v>1814.582171823205</v>
      </c>
      <c r="P198" s="1">
        <f t="shared" si="107"/>
        <v>1662.9541718232049</v>
      </c>
      <c r="Q198" s="1">
        <f t="shared" si="108"/>
        <v>1212.0001718232052</v>
      </c>
      <c r="R198" s="1">
        <f t="shared" si="109"/>
        <v>1519.5021718232047</v>
      </c>
      <c r="S198" s="1">
        <f t="shared" si="110"/>
        <v>1096.6091718232051</v>
      </c>
      <c r="T198" s="1">
        <f t="shared" si="111"/>
        <v>467.20317182320503</v>
      </c>
      <c r="U198" s="1">
        <f t="shared" si="112"/>
        <v>1279.075171823205</v>
      </c>
      <c r="V198" s="1">
        <f t="shared" si="113"/>
        <v>1086.0211718232049</v>
      </c>
      <c r="W198" s="1">
        <f t="shared" si="114"/>
        <v>2445.0881718232049</v>
      </c>
      <c r="X198" s="2">
        <f t="shared" si="115"/>
        <v>782.61617182320504</v>
      </c>
      <c r="Y198" s="1">
        <f t="shared" si="127"/>
        <v>2.8857176081843656</v>
      </c>
      <c r="Z198" s="1">
        <f t="shared" si="116"/>
        <v>2.6445846375820232</v>
      </c>
      <c r="AA198" s="1">
        <f t="shared" si="117"/>
        <v>1.9274355778766357</v>
      </c>
      <c r="AB198" s="1">
        <f t="shared" si="118"/>
        <v>2.4164539038201371</v>
      </c>
      <c r="AC198" s="1">
        <f t="shared" si="119"/>
        <v>1.7439300603549717</v>
      </c>
      <c r="AD198" s="1">
        <f t="shared" si="120"/>
        <v>0.74299000644053792</v>
      </c>
      <c r="AE198" s="1">
        <f t="shared" si="121"/>
        <v>2.0341044912907282</v>
      </c>
      <c r="AF198" s="1">
        <f t="shared" si="122"/>
        <v>1.7270920364231275</v>
      </c>
      <c r="AG198" s="1">
        <f t="shared" si="123"/>
        <v>3.8884069845699956</v>
      </c>
      <c r="AH198" s="2">
        <f t="shared" si="124"/>
        <v>1.2445891415382542</v>
      </c>
      <c r="AI198" s="1">
        <f t="shared" si="128"/>
        <v>1.1266574987467057</v>
      </c>
      <c r="AJ198" s="1">
        <f t="shared" si="129"/>
        <v>1.0512553390655133</v>
      </c>
      <c r="AK198" s="1">
        <f t="shared" si="130"/>
        <v>0.77200622210895564</v>
      </c>
      <c r="AL198" s="1">
        <f t="shared" si="131"/>
        <v>0.93799307022815714</v>
      </c>
      <c r="AM198" s="1">
        <f t="shared" si="132"/>
        <v>0.74438442028876162</v>
      </c>
      <c r="AN198" s="1">
        <f t="shared" si="133"/>
        <v>0.4035623329323999</v>
      </c>
      <c r="AO198" s="1">
        <f t="shared" si="134"/>
        <v>0.87127073059041815</v>
      </c>
      <c r="AP198" s="1">
        <f t="shared" si="135"/>
        <v>0.71042848082967747</v>
      </c>
      <c r="AQ198" s="1">
        <f t="shared" si="136"/>
        <v>1.6142286579185754</v>
      </c>
      <c r="AR198" s="2">
        <f t="shared" si="137"/>
        <v>0.54501095766019014</v>
      </c>
      <c r="AS198" s="1">
        <f t="shared" si="138"/>
        <v>0.60344970038713386</v>
      </c>
      <c r="AT198" s="1">
        <f t="shared" si="139"/>
        <v>0.58174449866454248</v>
      </c>
      <c r="AU198" s="1">
        <f t="shared" si="140"/>
        <v>0.64208244384660529</v>
      </c>
      <c r="AV198" s="1">
        <f t="shared" si="141"/>
        <v>0.57624985833701237</v>
      </c>
      <c r="AW198" s="1">
        <f t="shared" si="142"/>
        <v>0.58450891535934357</v>
      </c>
      <c r="AX198" s="1">
        <f t="shared" si="143"/>
        <v>0.60887863024742339</v>
      </c>
      <c r="AY198" s="1">
        <f t="shared" si="144"/>
        <v>0.59950714767186175</v>
      </c>
      <c r="AZ198" s="1">
        <f t="shared" si="145"/>
        <v>0.60546196278275133</v>
      </c>
      <c r="BA198" s="1">
        <f t="shared" si="146"/>
        <v>0.59201421695910028</v>
      </c>
      <c r="BB198" s="1">
        <f t="shared" si="147"/>
        <v>0.58079916213046667</v>
      </c>
    </row>
    <row r="199" spans="1:54" x14ac:dyDescent="0.3">
      <c r="A199" s="2">
        <v>981.505</v>
      </c>
      <c r="B199" s="2">
        <v>530.93489999999997</v>
      </c>
      <c r="C199" s="3">
        <v>1158.7429999999999</v>
      </c>
      <c r="D199" s="2">
        <f t="shared" si="125"/>
        <v>628.74617182320492</v>
      </c>
      <c r="E199" s="1">
        <v>2345.8200000000002</v>
      </c>
      <c r="F199" s="1">
        <v>2191.6750000000002</v>
      </c>
      <c r="G199" s="1">
        <v>1741.8019999999999</v>
      </c>
      <c r="H199" s="1">
        <v>2047.481</v>
      </c>
      <c r="I199" s="1">
        <v>1626.7719999999999</v>
      </c>
      <c r="J199" s="1">
        <v>995.95799999999997</v>
      </c>
      <c r="K199" s="1">
        <v>1809.6849999999999</v>
      </c>
      <c r="L199" s="1">
        <v>1614.8389999999999</v>
      </c>
      <c r="M199" s="1">
        <v>2973.0419999999999</v>
      </c>
      <c r="N199" s="2">
        <v>1313.991</v>
      </c>
      <c r="O199" s="1">
        <f t="shared" si="126"/>
        <v>1815.823171823205</v>
      </c>
      <c r="P199" s="1">
        <f t="shared" si="107"/>
        <v>1661.678171823205</v>
      </c>
      <c r="Q199" s="1">
        <f t="shared" si="108"/>
        <v>1211.805171823205</v>
      </c>
      <c r="R199" s="1">
        <f t="shared" si="109"/>
        <v>1517.4841718232051</v>
      </c>
      <c r="S199" s="1">
        <f t="shared" si="110"/>
        <v>1096.7751718232048</v>
      </c>
      <c r="T199" s="1">
        <f t="shared" si="111"/>
        <v>465.96117182320495</v>
      </c>
      <c r="U199" s="1">
        <f t="shared" si="112"/>
        <v>1279.6881718232048</v>
      </c>
      <c r="V199" s="1">
        <f t="shared" si="113"/>
        <v>1084.8421718232048</v>
      </c>
      <c r="W199" s="1">
        <f t="shared" si="114"/>
        <v>2443.0451718232048</v>
      </c>
      <c r="X199" s="2">
        <f t="shared" si="115"/>
        <v>783.99417182320497</v>
      </c>
      <c r="Y199" s="1">
        <f t="shared" si="127"/>
        <v>2.8876911619905061</v>
      </c>
      <c r="Z199" s="1">
        <f t="shared" si="116"/>
        <v>2.6425554235154358</v>
      </c>
      <c r="AA199" s="1">
        <f t="shared" si="117"/>
        <v>1.9271254707112868</v>
      </c>
      <c r="AB199" s="1">
        <f t="shared" si="118"/>
        <v>2.4132446922320705</v>
      </c>
      <c r="AC199" s="1">
        <f t="shared" si="119"/>
        <v>1.7441940490188061</v>
      </c>
      <c r="AD199" s="1">
        <f t="shared" si="120"/>
        <v>0.74101486234124148</v>
      </c>
      <c r="AE199" s="1">
        <f t="shared" si="121"/>
        <v>2.0350793409951313</v>
      </c>
      <c r="AF199" s="1">
        <f t="shared" si="122"/>
        <v>1.7252170807926359</v>
      </c>
      <c r="AG199" s="1">
        <f t="shared" si="123"/>
        <v>3.8851580156530368</v>
      </c>
      <c r="AH199" s="2">
        <f t="shared" si="124"/>
        <v>1.2467805655067166</v>
      </c>
      <c r="AI199" s="1">
        <f t="shared" si="128"/>
        <v>1.1286310525528462</v>
      </c>
      <c r="AJ199" s="1">
        <f t="shared" si="129"/>
        <v>1.0492261249989259</v>
      </c>
      <c r="AK199" s="1">
        <f t="shared" si="130"/>
        <v>0.77169611494360679</v>
      </c>
      <c r="AL199" s="1">
        <f t="shared" si="131"/>
        <v>0.9347838586400905</v>
      </c>
      <c r="AM199" s="1">
        <f t="shared" si="132"/>
        <v>0.7446484089525961</v>
      </c>
      <c r="AN199" s="1">
        <f t="shared" si="133"/>
        <v>0.40158718883310346</v>
      </c>
      <c r="AO199" s="1">
        <f t="shared" si="134"/>
        <v>0.87224558029482124</v>
      </c>
      <c r="AP199" s="1">
        <f t="shared" si="135"/>
        <v>0.70855352519918591</v>
      </c>
      <c r="AQ199" s="1">
        <f t="shared" si="136"/>
        <v>1.6109796890016166</v>
      </c>
      <c r="AR199" s="2">
        <f t="shared" si="137"/>
        <v>0.54720238162865253</v>
      </c>
      <c r="AS199" s="1">
        <f t="shared" si="138"/>
        <v>0.60450675672798115</v>
      </c>
      <c r="AT199" s="1">
        <f t="shared" si="139"/>
        <v>0.58062157060322173</v>
      </c>
      <c r="AU199" s="1">
        <f t="shared" si="140"/>
        <v>0.64182452576138882</v>
      </c>
      <c r="AV199" s="1">
        <f t="shared" si="141"/>
        <v>0.57427830035679495</v>
      </c>
      <c r="AW199" s="1">
        <f t="shared" si="142"/>
        <v>0.58471620573694871</v>
      </c>
      <c r="AX199" s="1">
        <f t="shared" si="143"/>
        <v>0.60589861220415786</v>
      </c>
      <c r="AY199" s="1">
        <f t="shared" si="144"/>
        <v>0.60017792581828178</v>
      </c>
      <c r="AZ199" s="1">
        <f t="shared" si="145"/>
        <v>0.60386403372050113</v>
      </c>
      <c r="BA199" s="1">
        <f t="shared" si="146"/>
        <v>0.59082266594811894</v>
      </c>
      <c r="BB199" s="1">
        <f t="shared" si="147"/>
        <v>0.58313448619481167</v>
      </c>
    </row>
    <row r="200" spans="1:54" x14ac:dyDescent="0.3">
      <c r="A200" s="2">
        <v>986.51300000000003</v>
      </c>
      <c r="B200" s="2">
        <v>531.21429999999998</v>
      </c>
      <c r="C200" s="3">
        <v>1160.2501999999999</v>
      </c>
      <c r="D200" s="2">
        <f t="shared" si="125"/>
        <v>630.25337182320493</v>
      </c>
      <c r="E200" s="1">
        <v>2341.13</v>
      </c>
      <c r="F200" s="1">
        <v>2192.1819999999998</v>
      </c>
      <c r="G200" s="1">
        <v>1742.8389999999999</v>
      </c>
      <c r="H200" s="1">
        <v>2049.373</v>
      </c>
      <c r="I200" s="1">
        <v>1625.318</v>
      </c>
      <c r="J200" s="1">
        <v>996.476</v>
      </c>
      <c r="K200" s="1">
        <v>1809.047</v>
      </c>
      <c r="L200" s="1">
        <v>1613.7670000000001</v>
      </c>
      <c r="M200" s="1">
        <v>2978.6509999999998</v>
      </c>
      <c r="N200" s="2">
        <v>1313.586</v>
      </c>
      <c r="O200" s="1">
        <f t="shared" si="126"/>
        <v>1811.133171823205</v>
      </c>
      <c r="P200" s="1">
        <f t="shared" si="107"/>
        <v>1662.1851718232047</v>
      </c>
      <c r="Q200" s="1">
        <f t="shared" si="108"/>
        <v>1212.8421718232048</v>
      </c>
      <c r="R200" s="1">
        <f t="shared" si="109"/>
        <v>1519.3761718232049</v>
      </c>
      <c r="S200" s="1">
        <f t="shared" si="110"/>
        <v>1095.3211718232051</v>
      </c>
      <c r="T200" s="1">
        <f t="shared" si="111"/>
        <v>466.47917182320498</v>
      </c>
      <c r="U200" s="1">
        <f t="shared" si="112"/>
        <v>1279.0501718232049</v>
      </c>
      <c r="V200" s="1">
        <f t="shared" si="113"/>
        <v>1083.7701718232051</v>
      </c>
      <c r="W200" s="1">
        <f t="shared" si="114"/>
        <v>2448.6541718232047</v>
      </c>
      <c r="X200" s="2">
        <f t="shared" si="115"/>
        <v>783.58917182320499</v>
      </c>
      <c r="Y200" s="1">
        <f t="shared" si="127"/>
        <v>2.880232687090587</v>
      </c>
      <c r="Z200" s="1">
        <f t="shared" si="116"/>
        <v>2.6433617021453411</v>
      </c>
      <c r="AA200" s="1">
        <f t="shared" si="117"/>
        <v>1.9287746047136782</v>
      </c>
      <c r="AB200" s="1">
        <f t="shared" si="118"/>
        <v>2.416253526882528</v>
      </c>
      <c r="AC200" s="1">
        <f t="shared" si="119"/>
        <v>1.7418817627705161</v>
      </c>
      <c r="AD200" s="1">
        <f t="shared" si="120"/>
        <v>0.74183863419585949</v>
      </c>
      <c r="AE200" s="1">
        <f t="shared" si="121"/>
        <v>2.0340647339618374</v>
      </c>
      <c r="AF200" s="1">
        <f t="shared" si="122"/>
        <v>1.7235122865297978</v>
      </c>
      <c r="AG200" s="1">
        <f t="shared" si="123"/>
        <v>3.8940779699629831</v>
      </c>
      <c r="AH200" s="2">
        <f t="shared" si="124"/>
        <v>1.2461364967786852</v>
      </c>
      <c r="AI200" s="1">
        <f t="shared" si="128"/>
        <v>1.1211725776529271</v>
      </c>
      <c r="AJ200" s="1">
        <f t="shared" si="129"/>
        <v>1.0500324036288311</v>
      </c>
      <c r="AK200" s="1">
        <f t="shared" si="130"/>
        <v>0.77334524894599821</v>
      </c>
      <c r="AL200" s="1">
        <f t="shared" si="131"/>
        <v>0.93779269329054804</v>
      </c>
      <c r="AM200" s="1">
        <f t="shared" si="132"/>
        <v>0.74233612270430605</v>
      </c>
      <c r="AN200" s="1">
        <f t="shared" si="133"/>
        <v>0.40241096068772148</v>
      </c>
      <c r="AO200" s="1">
        <f t="shared" si="134"/>
        <v>0.87123097326152732</v>
      </c>
      <c r="AP200" s="1">
        <f t="shared" si="135"/>
        <v>0.70684873093634781</v>
      </c>
      <c r="AQ200" s="1">
        <f t="shared" si="136"/>
        <v>1.6198996433115629</v>
      </c>
      <c r="AR200" s="2">
        <f t="shared" si="137"/>
        <v>0.54655831290062118</v>
      </c>
      <c r="AS200" s="1">
        <f t="shared" si="138"/>
        <v>0.60051191850189389</v>
      </c>
      <c r="AT200" s="1">
        <f t="shared" si="139"/>
        <v>0.58106774969968655</v>
      </c>
      <c r="AU200" s="1">
        <f t="shared" si="140"/>
        <v>0.64319612091199962</v>
      </c>
      <c r="AV200" s="1">
        <f t="shared" si="141"/>
        <v>0.57612675808651348</v>
      </c>
      <c r="AW200" s="1">
        <f t="shared" si="142"/>
        <v>0.58290054182707807</v>
      </c>
      <c r="AX200" s="1">
        <f t="shared" si="143"/>
        <v>0.60714148607405449</v>
      </c>
      <c r="AY200" s="1">
        <f t="shared" si="144"/>
        <v>0.59947979130373696</v>
      </c>
      <c r="AZ200" s="1">
        <f t="shared" si="145"/>
        <v>0.60241112451377388</v>
      </c>
      <c r="BA200" s="1">
        <f t="shared" si="146"/>
        <v>0.59409403629593749</v>
      </c>
      <c r="BB200" s="1">
        <f t="shared" si="147"/>
        <v>0.58244812462292517</v>
      </c>
    </row>
    <row r="201" spans="1:54" x14ac:dyDescent="0.3">
      <c r="A201" s="2">
        <v>991.52</v>
      </c>
      <c r="B201" s="2">
        <v>531.38009999999997</v>
      </c>
      <c r="C201" s="3">
        <v>1159.8843999999999</v>
      </c>
      <c r="D201" s="2">
        <f t="shared" si="125"/>
        <v>629.88757182320489</v>
      </c>
      <c r="E201" s="1">
        <v>2346.3240000000001</v>
      </c>
      <c r="F201" s="1">
        <v>2194.4169999999999</v>
      </c>
      <c r="G201" s="1">
        <v>1743.3489999999999</v>
      </c>
      <c r="H201" s="1">
        <v>2051.502</v>
      </c>
      <c r="I201" s="1">
        <v>1626.575</v>
      </c>
      <c r="J201" s="1">
        <v>998.65899999999999</v>
      </c>
      <c r="K201" s="1">
        <v>1811.7360000000001</v>
      </c>
      <c r="L201" s="1">
        <v>1617.3409999999999</v>
      </c>
      <c r="M201" s="1">
        <v>2980.7840000000001</v>
      </c>
      <c r="N201" s="2">
        <v>1315.04</v>
      </c>
      <c r="O201" s="1">
        <f t="shared" si="126"/>
        <v>1816.3271718232049</v>
      </c>
      <c r="P201" s="1">
        <f t="shared" si="107"/>
        <v>1664.4201718232048</v>
      </c>
      <c r="Q201" s="1">
        <f t="shared" si="108"/>
        <v>1213.352171823205</v>
      </c>
      <c r="R201" s="1">
        <f t="shared" si="109"/>
        <v>1521.5051718232048</v>
      </c>
      <c r="S201" s="1">
        <f t="shared" si="110"/>
        <v>1096.5781718232051</v>
      </c>
      <c r="T201" s="1">
        <f t="shared" si="111"/>
        <v>468.66217182320497</v>
      </c>
      <c r="U201" s="1">
        <f t="shared" si="112"/>
        <v>1281.7391718232052</v>
      </c>
      <c r="V201" s="1">
        <f t="shared" si="113"/>
        <v>1087.3441718232048</v>
      </c>
      <c r="W201" s="1">
        <f t="shared" si="114"/>
        <v>2450.787171823205</v>
      </c>
      <c r="X201" s="2">
        <f t="shared" si="115"/>
        <v>785.04317182320494</v>
      </c>
      <c r="Y201" s="1">
        <f t="shared" si="127"/>
        <v>2.8884926697409452</v>
      </c>
      <c r="Z201" s="1">
        <f t="shared" si="116"/>
        <v>2.6469160073481812</v>
      </c>
      <c r="AA201" s="1">
        <f t="shared" si="117"/>
        <v>1.9295856542230514</v>
      </c>
      <c r="AB201" s="1">
        <f t="shared" si="118"/>
        <v>2.4196392610108708</v>
      </c>
      <c r="AC201" s="1">
        <f t="shared" si="119"/>
        <v>1.743880761267147</v>
      </c>
      <c r="AD201" s="1">
        <f t="shared" si="120"/>
        <v>0.74531024415460656</v>
      </c>
      <c r="AE201" s="1">
        <f t="shared" si="121"/>
        <v>2.0383410322573354</v>
      </c>
      <c r="AF201" s="1">
        <f t="shared" si="122"/>
        <v>1.7291959942680299</v>
      </c>
      <c r="AG201" s="1">
        <f t="shared" si="123"/>
        <v>3.8974700652639487</v>
      </c>
      <c r="AH201" s="2">
        <f t="shared" si="124"/>
        <v>1.2484487830269757</v>
      </c>
      <c r="AI201" s="1">
        <f t="shared" si="128"/>
        <v>1.1294325603032853</v>
      </c>
      <c r="AJ201" s="1">
        <f t="shared" si="129"/>
        <v>1.0535867088316713</v>
      </c>
      <c r="AK201" s="1">
        <f t="shared" si="130"/>
        <v>0.77415629845537137</v>
      </c>
      <c r="AL201" s="1">
        <f t="shared" si="131"/>
        <v>0.9411784274188908</v>
      </c>
      <c r="AM201" s="1">
        <f t="shared" si="132"/>
        <v>0.74433512120093692</v>
      </c>
      <c r="AN201" s="1">
        <f t="shared" si="133"/>
        <v>0.40588257064646854</v>
      </c>
      <c r="AO201" s="1">
        <f t="shared" si="134"/>
        <v>0.87550727155702535</v>
      </c>
      <c r="AP201" s="1">
        <f t="shared" si="135"/>
        <v>0.71253243867457994</v>
      </c>
      <c r="AQ201" s="1">
        <f t="shared" si="136"/>
        <v>1.6232917386125285</v>
      </c>
      <c r="AR201" s="2">
        <f t="shared" si="137"/>
        <v>0.54887059914891168</v>
      </c>
      <c r="AS201" s="1">
        <f t="shared" si="138"/>
        <v>0.6049360527761577</v>
      </c>
      <c r="AT201" s="1">
        <f t="shared" si="139"/>
        <v>0.58303463388232968</v>
      </c>
      <c r="AU201" s="1">
        <f t="shared" si="140"/>
        <v>0.64387067590410363</v>
      </c>
      <c r="AV201" s="1">
        <f t="shared" si="141"/>
        <v>0.57820676152550454</v>
      </c>
      <c r="AW201" s="1">
        <f t="shared" si="142"/>
        <v>0.58447020450569431</v>
      </c>
      <c r="AX201" s="1">
        <f t="shared" si="143"/>
        <v>0.61237931166861836</v>
      </c>
      <c r="AY201" s="1">
        <f t="shared" si="144"/>
        <v>0.60242224225924057</v>
      </c>
      <c r="AZ201" s="1">
        <f t="shared" si="145"/>
        <v>0.60725505875336772</v>
      </c>
      <c r="BA201" s="1">
        <f t="shared" si="146"/>
        <v>0.59533807854088272</v>
      </c>
      <c r="BB201" s="1">
        <f t="shared" si="147"/>
        <v>0.58491224740199455</v>
      </c>
    </row>
    <row r="202" spans="1:54" x14ac:dyDescent="0.3">
      <c r="A202" s="2">
        <v>996.52800000000002</v>
      </c>
      <c r="B202" s="2">
        <v>530.63649999999996</v>
      </c>
      <c r="C202" s="3">
        <v>1160.1268</v>
      </c>
      <c r="D202" s="2">
        <f t="shared" si="125"/>
        <v>630.12997182320498</v>
      </c>
      <c r="E202" s="1">
        <v>2349.65</v>
      </c>
      <c r="F202" s="1">
        <v>2196.6379999999999</v>
      </c>
      <c r="G202" s="1">
        <v>1744.9480000000001</v>
      </c>
      <c r="H202" s="1">
        <v>2050.585</v>
      </c>
      <c r="I202" s="1">
        <v>1628.5319999999999</v>
      </c>
      <c r="J202" s="1">
        <v>998.19299999999998</v>
      </c>
      <c r="K202" s="1">
        <v>1813.279</v>
      </c>
      <c r="L202" s="1">
        <v>1617.403</v>
      </c>
      <c r="M202" s="1">
        <v>2984.4670000000001</v>
      </c>
      <c r="N202" s="2">
        <v>1315.8810000000001</v>
      </c>
      <c r="O202" s="1">
        <f t="shared" si="126"/>
        <v>1819.653171823205</v>
      </c>
      <c r="P202" s="1">
        <f t="shared" si="107"/>
        <v>1666.6411718232048</v>
      </c>
      <c r="Q202" s="1">
        <f t="shared" si="108"/>
        <v>1214.9511718232052</v>
      </c>
      <c r="R202" s="1">
        <f t="shared" si="109"/>
        <v>1520.5881718232049</v>
      </c>
      <c r="S202" s="1">
        <f t="shared" si="110"/>
        <v>1098.535171823205</v>
      </c>
      <c r="T202" s="1">
        <f t="shared" si="111"/>
        <v>468.19617182320496</v>
      </c>
      <c r="U202" s="1">
        <f t="shared" si="112"/>
        <v>1283.2821718232049</v>
      </c>
      <c r="V202" s="1">
        <f t="shared" si="113"/>
        <v>1087.4061718232051</v>
      </c>
      <c r="W202" s="1">
        <f t="shared" si="114"/>
        <v>2454.470171823205</v>
      </c>
      <c r="X202" s="2">
        <f t="shared" si="115"/>
        <v>785.88417182320507</v>
      </c>
      <c r="Y202" s="1">
        <f t="shared" si="127"/>
        <v>2.8937819847765813</v>
      </c>
      <c r="Z202" s="1">
        <f t="shared" si="116"/>
        <v>2.6504480484468425</v>
      </c>
      <c r="AA202" s="1">
        <f t="shared" si="117"/>
        <v>1.9321285329789091</v>
      </c>
      <c r="AB202" s="1">
        <f t="shared" si="118"/>
        <v>2.4181809621871553</v>
      </c>
      <c r="AC202" s="1">
        <f t="shared" si="119"/>
        <v>1.7469929649727209</v>
      </c>
      <c r="AD202" s="1">
        <f t="shared" si="120"/>
        <v>0.74456916754408153</v>
      </c>
      <c r="AE202" s="1">
        <f t="shared" si="121"/>
        <v>2.0407948545964767</v>
      </c>
      <c r="AF202" s="1">
        <f t="shared" si="122"/>
        <v>1.7292945924436798</v>
      </c>
      <c r="AG202" s="1">
        <f t="shared" si="123"/>
        <v>3.9033271149561455</v>
      </c>
      <c r="AH202" s="2">
        <f t="shared" si="124"/>
        <v>1.2497862195708633</v>
      </c>
      <c r="AI202" s="1">
        <f t="shared" si="128"/>
        <v>1.1347218753389214</v>
      </c>
      <c r="AJ202" s="1">
        <f t="shared" si="129"/>
        <v>1.0571187499303325</v>
      </c>
      <c r="AK202" s="1">
        <f t="shared" si="130"/>
        <v>0.77669917721122905</v>
      </c>
      <c r="AL202" s="1">
        <f t="shared" si="131"/>
        <v>0.93972012859517529</v>
      </c>
      <c r="AM202" s="1">
        <f t="shared" si="132"/>
        <v>0.74744732490651089</v>
      </c>
      <c r="AN202" s="1">
        <f t="shared" si="133"/>
        <v>0.40514149403594352</v>
      </c>
      <c r="AO202" s="1">
        <f t="shared" si="134"/>
        <v>0.87796109389616661</v>
      </c>
      <c r="AP202" s="1">
        <f t="shared" si="135"/>
        <v>0.71263103685022977</v>
      </c>
      <c r="AQ202" s="1">
        <f t="shared" si="136"/>
        <v>1.6291487883047253</v>
      </c>
      <c r="AR202" s="2">
        <f t="shared" si="137"/>
        <v>0.5502080356927993</v>
      </c>
      <c r="AS202" s="1">
        <f t="shared" si="138"/>
        <v>0.60776906598297376</v>
      </c>
      <c r="AT202" s="1">
        <f t="shared" si="139"/>
        <v>0.5849891975376541</v>
      </c>
      <c r="AU202" s="1">
        <f t="shared" si="140"/>
        <v>0.64598560420287621</v>
      </c>
      <c r="AV202" s="1">
        <f t="shared" si="141"/>
        <v>0.57731086525798225</v>
      </c>
      <c r="AW202" s="1">
        <f t="shared" si="142"/>
        <v>0.58691398323445476</v>
      </c>
      <c r="AX202" s="1">
        <f t="shared" si="143"/>
        <v>0.61126120505979253</v>
      </c>
      <c r="AY202" s="1">
        <f t="shared" si="144"/>
        <v>0.60411067729990253</v>
      </c>
      <c r="AZ202" s="1">
        <f t="shared" si="145"/>
        <v>0.60733908895002597</v>
      </c>
      <c r="BA202" s="1">
        <f t="shared" si="146"/>
        <v>0.59748613648187321</v>
      </c>
      <c r="BB202" s="1">
        <f t="shared" si="147"/>
        <v>0.58633750686361608</v>
      </c>
    </row>
    <row r="203" spans="1:54" x14ac:dyDescent="0.3">
      <c r="A203" s="2">
        <v>1001.5359999999999</v>
      </c>
      <c r="B203" s="2">
        <v>531.73979999999995</v>
      </c>
      <c r="C203" s="3">
        <v>1159.7688000000001</v>
      </c>
      <c r="D203" s="2">
        <f t="shared" si="125"/>
        <v>629.77197182320504</v>
      </c>
      <c r="E203" s="1">
        <v>2349.797</v>
      </c>
      <c r="F203" s="1">
        <v>2198.279</v>
      </c>
      <c r="G203" s="1">
        <v>1747.4739999999999</v>
      </c>
      <c r="H203" s="1">
        <v>2053.3220000000001</v>
      </c>
      <c r="I203" s="1">
        <v>1626.6880000000001</v>
      </c>
      <c r="J203" s="1">
        <v>999.19</v>
      </c>
      <c r="K203" s="1">
        <v>1810.3019999999999</v>
      </c>
      <c r="L203" s="1">
        <v>1620.239</v>
      </c>
      <c r="M203" s="1">
        <v>2981.8510000000001</v>
      </c>
      <c r="N203" s="2">
        <v>1317.0550000000001</v>
      </c>
      <c r="O203" s="1">
        <f t="shared" si="126"/>
        <v>1819.8001718232049</v>
      </c>
      <c r="P203" s="1">
        <f t="shared" si="107"/>
        <v>1668.2821718232049</v>
      </c>
      <c r="Q203" s="1">
        <f t="shared" si="108"/>
        <v>1217.477171823205</v>
      </c>
      <c r="R203" s="1">
        <f t="shared" si="109"/>
        <v>1523.325171823205</v>
      </c>
      <c r="S203" s="1">
        <f t="shared" si="110"/>
        <v>1096.691171823205</v>
      </c>
      <c r="T203" s="1">
        <f t="shared" si="111"/>
        <v>469.19317182320503</v>
      </c>
      <c r="U203" s="1">
        <f t="shared" si="112"/>
        <v>1280.305171823205</v>
      </c>
      <c r="V203" s="1">
        <f t="shared" si="113"/>
        <v>1090.2421718232049</v>
      </c>
      <c r="W203" s="1">
        <f t="shared" si="114"/>
        <v>2451.854171823205</v>
      </c>
      <c r="X203" s="2">
        <f t="shared" si="115"/>
        <v>787.05817182320504</v>
      </c>
      <c r="Y203" s="1">
        <f t="shared" si="127"/>
        <v>2.8940157578704593</v>
      </c>
      <c r="Z203" s="1">
        <f t="shared" si="116"/>
        <v>2.6530577195152367</v>
      </c>
      <c r="AA203" s="1">
        <f t="shared" si="117"/>
        <v>1.9361456134900381</v>
      </c>
      <c r="AB203" s="1">
        <f t="shared" si="118"/>
        <v>2.4225335945541233</v>
      </c>
      <c r="AC203" s="1">
        <f t="shared" si="119"/>
        <v>1.7440604643937334</v>
      </c>
      <c r="AD203" s="1">
        <f t="shared" si="120"/>
        <v>0.74615468982024791</v>
      </c>
      <c r="AE203" s="1">
        <f t="shared" si="121"/>
        <v>2.0360605518721573</v>
      </c>
      <c r="AF203" s="1">
        <f t="shared" si="122"/>
        <v>1.7338046638330551</v>
      </c>
      <c r="AG203" s="1">
        <f t="shared" si="123"/>
        <v>3.8991669080610092</v>
      </c>
      <c r="AH203" s="2">
        <f t="shared" si="124"/>
        <v>1.2516532237355766</v>
      </c>
      <c r="AI203" s="1">
        <f t="shared" si="128"/>
        <v>1.1349556484327994</v>
      </c>
      <c r="AJ203" s="1">
        <f t="shared" si="129"/>
        <v>1.0597284209987268</v>
      </c>
      <c r="AK203" s="1">
        <f t="shared" si="130"/>
        <v>0.78071625772235809</v>
      </c>
      <c r="AL203" s="1">
        <f t="shared" si="131"/>
        <v>0.94407276096214332</v>
      </c>
      <c r="AM203" s="1">
        <f t="shared" si="132"/>
        <v>0.74451482432752336</v>
      </c>
      <c r="AN203" s="1">
        <f t="shared" si="133"/>
        <v>0.40672701631210989</v>
      </c>
      <c r="AO203" s="1">
        <f t="shared" si="134"/>
        <v>0.87322679117184721</v>
      </c>
      <c r="AP203" s="1">
        <f t="shared" si="135"/>
        <v>0.71714110823960509</v>
      </c>
      <c r="AQ203" s="1">
        <f t="shared" si="136"/>
        <v>1.624988581409589</v>
      </c>
      <c r="AR203" s="2">
        <f t="shared" si="137"/>
        <v>0.55207503985751261</v>
      </c>
      <c r="AS203" s="1">
        <f t="shared" si="138"/>
        <v>0.6078942773303585</v>
      </c>
      <c r="AT203" s="1">
        <f t="shared" si="139"/>
        <v>0.58643333934692365</v>
      </c>
      <c r="AU203" s="1">
        <f t="shared" si="140"/>
        <v>0.64932663539906033</v>
      </c>
      <c r="AV203" s="1">
        <f t="shared" si="141"/>
        <v>0.57998487625493811</v>
      </c>
      <c r="AW203" s="1">
        <f t="shared" si="142"/>
        <v>0.58461131181093184</v>
      </c>
      <c r="AX203" s="1">
        <f t="shared" si="143"/>
        <v>0.61365337735378278</v>
      </c>
      <c r="AY203" s="1">
        <f t="shared" si="144"/>
        <v>0.60085308098360202</v>
      </c>
      <c r="AZ203" s="1">
        <f t="shared" si="145"/>
        <v>0.61118279278424226</v>
      </c>
      <c r="BA203" s="1">
        <f t="shared" si="146"/>
        <v>0.59596039128132172</v>
      </c>
      <c r="BB203" s="1">
        <f t="shared" si="147"/>
        <v>0.58832710806212196</v>
      </c>
    </row>
    <row r="204" spans="1:54" x14ac:dyDescent="0.3">
      <c r="A204" s="2">
        <v>1006.543</v>
      </c>
      <c r="B204" s="2">
        <v>530.19129999999996</v>
      </c>
      <c r="C204" s="3">
        <v>1158.5769</v>
      </c>
      <c r="D204" s="2">
        <f t="shared" si="125"/>
        <v>628.580071823205</v>
      </c>
      <c r="E204" s="1">
        <v>2346.1669999999999</v>
      </c>
      <c r="F204" s="1">
        <v>2195.1610000000001</v>
      </c>
      <c r="G204" s="1">
        <v>1743.152</v>
      </c>
      <c r="H204" s="1">
        <v>2047.3430000000001</v>
      </c>
      <c r="I204" s="1">
        <v>1625.0239999999999</v>
      </c>
      <c r="J204" s="1">
        <v>996.96</v>
      </c>
      <c r="K204" s="1">
        <v>1812.0740000000001</v>
      </c>
      <c r="L204" s="1">
        <v>1615.556</v>
      </c>
      <c r="M204" s="1">
        <v>2981.7640000000001</v>
      </c>
      <c r="N204" s="2">
        <v>1314.2260000000001</v>
      </c>
      <c r="O204" s="1">
        <f t="shared" si="126"/>
        <v>1816.1701718232048</v>
      </c>
      <c r="P204" s="1">
        <f t="shared" si="107"/>
        <v>1665.1641718232049</v>
      </c>
      <c r="Q204" s="1">
        <f t="shared" si="108"/>
        <v>1213.1551718232049</v>
      </c>
      <c r="R204" s="1">
        <f t="shared" si="109"/>
        <v>1517.3461718232052</v>
      </c>
      <c r="S204" s="1">
        <f t="shared" si="110"/>
        <v>1095.0271718232048</v>
      </c>
      <c r="T204" s="1">
        <f t="shared" si="111"/>
        <v>466.96317182320502</v>
      </c>
      <c r="U204" s="1">
        <f t="shared" si="112"/>
        <v>1282.0771718232049</v>
      </c>
      <c r="V204" s="1">
        <f t="shared" si="113"/>
        <v>1085.5591718232049</v>
      </c>
      <c r="W204" s="1">
        <f t="shared" si="114"/>
        <v>2451.767171823205</v>
      </c>
      <c r="X204" s="2">
        <f t="shared" si="115"/>
        <v>784.22917182320509</v>
      </c>
      <c r="Y204" s="1">
        <f t="shared" si="127"/>
        <v>2.8882429937155107</v>
      </c>
      <c r="Z204" s="1">
        <f t="shared" si="116"/>
        <v>2.6480991854559726</v>
      </c>
      <c r="AA204" s="1">
        <f t="shared" si="117"/>
        <v>1.9292723664713916</v>
      </c>
      <c r="AB204" s="1">
        <f t="shared" si="118"/>
        <v>2.4130252317765932</v>
      </c>
      <c r="AC204" s="1">
        <f t="shared" si="119"/>
        <v>1.7414142165827595</v>
      </c>
      <c r="AD204" s="1">
        <f t="shared" si="120"/>
        <v>0.74260833608318599</v>
      </c>
      <c r="AE204" s="1">
        <f t="shared" si="121"/>
        <v>2.0388785513439389</v>
      </c>
      <c r="AF204" s="1">
        <f t="shared" si="122"/>
        <v>1.726357320985225</v>
      </c>
      <c r="AG204" s="1">
        <f t="shared" si="123"/>
        <v>3.8990285525564694</v>
      </c>
      <c r="AH204" s="2">
        <f t="shared" si="124"/>
        <v>1.2471542843982906</v>
      </c>
      <c r="AI204" s="1">
        <f t="shared" si="128"/>
        <v>1.1291828842778509</v>
      </c>
      <c r="AJ204" s="1">
        <f t="shared" si="129"/>
        <v>1.0547698869394626</v>
      </c>
      <c r="AK204" s="1">
        <f t="shared" si="130"/>
        <v>0.77384301070371153</v>
      </c>
      <c r="AL204" s="1">
        <f t="shared" si="131"/>
        <v>0.93456439818461323</v>
      </c>
      <c r="AM204" s="1">
        <f t="shared" si="132"/>
        <v>0.74186857651654947</v>
      </c>
      <c r="AN204" s="1">
        <f t="shared" si="133"/>
        <v>0.40318066257504798</v>
      </c>
      <c r="AO204" s="1">
        <f t="shared" si="134"/>
        <v>0.87604479064362883</v>
      </c>
      <c r="AP204" s="1">
        <f t="shared" si="135"/>
        <v>0.70969376539177498</v>
      </c>
      <c r="AQ204" s="1">
        <f t="shared" si="136"/>
        <v>1.6248502259050492</v>
      </c>
      <c r="AR204" s="2">
        <f t="shared" si="137"/>
        <v>0.54757610052022654</v>
      </c>
      <c r="AS204" s="1">
        <f t="shared" si="138"/>
        <v>0.60480232365003916</v>
      </c>
      <c r="AT204" s="1">
        <f t="shared" si="139"/>
        <v>0.5836893819055452</v>
      </c>
      <c r="AU204" s="1">
        <f t="shared" si="140"/>
        <v>0.64361011250519284</v>
      </c>
      <c r="AV204" s="1">
        <f t="shared" si="141"/>
        <v>0.57414347627291495</v>
      </c>
      <c r="AW204" s="1">
        <f t="shared" si="142"/>
        <v>0.58253341308601714</v>
      </c>
      <c r="AX204" s="1">
        <f t="shared" si="143"/>
        <v>0.60830278135017413</v>
      </c>
      <c r="AY204" s="1">
        <f t="shared" si="144"/>
        <v>0.6027921003562875</v>
      </c>
      <c r="AZ204" s="1">
        <f t="shared" si="145"/>
        <v>0.60483580228507572</v>
      </c>
      <c r="BA204" s="1">
        <f t="shared" si="146"/>
        <v>0.5959096497551567</v>
      </c>
      <c r="BB204" s="1">
        <f t="shared" si="147"/>
        <v>0.5835327453784992</v>
      </c>
    </row>
    <row r="205" spans="1:54" x14ac:dyDescent="0.3">
      <c r="A205" s="2">
        <v>1011.551</v>
      </c>
      <c r="B205" s="2">
        <v>530.46299999999997</v>
      </c>
      <c r="C205" s="3">
        <v>1161.5409999999999</v>
      </c>
      <c r="D205" s="2">
        <f t="shared" si="125"/>
        <v>631.54417182320492</v>
      </c>
      <c r="E205" s="1">
        <v>2350.107</v>
      </c>
      <c r="F205" s="1">
        <v>2199.018</v>
      </c>
      <c r="G205" s="1">
        <v>1746.5640000000001</v>
      </c>
      <c r="H205" s="1">
        <v>2054.96</v>
      </c>
      <c r="I205" s="1">
        <v>1626.27</v>
      </c>
      <c r="J205" s="1">
        <v>999</v>
      </c>
      <c r="K205" s="1">
        <v>1816.952</v>
      </c>
      <c r="L205" s="1">
        <v>1620.1890000000001</v>
      </c>
      <c r="M205" s="1">
        <v>2987.9110000000001</v>
      </c>
      <c r="N205" s="2">
        <v>1317.7760000000001</v>
      </c>
      <c r="O205" s="1">
        <f t="shared" si="126"/>
        <v>1820.1101718232048</v>
      </c>
      <c r="P205" s="1">
        <f t="shared" si="107"/>
        <v>1669.0211718232049</v>
      </c>
      <c r="Q205" s="1">
        <f t="shared" si="108"/>
        <v>1216.5671718232052</v>
      </c>
      <c r="R205" s="1">
        <f t="shared" si="109"/>
        <v>1524.9631718232049</v>
      </c>
      <c r="S205" s="1">
        <f t="shared" si="110"/>
        <v>1096.2731718232048</v>
      </c>
      <c r="T205" s="1">
        <f t="shared" si="111"/>
        <v>469.00317182320498</v>
      </c>
      <c r="U205" s="1">
        <f t="shared" si="112"/>
        <v>1286.9551718232051</v>
      </c>
      <c r="V205" s="1">
        <f t="shared" si="113"/>
        <v>1090.1921718232052</v>
      </c>
      <c r="W205" s="1">
        <f t="shared" si="114"/>
        <v>2457.9141718232049</v>
      </c>
      <c r="X205" s="2">
        <f t="shared" si="115"/>
        <v>787.77917182320505</v>
      </c>
      <c r="Y205" s="1">
        <f t="shared" si="127"/>
        <v>2.8945087487487053</v>
      </c>
      <c r="Z205" s="1">
        <f t="shared" si="116"/>
        <v>2.6542329461572494</v>
      </c>
      <c r="AA205" s="1">
        <f t="shared" si="117"/>
        <v>1.9346984467184123</v>
      </c>
      <c r="AB205" s="1">
        <f t="shared" si="118"/>
        <v>2.4251384947430505</v>
      </c>
      <c r="AC205" s="1">
        <f t="shared" si="119"/>
        <v>1.7433957218546785</v>
      </c>
      <c r="AD205" s="1">
        <f t="shared" si="120"/>
        <v>0.74585253412067753</v>
      </c>
      <c r="AE205" s="1">
        <f t="shared" si="121"/>
        <v>2.0466360013571179</v>
      </c>
      <c r="AF205" s="1">
        <f t="shared" si="122"/>
        <v>1.7337251491752739</v>
      </c>
      <c r="AG205" s="1">
        <f t="shared" si="123"/>
        <v>3.9088040845841463</v>
      </c>
      <c r="AH205" s="2">
        <f t="shared" si="124"/>
        <v>1.2527998251007881</v>
      </c>
      <c r="AI205" s="1">
        <f t="shared" si="128"/>
        <v>1.1354486393110454</v>
      </c>
      <c r="AJ205" s="1">
        <f t="shared" si="129"/>
        <v>1.0609036476407394</v>
      </c>
      <c r="AK205" s="1">
        <f t="shared" si="130"/>
        <v>0.77926909095073227</v>
      </c>
      <c r="AL205" s="1">
        <f t="shared" si="131"/>
        <v>0.94667766115107055</v>
      </c>
      <c r="AM205" s="1">
        <f t="shared" si="132"/>
        <v>0.74385008178846845</v>
      </c>
      <c r="AN205" s="1">
        <f t="shared" si="133"/>
        <v>0.40642486061253952</v>
      </c>
      <c r="AO205" s="1">
        <f t="shared" si="134"/>
        <v>0.88380224065680779</v>
      </c>
      <c r="AP205" s="1">
        <f t="shared" si="135"/>
        <v>0.71706159358182386</v>
      </c>
      <c r="AQ205" s="1">
        <f t="shared" si="136"/>
        <v>1.6346257579327261</v>
      </c>
      <c r="AR205" s="2">
        <f t="shared" si="137"/>
        <v>0.5532216412227241</v>
      </c>
      <c r="AS205" s="1">
        <f t="shared" si="138"/>
        <v>0.60815832847110185</v>
      </c>
      <c r="AT205" s="1">
        <f t="shared" si="139"/>
        <v>0.58708368718181092</v>
      </c>
      <c r="AU205" s="1">
        <f t="shared" si="140"/>
        <v>0.64812301766805203</v>
      </c>
      <c r="AV205" s="1">
        <f t="shared" si="141"/>
        <v>0.5815851795114283</v>
      </c>
      <c r="AW205" s="1">
        <f t="shared" si="142"/>
        <v>0.58408933965527399</v>
      </c>
      <c r="AX205" s="1">
        <f t="shared" si="143"/>
        <v>0.6131974969767936</v>
      </c>
      <c r="AY205" s="1">
        <f t="shared" si="144"/>
        <v>0.60812987490479831</v>
      </c>
      <c r="AZ205" s="1">
        <f t="shared" si="145"/>
        <v>0.61111502649661542</v>
      </c>
      <c r="BA205" s="1">
        <f t="shared" si="146"/>
        <v>0.59949480103489294</v>
      </c>
      <c r="BB205" s="1">
        <f t="shared" si="147"/>
        <v>0.58954900113207331</v>
      </c>
    </row>
    <row r="206" spans="1:54" x14ac:dyDescent="0.3">
      <c r="A206" s="2">
        <v>1016.559</v>
      </c>
      <c r="B206" s="2">
        <v>532.39290000000005</v>
      </c>
      <c r="C206" s="3">
        <v>1159.2997</v>
      </c>
      <c r="D206" s="2">
        <f t="shared" si="125"/>
        <v>629.30287182320501</v>
      </c>
      <c r="E206" s="1">
        <v>2354.6799999999998</v>
      </c>
      <c r="F206" s="1">
        <v>2203.0529999999999</v>
      </c>
      <c r="G206" s="1">
        <v>1746.0239999999999</v>
      </c>
      <c r="H206" s="1">
        <v>2058.6970000000001</v>
      </c>
      <c r="I206" s="1">
        <v>1629.741</v>
      </c>
      <c r="J206" s="1">
        <v>999.59900000000005</v>
      </c>
      <c r="K206" s="1">
        <v>1816.701</v>
      </c>
      <c r="L206" s="1">
        <v>1621.328</v>
      </c>
      <c r="M206" s="1">
        <v>2991.598</v>
      </c>
      <c r="N206" s="2">
        <v>1320.5309999999999</v>
      </c>
      <c r="O206" s="1">
        <f t="shared" si="126"/>
        <v>1824.6831718232047</v>
      </c>
      <c r="P206" s="1">
        <f t="shared" si="107"/>
        <v>1673.0561718232047</v>
      </c>
      <c r="Q206" s="1">
        <f t="shared" si="108"/>
        <v>1216.0271718232048</v>
      </c>
      <c r="R206" s="1">
        <f t="shared" si="109"/>
        <v>1528.700171823205</v>
      </c>
      <c r="S206" s="1">
        <f t="shared" si="110"/>
        <v>1099.7441718232049</v>
      </c>
      <c r="T206" s="1">
        <f t="shared" si="111"/>
        <v>469.60217182320503</v>
      </c>
      <c r="U206" s="1">
        <f t="shared" si="112"/>
        <v>1286.7041718232049</v>
      </c>
      <c r="V206" s="1">
        <f t="shared" si="113"/>
        <v>1091.3311718232048</v>
      </c>
      <c r="W206" s="1">
        <f t="shared" si="114"/>
        <v>2461.6011718232048</v>
      </c>
      <c r="X206" s="2">
        <f t="shared" si="115"/>
        <v>790.53417182320493</v>
      </c>
      <c r="Y206" s="1">
        <f t="shared" si="127"/>
        <v>2.9017811593494156</v>
      </c>
      <c r="Z206" s="1">
        <f t="shared" si="116"/>
        <v>2.660649779040229</v>
      </c>
      <c r="AA206" s="1">
        <f t="shared" si="117"/>
        <v>1.9338396884143696</v>
      </c>
      <c r="AB206" s="1">
        <f t="shared" si="118"/>
        <v>2.4310814202656514</v>
      </c>
      <c r="AC206" s="1">
        <f t="shared" si="119"/>
        <v>1.7489156293978811</v>
      </c>
      <c r="AD206" s="1">
        <f t="shared" si="120"/>
        <v>0.7468051197209018</v>
      </c>
      <c r="AE206" s="1">
        <f t="shared" si="121"/>
        <v>2.0462368377750533</v>
      </c>
      <c r="AF206" s="1">
        <f t="shared" si="122"/>
        <v>1.7355364930795394</v>
      </c>
      <c r="AG206" s="1">
        <f t="shared" si="123"/>
        <v>3.9146674954489655</v>
      </c>
      <c r="AH206" s="2">
        <f t="shared" si="124"/>
        <v>1.2571810827445573</v>
      </c>
      <c r="AI206" s="1">
        <f t="shared" si="128"/>
        <v>1.1427210499117557</v>
      </c>
      <c r="AJ206" s="1">
        <f t="shared" si="129"/>
        <v>1.0673204805237191</v>
      </c>
      <c r="AK206" s="1">
        <f t="shared" si="130"/>
        <v>0.77841033264668957</v>
      </c>
      <c r="AL206" s="1">
        <f t="shared" si="131"/>
        <v>0.95262058667367144</v>
      </c>
      <c r="AM206" s="1">
        <f t="shared" si="132"/>
        <v>0.74936998933167109</v>
      </c>
      <c r="AN206" s="1">
        <f t="shared" si="133"/>
        <v>0.40737744621276378</v>
      </c>
      <c r="AO206" s="1">
        <f t="shared" si="134"/>
        <v>0.88340307707474319</v>
      </c>
      <c r="AP206" s="1">
        <f t="shared" si="135"/>
        <v>0.71887293748608938</v>
      </c>
      <c r="AQ206" s="1">
        <f t="shared" si="136"/>
        <v>1.6404891687975454</v>
      </c>
      <c r="AR206" s="2">
        <f t="shared" si="137"/>
        <v>0.55760289886649328</v>
      </c>
      <c r="AS206" s="1">
        <f t="shared" si="138"/>
        <v>0.61205350868600539</v>
      </c>
      <c r="AT206" s="1">
        <f t="shared" si="139"/>
        <v>0.59063463916255565</v>
      </c>
      <c r="AU206" s="1">
        <f t="shared" si="140"/>
        <v>0.64740878297052973</v>
      </c>
      <c r="AV206" s="1">
        <f t="shared" si="141"/>
        <v>0.58523617662345728</v>
      </c>
      <c r="AW206" s="1">
        <f t="shared" si="142"/>
        <v>0.58842370652677523</v>
      </c>
      <c r="AX206" s="1">
        <f t="shared" si="143"/>
        <v>0.61463471984951179</v>
      </c>
      <c r="AY206" s="1">
        <f t="shared" si="144"/>
        <v>0.60785521696882483</v>
      </c>
      <c r="AZ206" s="1">
        <f t="shared" si="145"/>
        <v>0.61265874252876318</v>
      </c>
      <c r="BA206" s="1">
        <f t="shared" si="146"/>
        <v>0.60164519191961507</v>
      </c>
      <c r="BB206" s="1">
        <f t="shared" si="147"/>
        <v>0.59421795454083282</v>
      </c>
    </row>
    <row r="207" spans="1:54" x14ac:dyDescent="0.3">
      <c r="A207" s="2">
        <v>1021.566</v>
      </c>
      <c r="B207" s="2">
        <v>532.32399999999996</v>
      </c>
      <c r="C207" s="3">
        <v>1162.1941999999999</v>
      </c>
      <c r="D207" s="2">
        <f t="shared" si="125"/>
        <v>632.19737182320489</v>
      </c>
      <c r="E207" s="1">
        <v>2354.1930000000002</v>
      </c>
      <c r="F207" s="1">
        <v>2199.319</v>
      </c>
      <c r="G207" s="1">
        <v>1745.1389999999999</v>
      </c>
      <c r="H207" s="1">
        <v>2058.8380000000002</v>
      </c>
      <c r="I207" s="1">
        <v>1630.13</v>
      </c>
      <c r="J207" s="1">
        <v>1001.409</v>
      </c>
      <c r="K207" s="1">
        <v>1816.2719999999999</v>
      </c>
      <c r="L207" s="1">
        <v>1621.81</v>
      </c>
      <c r="M207" s="1">
        <v>2988.0630000000001</v>
      </c>
      <c r="N207" s="2">
        <v>1316.8320000000001</v>
      </c>
      <c r="O207" s="1">
        <f t="shared" si="126"/>
        <v>1824.1961718232051</v>
      </c>
      <c r="P207" s="1">
        <f t="shared" si="107"/>
        <v>1669.3221718232048</v>
      </c>
      <c r="Q207" s="1">
        <f t="shared" si="108"/>
        <v>1215.142171823205</v>
      </c>
      <c r="R207" s="1">
        <f t="shared" si="109"/>
        <v>1528.8411718232051</v>
      </c>
      <c r="S207" s="1">
        <f t="shared" si="110"/>
        <v>1100.133171823205</v>
      </c>
      <c r="T207" s="1">
        <f t="shared" si="111"/>
        <v>471.41217182320497</v>
      </c>
      <c r="U207" s="1">
        <f t="shared" si="112"/>
        <v>1286.2751718232048</v>
      </c>
      <c r="V207" s="1">
        <f t="shared" si="113"/>
        <v>1091.8131718232048</v>
      </c>
      <c r="W207" s="1">
        <f t="shared" si="114"/>
        <v>2458.066171823205</v>
      </c>
      <c r="X207" s="2">
        <f t="shared" si="115"/>
        <v>786.83517182320509</v>
      </c>
      <c r="Y207" s="1">
        <f t="shared" si="127"/>
        <v>2.9010066865826225</v>
      </c>
      <c r="Z207" s="1">
        <f t="shared" si="116"/>
        <v>2.6547116243970952</v>
      </c>
      <c r="AA207" s="1">
        <f t="shared" si="117"/>
        <v>1.9324322789716346</v>
      </c>
      <c r="AB207" s="1">
        <f t="shared" si="118"/>
        <v>2.4313056516005958</v>
      </c>
      <c r="AC207" s="1">
        <f t="shared" si="119"/>
        <v>1.7495342534354226</v>
      </c>
      <c r="AD207" s="1">
        <f t="shared" si="120"/>
        <v>0.7496835503325977</v>
      </c>
      <c r="AE207" s="1">
        <f t="shared" si="121"/>
        <v>2.0455546020112867</v>
      </c>
      <c r="AF207" s="1">
        <f t="shared" si="122"/>
        <v>1.7363030143805547</v>
      </c>
      <c r="AG207" s="1">
        <f t="shared" si="123"/>
        <v>3.9090458091438025</v>
      </c>
      <c r="AH207" s="2">
        <f t="shared" si="124"/>
        <v>1.2512985883618706</v>
      </c>
      <c r="AI207" s="1">
        <f t="shared" si="128"/>
        <v>1.1419465771449626</v>
      </c>
      <c r="AJ207" s="1">
        <f t="shared" si="129"/>
        <v>1.0613823258805852</v>
      </c>
      <c r="AK207" s="1">
        <f t="shared" si="130"/>
        <v>0.77700292320395459</v>
      </c>
      <c r="AL207" s="1">
        <f t="shared" si="131"/>
        <v>0.95284481800861576</v>
      </c>
      <c r="AM207" s="1">
        <f t="shared" si="132"/>
        <v>0.74998861336921252</v>
      </c>
      <c r="AN207" s="1">
        <f t="shared" si="133"/>
        <v>0.41025587682445969</v>
      </c>
      <c r="AO207" s="1">
        <f t="shared" si="134"/>
        <v>0.88272084131097661</v>
      </c>
      <c r="AP207" s="1">
        <f t="shared" si="135"/>
        <v>0.71963945878710467</v>
      </c>
      <c r="AQ207" s="1">
        <f t="shared" si="136"/>
        <v>1.6348674824923823</v>
      </c>
      <c r="AR207" s="2">
        <f t="shared" si="137"/>
        <v>0.55172040448380655</v>
      </c>
      <c r="AS207" s="1">
        <f t="shared" si="138"/>
        <v>0.61163869286167616</v>
      </c>
      <c r="AT207" s="1">
        <f t="shared" si="139"/>
        <v>0.58734857851916022</v>
      </c>
      <c r="AU207" s="1">
        <f t="shared" si="140"/>
        <v>0.64623823166070293</v>
      </c>
      <c r="AV207" s="1">
        <f t="shared" si="141"/>
        <v>0.58537393166568263</v>
      </c>
      <c r="AW207" s="1">
        <f t="shared" si="142"/>
        <v>0.58890946530321264</v>
      </c>
      <c r="AX207" s="1">
        <f t="shared" si="143"/>
        <v>0.61897758028293393</v>
      </c>
      <c r="AY207" s="1">
        <f t="shared" si="144"/>
        <v>0.60738578169180335</v>
      </c>
      <c r="AZ207" s="1">
        <f t="shared" si="145"/>
        <v>0.61331200954148979</v>
      </c>
      <c r="BA207" s="1">
        <f t="shared" si="146"/>
        <v>0.59958345289669868</v>
      </c>
      <c r="BB207" s="1">
        <f t="shared" si="147"/>
        <v>0.58794918551760189</v>
      </c>
    </row>
    <row r="208" spans="1:54" x14ac:dyDescent="0.3">
      <c r="A208" s="2">
        <v>1026.5740000000001</v>
      </c>
      <c r="B208" s="2">
        <v>531.25630000000001</v>
      </c>
      <c r="C208" s="3">
        <v>1161.3894</v>
      </c>
      <c r="D208" s="2">
        <f t="shared" si="125"/>
        <v>631.392571823205</v>
      </c>
      <c r="E208" s="1">
        <v>2353.087</v>
      </c>
      <c r="F208" s="1">
        <v>2202.364</v>
      </c>
      <c r="G208" s="1">
        <v>1750.106</v>
      </c>
      <c r="H208" s="1">
        <v>2056.114</v>
      </c>
      <c r="I208" s="1">
        <v>1631.4870000000001</v>
      </c>
      <c r="J208" s="1">
        <v>1000.386</v>
      </c>
      <c r="K208" s="1">
        <v>1823.2750000000001</v>
      </c>
      <c r="L208" s="1">
        <v>1622.325</v>
      </c>
      <c r="M208" s="1">
        <v>2990.97</v>
      </c>
      <c r="N208" s="2">
        <v>1319.1949999999999</v>
      </c>
      <c r="O208" s="1">
        <f t="shared" si="126"/>
        <v>1823.0901718232049</v>
      </c>
      <c r="P208" s="1">
        <f t="shared" si="107"/>
        <v>1672.3671718232049</v>
      </c>
      <c r="Q208" s="1">
        <f t="shared" si="108"/>
        <v>1220.1091718232051</v>
      </c>
      <c r="R208" s="1">
        <f t="shared" si="109"/>
        <v>1526.1171718232049</v>
      </c>
      <c r="S208" s="1">
        <f t="shared" si="110"/>
        <v>1101.4901718232049</v>
      </c>
      <c r="T208" s="1">
        <f t="shared" si="111"/>
        <v>470.38917182320495</v>
      </c>
      <c r="U208" s="1">
        <f t="shared" si="112"/>
        <v>1293.278171823205</v>
      </c>
      <c r="V208" s="1">
        <f t="shared" si="113"/>
        <v>1092.3281718232051</v>
      </c>
      <c r="W208" s="1">
        <f t="shared" si="114"/>
        <v>2460.9731718232047</v>
      </c>
      <c r="X208" s="2">
        <f t="shared" si="115"/>
        <v>789.19817182320492</v>
      </c>
      <c r="Y208" s="1">
        <f t="shared" si="127"/>
        <v>2.8992478223524922</v>
      </c>
      <c r="Z208" s="1">
        <f t="shared" si="116"/>
        <v>2.6595540670559981</v>
      </c>
      <c r="AA208" s="1">
        <f t="shared" si="117"/>
        <v>1.9403312650756646</v>
      </c>
      <c r="AB208" s="1">
        <f t="shared" si="118"/>
        <v>2.4269736930446508</v>
      </c>
      <c r="AC208" s="1">
        <f t="shared" si="119"/>
        <v>1.7516922812476168</v>
      </c>
      <c r="AD208" s="1">
        <f t="shared" si="120"/>
        <v>0.748056680434385</v>
      </c>
      <c r="AE208" s="1">
        <f t="shared" si="121"/>
        <v>2.056691424980186</v>
      </c>
      <c r="AF208" s="1">
        <f t="shared" si="122"/>
        <v>1.7371220153557061</v>
      </c>
      <c r="AG208" s="1">
        <f t="shared" si="123"/>
        <v>3.9136687913472277</v>
      </c>
      <c r="AH208" s="2">
        <f t="shared" si="124"/>
        <v>1.2550564510886315</v>
      </c>
      <c r="AI208" s="1">
        <f t="shared" si="128"/>
        <v>1.1401877129148323</v>
      </c>
      <c r="AJ208" s="1">
        <f t="shared" si="129"/>
        <v>1.0662247685394881</v>
      </c>
      <c r="AK208" s="1">
        <f t="shared" si="130"/>
        <v>0.78490190930798454</v>
      </c>
      <c r="AL208" s="1">
        <f t="shared" si="131"/>
        <v>0.94851285945267083</v>
      </c>
      <c r="AM208" s="1">
        <f t="shared" si="132"/>
        <v>0.75214664118140673</v>
      </c>
      <c r="AN208" s="1">
        <f t="shared" si="133"/>
        <v>0.40862900692624698</v>
      </c>
      <c r="AO208" s="1">
        <f t="shared" si="134"/>
        <v>0.8938576642798759</v>
      </c>
      <c r="AP208" s="1">
        <f t="shared" si="135"/>
        <v>0.72045845976225609</v>
      </c>
      <c r="AQ208" s="1">
        <f t="shared" si="136"/>
        <v>1.6394904646958075</v>
      </c>
      <c r="AR208" s="2">
        <f t="shared" si="137"/>
        <v>0.55547826721056748</v>
      </c>
      <c r="AS208" s="1">
        <f t="shared" si="138"/>
        <v>0.61069662653373313</v>
      </c>
      <c r="AT208" s="1">
        <f t="shared" si="139"/>
        <v>0.59002829321094907</v>
      </c>
      <c r="AU208" s="1">
        <f t="shared" si="140"/>
        <v>0.65280786822105452</v>
      </c>
      <c r="AV208" s="1">
        <f t="shared" si="141"/>
        <v>0.58271262148822267</v>
      </c>
      <c r="AW208" s="1">
        <f t="shared" si="142"/>
        <v>0.59060400170327809</v>
      </c>
      <c r="AX208" s="1">
        <f t="shared" si="143"/>
        <v>0.61652302435840856</v>
      </c>
      <c r="AY208" s="1">
        <f t="shared" si="144"/>
        <v>0.61504884753092193</v>
      </c>
      <c r="AZ208" s="1">
        <f t="shared" si="145"/>
        <v>0.61401000230405056</v>
      </c>
      <c r="BA208" s="1">
        <f t="shared" si="146"/>
        <v>0.60127891975373338</v>
      </c>
      <c r="BB208" s="1">
        <f t="shared" si="147"/>
        <v>0.59195380871357228</v>
      </c>
    </row>
    <row r="209" spans="1:54" x14ac:dyDescent="0.3">
      <c r="A209" s="2">
        <v>1031.5820000000001</v>
      </c>
      <c r="B209" s="2">
        <v>532.10839999999996</v>
      </c>
      <c r="C209" s="3">
        <v>1161.578</v>
      </c>
      <c r="D209" s="2">
        <f t="shared" si="125"/>
        <v>631.58117182320495</v>
      </c>
      <c r="E209" s="1">
        <v>2352.915</v>
      </c>
      <c r="F209" s="1">
        <v>2203.5320000000002</v>
      </c>
      <c r="G209" s="1">
        <v>1750.8920000000001</v>
      </c>
      <c r="H209" s="1">
        <v>2059.114</v>
      </c>
      <c r="I209" s="1">
        <v>1633.3689999999999</v>
      </c>
      <c r="J209" s="1">
        <v>1001.648</v>
      </c>
      <c r="K209" s="1">
        <v>1817.961</v>
      </c>
      <c r="L209" s="1">
        <v>1624.4190000000001</v>
      </c>
      <c r="M209" s="1">
        <v>2991.9209999999998</v>
      </c>
      <c r="N209" s="2">
        <v>1319.6759999999999</v>
      </c>
      <c r="O209" s="1">
        <f t="shared" si="126"/>
        <v>1822.9181718232048</v>
      </c>
      <c r="P209" s="1">
        <f t="shared" si="107"/>
        <v>1673.535171823205</v>
      </c>
      <c r="Q209" s="1">
        <f t="shared" si="108"/>
        <v>1220.8951718232051</v>
      </c>
      <c r="R209" s="1">
        <f t="shared" si="109"/>
        <v>1529.1171718232049</v>
      </c>
      <c r="S209" s="1">
        <f t="shared" si="110"/>
        <v>1103.372171823205</v>
      </c>
      <c r="T209" s="1">
        <f t="shared" si="111"/>
        <v>471.651171823205</v>
      </c>
      <c r="U209" s="1">
        <f t="shared" si="112"/>
        <v>1287.9641718232051</v>
      </c>
      <c r="V209" s="1">
        <f t="shared" si="113"/>
        <v>1094.4221718232052</v>
      </c>
      <c r="W209" s="1">
        <f t="shared" si="114"/>
        <v>2461.9241718232047</v>
      </c>
      <c r="X209" s="2">
        <f t="shared" si="115"/>
        <v>789.67917182320491</v>
      </c>
      <c r="Y209" s="1">
        <f t="shared" si="127"/>
        <v>2.898974291929723</v>
      </c>
      <c r="Z209" s="1">
        <f t="shared" si="116"/>
        <v>2.6614115294617777</v>
      </c>
      <c r="AA209" s="1">
        <f t="shared" si="117"/>
        <v>1.9415812354959925</v>
      </c>
      <c r="AB209" s="1">
        <f t="shared" si="118"/>
        <v>2.4317445725115503</v>
      </c>
      <c r="AC209" s="1">
        <f t="shared" si="119"/>
        <v>1.7546852129665185</v>
      </c>
      <c r="AD209" s="1">
        <f t="shared" si="120"/>
        <v>0.75006363039679413</v>
      </c>
      <c r="AE209" s="1">
        <f t="shared" si="121"/>
        <v>2.0482406071511514</v>
      </c>
      <c r="AF209" s="1">
        <f t="shared" si="122"/>
        <v>1.7404520892236022</v>
      </c>
      <c r="AG209" s="1">
        <f t="shared" si="123"/>
        <v>3.9151811601382347</v>
      </c>
      <c r="AH209" s="2">
        <f t="shared" si="124"/>
        <v>1.255821382096491</v>
      </c>
      <c r="AI209" s="1">
        <f t="shared" si="128"/>
        <v>1.1399141824920631</v>
      </c>
      <c r="AJ209" s="1">
        <f t="shared" si="129"/>
        <v>1.0680822309452678</v>
      </c>
      <c r="AK209" s="1">
        <f t="shared" si="130"/>
        <v>0.78615187972831246</v>
      </c>
      <c r="AL209" s="1">
        <f t="shared" si="131"/>
        <v>0.9532837389195703</v>
      </c>
      <c r="AM209" s="1">
        <f t="shared" si="132"/>
        <v>0.75513957290030842</v>
      </c>
      <c r="AN209" s="1">
        <f t="shared" si="133"/>
        <v>0.41063595688865612</v>
      </c>
      <c r="AO209" s="1">
        <f t="shared" si="134"/>
        <v>0.88540684645084133</v>
      </c>
      <c r="AP209" s="1">
        <f t="shared" si="135"/>
        <v>0.72378853363015216</v>
      </c>
      <c r="AQ209" s="1">
        <f t="shared" si="136"/>
        <v>1.6410028334868145</v>
      </c>
      <c r="AR209" s="2">
        <f t="shared" si="137"/>
        <v>0.55624319821842694</v>
      </c>
      <c r="AS209" s="1">
        <f t="shared" si="138"/>
        <v>0.61055012073951398</v>
      </c>
      <c r="AT209" s="1">
        <f t="shared" si="139"/>
        <v>0.59105617720438408</v>
      </c>
      <c r="AU209" s="1">
        <f t="shared" si="140"/>
        <v>0.6538474765030029</v>
      </c>
      <c r="AV209" s="1">
        <f t="shared" si="141"/>
        <v>0.58564357983344273</v>
      </c>
      <c r="AW209" s="1">
        <f t="shared" si="142"/>
        <v>0.5929541251409518</v>
      </c>
      <c r="AX209" s="1">
        <f t="shared" si="143"/>
        <v>0.61955102980977828</v>
      </c>
      <c r="AY209" s="1">
        <f t="shared" si="144"/>
        <v>0.60923397792231493</v>
      </c>
      <c r="AZ209" s="1">
        <f t="shared" si="145"/>
        <v>0.61684805442987933</v>
      </c>
      <c r="BA209" s="1">
        <f t="shared" si="146"/>
        <v>0.6018335771259522</v>
      </c>
      <c r="BB209" s="1">
        <f t="shared" si="147"/>
        <v>0.59276896900018328</v>
      </c>
    </row>
    <row r="210" spans="1:54" x14ac:dyDescent="0.3">
      <c r="A210" s="2">
        <v>1036.5889999999999</v>
      </c>
      <c r="B210" s="2">
        <v>531.60329999999999</v>
      </c>
      <c r="C210" s="3">
        <v>1157.5713000000001</v>
      </c>
      <c r="D210" s="2">
        <f t="shared" si="125"/>
        <v>627.57447182320504</v>
      </c>
      <c r="E210" s="1">
        <v>2354.6529999999998</v>
      </c>
      <c r="F210" s="1">
        <v>2200.1060000000002</v>
      </c>
      <c r="G210" s="1">
        <v>1748.653</v>
      </c>
      <c r="H210" s="1">
        <v>2054.3890000000001</v>
      </c>
      <c r="I210" s="1">
        <v>1628.7650000000001</v>
      </c>
      <c r="J210" s="1">
        <v>999.79700000000003</v>
      </c>
      <c r="K210" s="1">
        <v>1815.0309999999999</v>
      </c>
      <c r="L210" s="1">
        <v>1622.1379999999999</v>
      </c>
      <c r="M210" s="1">
        <v>2987.23</v>
      </c>
      <c r="N210" s="2">
        <v>1317.2919999999999</v>
      </c>
      <c r="O210" s="1">
        <f t="shared" si="126"/>
        <v>1824.6561718232047</v>
      </c>
      <c r="P210" s="1">
        <f t="shared" si="107"/>
        <v>1670.1091718232051</v>
      </c>
      <c r="Q210" s="1">
        <f t="shared" si="108"/>
        <v>1218.6561718232051</v>
      </c>
      <c r="R210" s="1">
        <f t="shared" si="109"/>
        <v>1524.392171823205</v>
      </c>
      <c r="S210" s="1">
        <f t="shared" si="110"/>
        <v>1098.7681718232052</v>
      </c>
      <c r="T210" s="1">
        <f t="shared" si="111"/>
        <v>469.80017182320501</v>
      </c>
      <c r="U210" s="1">
        <f t="shared" si="112"/>
        <v>1285.0341718232048</v>
      </c>
      <c r="V210" s="1">
        <f t="shared" si="113"/>
        <v>1092.1411718232048</v>
      </c>
      <c r="W210" s="1">
        <f t="shared" si="114"/>
        <v>2457.2331718232049</v>
      </c>
      <c r="X210" s="2">
        <f t="shared" si="115"/>
        <v>787.2951718232049</v>
      </c>
      <c r="Y210" s="1">
        <f t="shared" si="127"/>
        <v>2.9017382214342131</v>
      </c>
      <c r="Z210" s="1">
        <f t="shared" si="116"/>
        <v>2.6559631851105787</v>
      </c>
      <c r="AA210" s="1">
        <f t="shared" si="117"/>
        <v>1.9380205691205297</v>
      </c>
      <c r="AB210" s="1">
        <f t="shared" si="118"/>
        <v>2.4242304373511838</v>
      </c>
      <c r="AC210" s="1">
        <f t="shared" si="119"/>
        <v>1.7473635032779837</v>
      </c>
      <c r="AD210" s="1">
        <f t="shared" si="120"/>
        <v>0.74711999776571714</v>
      </c>
      <c r="AE210" s="1">
        <f t="shared" si="121"/>
        <v>2.0435810482051462</v>
      </c>
      <c r="AF210" s="1">
        <f t="shared" si="122"/>
        <v>1.7368246305356023</v>
      </c>
      <c r="AG210" s="1">
        <f t="shared" si="123"/>
        <v>3.9077210949451597</v>
      </c>
      <c r="AH210" s="2">
        <f t="shared" si="124"/>
        <v>1.2520301232134614</v>
      </c>
      <c r="AI210" s="1">
        <f t="shared" si="128"/>
        <v>1.1426781119965532</v>
      </c>
      <c r="AJ210" s="1">
        <f t="shared" si="129"/>
        <v>1.0626338865940688</v>
      </c>
      <c r="AK210" s="1">
        <f t="shared" si="130"/>
        <v>0.78259121335284965</v>
      </c>
      <c r="AL210" s="1">
        <f t="shared" si="131"/>
        <v>0.94576960375920383</v>
      </c>
      <c r="AM210" s="1">
        <f t="shared" si="132"/>
        <v>0.74781786321177368</v>
      </c>
      <c r="AN210" s="1">
        <f t="shared" si="133"/>
        <v>0.40769232425757912</v>
      </c>
      <c r="AO210" s="1">
        <f t="shared" si="134"/>
        <v>0.88074728750483611</v>
      </c>
      <c r="AP210" s="1">
        <f t="shared" si="135"/>
        <v>0.72016107494215231</v>
      </c>
      <c r="AQ210" s="1">
        <f t="shared" si="136"/>
        <v>1.6335427682937396</v>
      </c>
      <c r="AR210" s="2">
        <f t="shared" si="137"/>
        <v>0.55245193933539738</v>
      </c>
      <c r="AS210" s="1">
        <f t="shared" si="138"/>
        <v>0.61203051068342429</v>
      </c>
      <c r="AT210" s="1">
        <f t="shared" si="139"/>
        <v>0.58804116816199714</v>
      </c>
      <c r="AU210" s="1">
        <f t="shared" si="140"/>
        <v>0.65088604782198256</v>
      </c>
      <c r="AV210" s="1">
        <f t="shared" si="141"/>
        <v>0.58102732043972127</v>
      </c>
      <c r="AW210" s="1">
        <f t="shared" si="142"/>
        <v>0.58720493900543158</v>
      </c>
      <c r="AX210" s="1">
        <f t="shared" si="143"/>
        <v>0.61510979518974251</v>
      </c>
      <c r="AY210" s="1">
        <f t="shared" si="144"/>
        <v>0.60602781157808849</v>
      </c>
      <c r="AZ210" s="1">
        <f t="shared" si="145"/>
        <v>0.61375655638832438</v>
      </c>
      <c r="BA210" s="1">
        <f t="shared" si="146"/>
        <v>0.59909761736456568</v>
      </c>
      <c r="BB210" s="1">
        <f t="shared" si="147"/>
        <v>0.58872875668567015</v>
      </c>
    </row>
    <row r="211" spans="1:54" x14ac:dyDescent="0.3">
      <c r="A211" s="2">
        <v>1041.597</v>
      </c>
      <c r="B211" s="2">
        <v>531.34559999999999</v>
      </c>
      <c r="C211" s="3">
        <v>1158.6331</v>
      </c>
      <c r="D211" s="2">
        <f t="shared" si="125"/>
        <v>628.63627182320499</v>
      </c>
      <c r="E211" s="1">
        <v>2352.2130000000002</v>
      </c>
      <c r="F211" s="1">
        <v>2202.3609999999999</v>
      </c>
      <c r="G211" s="1">
        <v>1751.9690000000001</v>
      </c>
      <c r="H211" s="1">
        <v>2057.6329999999998</v>
      </c>
      <c r="I211" s="1">
        <v>1631.8009999999999</v>
      </c>
      <c r="J211" s="1">
        <v>1001.703</v>
      </c>
      <c r="K211" s="1">
        <v>1816.241</v>
      </c>
      <c r="L211" s="1">
        <v>1622.6320000000001</v>
      </c>
      <c r="M211" s="1">
        <v>2992.027</v>
      </c>
      <c r="N211" s="2">
        <v>1318.8130000000001</v>
      </c>
      <c r="O211" s="1">
        <f t="shared" si="126"/>
        <v>1822.2161718232051</v>
      </c>
      <c r="P211" s="1">
        <f t="shared" ref="P211:P274" si="148">F211-529.996828176795</f>
        <v>1672.3641718232047</v>
      </c>
      <c r="Q211" s="1">
        <f t="shared" ref="Q211:Q274" si="149">G211-529.996828176795</f>
        <v>1221.9721718232049</v>
      </c>
      <c r="R211" s="1">
        <f t="shared" ref="R211:R274" si="150">H211-529.996828176795</f>
        <v>1527.6361718232047</v>
      </c>
      <c r="S211" s="1">
        <f t="shared" ref="S211:S274" si="151">I211-529.996828176795</f>
        <v>1101.8041718232048</v>
      </c>
      <c r="T211" s="1">
        <f t="shared" ref="T211:T274" si="152">J211-529.996828176795</f>
        <v>471.70617182320495</v>
      </c>
      <c r="U211" s="1">
        <f t="shared" ref="U211:U274" si="153">K211-529.996828176795</f>
        <v>1286.2441718232049</v>
      </c>
      <c r="V211" s="1">
        <f t="shared" ref="V211:V274" si="154">L211-529.996828176795</f>
        <v>1092.6351718232049</v>
      </c>
      <c r="W211" s="1">
        <f t="shared" ref="W211:W274" si="155">M211-529.996828176795</f>
        <v>2462.0301718232049</v>
      </c>
      <c r="X211" s="2">
        <f t="shared" ref="X211:X274" si="156">N211-529.996828176795</f>
        <v>788.81617182320508</v>
      </c>
      <c r="Y211" s="1">
        <f t="shared" si="127"/>
        <v>2.8978579061344689</v>
      </c>
      <c r="Z211" s="1">
        <f t="shared" ref="Z211:Z274" si="157">P211/628.814880110498</f>
        <v>2.659549296176531</v>
      </c>
      <c r="AA211" s="1">
        <f t="shared" ref="AA211:AA274" si="158">Q211/628.814880110498</f>
        <v>1.9432939812246088</v>
      </c>
      <c r="AB211" s="1">
        <f t="shared" ref="AB211:AB274" si="159">R211/628.814880110498</f>
        <v>2.4293893483480575</v>
      </c>
      <c r="AC211" s="1">
        <f t="shared" ref="AC211:AC274" si="160">S211/628.814880110498</f>
        <v>1.7521916332984853</v>
      </c>
      <c r="AD211" s="1">
        <f t="shared" ref="AD211:AD274" si="161">T211/628.814880110498</f>
        <v>0.75015109652035383</v>
      </c>
      <c r="AE211" s="1">
        <f t="shared" ref="AE211:AE274" si="162">U211/628.814880110498</f>
        <v>2.0455053029234622</v>
      </c>
      <c r="AF211" s="1">
        <f t="shared" ref="AF211:AF274" si="163">V211/628.814880110498</f>
        <v>1.7376102353544851</v>
      </c>
      <c r="AG211" s="1">
        <f t="shared" ref="AG211:AG274" si="164">W211/628.814880110498</f>
        <v>3.9153497312127321</v>
      </c>
      <c r="AH211" s="2">
        <f t="shared" ref="AH211:AH274" si="165">X211/628.814880110498</f>
        <v>1.2544489591031798</v>
      </c>
      <c r="AI211" s="1">
        <f t="shared" si="128"/>
        <v>1.138797796696809</v>
      </c>
      <c r="AJ211" s="1">
        <f t="shared" si="129"/>
        <v>1.0662199976600211</v>
      </c>
      <c r="AK211" s="1">
        <f t="shared" si="130"/>
        <v>0.78786462545692881</v>
      </c>
      <c r="AL211" s="1">
        <f t="shared" si="131"/>
        <v>0.95092851475607754</v>
      </c>
      <c r="AM211" s="1">
        <f t="shared" si="132"/>
        <v>0.75264599323227521</v>
      </c>
      <c r="AN211" s="1">
        <f t="shared" si="133"/>
        <v>0.41072342301221582</v>
      </c>
      <c r="AO211" s="1">
        <f t="shared" si="134"/>
        <v>0.88267154222315214</v>
      </c>
      <c r="AP211" s="1">
        <f t="shared" si="135"/>
        <v>0.7209466797610351</v>
      </c>
      <c r="AQ211" s="1">
        <f t="shared" si="136"/>
        <v>1.6411714045613119</v>
      </c>
      <c r="AR211" s="2">
        <f t="shared" si="137"/>
        <v>0.55487077522511574</v>
      </c>
      <c r="AS211" s="1">
        <f t="shared" si="138"/>
        <v>0.6099521726724112</v>
      </c>
      <c r="AT211" s="1">
        <f t="shared" si="139"/>
        <v>0.59002565309795207</v>
      </c>
      <c r="AU211" s="1">
        <f t="shared" si="140"/>
        <v>0.65527197792750391</v>
      </c>
      <c r="AV211" s="1">
        <f t="shared" si="141"/>
        <v>0.58419666339701914</v>
      </c>
      <c r="AW211" s="1">
        <f t="shared" si="142"/>
        <v>0.59099610518862833</v>
      </c>
      <c r="AX211" s="1">
        <f t="shared" si="143"/>
        <v>0.61968299518206438</v>
      </c>
      <c r="AY211" s="1">
        <f t="shared" si="144"/>
        <v>0.60735185979532869</v>
      </c>
      <c r="AZ211" s="1">
        <f t="shared" si="145"/>
        <v>0.61442608731008153</v>
      </c>
      <c r="BA211" s="1">
        <f t="shared" si="146"/>
        <v>0.60189540013484311</v>
      </c>
      <c r="BB211" s="1">
        <f t="shared" si="147"/>
        <v>0.59130642570008929</v>
      </c>
    </row>
    <row r="212" spans="1:54" x14ac:dyDescent="0.3">
      <c r="A212" s="2">
        <v>1046.605</v>
      </c>
      <c r="B212" s="2">
        <v>531.64790000000005</v>
      </c>
      <c r="C212" s="3">
        <v>1157.5891999999999</v>
      </c>
      <c r="D212" s="2">
        <f t="shared" si="125"/>
        <v>627.59237182320487</v>
      </c>
      <c r="E212" s="1">
        <v>2353.7190000000001</v>
      </c>
      <c r="F212" s="1">
        <v>2205.0650000000001</v>
      </c>
      <c r="G212" s="1">
        <v>1752.4860000000001</v>
      </c>
      <c r="H212" s="1">
        <v>2058.598</v>
      </c>
      <c r="I212" s="1">
        <v>1630.508</v>
      </c>
      <c r="J212" s="1">
        <v>1001.722</v>
      </c>
      <c r="K212" s="1">
        <v>1817.117</v>
      </c>
      <c r="L212" s="1">
        <v>1622.3340000000001</v>
      </c>
      <c r="M212" s="1">
        <v>2995.7550000000001</v>
      </c>
      <c r="N212" s="2">
        <v>1319.8219999999999</v>
      </c>
      <c r="O212" s="1">
        <f t="shared" si="126"/>
        <v>1823.7221718232049</v>
      </c>
      <c r="P212" s="1">
        <f t="shared" si="148"/>
        <v>1675.0681718232049</v>
      </c>
      <c r="Q212" s="1">
        <f t="shared" si="149"/>
        <v>1222.4891718232052</v>
      </c>
      <c r="R212" s="1">
        <f t="shared" si="150"/>
        <v>1528.6011718232048</v>
      </c>
      <c r="S212" s="1">
        <f t="shared" si="151"/>
        <v>1100.5111718232051</v>
      </c>
      <c r="T212" s="1">
        <f t="shared" si="152"/>
        <v>471.72517182320496</v>
      </c>
      <c r="U212" s="1">
        <f t="shared" si="153"/>
        <v>1287.1201718232051</v>
      </c>
      <c r="V212" s="1">
        <f t="shared" si="154"/>
        <v>1092.3371718232052</v>
      </c>
      <c r="W212" s="1">
        <f t="shared" si="155"/>
        <v>2465.758171823205</v>
      </c>
      <c r="X212" s="2">
        <f t="shared" si="156"/>
        <v>789.82517182320487</v>
      </c>
      <c r="Y212" s="1">
        <f t="shared" si="127"/>
        <v>2.9002528876268525</v>
      </c>
      <c r="Z212" s="1">
        <f t="shared" si="157"/>
        <v>2.6638494488693634</v>
      </c>
      <c r="AA212" s="1">
        <f t="shared" si="158"/>
        <v>1.9441161627860717</v>
      </c>
      <c r="AB212" s="1">
        <f t="shared" si="159"/>
        <v>2.4309239812432435</v>
      </c>
      <c r="AC212" s="1">
        <f t="shared" si="160"/>
        <v>1.7501353842482521</v>
      </c>
      <c r="AD212" s="1">
        <f t="shared" si="161"/>
        <v>0.75018131209031091</v>
      </c>
      <c r="AE212" s="1">
        <f t="shared" si="162"/>
        <v>2.0468983997277972</v>
      </c>
      <c r="AF212" s="1">
        <f t="shared" si="163"/>
        <v>1.737136327994107</v>
      </c>
      <c r="AG212" s="1">
        <f t="shared" si="164"/>
        <v>3.9212783440969328</v>
      </c>
      <c r="AH212" s="2">
        <f t="shared" si="165"/>
        <v>1.2560535648972133</v>
      </c>
      <c r="AI212" s="1">
        <f t="shared" si="128"/>
        <v>1.1411927781891926</v>
      </c>
      <c r="AJ212" s="1">
        <f t="shared" si="129"/>
        <v>1.0705201503528534</v>
      </c>
      <c r="AK212" s="1">
        <f t="shared" si="130"/>
        <v>0.78868680701839167</v>
      </c>
      <c r="AL212" s="1">
        <f t="shared" si="131"/>
        <v>0.9524631476512635</v>
      </c>
      <c r="AM212" s="1">
        <f t="shared" si="132"/>
        <v>0.75058974418204205</v>
      </c>
      <c r="AN212" s="1">
        <f t="shared" si="133"/>
        <v>0.4107536385821729</v>
      </c>
      <c r="AO212" s="1">
        <f t="shared" si="134"/>
        <v>0.88406463902748711</v>
      </c>
      <c r="AP212" s="1">
        <f t="shared" si="135"/>
        <v>0.72047277240065699</v>
      </c>
      <c r="AQ212" s="1">
        <f t="shared" si="136"/>
        <v>1.6471000174455126</v>
      </c>
      <c r="AR212" s="2">
        <f t="shared" si="137"/>
        <v>0.55647538101914928</v>
      </c>
      <c r="AS212" s="1">
        <f t="shared" si="138"/>
        <v>0.61123495014970064</v>
      </c>
      <c r="AT212" s="1">
        <f t="shared" si="139"/>
        <v>0.59240527494576734</v>
      </c>
      <c r="AU212" s="1">
        <f t="shared" si="140"/>
        <v>0.65595579151753891</v>
      </c>
      <c r="AV212" s="1">
        <f t="shared" si="141"/>
        <v>0.58513945499806486</v>
      </c>
      <c r="AW212" s="1">
        <f t="shared" si="142"/>
        <v>0.58938148797029066</v>
      </c>
      <c r="AX212" s="1">
        <f t="shared" si="143"/>
        <v>0.61972858321976332</v>
      </c>
      <c r="AY212" s="1">
        <f t="shared" si="144"/>
        <v>0.60831042693442183</v>
      </c>
      <c r="AZ212" s="1">
        <f t="shared" si="145"/>
        <v>0.61402220023582366</v>
      </c>
      <c r="BA212" s="1">
        <f t="shared" si="146"/>
        <v>0.60406970369281576</v>
      </c>
      <c r="BB212" s="1">
        <f t="shared" si="147"/>
        <v>0.59301639811004847</v>
      </c>
    </row>
    <row r="213" spans="1:54" x14ac:dyDescent="0.3">
      <c r="A213" s="2">
        <v>1051.6120000000001</v>
      </c>
      <c r="B213" s="2">
        <v>532.67470000000003</v>
      </c>
      <c r="C213" s="3">
        <v>1156.6497999999999</v>
      </c>
      <c r="D213" s="2">
        <f t="shared" si="125"/>
        <v>626.65297182320489</v>
      </c>
      <c r="E213" s="1">
        <v>2358.1660000000002</v>
      </c>
      <c r="F213" s="1">
        <v>2206.7249999999999</v>
      </c>
      <c r="G213" s="1">
        <v>1750.165</v>
      </c>
      <c r="H213" s="1">
        <v>2058.8939999999998</v>
      </c>
      <c r="I213" s="1">
        <v>1632.7070000000001</v>
      </c>
      <c r="J213" s="1">
        <v>999.88</v>
      </c>
      <c r="K213" s="1">
        <v>1820.165</v>
      </c>
      <c r="L213" s="1">
        <v>1622.827</v>
      </c>
      <c r="M213" s="1">
        <v>2995.0529999999999</v>
      </c>
      <c r="N213" s="2">
        <v>1320.136</v>
      </c>
      <c r="O213" s="1">
        <f t="shared" si="126"/>
        <v>1828.169171823205</v>
      </c>
      <c r="P213" s="1">
        <f t="shared" si="148"/>
        <v>1676.7281718232048</v>
      </c>
      <c r="Q213" s="1">
        <f t="shared" si="149"/>
        <v>1220.1681718232048</v>
      </c>
      <c r="R213" s="1">
        <f t="shared" si="150"/>
        <v>1528.8971718232046</v>
      </c>
      <c r="S213" s="1">
        <f t="shared" si="151"/>
        <v>1102.7101718232052</v>
      </c>
      <c r="T213" s="1">
        <f t="shared" si="152"/>
        <v>469.88317182320498</v>
      </c>
      <c r="U213" s="1">
        <f t="shared" si="153"/>
        <v>1290.1681718232048</v>
      </c>
      <c r="V213" s="1">
        <f t="shared" si="154"/>
        <v>1092.8301718232051</v>
      </c>
      <c r="W213" s="1">
        <f t="shared" si="155"/>
        <v>2465.0561718232047</v>
      </c>
      <c r="X213" s="2">
        <f t="shared" si="156"/>
        <v>790.13917182320495</v>
      </c>
      <c r="Y213" s="1">
        <f t="shared" si="127"/>
        <v>2.9073249212899532</v>
      </c>
      <c r="Z213" s="1">
        <f t="shared" si="157"/>
        <v>2.6664893355077139</v>
      </c>
      <c r="AA213" s="1">
        <f t="shared" si="158"/>
        <v>1.9404250923718467</v>
      </c>
      <c r="AB213" s="1">
        <f t="shared" si="159"/>
        <v>2.4313947080173106</v>
      </c>
      <c r="AC213" s="1">
        <f t="shared" si="160"/>
        <v>1.7536324388974895</v>
      </c>
      <c r="AD213" s="1">
        <f t="shared" si="161"/>
        <v>0.74725199209763471</v>
      </c>
      <c r="AE213" s="1">
        <f t="shared" si="162"/>
        <v>2.0517456132661667</v>
      </c>
      <c r="AF213" s="1">
        <f t="shared" si="163"/>
        <v>1.737920342519834</v>
      </c>
      <c r="AG213" s="1">
        <f t="shared" si="164"/>
        <v>3.9201619583016778</v>
      </c>
      <c r="AH213" s="2">
        <f t="shared" si="165"/>
        <v>1.2565529169480822</v>
      </c>
      <c r="AI213" s="1">
        <f t="shared" si="128"/>
        <v>1.1482648118522933</v>
      </c>
      <c r="AJ213" s="1">
        <f t="shared" si="129"/>
        <v>1.073160036991204</v>
      </c>
      <c r="AK213" s="1">
        <f t="shared" si="130"/>
        <v>0.78499573660416666</v>
      </c>
      <c r="AL213" s="1">
        <f t="shared" si="131"/>
        <v>0.95293387442533062</v>
      </c>
      <c r="AM213" s="1">
        <f t="shared" si="132"/>
        <v>0.75408679883127949</v>
      </c>
      <c r="AN213" s="1">
        <f t="shared" si="133"/>
        <v>0.40782431858949669</v>
      </c>
      <c r="AO213" s="1">
        <f t="shared" si="134"/>
        <v>0.88891185256585659</v>
      </c>
      <c r="AP213" s="1">
        <f t="shared" si="135"/>
        <v>0.72125678692638395</v>
      </c>
      <c r="AQ213" s="1">
        <f t="shared" si="136"/>
        <v>1.6459836316502576</v>
      </c>
      <c r="AR213" s="2">
        <f t="shared" si="137"/>
        <v>0.55697473307001821</v>
      </c>
      <c r="AS213" s="1">
        <f t="shared" si="138"/>
        <v>0.61502280635256013</v>
      </c>
      <c r="AT213" s="1">
        <f t="shared" si="139"/>
        <v>0.59386613747068318</v>
      </c>
      <c r="AU213" s="1">
        <f t="shared" si="140"/>
        <v>0.65288590497504284</v>
      </c>
      <c r="AV213" s="1">
        <f t="shared" si="141"/>
        <v>0.58542864288812635</v>
      </c>
      <c r="AW213" s="1">
        <f t="shared" si="142"/>
        <v>0.5921274611049584</v>
      </c>
      <c r="AX213" s="1">
        <f t="shared" si="143"/>
        <v>0.61530894293337457</v>
      </c>
      <c r="AY213" s="1">
        <f t="shared" si="144"/>
        <v>0.61164571533619694</v>
      </c>
      <c r="AZ213" s="1">
        <f t="shared" si="145"/>
        <v>0.61469037583182806</v>
      </c>
      <c r="BA213" s="1">
        <f t="shared" si="146"/>
        <v>0.60366027206789696</v>
      </c>
      <c r="BB213" s="1">
        <f t="shared" si="147"/>
        <v>0.59354854016825209</v>
      </c>
    </row>
    <row r="214" spans="1:54" x14ac:dyDescent="0.3">
      <c r="A214" s="2">
        <v>1056.6199999999999</v>
      </c>
      <c r="B214" s="2">
        <v>532.9171</v>
      </c>
      <c r="C214" s="3">
        <v>1158.6632999999999</v>
      </c>
      <c r="D214" s="2">
        <f t="shared" si="125"/>
        <v>628.66647182320492</v>
      </c>
      <c r="E214" s="1">
        <v>2358.9110000000001</v>
      </c>
      <c r="F214" s="1">
        <v>2204.165</v>
      </c>
      <c r="G214" s="1">
        <v>1750.538</v>
      </c>
      <c r="H214" s="1">
        <v>2063.5970000000002</v>
      </c>
      <c r="I214" s="1">
        <v>1635.261</v>
      </c>
      <c r="J214" s="1">
        <v>999.73299999999995</v>
      </c>
      <c r="K214" s="1">
        <v>1822.0050000000001</v>
      </c>
      <c r="L214" s="1">
        <v>1624.0429999999999</v>
      </c>
      <c r="M214" s="1">
        <v>2997.7559999999999</v>
      </c>
      <c r="N214" s="2">
        <v>1321.309</v>
      </c>
      <c r="O214" s="1">
        <f t="shared" si="126"/>
        <v>1828.9141718232049</v>
      </c>
      <c r="P214" s="1">
        <f t="shared" si="148"/>
        <v>1674.1681718232048</v>
      </c>
      <c r="Q214" s="1">
        <f t="shared" si="149"/>
        <v>1220.5411718232049</v>
      </c>
      <c r="R214" s="1">
        <f t="shared" si="150"/>
        <v>1533.6001718232051</v>
      </c>
      <c r="S214" s="1">
        <f t="shared" si="151"/>
        <v>1105.2641718232048</v>
      </c>
      <c r="T214" s="1">
        <f t="shared" si="152"/>
        <v>469.73617182320493</v>
      </c>
      <c r="U214" s="1">
        <f t="shared" si="153"/>
        <v>1292.008171823205</v>
      </c>
      <c r="V214" s="1">
        <f t="shared" si="154"/>
        <v>1094.046171823205</v>
      </c>
      <c r="W214" s="1">
        <f t="shared" si="155"/>
        <v>2467.7591718232047</v>
      </c>
      <c r="X214" s="2">
        <f t="shared" si="156"/>
        <v>791.31217182320495</v>
      </c>
      <c r="Y214" s="1">
        <f t="shared" si="127"/>
        <v>2.9085096896908995</v>
      </c>
      <c r="Z214" s="1">
        <f t="shared" si="157"/>
        <v>2.6624181850292934</v>
      </c>
      <c r="AA214" s="1">
        <f t="shared" si="158"/>
        <v>1.9410182717188977</v>
      </c>
      <c r="AB214" s="1">
        <f t="shared" si="159"/>
        <v>2.4388738567282542</v>
      </c>
      <c r="AC214" s="1">
        <f t="shared" si="160"/>
        <v>1.757694047616976</v>
      </c>
      <c r="AD214" s="1">
        <f t="shared" si="161"/>
        <v>0.74701821900375653</v>
      </c>
      <c r="AE214" s="1">
        <f t="shared" si="162"/>
        <v>2.0546717526725318</v>
      </c>
      <c r="AF214" s="1">
        <f t="shared" si="163"/>
        <v>1.7398541389970836</v>
      </c>
      <c r="AG214" s="1">
        <f t="shared" si="164"/>
        <v>3.9244605207013539</v>
      </c>
      <c r="AH214" s="2">
        <f t="shared" si="165"/>
        <v>1.2584183308196399</v>
      </c>
      <c r="AI214" s="1">
        <f t="shared" si="128"/>
        <v>1.1494495802532396</v>
      </c>
      <c r="AJ214" s="1">
        <f t="shared" si="129"/>
        <v>1.0690888865127834</v>
      </c>
      <c r="AK214" s="1">
        <f t="shared" si="130"/>
        <v>0.78558891595121771</v>
      </c>
      <c r="AL214" s="1">
        <f t="shared" si="131"/>
        <v>0.96041302313627419</v>
      </c>
      <c r="AM214" s="1">
        <f t="shared" si="132"/>
        <v>0.75814840755076596</v>
      </c>
      <c r="AN214" s="1">
        <f t="shared" si="133"/>
        <v>0.40759054549561852</v>
      </c>
      <c r="AO214" s="1">
        <f t="shared" si="134"/>
        <v>0.89183799197222169</v>
      </c>
      <c r="AP214" s="1">
        <f t="shared" si="135"/>
        <v>0.72319058340363362</v>
      </c>
      <c r="AQ214" s="1">
        <f t="shared" si="136"/>
        <v>1.6502821940499337</v>
      </c>
      <c r="AR214" s="2">
        <f t="shared" si="137"/>
        <v>0.55884014694157591</v>
      </c>
      <c r="AS214" s="1">
        <f t="shared" si="138"/>
        <v>0.61565738086821775</v>
      </c>
      <c r="AT214" s="1">
        <f t="shared" si="139"/>
        <v>0.59161324104671642</v>
      </c>
      <c r="AU214" s="1">
        <f t="shared" si="140"/>
        <v>0.65337925597907154</v>
      </c>
      <c r="AV214" s="1">
        <f t="shared" si="141"/>
        <v>0.59002340858731683</v>
      </c>
      <c r="AW214" s="1">
        <f t="shared" si="142"/>
        <v>0.59531673595077017</v>
      </c>
      <c r="AX214" s="1">
        <f t="shared" si="143"/>
        <v>0.61495623548380918</v>
      </c>
      <c r="AY214" s="1">
        <f t="shared" si="144"/>
        <v>0.61365914403018207</v>
      </c>
      <c r="AZ214" s="1">
        <f t="shared" si="145"/>
        <v>0.61633845194692205</v>
      </c>
      <c r="BA214" s="1">
        <f t="shared" si="146"/>
        <v>0.60523675879461347</v>
      </c>
      <c r="BB214" s="1">
        <f t="shared" si="147"/>
        <v>0.59553644664682737</v>
      </c>
    </row>
    <row r="215" spans="1:54" x14ac:dyDescent="0.3">
      <c r="A215" s="2">
        <v>1061.6279999999999</v>
      </c>
      <c r="B215" s="2">
        <v>531.30989999999997</v>
      </c>
      <c r="C215" s="3">
        <v>1158.3905999999999</v>
      </c>
      <c r="D215" s="2">
        <f t="shared" si="125"/>
        <v>628.39377182320493</v>
      </c>
      <c r="E215" s="1">
        <v>2356.6010000000001</v>
      </c>
      <c r="F215" s="1">
        <v>2206.529</v>
      </c>
      <c r="G215" s="1">
        <v>1751.348</v>
      </c>
      <c r="H215" s="1">
        <v>2062.377</v>
      </c>
      <c r="I215" s="1">
        <v>1630.1880000000001</v>
      </c>
      <c r="J215" s="1">
        <v>1002.269</v>
      </c>
      <c r="K215" s="1">
        <v>1822.4580000000001</v>
      </c>
      <c r="L215" s="1">
        <v>1622.713</v>
      </c>
      <c r="M215" s="1">
        <v>2996.221</v>
      </c>
      <c r="N215" s="2">
        <v>1319.3610000000001</v>
      </c>
      <c r="O215" s="1">
        <f t="shared" si="126"/>
        <v>1826.604171823205</v>
      </c>
      <c r="P215" s="1">
        <f t="shared" si="148"/>
        <v>1676.5321718232049</v>
      </c>
      <c r="Q215" s="1">
        <f t="shared" si="149"/>
        <v>1221.3511718232048</v>
      </c>
      <c r="R215" s="1">
        <f t="shared" si="150"/>
        <v>1532.3801718232048</v>
      </c>
      <c r="S215" s="1">
        <f t="shared" si="151"/>
        <v>1100.191171823205</v>
      </c>
      <c r="T215" s="1">
        <f t="shared" si="152"/>
        <v>472.27217182320499</v>
      </c>
      <c r="U215" s="1">
        <f t="shared" si="153"/>
        <v>1292.4611718232049</v>
      </c>
      <c r="V215" s="1">
        <f t="shared" si="154"/>
        <v>1092.7161718232051</v>
      </c>
      <c r="W215" s="1">
        <f t="shared" si="155"/>
        <v>2466.2241718232049</v>
      </c>
      <c r="X215" s="2">
        <f t="shared" si="156"/>
        <v>789.36417182320508</v>
      </c>
      <c r="Y215" s="1">
        <f t="shared" si="127"/>
        <v>2.9048361125013873</v>
      </c>
      <c r="Z215" s="1">
        <f t="shared" si="157"/>
        <v>2.6661776380492102</v>
      </c>
      <c r="AA215" s="1">
        <f t="shared" si="158"/>
        <v>1.9423064091749607</v>
      </c>
      <c r="AB215" s="1">
        <f t="shared" si="159"/>
        <v>2.4369336990783812</v>
      </c>
      <c r="AC215" s="1">
        <f t="shared" si="160"/>
        <v>1.7496264904384493</v>
      </c>
      <c r="AD215" s="1">
        <f t="shared" si="161"/>
        <v>0.7510512024464423</v>
      </c>
      <c r="AE215" s="1">
        <f t="shared" si="162"/>
        <v>2.0553921554720334</v>
      </c>
      <c r="AF215" s="1">
        <f t="shared" si="163"/>
        <v>1.7377390491000917</v>
      </c>
      <c r="AG215" s="1">
        <f t="shared" si="164"/>
        <v>3.9220194207074575</v>
      </c>
      <c r="AH215" s="2">
        <f t="shared" si="165"/>
        <v>1.2553204397524669</v>
      </c>
      <c r="AI215" s="1">
        <f t="shared" si="128"/>
        <v>1.1457760030637274</v>
      </c>
      <c r="AJ215" s="1">
        <f t="shared" si="129"/>
        <v>1.0728483395327002</v>
      </c>
      <c r="AK215" s="1">
        <f t="shared" si="130"/>
        <v>0.78687705340728065</v>
      </c>
      <c r="AL215" s="1">
        <f t="shared" si="131"/>
        <v>0.9584728654864012</v>
      </c>
      <c r="AM215" s="1">
        <f t="shared" si="132"/>
        <v>0.75008085037223926</v>
      </c>
      <c r="AN215" s="1">
        <f t="shared" si="133"/>
        <v>0.41162352893830428</v>
      </c>
      <c r="AO215" s="1">
        <f t="shared" si="134"/>
        <v>0.89255839477172327</v>
      </c>
      <c r="AP215" s="1">
        <f t="shared" si="135"/>
        <v>0.72107549350664168</v>
      </c>
      <c r="AQ215" s="1">
        <f t="shared" si="136"/>
        <v>1.6478410940560373</v>
      </c>
      <c r="AR215" s="2">
        <f t="shared" si="137"/>
        <v>0.55574225587440285</v>
      </c>
      <c r="AS215" s="1">
        <f t="shared" si="138"/>
        <v>0.61368977398074209</v>
      </c>
      <c r="AT215" s="1">
        <f t="shared" si="139"/>
        <v>0.59369365008822339</v>
      </c>
      <c r="AU215" s="1">
        <f t="shared" si="140"/>
        <v>0.65445060802535404</v>
      </c>
      <c r="AV215" s="1">
        <f t="shared" si="141"/>
        <v>0.58883148552692699</v>
      </c>
      <c r="AW215" s="1">
        <f t="shared" si="142"/>
        <v>0.58898189206165319</v>
      </c>
      <c r="AX215" s="1">
        <f t="shared" si="143"/>
        <v>0.62104103883141093</v>
      </c>
      <c r="AY215" s="1">
        <f t="shared" si="144"/>
        <v>0.61415484142060328</v>
      </c>
      <c r="AZ215" s="1">
        <f t="shared" si="145"/>
        <v>0.61453586869603782</v>
      </c>
      <c r="BA215" s="1">
        <f t="shared" si="146"/>
        <v>0.60434149163756223</v>
      </c>
      <c r="BB215" s="1">
        <f t="shared" si="147"/>
        <v>0.5922351322220496</v>
      </c>
    </row>
    <row r="216" spans="1:54" x14ac:dyDescent="0.3">
      <c r="A216" s="2">
        <v>1066.635</v>
      </c>
      <c r="B216" s="2">
        <v>531.82399999999996</v>
      </c>
      <c r="C216" s="3">
        <v>1160.165</v>
      </c>
      <c r="D216" s="2">
        <f t="shared" si="125"/>
        <v>630.16817182320494</v>
      </c>
      <c r="E216" s="1">
        <v>2357.2539999999999</v>
      </c>
      <c r="F216" s="1">
        <v>2203.7190000000001</v>
      </c>
      <c r="G216" s="1">
        <v>1753.2819999999999</v>
      </c>
      <c r="H216" s="1">
        <v>2060.9319999999998</v>
      </c>
      <c r="I216" s="1">
        <v>1633.047</v>
      </c>
      <c r="J216" s="1">
        <v>1002.048</v>
      </c>
      <c r="K216" s="1">
        <v>1825.35</v>
      </c>
      <c r="L216" s="1">
        <v>1623.2560000000001</v>
      </c>
      <c r="M216" s="1">
        <v>2999.337</v>
      </c>
      <c r="N216" s="2">
        <v>1320.7760000000001</v>
      </c>
      <c r="O216" s="1">
        <f t="shared" si="126"/>
        <v>1827.2571718232048</v>
      </c>
      <c r="P216" s="1">
        <f t="shared" si="148"/>
        <v>1673.7221718232049</v>
      </c>
      <c r="Q216" s="1">
        <f t="shared" si="149"/>
        <v>1223.285171823205</v>
      </c>
      <c r="R216" s="1">
        <f t="shared" si="150"/>
        <v>1530.9351718232047</v>
      </c>
      <c r="S216" s="1">
        <f t="shared" si="151"/>
        <v>1103.0501718232049</v>
      </c>
      <c r="T216" s="1">
        <f t="shared" si="152"/>
        <v>472.05117182320498</v>
      </c>
      <c r="U216" s="1">
        <f t="shared" si="153"/>
        <v>1295.3531718232048</v>
      </c>
      <c r="V216" s="1">
        <f t="shared" si="154"/>
        <v>1093.2591718232052</v>
      </c>
      <c r="W216" s="1">
        <f t="shared" si="155"/>
        <v>2469.3401718232049</v>
      </c>
      <c r="X216" s="2">
        <f t="shared" si="156"/>
        <v>790.77917182320505</v>
      </c>
      <c r="Y216" s="1">
        <f t="shared" si="127"/>
        <v>2.9058745739320151</v>
      </c>
      <c r="Z216" s="1">
        <f t="shared" si="157"/>
        <v>2.6617089142818808</v>
      </c>
      <c r="AA216" s="1">
        <f t="shared" si="158"/>
        <v>1.9453820361379555</v>
      </c>
      <c r="AB216" s="1">
        <f t="shared" si="159"/>
        <v>2.4346357254684912</v>
      </c>
      <c r="AC216" s="1">
        <f t="shared" si="160"/>
        <v>1.7541731385704042</v>
      </c>
      <c r="AD216" s="1">
        <f t="shared" si="161"/>
        <v>0.75069974765904735</v>
      </c>
      <c r="AE216" s="1">
        <f t="shared" si="162"/>
        <v>2.0599912832781242</v>
      </c>
      <c r="AF216" s="1">
        <f t="shared" si="163"/>
        <v>1.7386025782836008</v>
      </c>
      <c r="AG216" s="1">
        <f t="shared" si="164"/>
        <v>3.9269747741804104</v>
      </c>
      <c r="AH216" s="2">
        <f t="shared" si="165"/>
        <v>1.2575707045676876</v>
      </c>
      <c r="AI216" s="1">
        <f t="shared" si="128"/>
        <v>1.1468144644943552</v>
      </c>
      <c r="AJ216" s="1">
        <f t="shared" si="129"/>
        <v>1.0683796157653709</v>
      </c>
      <c r="AK216" s="1">
        <f t="shared" si="130"/>
        <v>0.78995268037027544</v>
      </c>
      <c r="AL216" s="1">
        <f t="shared" si="131"/>
        <v>0.95617489187651117</v>
      </c>
      <c r="AM216" s="1">
        <f t="shared" si="132"/>
        <v>0.75462749850419419</v>
      </c>
      <c r="AN216" s="1">
        <f t="shared" si="133"/>
        <v>0.41127207415090933</v>
      </c>
      <c r="AO216" s="1">
        <f t="shared" si="134"/>
        <v>0.89715752257781411</v>
      </c>
      <c r="AP216" s="1">
        <f t="shared" si="135"/>
        <v>0.72193902269015076</v>
      </c>
      <c r="AQ216" s="1">
        <f t="shared" si="136"/>
        <v>1.6527964475289902</v>
      </c>
      <c r="AR216" s="2">
        <f t="shared" si="137"/>
        <v>0.55799252068962357</v>
      </c>
      <c r="AS216" s="1">
        <f t="shared" si="138"/>
        <v>0.61424598493204985</v>
      </c>
      <c r="AT216" s="1">
        <f t="shared" si="139"/>
        <v>0.59122074424785331</v>
      </c>
      <c r="AU216" s="1">
        <f t="shared" si="140"/>
        <v>0.65700862636795943</v>
      </c>
      <c r="AV216" s="1">
        <f t="shared" si="141"/>
        <v>0.58741974059064594</v>
      </c>
      <c r="AW216" s="1">
        <f t="shared" si="142"/>
        <v>0.59255203175788518</v>
      </c>
      <c r="AX216" s="1">
        <f t="shared" si="143"/>
        <v>0.62051077797186049</v>
      </c>
      <c r="AY216" s="1">
        <f t="shared" si="144"/>
        <v>0.61731942608527968</v>
      </c>
      <c r="AZ216" s="1">
        <f t="shared" si="145"/>
        <v>0.61527181057966984</v>
      </c>
      <c r="BA216" s="1">
        <f t="shared" si="146"/>
        <v>0.60615885480457998</v>
      </c>
      <c r="BB216" s="1">
        <f t="shared" si="147"/>
        <v>0.59463316092382612</v>
      </c>
    </row>
    <row r="217" spans="1:54" x14ac:dyDescent="0.3">
      <c r="A217" s="2">
        <v>1071.643</v>
      </c>
      <c r="B217" s="2">
        <v>532.25</v>
      </c>
      <c r="C217" s="3">
        <v>1161.4802999999999</v>
      </c>
      <c r="D217" s="2">
        <f t="shared" si="125"/>
        <v>631.48347182320492</v>
      </c>
      <c r="E217" s="1">
        <v>2360.4850000000001</v>
      </c>
      <c r="F217" s="1">
        <v>2209.1610000000001</v>
      </c>
      <c r="G217" s="1">
        <v>1754.172</v>
      </c>
      <c r="H217" s="1">
        <v>2064.5549999999998</v>
      </c>
      <c r="I217" s="1">
        <v>1635.921</v>
      </c>
      <c r="J217" s="1">
        <v>1003.816</v>
      </c>
      <c r="K217" s="1">
        <v>1826.1310000000001</v>
      </c>
      <c r="L217" s="1">
        <v>1621.846</v>
      </c>
      <c r="M217" s="1">
        <v>3002.3009999999999</v>
      </c>
      <c r="N217" s="2">
        <v>1322.6220000000001</v>
      </c>
      <c r="O217" s="1">
        <f t="shared" si="126"/>
        <v>1830.488171823205</v>
      </c>
      <c r="P217" s="1">
        <f t="shared" si="148"/>
        <v>1679.1641718232049</v>
      </c>
      <c r="Q217" s="1">
        <f t="shared" si="149"/>
        <v>1224.1751718232049</v>
      </c>
      <c r="R217" s="1">
        <f t="shared" si="150"/>
        <v>1534.5581718232047</v>
      </c>
      <c r="S217" s="1">
        <f t="shared" si="151"/>
        <v>1105.9241718232051</v>
      </c>
      <c r="T217" s="1">
        <f t="shared" si="152"/>
        <v>473.81917182320501</v>
      </c>
      <c r="U217" s="1">
        <f t="shared" si="153"/>
        <v>1296.1341718232052</v>
      </c>
      <c r="V217" s="1">
        <f t="shared" si="154"/>
        <v>1091.8491718232049</v>
      </c>
      <c r="W217" s="1">
        <f t="shared" si="155"/>
        <v>2472.3041718232048</v>
      </c>
      <c r="X217" s="2">
        <f t="shared" si="156"/>
        <v>792.62517182320505</v>
      </c>
      <c r="Y217" s="1">
        <f t="shared" si="127"/>
        <v>2.9110128111178661</v>
      </c>
      <c r="Z217" s="1">
        <f t="shared" si="157"/>
        <v>2.6703632896348366</v>
      </c>
      <c r="AA217" s="1">
        <f t="shared" si="158"/>
        <v>1.9467973970464687</v>
      </c>
      <c r="AB217" s="1">
        <f t="shared" si="159"/>
        <v>2.4403973575713498</v>
      </c>
      <c r="AC217" s="1">
        <f t="shared" si="160"/>
        <v>1.7587436410996944</v>
      </c>
      <c r="AD217" s="1">
        <f t="shared" si="161"/>
        <v>0.75351138595820677</v>
      </c>
      <c r="AE217" s="1">
        <f t="shared" si="162"/>
        <v>2.0612333022326745</v>
      </c>
      <c r="AF217" s="1">
        <f t="shared" si="163"/>
        <v>1.7363602649341574</v>
      </c>
      <c r="AG217" s="1">
        <f t="shared" si="164"/>
        <v>3.9316884030937067</v>
      </c>
      <c r="AH217" s="2">
        <f t="shared" si="165"/>
        <v>1.2605063857329863</v>
      </c>
      <c r="AI217" s="1">
        <f t="shared" si="128"/>
        <v>1.1519527016802062</v>
      </c>
      <c r="AJ217" s="1">
        <f t="shared" si="129"/>
        <v>1.0770339911183267</v>
      </c>
      <c r="AK217" s="1">
        <f t="shared" si="130"/>
        <v>0.79136804127878868</v>
      </c>
      <c r="AL217" s="1">
        <f t="shared" si="131"/>
        <v>0.9619365239793698</v>
      </c>
      <c r="AM217" s="1">
        <f t="shared" si="132"/>
        <v>0.75919800103348434</v>
      </c>
      <c r="AN217" s="1">
        <f t="shared" si="133"/>
        <v>0.41408371245006875</v>
      </c>
      <c r="AO217" s="1">
        <f t="shared" si="134"/>
        <v>0.89839954153236445</v>
      </c>
      <c r="AP217" s="1">
        <f t="shared" si="135"/>
        <v>0.7196967093407074</v>
      </c>
      <c r="AQ217" s="1">
        <f t="shared" si="136"/>
        <v>1.6575100764422865</v>
      </c>
      <c r="AR217" s="2">
        <f t="shared" si="137"/>
        <v>0.56092820185492231</v>
      </c>
      <c r="AS217" s="1">
        <f t="shared" si="138"/>
        <v>0.61699807924089611</v>
      </c>
      <c r="AT217" s="1">
        <f t="shared" si="139"/>
        <v>0.59600990922411445</v>
      </c>
      <c r="AU217" s="1">
        <f t="shared" si="140"/>
        <v>0.65818579096202257</v>
      </c>
      <c r="AV217" s="1">
        <f t="shared" si="141"/>
        <v>0.59095936128555648</v>
      </c>
      <c r="AW217" s="1">
        <f t="shared" si="142"/>
        <v>0.5961409025123352</v>
      </c>
      <c r="AX217" s="1">
        <f t="shared" si="143"/>
        <v>0.62475286484826409</v>
      </c>
      <c r="AY217" s="1">
        <f t="shared" si="144"/>
        <v>0.61817403902549894</v>
      </c>
      <c r="AZ217" s="1">
        <f t="shared" si="145"/>
        <v>0.61336080126858139</v>
      </c>
      <c r="BA217" s="1">
        <f t="shared" si="146"/>
        <v>0.60788756610979189</v>
      </c>
      <c r="BB217" s="1">
        <f t="shared" si="147"/>
        <v>0.59776161391568461</v>
      </c>
    </row>
    <row r="218" spans="1:54" x14ac:dyDescent="0.3">
      <c r="A218" s="2">
        <v>1076.6510000000001</v>
      </c>
      <c r="B218" s="2">
        <v>530.95150000000001</v>
      </c>
      <c r="C218" s="3">
        <v>1161.4567999999999</v>
      </c>
      <c r="D218" s="2">
        <f t="shared" si="125"/>
        <v>631.45997182320491</v>
      </c>
      <c r="E218" s="1">
        <v>2362.1350000000002</v>
      </c>
      <c r="F218" s="1">
        <v>2208.6779999999999</v>
      </c>
      <c r="G218" s="1">
        <v>1754.779</v>
      </c>
      <c r="H218" s="1">
        <v>2064.9090000000001</v>
      </c>
      <c r="I218" s="1">
        <v>1635.0840000000001</v>
      </c>
      <c r="J218" s="1">
        <v>1001.542</v>
      </c>
      <c r="K218" s="1">
        <v>1826.5409999999999</v>
      </c>
      <c r="L218" s="1">
        <v>1622.7639999999999</v>
      </c>
      <c r="M218" s="1">
        <v>3002.9349999999999</v>
      </c>
      <c r="N218" s="2">
        <v>1322.9110000000001</v>
      </c>
      <c r="O218" s="1">
        <f t="shared" si="126"/>
        <v>1832.1381718232051</v>
      </c>
      <c r="P218" s="1">
        <f t="shared" si="148"/>
        <v>1678.6811718232047</v>
      </c>
      <c r="Q218" s="1">
        <f t="shared" si="149"/>
        <v>1224.7821718232049</v>
      </c>
      <c r="R218" s="1">
        <f t="shared" si="150"/>
        <v>1534.912171823205</v>
      </c>
      <c r="S218" s="1">
        <f t="shared" si="151"/>
        <v>1105.0871718232052</v>
      </c>
      <c r="T218" s="1">
        <f t="shared" si="152"/>
        <v>471.54517182320501</v>
      </c>
      <c r="U218" s="1">
        <f t="shared" si="153"/>
        <v>1296.544171823205</v>
      </c>
      <c r="V218" s="1">
        <f t="shared" si="154"/>
        <v>1092.767171823205</v>
      </c>
      <c r="W218" s="1">
        <f t="shared" si="155"/>
        <v>2472.9381718232048</v>
      </c>
      <c r="X218" s="2">
        <f t="shared" si="156"/>
        <v>792.91417182320504</v>
      </c>
      <c r="Y218" s="1">
        <f t="shared" si="127"/>
        <v>2.9136367948246611</v>
      </c>
      <c r="Z218" s="1">
        <f t="shared" si="157"/>
        <v>2.6695951780406655</v>
      </c>
      <c r="AA218" s="1">
        <f t="shared" si="158"/>
        <v>1.9477627049919379</v>
      </c>
      <c r="AB218" s="1">
        <f t="shared" si="159"/>
        <v>2.4409603213484448</v>
      </c>
      <c r="AC218" s="1">
        <f t="shared" si="160"/>
        <v>1.7574125657284294</v>
      </c>
      <c r="AD218" s="1">
        <f t="shared" si="161"/>
        <v>0.74989505932229694</v>
      </c>
      <c r="AE218" s="1">
        <f t="shared" si="162"/>
        <v>2.0618853224264839</v>
      </c>
      <c r="AF218" s="1">
        <f t="shared" si="163"/>
        <v>1.737820154051029</v>
      </c>
      <c r="AG218" s="1">
        <f t="shared" si="164"/>
        <v>3.9326966489543782</v>
      </c>
      <c r="AH218" s="2">
        <f t="shared" si="165"/>
        <v>1.2609659804549644</v>
      </c>
      <c r="AI218" s="1">
        <f t="shared" si="128"/>
        <v>1.1545766853870012</v>
      </c>
      <c r="AJ218" s="1">
        <f t="shared" si="129"/>
        <v>1.0762658795241555</v>
      </c>
      <c r="AK218" s="1">
        <f t="shared" si="130"/>
        <v>0.79233334922425791</v>
      </c>
      <c r="AL218" s="1">
        <f t="shared" si="131"/>
        <v>0.96249948775646477</v>
      </c>
      <c r="AM218" s="1">
        <f t="shared" si="132"/>
        <v>0.75786692566221936</v>
      </c>
      <c r="AN218" s="1">
        <f t="shared" si="133"/>
        <v>0.41046738581415892</v>
      </c>
      <c r="AO218" s="1">
        <f t="shared" si="134"/>
        <v>0.89905156172617384</v>
      </c>
      <c r="AP218" s="1">
        <f t="shared" si="135"/>
        <v>0.72115659845757896</v>
      </c>
      <c r="AQ218" s="1">
        <f t="shared" si="136"/>
        <v>1.658518322302958</v>
      </c>
      <c r="AR218" s="2">
        <f t="shared" si="137"/>
        <v>0.56138779657690041</v>
      </c>
      <c r="AS218" s="1">
        <f t="shared" si="138"/>
        <v>0.61840351273195049</v>
      </c>
      <c r="AT218" s="1">
        <f t="shared" si="139"/>
        <v>0.59558485103162362</v>
      </c>
      <c r="AU218" s="1">
        <f t="shared" si="140"/>
        <v>0.65898864366831067</v>
      </c>
      <c r="AV218" s="1">
        <f t="shared" si="141"/>
        <v>0.59130521437029304</v>
      </c>
      <c r="AW218" s="1">
        <f t="shared" si="142"/>
        <v>0.59509570946380541</v>
      </c>
      <c r="AX218" s="1">
        <f t="shared" si="143"/>
        <v>0.61929669654682629</v>
      </c>
      <c r="AY218" s="1">
        <f t="shared" si="144"/>
        <v>0.61862268346274552</v>
      </c>
      <c r="AZ218" s="1">
        <f t="shared" si="145"/>
        <v>0.61460499030941762</v>
      </c>
      <c r="BA218" s="1">
        <f t="shared" si="146"/>
        <v>0.6082573376912711</v>
      </c>
      <c r="BB218" s="1">
        <f t="shared" si="147"/>
        <v>0.59825138797562361</v>
      </c>
    </row>
    <row r="219" spans="1:54" x14ac:dyDescent="0.3">
      <c r="A219" s="2">
        <v>1081.6590000000001</v>
      </c>
      <c r="B219" s="2">
        <v>532.3954</v>
      </c>
      <c r="C219" s="3">
        <v>1162.4387999999999</v>
      </c>
      <c r="D219" s="2">
        <f t="shared" si="125"/>
        <v>632.44197182320488</v>
      </c>
      <c r="E219" s="1">
        <v>2362.5079999999998</v>
      </c>
      <c r="F219" s="1">
        <v>2207.373</v>
      </c>
      <c r="G219" s="1">
        <v>1754.261</v>
      </c>
      <c r="H219" s="1">
        <v>2066.0790000000002</v>
      </c>
      <c r="I219" s="1">
        <v>1634.8779999999999</v>
      </c>
      <c r="J219" s="1">
        <v>1002.21</v>
      </c>
      <c r="K219" s="1">
        <v>1828.165</v>
      </c>
      <c r="L219" s="1">
        <v>1625.2919999999999</v>
      </c>
      <c r="M219" s="1">
        <v>3002.9929999999999</v>
      </c>
      <c r="N219" s="2">
        <v>1321.6210000000001</v>
      </c>
      <c r="O219" s="1">
        <f t="shared" si="126"/>
        <v>1832.5111718232047</v>
      </c>
      <c r="P219" s="1">
        <f t="shared" si="148"/>
        <v>1677.3761718232049</v>
      </c>
      <c r="Q219" s="1">
        <f t="shared" si="149"/>
        <v>1224.2641718232048</v>
      </c>
      <c r="R219" s="1">
        <f t="shared" si="150"/>
        <v>1536.082171823205</v>
      </c>
      <c r="S219" s="1">
        <f t="shared" si="151"/>
        <v>1104.881171823205</v>
      </c>
      <c r="T219" s="1">
        <f t="shared" si="152"/>
        <v>472.21317182320502</v>
      </c>
      <c r="U219" s="1">
        <f t="shared" si="153"/>
        <v>1298.1681718232048</v>
      </c>
      <c r="V219" s="1">
        <f t="shared" si="154"/>
        <v>1095.2951718232048</v>
      </c>
      <c r="W219" s="1">
        <f t="shared" si="155"/>
        <v>2472.9961718232048</v>
      </c>
      <c r="X219" s="2">
        <f t="shared" si="156"/>
        <v>791.62417182320507</v>
      </c>
      <c r="Y219" s="1">
        <f t="shared" si="127"/>
        <v>2.9142299741717115</v>
      </c>
      <c r="Z219" s="1">
        <f t="shared" si="157"/>
        <v>2.6675198454725644</v>
      </c>
      <c r="AA219" s="1">
        <f t="shared" si="158"/>
        <v>1.9469389331373199</v>
      </c>
      <c r="AB219" s="1">
        <f t="shared" si="159"/>
        <v>2.4428209643405356</v>
      </c>
      <c r="AC219" s="1">
        <f t="shared" si="160"/>
        <v>1.7570849653383689</v>
      </c>
      <c r="AD219" s="1">
        <f t="shared" si="161"/>
        <v>0.75095737515025995</v>
      </c>
      <c r="AE219" s="1">
        <f t="shared" si="162"/>
        <v>2.0644679585112318</v>
      </c>
      <c r="AF219" s="1">
        <f t="shared" si="163"/>
        <v>1.7418404151484692</v>
      </c>
      <c r="AG219" s="1">
        <f t="shared" si="164"/>
        <v>3.9327888859574052</v>
      </c>
      <c r="AH219" s="2">
        <f t="shared" si="165"/>
        <v>1.2589145022841977</v>
      </c>
      <c r="AI219" s="1">
        <f t="shared" si="128"/>
        <v>1.1551698647340516</v>
      </c>
      <c r="AJ219" s="1">
        <f t="shared" si="129"/>
        <v>1.0741905469560544</v>
      </c>
      <c r="AK219" s="1">
        <f t="shared" si="130"/>
        <v>0.79150957736963989</v>
      </c>
      <c r="AL219" s="1">
        <f t="shared" si="131"/>
        <v>0.96436013074855564</v>
      </c>
      <c r="AM219" s="1">
        <f t="shared" si="132"/>
        <v>0.75753932527215884</v>
      </c>
      <c r="AN219" s="1">
        <f t="shared" si="133"/>
        <v>0.41152970164212194</v>
      </c>
      <c r="AO219" s="1">
        <f t="shared" si="134"/>
        <v>0.90163419781092169</v>
      </c>
      <c r="AP219" s="1">
        <f t="shared" si="135"/>
        <v>0.7251768595550192</v>
      </c>
      <c r="AQ219" s="1">
        <f t="shared" si="136"/>
        <v>1.658610559305985</v>
      </c>
      <c r="AR219" s="2">
        <f t="shared" si="137"/>
        <v>0.55933631840613363</v>
      </c>
      <c r="AS219" s="1">
        <f t="shared" si="138"/>
        <v>0.6187212258787157</v>
      </c>
      <c r="AT219" s="1">
        <f t="shared" si="139"/>
        <v>0.59443640187799995</v>
      </c>
      <c r="AU219" s="1">
        <f t="shared" si="140"/>
        <v>0.65830350742142885</v>
      </c>
      <c r="AV219" s="1">
        <f t="shared" si="141"/>
        <v>0.59244828812492889</v>
      </c>
      <c r="AW219" s="1">
        <f t="shared" si="142"/>
        <v>0.5948384695976201</v>
      </c>
      <c r="AX219" s="1">
        <f t="shared" si="143"/>
        <v>0.62089947597750383</v>
      </c>
      <c r="AY219" s="1">
        <f t="shared" si="144"/>
        <v>0.62039975313613205</v>
      </c>
      <c r="AZ219" s="1">
        <f t="shared" si="145"/>
        <v>0.6180312538118502</v>
      </c>
      <c r="BA219" s="1">
        <f t="shared" si="146"/>
        <v>0.6082911653753813</v>
      </c>
      <c r="BB219" s="1">
        <f t="shared" si="147"/>
        <v>0.59606519926516988</v>
      </c>
    </row>
    <row r="220" spans="1:54" x14ac:dyDescent="0.3">
      <c r="A220" s="2">
        <v>1086.6659999999999</v>
      </c>
      <c r="B220" s="2">
        <v>531.78959999999995</v>
      </c>
      <c r="C220" s="3">
        <v>1161.0146</v>
      </c>
      <c r="D220" s="2">
        <f t="shared" si="125"/>
        <v>631.01777182320495</v>
      </c>
      <c r="E220" s="1">
        <v>2361.1979999999999</v>
      </c>
      <c r="F220" s="1">
        <v>2208.672</v>
      </c>
      <c r="G220" s="1">
        <v>1755.3409999999999</v>
      </c>
      <c r="H220" s="1">
        <v>2063.1590000000001</v>
      </c>
      <c r="I220" s="1">
        <v>1636.653</v>
      </c>
      <c r="J220" s="1">
        <v>1002.136</v>
      </c>
      <c r="K220" s="1">
        <v>1826.5709999999999</v>
      </c>
      <c r="L220" s="1">
        <v>1624.52</v>
      </c>
      <c r="M220" s="1">
        <v>3002.165</v>
      </c>
      <c r="N220" s="2">
        <v>1322.4380000000001</v>
      </c>
      <c r="O220" s="1">
        <f t="shared" si="126"/>
        <v>1831.2011718232047</v>
      </c>
      <c r="P220" s="1">
        <f t="shared" si="148"/>
        <v>1678.6751718232049</v>
      </c>
      <c r="Q220" s="1">
        <f t="shared" si="149"/>
        <v>1225.3441718232048</v>
      </c>
      <c r="R220" s="1">
        <f t="shared" si="150"/>
        <v>1533.162171823205</v>
      </c>
      <c r="S220" s="1">
        <f t="shared" si="151"/>
        <v>1106.6561718232051</v>
      </c>
      <c r="T220" s="1">
        <f t="shared" si="152"/>
        <v>472.13917182320495</v>
      </c>
      <c r="U220" s="1">
        <f t="shared" si="153"/>
        <v>1296.5741718232048</v>
      </c>
      <c r="V220" s="1">
        <f t="shared" si="154"/>
        <v>1094.5231718232048</v>
      </c>
      <c r="W220" s="1">
        <f t="shared" si="155"/>
        <v>2472.1681718232048</v>
      </c>
      <c r="X220" s="2">
        <f t="shared" si="156"/>
        <v>792.44117182320508</v>
      </c>
      <c r="Y220" s="1">
        <f t="shared" si="127"/>
        <v>2.9121466901378321</v>
      </c>
      <c r="Z220" s="1">
        <f t="shared" si="157"/>
        <v>2.6695856362817318</v>
      </c>
      <c r="AA220" s="1">
        <f t="shared" si="158"/>
        <v>1.9486564497454035</v>
      </c>
      <c r="AB220" s="1">
        <f t="shared" si="159"/>
        <v>2.4381773083260865</v>
      </c>
      <c r="AC220" s="1">
        <f t="shared" si="160"/>
        <v>1.7599077356896178</v>
      </c>
      <c r="AD220" s="1">
        <f t="shared" si="161"/>
        <v>0.75083969345674295</v>
      </c>
      <c r="AE220" s="1">
        <f t="shared" si="162"/>
        <v>2.0619330312211526</v>
      </c>
      <c r="AF220" s="1">
        <f t="shared" si="163"/>
        <v>1.7406127088323204</v>
      </c>
      <c r="AG220" s="1">
        <f t="shared" si="164"/>
        <v>3.9314721232245406</v>
      </c>
      <c r="AH220" s="2">
        <f t="shared" si="165"/>
        <v>1.2602137717923498</v>
      </c>
      <c r="AI220" s="1">
        <f t="shared" si="128"/>
        <v>1.1530865807001722</v>
      </c>
      <c r="AJ220" s="1">
        <f t="shared" si="129"/>
        <v>1.0762563377652219</v>
      </c>
      <c r="AK220" s="1">
        <f t="shared" si="130"/>
        <v>0.79322709397772351</v>
      </c>
      <c r="AL220" s="1">
        <f t="shared" si="131"/>
        <v>0.95971647473410648</v>
      </c>
      <c r="AM220" s="1">
        <f t="shared" si="132"/>
        <v>0.76036209562340773</v>
      </c>
      <c r="AN220" s="1">
        <f t="shared" si="133"/>
        <v>0.41141201994860493</v>
      </c>
      <c r="AO220" s="1">
        <f t="shared" si="134"/>
        <v>0.89909927052084249</v>
      </c>
      <c r="AP220" s="1">
        <f t="shared" si="135"/>
        <v>0.72394915323887044</v>
      </c>
      <c r="AQ220" s="1">
        <f t="shared" si="136"/>
        <v>1.6572937965731205</v>
      </c>
      <c r="AR220" s="2">
        <f t="shared" si="137"/>
        <v>0.5606355879142858</v>
      </c>
      <c r="AS220" s="1">
        <f t="shared" si="138"/>
        <v>0.61760539686460603</v>
      </c>
      <c r="AT220" s="1">
        <f t="shared" si="139"/>
        <v>0.59557957080563007</v>
      </c>
      <c r="AU220" s="1">
        <f t="shared" si="140"/>
        <v>0.65973197681647189</v>
      </c>
      <c r="AV220" s="1">
        <f t="shared" si="141"/>
        <v>0.58959548866891442</v>
      </c>
      <c r="AW220" s="1">
        <f t="shared" si="142"/>
        <v>0.59705497815334307</v>
      </c>
      <c r="AX220" s="1">
        <f t="shared" si="143"/>
        <v>0.62072192256751835</v>
      </c>
      <c r="AY220" s="1">
        <f t="shared" si="144"/>
        <v>0.61865551110449502</v>
      </c>
      <c r="AZ220" s="1">
        <f t="shared" si="145"/>
        <v>0.61698494233088574</v>
      </c>
      <c r="BA220" s="1">
        <f t="shared" si="146"/>
        <v>0.60780824602291306</v>
      </c>
      <c r="BB220" s="1">
        <f t="shared" si="147"/>
        <v>0.59744978544845717</v>
      </c>
    </row>
    <row r="221" spans="1:54" x14ac:dyDescent="0.3">
      <c r="A221" s="2">
        <v>1091.674</v>
      </c>
      <c r="B221" s="2">
        <v>531.96429999999998</v>
      </c>
      <c r="C221" s="3">
        <v>1164.2626</v>
      </c>
      <c r="D221" s="2">
        <f t="shared" si="125"/>
        <v>634.265771823205</v>
      </c>
      <c r="E221" s="1">
        <v>2363.049</v>
      </c>
      <c r="F221" s="1">
        <v>2212.5619999999999</v>
      </c>
      <c r="G221" s="1">
        <v>1756.144</v>
      </c>
      <c r="H221" s="1">
        <v>2066.549</v>
      </c>
      <c r="I221" s="1">
        <v>1635.6389999999999</v>
      </c>
      <c r="J221" s="1">
        <v>1003.9589999999999</v>
      </c>
      <c r="K221" s="1">
        <v>1829.171</v>
      </c>
      <c r="L221" s="1">
        <v>1624.7550000000001</v>
      </c>
      <c r="M221" s="1">
        <v>3005.0250000000001</v>
      </c>
      <c r="N221" s="2">
        <v>1323.164</v>
      </c>
      <c r="O221" s="1">
        <f t="shared" si="126"/>
        <v>1833.0521718232048</v>
      </c>
      <c r="P221" s="1">
        <f t="shared" si="148"/>
        <v>1682.5651718232048</v>
      </c>
      <c r="Q221" s="1">
        <f t="shared" si="149"/>
        <v>1226.1471718232051</v>
      </c>
      <c r="R221" s="1">
        <f t="shared" si="150"/>
        <v>1536.5521718232048</v>
      </c>
      <c r="S221" s="1">
        <f t="shared" si="151"/>
        <v>1105.642171823205</v>
      </c>
      <c r="T221" s="1">
        <f t="shared" si="152"/>
        <v>473.96217182320493</v>
      </c>
      <c r="U221" s="1">
        <f t="shared" si="153"/>
        <v>1299.1741718232051</v>
      </c>
      <c r="V221" s="1">
        <f t="shared" si="154"/>
        <v>1094.758171823205</v>
      </c>
      <c r="W221" s="1">
        <f t="shared" si="155"/>
        <v>2475.028171823205</v>
      </c>
      <c r="X221" s="2">
        <f t="shared" si="156"/>
        <v>793.16717182320497</v>
      </c>
      <c r="Y221" s="1">
        <f t="shared" si="127"/>
        <v>2.9150903227689096</v>
      </c>
      <c r="Z221" s="1">
        <f t="shared" si="157"/>
        <v>2.6757718766571448</v>
      </c>
      <c r="AA221" s="1">
        <f t="shared" si="158"/>
        <v>1.9499334551493777</v>
      </c>
      <c r="AB221" s="1">
        <f t="shared" si="159"/>
        <v>2.4435684021236828</v>
      </c>
      <c r="AC221" s="1">
        <f t="shared" si="160"/>
        <v>1.7582951784298055</v>
      </c>
      <c r="AD221" s="1">
        <f t="shared" si="161"/>
        <v>0.75373879787946219</v>
      </c>
      <c r="AE221" s="1">
        <f t="shared" si="162"/>
        <v>2.0660677934257992</v>
      </c>
      <c r="AF221" s="1">
        <f t="shared" si="163"/>
        <v>1.7409864277238944</v>
      </c>
      <c r="AG221" s="1">
        <f t="shared" si="164"/>
        <v>3.9360203616496516</v>
      </c>
      <c r="AH221" s="2">
        <f t="shared" si="165"/>
        <v>1.2613683246233394</v>
      </c>
      <c r="AI221" s="1">
        <f t="shared" si="128"/>
        <v>1.1560302133312497</v>
      </c>
      <c r="AJ221" s="1">
        <f t="shared" si="129"/>
        <v>1.0824425781406348</v>
      </c>
      <c r="AK221" s="1">
        <f t="shared" si="130"/>
        <v>0.79450409938169764</v>
      </c>
      <c r="AL221" s="1">
        <f t="shared" si="131"/>
        <v>0.96510756853170276</v>
      </c>
      <c r="AM221" s="1">
        <f t="shared" si="132"/>
        <v>0.75874953836359549</v>
      </c>
      <c r="AN221" s="1">
        <f t="shared" si="133"/>
        <v>0.41431112437132417</v>
      </c>
      <c r="AO221" s="1">
        <f t="shared" si="134"/>
        <v>0.90323403272548908</v>
      </c>
      <c r="AP221" s="1">
        <f t="shared" si="135"/>
        <v>0.72432287213044444</v>
      </c>
      <c r="AQ221" s="1">
        <f t="shared" si="136"/>
        <v>1.6618420349982315</v>
      </c>
      <c r="AR221" s="2">
        <f t="shared" si="137"/>
        <v>0.56179014074527533</v>
      </c>
      <c r="AS221" s="1">
        <f t="shared" si="138"/>
        <v>0.61918203770820701</v>
      </c>
      <c r="AT221" s="1">
        <f t="shared" si="139"/>
        <v>0.599002917324861</v>
      </c>
      <c r="AU221" s="1">
        <f t="shared" si="140"/>
        <v>0.66079407026482406</v>
      </c>
      <c r="AV221" s="1">
        <f t="shared" si="141"/>
        <v>0.59290747159901303</v>
      </c>
      <c r="AW221" s="1">
        <f t="shared" si="142"/>
        <v>0.59578875861784819</v>
      </c>
      <c r="AX221" s="1">
        <f t="shared" si="143"/>
        <v>0.62509597481620838</v>
      </c>
      <c r="AY221" s="1">
        <f t="shared" si="144"/>
        <v>0.62150057338947429</v>
      </c>
      <c r="AZ221" s="1">
        <f t="shared" si="145"/>
        <v>0.61730344388273384</v>
      </c>
      <c r="BA221" s="1">
        <f t="shared" si="146"/>
        <v>0.60947630079110016</v>
      </c>
      <c r="BB221" s="1">
        <f t="shared" si="147"/>
        <v>0.59868015211806114</v>
      </c>
    </row>
    <row r="222" spans="1:54" x14ac:dyDescent="0.3">
      <c r="A222" s="2">
        <v>1096.682</v>
      </c>
      <c r="B222" s="2">
        <v>531.66579999999999</v>
      </c>
      <c r="C222" s="3">
        <v>1164.7339999999999</v>
      </c>
      <c r="D222" s="2">
        <f t="shared" si="125"/>
        <v>634.7371718232049</v>
      </c>
      <c r="E222" s="1">
        <v>2364.4479999999999</v>
      </c>
      <c r="F222" s="1">
        <v>2210.4659999999999</v>
      </c>
      <c r="G222" s="1">
        <v>1759.3610000000001</v>
      </c>
      <c r="H222" s="1">
        <v>2070.0819999999999</v>
      </c>
      <c r="I222" s="1">
        <v>1639.98</v>
      </c>
      <c r="J222" s="1">
        <v>1004.7140000000001</v>
      </c>
      <c r="K222" s="1">
        <v>1829.66</v>
      </c>
      <c r="L222" s="1">
        <v>1625.7550000000001</v>
      </c>
      <c r="M222" s="1">
        <v>3010.8139999999999</v>
      </c>
      <c r="N222" s="2">
        <v>1324.287</v>
      </c>
      <c r="O222" s="1">
        <f t="shared" si="126"/>
        <v>1834.4511718232047</v>
      </c>
      <c r="P222" s="1">
        <f t="shared" si="148"/>
        <v>1680.4691718232048</v>
      </c>
      <c r="Q222" s="1">
        <f t="shared" si="149"/>
        <v>1229.3641718232052</v>
      </c>
      <c r="R222" s="1">
        <f t="shared" si="150"/>
        <v>1540.0851718232047</v>
      </c>
      <c r="S222" s="1">
        <f t="shared" si="151"/>
        <v>1109.9831718232049</v>
      </c>
      <c r="T222" s="1">
        <f t="shared" si="152"/>
        <v>474.71717182320504</v>
      </c>
      <c r="U222" s="1">
        <f t="shared" si="153"/>
        <v>1299.6631718232052</v>
      </c>
      <c r="V222" s="1">
        <f t="shared" si="154"/>
        <v>1095.758171823205</v>
      </c>
      <c r="W222" s="1">
        <f t="shared" si="155"/>
        <v>2480.8171718232047</v>
      </c>
      <c r="X222" s="2">
        <f t="shared" si="156"/>
        <v>794.29017182320501</v>
      </c>
      <c r="Y222" s="1">
        <f t="shared" si="127"/>
        <v>2.9173151428936399</v>
      </c>
      <c r="Z222" s="1">
        <f t="shared" si="157"/>
        <v>2.6724386222029377</v>
      </c>
      <c r="AA222" s="1">
        <f t="shared" si="158"/>
        <v>1.9550494282310495</v>
      </c>
      <c r="AB222" s="1">
        <f t="shared" si="159"/>
        <v>2.4491869078425346</v>
      </c>
      <c r="AC222" s="1">
        <f t="shared" si="160"/>
        <v>1.7651986410184088</v>
      </c>
      <c r="AD222" s="1">
        <f t="shared" si="161"/>
        <v>0.75493946921196531</v>
      </c>
      <c r="AE222" s="1">
        <f t="shared" si="162"/>
        <v>2.0668454467789039</v>
      </c>
      <c r="AF222" s="1">
        <f t="shared" si="163"/>
        <v>1.7425767208795275</v>
      </c>
      <c r="AG222" s="1">
        <f t="shared" si="164"/>
        <v>3.9452265687276116</v>
      </c>
      <c r="AH222" s="2">
        <f t="shared" si="165"/>
        <v>1.2631542238371156</v>
      </c>
      <c r="AI222" s="1">
        <f t="shared" si="128"/>
        <v>1.15825503345598</v>
      </c>
      <c r="AJ222" s="1">
        <f t="shared" si="129"/>
        <v>1.0791093236864278</v>
      </c>
      <c r="AK222" s="1">
        <f t="shared" si="130"/>
        <v>0.79962007246336952</v>
      </c>
      <c r="AL222" s="1">
        <f t="shared" si="131"/>
        <v>0.97072607425055457</v>
      </c>
      <c r="AM222" s="1">
        <f t="shared" si="132"/>
        <v>0.76565300095219879</v>
      </c>
      <c r="AN222" s="1">
        <f t="shared" si="133"/>
        <v>0.41551179570382729</v>
      </c>
      <c r="AO222" s="1">
        <f t="shared" si="134"/>
        <v>0.90401168607859383</v>
      </c>
      <c r="AP222" s="1">
        <f t="shared" si="135"/>
        <v>0.72591316528607752</v>
      </c>
      <c r="AQ222" s="1">
        <f t="shared" si="136"/>
        <v>1.6710482420761914</v>
      </c>
      <c r="AR222" s="2">
        <f t="shared" si="137"/>
        <v>0.56357603995905159</v>
      </c>
      <c r="AS222" s="1">
        <f t="shared" si="138"/>
        <v>0.62037367495304607</v>
      </c>
      <c r="AT222" s="1">
        <f t="shared" si="139"/>
        <v>0.59715835837773812</v>
      </c>
      <c r="AU222" s="1">
        <f t="shared" si="140"/>
        <v>0.66504905734246667</v>
      </c>
      <c r="AV222" s="1">
        <f t="shared" si="141"/>
        <v>0.59635916354356711</v>
      </c>
      <c r="AW222" s="1">
        <f t="shared" si="142"/>
        <v>0.60120952686595719</v>
      </c>
      <c r="AX222" s="1">
        <f t="shared" si="143"/>
        <v>0.62690749947213875</v>
      </c>
      <c r="AY222" s="1">
        <f t="shared" si="144"/>
        <v>0.62203566394999532</v>
      </c>
      <c r="AZ222" s="1">
        <f t="shared" si="145"/>
        <v>0.61865876963527844</v>
      </c>
      <c r="BA222" s="1">
        <f t="shared" si="146"/>
        <v>0.61285265360684649</v>
      </c>
      <c r="BB222" s="1">
        <f t="shared" si="147"/>
        <v>0.60058332260010761</v>
      </c>
    </row>
    <row r="223" spans="1:54" x14ac:dyDescent="0.3">
      <c r="A223" s="2">
        <v>1101.6890000000001</v>
      </c>
      <c r="B223" s="2">
        <v>530.19640000000004</v>
      </c>
      <c r="C223" s="3">
        <v>1162.6397999999999</v>
      </c>
      <c r="D223" s="2">
        <f t="shared" si="125"/>
        <v>632.6429718232049</v>
      </c>
      <c r="E223" s="1">
        <v>2361.913</v>
      </c>
      <c r="F223" s="1">
        <v>2210.326</v>
      </c>
      <c r="G223" s="1">
        <v>1756.4359999999999</v>
      </c>
      <c r="H223" s="1">
        <v>2066.3829999999998</v>
      </c>
      <c r="I223" s="1">
        <v>1637.712</v>
      </c>
      <c r="J223" s="1">
        <v>1005.614</v>
      </c>
      <c r="K223" s="1">
        <v>1828.2049999999999</v>
      </c>
      <c r="L223" s="1">
        <v>1625.0719999999999</v>
      </c>
      <c r="M223" s="1">
        <v>3007.1550000000002</v>
      </c>
      <c r="N223" s="2">
        <v>1321.817</v>
      </c>
      <c r="O223" s="1">
        <f t="shared" si="126"/>
        <v>1831.9161718232049</v>
      </c>
      <c r="P223" s="1">
        <f t="shared" si="148"/>
        <v>1680.3291718232049</v>
      </c>
      <c r="Q223" s="1">
        <f t="shared" si="149"/>
        <v>1226.439171823205</v>
      </c>
      <c r="R223" s="1">
        <f t="shared" si="150"/>
        <v>1536.3861718232047</v>
      </c>
      <c r="S223" s="1">
        <f t="shared" si="151"/>
        <v>1107.7151718232049</v>
      </c>
      <c r="T223" s="1">
        <f t="shared" si="152"/>
        <v>475.61717182320501</v>
      </c>
      <c r="U223" s="1">
        <f t="shared" si="153"/>
        <v>1298.2081718232048</v>
      </c>
      <c r="V223" s="1">
        <f t="shared" si="154"/>
        <v>1095.075171823205</v>
      </c>
      <c r="W223" s="1">
        <f t="shared" si="155"/>
        <v>2477.1581718232051</v>
      </c>
      <c r="X223" s="2">
        <f t="shared" si="156"/>
        <v>791.82017182320499</v>
      </c>
      <c r="Y223" s="1">
        <f t="shared" si="127"/>
        <v>2.9132837497441102</v>
      </c>
      <c r="Z223" s="1">
        <f t="shared" si="157"/>
        <v>2.6722159811611492</v>
      </c>
      <c r="AA223" s="1">
        <f t="shared" si="158"/>
        <v>1.9503978207508224</v>
      </c>
      <c r="AB223" s="1">
        <f t="shared" si="159"/>
        <v>2.4433044134598472</v>
      </c>
      <c r="AC223" s="1">
        <f t="shared" si="160"/>
        <v>1.761591856141433</v>
      </c>
      <c r="AD223" s="1">
        <f t="shared" si="161"/>
        <v>0.75637073305203517</v>
      </c>
      <c r="AE223" s="1">
        <f t="shared" si="162"/>
        <v>2.0645315702374569</v>
      </c>
      <c r="AF223" s="1">
        <f t="shared" si="163"/>
        <v>1.7414905506542302</v>
      </c>
      <c r="AG223" s="1">
        <f t="shared" si="164"/>
        <v>3.9394076860711507</v>
      </c>
      <c r="AH223" s="2">
        <f t="shared" si="165"/>
        <v>1.2592261997427017</v>
      </c>
      <c r="AI223" s="1">
        <f t="shared" si="128"/>
        <v>1.1542236403064503</v>
      </c>
      <c r="AJ223" s="1">
        <f t="shared" si="129"/>
        <v>1.0788866826446393</v>
      </c>
      <c r="AK223" s="1">
        <f t="shared" si="130"/>
        <v>0.79496846498314233</v>
      </c>
      <c r="AL223" s="1">
        <f t="shared" si="131"/>
        <v>0.96484357986786717</v>
      </c>
      <c r="AM223" s="1">
        <f t="shared" si="132"/>
        <v>0.76204621607522294</v>
      </c>
      <c r="AN223" s="1">
        <f t="shared" si="133"/>
        <v>0.41694305954389715</v>
      </c>
      <c r="AO223" s="1">
        <f t="shared" si="134"/>
        <v>0.90169780953714684</v>
      </c>
      <c r="AP223" s="1">
        <f t="shared" si="135"/>
        <v>0.72482699506078019</v>
      </c>
      <c r="AQ223" s="1">
        <f t="shared" si="136"/>
        <v>1.6652293594197305</v>
      </c>
      <c r="AR223" s="2">
        <f t="shared" si="137"/>
        <v>0.55964801586463764</v>
      </c>
      <c r="AS223" s="1">
        <f t="shared" si="138"/>
        <v>0.61821441804406296</v>
      </c>
      <c r="AT223" s="1">
        <f t="shared" si="139"/>
        <v>0.59703515310455246</v>
      </c>
      <c r="AU223" s="1">
        <f t="shared" si="140"/>
        <v>0.66118028606422452</v>
      </c>
      <c r="AV223" s="1">
        <f t="shared" si="141"/>
        <v>0.59274529190391056</v>
      </c>
      <c r="AW223" s="1">
        <f t="shared" si="142"/>
        <v>0.59837739086348973</v>
      </c>
      <c r="AX223" s="1">
        <f t="shared" si="143"/>
        <v>0.62906693283682391</v>
      </c>
      <c r="AY223" s="1">
        <f t="shared" si="144"/>
        <v>0.62044352332513164</v>
      </c>
      <c r="AZ223" s="1">
        <f t="shared" si="145"/>
        <v>0.61773308214629052</v>
      </c>
      <c r="BA223" s="1">
        <f t="shared" si="146"/>
        <v>0.61071859332824663</v>
      </c>
      <c r="BB223" s="1">
        <f t="shared" si="147"/>
        <v>0.59639736437156432</v>
      </c>
    </row>
    <row r="224" spans="1:54" x14ac:dyDescent="0.3">
      <c r="A224" s="2">
        <v>1106.6969999999999</v>
      </c>
      <c r="B224" s="2">
        <v>532.53309999999999</v>
      </c>
      <c r="C224" s="3">
        <v>1162.6768</v>
      </c>
      <c r="D224" s="2">
        <f t="shared" si="125"/>
        <v>632.67997182320494</v>
      </c>
      <c r="E224" s="1">
        <v>2364.4169999999999</v>
      </c>
      <c r="F224" s="1">
        <v>2209.779</v>
      </c>
      <c r="G224" s="1">
        <v>1759.221</v>
      </c>
      <c r="H224" s="1">
        <v>2065.5419999999999</v>
      </c>
      <c r="I224" s="1">
        <v>1636.37</v>
      </c>
      <c r="J224" s="1">
        <v>1004.034</v>
      </c>
      <c r="K224" s="1">
        <v>1828.1949999999999</v>
      </c>
      <c r="L224" s="1">
        <v>1626.0530000000001</v>
      </c>
      <c r="M224" s="1">
        <v>3005.7710000000002</v>
      </c>
      <c r="N224" s="2">
        <v>1321.18</v>
      </c>
      <c r="O224" s="1">
        <f t="shared" si="126"/>
        <v>1834.4201718232048</v>
      </c>
      <c r="P224" s="1">
        <f t="shared" si="148"/>
        <v>1679.7821718232049</v>
      </c>
      <c r="Q224" s="1">
        <f t="shared" si="149"/>
        <v>1229.2241718232049</v>
      </c>
      <c r="R224" s="1">
        <f t="shared" si="150"/>
        <v>1535.5451718232048</v>
      </c>
      <c r="S224" s="1">
        <f t="shared" si="151"/>
        <v>1106.3731718232048</v>
      </c>
      <c r="T224" s="1">
        <f t="shared" si="152"/>
        <v>474.03717182320497</v>
      </c>
      <c r="U224" s="1">
        <f t="shared" si="153"/>
        <v>1298.198171823205</v>
      </c>
      <c r="V224" s="1">
        <f t="shared" si="154"/>
        <v>1096.0561718232052</v>
      </c>
      <c r="W224" s="1">
        <f t="shared" si="155"/>
        <v>2475.7741718232051</v>
      </c>
      <c r="X224" s="2">
        <f t="shared" si="156"/>
        <v>791.18317182320504</v>
      </c>
      <c r="Y224" s="1">
        <f t="shared" si="127"/>
        <v>2.9172658438058154</v>
      </c>
      <c r="Z224" s="1">
        <f t="shared" si="157"/>
        <v>2.6713460908050175</v>
      </c>
      <c r="AA224" s="1">
        <f t="shared" si="158"/>
        <v>1.9548267871892604</v>
      </c>
      <c r="AB224" s="1">
        <f t="shared" si="159"/>
        <v>2.44196697691596</v>
      </c>
      <c r="AC224" s="1">
        <f t="shared" si="160"/>
        <v>1.7594576827265731</v>
      </c>
      <c r="AD224" s="1">
        <f t="shared" si="161"/>
        <v>0.75385806986613468</v>
      </c>
      <c r="AE224" s="1">
        <f t="shared" si="162"/>
        <v>2.0645156673059009</v>
      </c>
      <c r="AF224" s="1">
        <f t="shared" si="163"/>
        <v>1.7430506282399065</v>
      </c>
      <c r="AG224" s="1">
        <f t="shared" si="164"/>
        <v>3.9372067203437542</v>
      </c>
      <c r="AH224" s="2">
        <f t="shared" si="165"/>
        <v>1.2582131830025634</v>
      </c>
      <c r="AI224" s="1">
        <f t="shared" si="128"/>
        <v>1.1582057343681555</v>
      </c>
      <c r="AJ224" s="1">
        <f t="shared" si="129"/>
        <v>1.0780167922885076</v>
      </c>
      <c r="AK224" s="1">
        <f t="shared" si="130"/>
        <v>0.79939743142158037</v>
      </c>
      <c r="AL224" s="1">
        <f t="shared" si="131"/>
        <v>0.96350614332397999</v>
      </c>
      <c r="AM224" s="1">
        <f t="shared" si="132"/>
        <v>0.75991204266036305</v>
      </c>
      <c r="AN224" s="1">
        <f t="shared" si="133"/>
        <v>0.41443039635799667</v>
      </c>
      <c r="AO224" s="1">
        <f t="shared" si="134"/>
        <v>0.90168190660559078</v>
      </c>
      <c r="AP224" s="1">
        <f t="shared" si="135"/>
        <v>0.72638707264645652</v>
      </c>
      <c r="AQ224" s="1">
        <f t="shared" si="136"/>
        <v>1.663028393692334</v>
      </c>
      <c r="AR224" s="2">
        <f t="shared" si="137"/>
        <v>0.55863499912449932</v>
      </c>
      <c r="AS224" s="1">
        <f t="shared" si="138"/>
        <v>0.62034726983897182</v>
      </c>
      <c r="AT224" s="1">
        <f t="shared" si="139"/>
        <v>0.59655377250146246</v>
      </c>
      <c r="AU224" s="1">
        <f t="shared" si="140"/>
        <v>0.66486388538384955</v>
      </c>
      <c r="AV224" s="1">
        <f t="shared" si="141"/>
        <v>0.59192364658113406</v>
      </c>
      <c r="AW224" s="1">
        <f t="shared" si="142"/>
        <v>0.59670158552164154</v>
      </c>
      <c r="AX224" s="1">
        <f t="shared" si="143"/>
        <v>0.62527592759659878</v>
      </c>
      <c r="AY224" s="1">
        <f t="shared" si="144"/>
        <v>0.62043258077788188</v>
      </c>
      <c r="AZ224" s="1">
        <f t="shared" si="145"/>
        <v>0.61906265670953708</v>
      </c>
      <c r="BA224" s="1">
        <f t="shared" si="146"/>
        <v>0.60991139479706791</v>
      </c>
      <c r="BB224" s="1">
        <f t="shared" si="147"/>
        <v>0.59531782777578213</v>
      </c>
    </row>
    <row r="225" spans="1:54" x14ac:dyDescent="0.3">
      <c r="A225" s="2">
        <v>1111.7049999999999</v>
      </c>
      <c r="B225" s="2">
        <v>531.34690000000001</v>
      </c>
      <c r="C225" s="3">
        <v>1161.6375</v>
      </c>
      <c r="D225" s="2">
        <f t="shared" si="125"/>
        <v>631.64067182320503</v>
      </c>
      <c r="E225" s="1">
        <v>2363.2190000000001</v>
      </c>
      <c r="F225" s="1">
        <v>2211.0320000000002</v>
      </c>
      <c r="G225" s="1">
        <v>1758.652</v>
      </c>
      <c r="H225" s="1">
        <v>2066.4960000000001</v>
      </c>
      <c r="I225" s="1">
        <v>1637.9970000000001</v>
      </c>
      <c r="J225" s="1">
        <v>1003.321</v>
      </c>
      <c r="K225" s="1">
        <v>1829.864</v>
      </c>
      <c r="L225" s="1">
        <v>1625.1569999999999</v>
      </c>
      <c r="M225" s="1">
        <v>3010.413</v>
      </c>
      <c r="N225" s="2">
        <v>1322.85</v>
      </c>
      <c r="O225" s="1">
        <f t="shared" si="126"/>
        <v>1833.2221718232049</v>
      </c>
      <c r="P225" s="1">
        <f t="shared" si="148"/>
        <v>1681.035171823205</v>
      </c>
      <c r="Q225" s="1">
        <f t="shared" si="149"/>
        <v>1228.6551718232049</v>
      </c>
      <c r="R225" s="1">
        <f t="shared" si="150"/>
        <v>1536.499171823205</v>
      </c>
      <c r="S225" s="1">
        <f t="shared" si="151"/>
        <v>1108.0001718232052</v>
      </c>
      <c r="T225" s="1">
        <f t="shared" si="152"/>
        <v>473.32417182320501</v>
      </c>
      <c r="U225" s="1">
        <f t="shared" si="153"/>
        <v>1299.8671718232049</v>
      </c>
      <c r="V225" s="1">
        <f t="shared" si="154"/>
        <v>1095.160171823205</v>
      </c>
      <c r="W225" s="1">
        <f t="shared" si="155"/>
        <v>2480.4161718232049</v>
      </c>
      <c r="X225" s="2">
        <f t="shared" si="156"/>
        <v>792.85317182320489</v>
      </c>
      <c r="Y225" s="1">
        <f t="shared" si="127"/>
        <v>2.9153606726053671</v>
      </c>
      <c r="Z225" s="1">
        <f t="shared" si="157"/>
        <v>2.6733387281290262</v>
      </c>
      <c r="AA225" s="1">
        <f t="shared" si="158"/>
        <v>1.9539219103837051</v>
      </c>
      <c r="AB225" s="1">
        <f t="shared" si="159"/>
        <v>2.4434841165864345</v>
      </c>
      <c r="AC225" s="1">
        <f t="shared" si="160"/>
        <v>1.7620450896907889</v>
      </c>
      <c r="AD225" s="1">
        <f t="shared" si="161"/>
        <v>0.75272419084616837</v>
      </c>
      <c r="AE225" s="1">
        <f t="shared" si="162"/>
        <v>2.0671698665826526</v>
      </c>
      <c r="AF225" s="1">
        <f t="shared" si="163"/>
        <v>1.741625725572459</v>
      </c>
      <c r="AG225" s="1">
        <f t="shared" si="164"/>
        <v>3.9445888611722029</v>
      </c>
      <c r="AH225" s="2">
        <f t="shared" si="165"/>
        <v>1.2608689725724704</v>
      </c>
      <c r="AI225" s="1">
        <f t="shared" si="128"/>
        <v>1.1563005631677072</v>
      </c>
      <c r="AJ225" s="1">
        <f t="shared" si="129"/>
        <v>1.0800094296125162</v>
      </c>
      <c r="AK225" s="1">
        <f t="shared" si="130"/>
        <v>0.79849255461602509</v>
      </c>
      <c r="AL225" s="1">
        <f t="shared" si="131"/>
        <v>0.9650232829944545</v>
      </c>
      <c r="AM225" s="1">
        <f t="shared" si="132"/>
        <v>0.76249944962457883</v>
      </c>
      <c r="AN225" s="1">
        <f t="shared" si="133"/>
        <v>0.41329651733803036</v>
      </c>
      <c r="AO225" s="1">
        <f t="shared" si="134"/>
        <v>0.90433610588234248</v>
      </c>
      <c r="AP225" s="1">
        <f t="shared" si="135"/>
        <v>0.72496216997900897</v>
      </c>
      <c r="AQ225" s="1">
        <f t="shared" si="136"/>
        <v>1.6704105345207827</v>
      </c>
      <c r="AR225" s="2">
        <f t="shared" si="137"/>
        <v>0.56129078869440641</v>
      </c>
      <c r="AS225" s="1">
        <f t="shared" si="138"/>
        <v>0.61932683994667925</v>
      </c>
      <c r="AT225" s="1">
        <f t="shared" si="139"/>
        <v>0.59765645969647463</v>
      </c>
      <c r="AU225" s="1">
        <f t="shared" si="140"/>
        <v>0.66411129363775734</v>
      </c>
      <c r="AV225" s="1">
        <f t="shared" si="141"/>
        <v>0.59285569133491434</v>
      </c>
      <c r="AW225" s="1">
        <f t="shared" si="142"/>
        <v>0.59873328096962031</v>
      </c>
      <c r="AX225" s="1">
        <f t="shared" si="143"/>
        <v>0.62356517649768739</v>
      </c>
      <c r="AY225" s="1">
        <f t="shared" si="144"/>
        <v>0.62225889191389339</v>
      </c>
      <c r="AZ225" s="1">
        <f t="shared" si="145"/>
        <v>0.61784828483525678</v>
      </c>
      <c r="BA225" s="1">
        <f t="shared" si="146"/>
        <v>0.61261877599774062</v>
      </c>
      <c r="BB225" s="1">
        <f t="shared" si="147"/>
        <v>0.59814801005985763</v>
      </c>
    </row>
    <row r="226" spans="1:54" x14ac:dyDescent="0.3">
      <c r="A226" s="2">
        <v>1116.712</v>
      </c>
      <c r="B226" s="2">
        <v>532.00630000000001</v>
      </c>
      <c r="C226" s="3">
        <v>1162.5354</v>
      </c>
      <c r="D226" s="2">
        <f t="shared" si="125"/>
        <v>632.53857182320496</v>
      </c>
      <c r="E226" s="1">
        <v>2364.181</v>
      </c>
      <c r="F226" s="1">
        <v>2212.7779999999998</v>
      </c>
      <c r="G226" s="1">
        <v>1761.8789999999999</v>
      </c>
      <c r="H226" s="1">
        <v>2068.471</v>
      </c>
      <c r="I226" s="1">
        <v>1638.989</v>
      </c>
      <c r="J226" s="1">
        <v>1005.218</v>
      </c>
      <c r="K226" s="1">
        <v>1829.5250000000001</v>
      </c>
      <c r="L226" s="1">
        <v>1627.527</v>
      </c>
      <c r="M226" s="1">
        <v>3007.7220000000002</v>
      </c>
      <c r="N226" s="2">
        <v>1322.403</v>
      </c>
      <c r="O226" s="1">
        <f t="shared" si="126"/>
        <v>1834.1841718232049</v>
      </c>
      <c r="P226" s="1">
        <f t="shared" si="148"/>
        <v>1682.7811718232047</v>
      </c>
      <c r="Q226" s="1">
        <f t="shared" si="149"/>
        <v>1231.8821718232048</v>
      </c>
      <c r="R226" s="1">
        <f t="shared" si="150"/>
        <v>1538.4741718232049</v>
      </c>
      <c r="S226" s="1">
        <f t="shared" si="151"/>
        <v>1108.9921718232049</v>
      </c>
      <c r="T226" s="1">
        <f t="shared" si="152"/>
        <v>475.22117182320494</v>
      </c>
      <c r="U226" s="1">
        <f t="shared" si="153"/>
        <v>1299.528171823205</v>
      </c>
      <c r="V226" s="1">
        <f t="shared" si="154"/>
        <v>1097.5301718232049</v>
      </c>
      <c r="W226" s="1">
        <f t="shared" si="155"/>
        <v>2477.7251718232051</v>
      </c>
      <c r="X226" s="2">
        <f t="shared" si="156"/>
        <v>792.406171823205</v>
      </c>
      <c r="Y226" s="1">
        <f t="shared" si="127"/>
        <v>2.9168905346210861</v>
      </c>
      <c r="Z226" s="1">
        <f t="shared" si="157"/>
        <v>2.6761153799787611</v>
      </c>
      <c r="AA226" s="1">
        <f t="shared" si="158"/>
        <v>1.9590537863969331</v>
      </c>
      <c r="AB226" s="1">
        <f t="shared" si="159"/>
        <v>2.4466249455688098</v>
      </c>
      <c r="AC226" s="1">
        <f t="shared" si="160"/>
        <v>1.7636226605011764</v>
      </c>
      <c r="AD226" s="1">
        <f t="shared" si="161"/>
        <v>0.75574097696240428</v>
      </c>
      <c r="AE226" s="1">
        <f t="shared" si="162"/>
        <v>2.0666307572028928</v>
      </c>
      <c r="AF226" s="1">
        <f t="shared" si="163"/>
        <v>1.7453947203513094</v>
      </c>
      <c r="AG226" s="1">
        <f t="shared" si="164"/>
        <v>3.9403093822903945</v>
      </c>
      <c r="AH226" s="2">
        <f t="shared" si="165"/>
        <v>1.2601581115319027</v>
      </c>
      <c r="AI226" s="1">
        <f t="shared" si="128"/>
        <v>1.1578304251834262</v>
      </c>
      <c r="AJ226" s="1">
        <f t="shared" si="129"/>
        <v>1.0827860814622512</v>
      </c>
      <c r="AK226" s="1">
        <f t="shared" si="130"/>
        <v>0.80362443062925304</v>
      </c>
      <c r="AL226" s="1">
        <f t="shared" si="131"/>
        <v>0.96816411197682983</v>
      </c>
      <c r="AM226" s="1">
        <f t="shared" si="132"/>
        <v>0.76407702043496639</v>
      </c>
      <c r="AN226" s="1">
        <f t="shared" si="133"/>
        <v>0.41631330345426626</v>
      </c>
      <c r="AO226" s="1">
        <f t="shared" si="134"/>
        <v>0.90379699650258272</v>
      </c>
      <c r="AP226" s="1">
        <f t="shared" si="135"/>
        <v>0.72873116475785937</v>
      </c>
      <c r="AQ226" s="1">
        <f t="shared" si="136"/>
        <v>1.6661310556389743</v>
      </c>
      <c r="AR226" s="2">
        <f t="shared" si="137"/>
        <v>0.56057992765383868</v>
      </c>
      <c r="AS226" s="1">
        <f t="shared" si="138"/>
        <v>0.62014625026085746</v>
      </c>
      <c r="AT226" s="1">
        <f t="shared" si="139"/>
        <v>0.59919300546063303</v>
      </c>
      <c r="AU226" s="1">
        <f t="shared" si="140"/>
        <v>0.66837950728387241</v>
      </c>
      <c r="AV226" s="1">
        <f t="shared" si="141"/>
        <v>0.59478523891218404</v>
      </c>
      <c r="AW226" s="1">
        <f t="shared" si="142"/>
        <v>0.59997202828639584</v>
      </c>
      <c r="AX226" s="1">
        <f t="shared" si="143"/>
        <v>0.62811678215636224</v>
      </c>
      <c r="AY226" s="1">
        <f t="shared" si="144"/>
        <v>0.62188793956212107</v>
      </c>
      <c r="AZ226" s="1">
        <f t="shared" si="145"/>
        <v>0.6210604068687875</v>
      </c>
      <c r="BA226" s="1">
        <f t="shared" si="146"/>
        <v>0.61104928810221937</v>
      </c>
      <c r="BB226" s="1">
        <f t="shared" si="147"/>
        <v>0.59739047025088676</v>
      </c>
    </row>
    <row r="227" spans="1:54" x14ac:dyDescent="0.3">
      <c r="A227" s="2">
        <v>1121.72</v>
      </c>
      <c r="B227" s="2">
        <v>531.73850000000004</v>
      </c>
      <c r="C227" s="3">
        <v>1162.1953000000001</v>
      </c>
      <c r="D227" s="2">
        <f t="shared" si="125"/>
        <v>632.19847182320507</v>
      </c>
      <c r="E227" s="1">
        <v>2363.4679999999998</v>
      </c>
      <c r="F227" s="1">
        <v>2215.4270000000001</v>
      </c>
      <c r="G227" s="1">
        <v>1759.3019999999999</v>
      </c>
      <c r="H227" s="1">
        <v>2068.2139999999999</v>
      </c>
      <c r="I227" s="1">
        <v>1639.7170000000001</v>
      </c>
      <c r="J227" s="1">
        <v>1002.869</v>
      </c>
      <c r="K227" s="1">
        <v>1833.1</v>
      </c>
      <c r="L227" s="1">
        <v>1627.395</v>
      </c>
      <c r="M227" s="1">
        <v>3005.9340000000002</v>
      </c>
      <c r="N227" s="2">
        <v>1321.751</v>
      </c>
      <c r="O227" s="1">
        <f t="shared" si="126"/>
        <v>1833.4711718232047</v>
      </c>
      <c r="P227" s="1">
        <f t="shared" si="148"/>
        <v>1685.430171823205</v>
      </c>
      <c r="Q227" s="1">
        <f t="shared" si="149"/>
        <v>1229.305171823205</v>
      </c>
      <c r="R227" s="1">
        <f t="shared" si="150"/>
        <v>1538.2171718232048</v>
      </c>
      <c r="S227" s="1">
        <f t="shared" si="151"/>
        <v>1109.720171823205</v>
      </c>
      <c r="T227" s="1">
        <f t="shared" si="152"/>
        <v>472.87217182320501</v>
      </c>
      <c r="U227" s="1">
        <f t="shared" si="153"/>
        <v>1303.1031718232048</v>
      </c>
      <c r="V227" s="1">
        <f t="shared" si="154"/>
        <v>1097.3981718232048</v>
      </c>
      <c r="W227" s="1">
        <f t="shared" si="155"/>
        <v>2475.9371718232051</v>
      </c>
      <c r="X227" s="2">
        <f t="shared" si="156"/>
        <v>791.75417182320496</v>
      </c>
      <c r="Y227" s="1">
        <f t="shared" si="127"/>
        <v>2.9157566556011196</v>
      </c>
      <c r="Z227" s="1">
        <f t="shared" si="157"/>
        <v>2.680328066548034</v>
      </c>
      <c r="AA227" s="1">
        <f t="shared" si="158"/>
        <v>1.954955600934867</v>
      </c>
      <c r="AB227" s="1">
        <f t="shared" si="159"/>
        <v>2.446216240227812</v>
      </c>
      <c r="AC227" s="1">
        <f t="shared" si="160"/>
        <v>1.7647803939184774</v>
      </c>
      <c r="AD227" s="1">
        <f t="shared" si="161"/>
        <v>0.75200537833982217</v>
      </c>
      <c r="AE227" s="1">
        <f t="shared" si="162"/>
        <v>2.072316055234281</v>
      </c>
      <c r="AF227" s="1">
        <f t="shared" si="163"/>
        <v>1.7451848016547657</v>
      </c>
      <c r="AG227" s="1">
        <f t="shared" si="164"/>
        <v>3.9374659381281223</v>
      </c>
      <c r="AH227" s="2">
        <f t="shared" si="165"/>
        <v>1.2591212403944299</v>
      </c>
      <c r="AI227" s="1">
        <f t="shared" si="128"/>
        <v>1.1566965461634597</v>
      </c>
      <c r="AJ227" s="1">
        <f t="shared" si="129"/>
        <v>1.0869987680315241</v>
      </c>
      <c r="AK227" s="1">
        <f t="shared" si="130"/>
        <v>0.79952624516718696</v>
      </c>
      <c r="AL227" s="1">
        <f t="shared" si="131"/>
        <v>0.96775540663583204</v>
      </c>
      <c r="AM227" s="1">
        <f t="shared" si="132"/>
        <v>0.76523475385226736</v>
      </c>
      <c r="AN227" s="1">
        <f t="shared" si="133"/>
        <v>0.41257770483168416</v>
      </c>
      <c r="AO227" s="1">
        <f t="shared" si="134"/>
        <v>0.90948229453397089</v>
      </c>
      <c r="AP227" s="1">
        <f t="shared" si="135"/>
        <v>0.72852124606131574</v>
      </c>
      <c r="AQ227" s="1">
        <f t="shared" si="136"/>
        <v>1.6632876114767021</v>
      </c>
      <c r="AR227" s="2">
        <f t="shared" si="137"/>
        <v>0.55954305651636582</v>
      </c>
      <c r="AS227" s="1">
        <f t="shared" si="138"/>
        <v>0.61953893263714732</v>
      </c>
      <c r="AT227" s="1">
        <f t="shared" si="139"/>
        <v>0.60152422523683979</v>
      </c>
      <c r="AU227" s="1">
        <f t="shared" si="140"/>
        <v>0.66497102058847801</v>
      </c>
      <c r="AV227" s="1">
        <f t="shared" si="141"/>
        <v>0.59453415348061023</v>
      </c>
      <c r="AW227" s="1">
        <f t="shared" si="142"/>
        <v>0.60088110897854585</v>
      </c>
      <c r="AX227" s="1">
        <f t="shared" si="143"/>
        <v>0.62248066107453437</v>
      </c>
      <c r="AY227" s="1">
        <f t="shared" si="144"/>
        <v>0.62579990020396681</v>
      </c>
      <c r="AZ227" s="1">
        <f t="shared" si="145"/>
        <v>0.62088150386945151</v>
      </c>
      <c r="BA227" s="1">
        <f t="shared" si="146"/>
        <v>0.61000646225413591</v>
      </c>
      <c r="BB227" s="1">
        <f t="shared" si="147"/>
        <v>0.59628551285614573</v>
      </c>
    </row>
    <row r="228" spans="1:54" x14ac:dyDescent="0.3">
      <c r="A228" s="2">
        <v>1126.7280000000001</v>
      </c>
      <c r="B228" s="2">
        <v>529.72059999999999</v>
      </c>
      <c r="C228" s="3">
        <v>1161.2424000000001</v>
      </c>
      <c r="D228" s="2">
        <f t="shared" si="125"/>
        <v>631.24557182320507</v>
      </c>
      <c r="E228" s="1">
        <v>2364.6849999999999</v>
      </c>
      <c r="F228" s="1">
        <v>2215.723</v>
      </c>
      <c r="G228" s="1">
        <v>1757.875</v>
      </c>
      <c r="H228" s="1">
        <v>2065.848</v>
      </c>
      <c r="I228" s="1">
        <v>1639.827</v>
      </c>
      <c r="J228" s="1">
        <v>1004.611</v>
      </c>
      <c r="K228" s="1">
        <v>1831.7090000000001</v>
      </c>
      <c r="L228" s="1">
        <v>1626.1089999999999</v>
      </c>
      <c r="M228" s="1">
        <v>3008.8429999999998</v>
      </c>
      <c r="N228" s="2">
        <v>1323.354</v>
      </c>
      <c r="O228" s="1">
        <f t="shared" si="126"/>
        <v>1834.6881718232048</v>
      </c>
      <c r="P228" s="1">
        <f t="shared" si="148"/>
        <v>1685.7261718232048</v>
      </c>
      <c r="Q228" s="1">
        <f t="shared" si="149"/>
        <v>1227.8781718232049</v>
      </c>
      <c r="R228" s="1">
        <f t="shared" si="150"/>
        <v>1535.8511718232048</v>
      </c>
      <c r="S228" s="1">
        <f t="shared" si="151"/>
        <v>1109.8301718232051</v>
      </c>
      <c r="T228" s="1">
        <f t="shared" si="152"/>
        <v>474.61417182320497</v>
      </c>
      <c r="U228" s="1">
        <f t="shared" si="153"/>
        <v>1301.7121718232052</v>
      </c>
      <c r="V228" s="1">
        <f t="shared" si="154"/>
        <v>1096.1121718232048</v>
      </c>
      <c r="W228" s="1">
        <f t="shared" si="155"/>
        <v>2478.8461718232047</v>
      </c>
      <c r="X228" s="2">
        <f t="shared" si="156"/>
        <v>793.35717182320502</v>
      </c>
      <c r="Y228" s="1">
        <f t="shared" si="127"/>
        <v>2.9176920423715251</v>
      </c>
      <c r="Z228" s="1">
        <f t="shared" si="157"/>
        <v>2.6807987933221011</v>
      </c>
      <c r="AA228" s="1">
        <f t="shared" si="158"/>
        <v>1.9526862526017781</v>
      </c>
      <c r="AB228" s="1">
        <f t="shared" si="159"/>
        <v>2.4424536066215841</v>
      </c>
      <c r="AC228" s="1">
        <f t="shared" si="160"/>
        <v>1.7649553261655975</v>
      </c>
      <c r="AD228" s="1">
        <f t="shared" si="161"/>
        <v>0.75477566901693505</v>
      </c>
      <c r="AE228" s="1">
        <f t="shared" si="162"/>
        <v>2.0701039574547959</v>
      </c>
      <c r="AF228" s="1">
        <f t="shared" si="163"/>
        <v>1.7431396846566214</v>
      </c>
      <c r="AG228" s="1">
        <f t="shared" si="164"/>
        <v>3.9420921009178587</v>
      </c>
      <c r="AH228" s="2">
        <f t="shared" si="165"/>
        <v>1.2616704803229097</v>
      </c>
      <c r="AI228" s="1">
        <f t="shared" si="128"/>
        <v>1.1586319329338652</v>
      </c>
      <c r="AJ228" s="1">
        <f t="shared" si="129"/>
        <v>1.0874694948055912</v>
      </c>
      <c r="AK228" s="1">
        <f t="shared" si="130"/>
        <v>0.79725689683409806</v>
      </c>
      <c r="AL228" s="1">
        <f t="shared" si="131"/>
        <v>0.96399277302960407</v>
      </c>
      <c r="AM228" s="1">
        <f t="shared" si="132"/>
        <v>0.76540968609938742</v>
      </c>
      <c r="AN228" s="1">
        <f t="shared" si="133"/>
        <v>0.41534799550879703</v>
      </c>
      <c r="AO228" s="1">
        <f t="shared" si="134"/>
        <v>0.90727019675448584</v>
      </c>
      <c r="AP228" s="1">
        <f t="shared" si="135"/>
        <v>0.72647612906317138</v>
      </c>
      <c r="AQ228" s="1">
        <f t="shared" si="136"/>
        <v>1.6679137742664385</v>
      </c>
      <c r="AR228" s="2">
        <f t="shared" si="137"/>
        <v>0.56209229644484571</v>
      </c>
      <c r="AS228" s="1">
        <f t="shared" si="138"/>
        <v>0.620575546309034</v>
      </c>
      <c r="AT228" s="1">
        <f t="shared" si="139"/>
        <v>0.60178471638586084</v>
      </c>
      <c r="AU228" s="1">
        <f t="shared" si="140"/>
        <v>0.66308358926743449</v>
      </c>
      <c r="AV228" s="1">
        <f t="shared" si="141"/>
        <v>0.59222260433234675</v>
      </c>
      <c r="AW228" s="1">
        <f t="shared" si="142"/>
        <v>0.60101847007214038</v>
      </c>
      <c r="AX228" s="1">
        <f t="shared" si="143"/>
        <v>0.62666036432040251</v>
      </c>
      <c r="AY228" s="1">
        <f t="shared" si="144"/>
        <v>0.62427779188150356</v>
      </c>
      <c r="AZ228" s="1">
        <f t="shared" si="145"/>
        <v>0.61913855495167902</v>
      </c>
      <c r="BA228" s="1">
        <f t="shared" si="146"/>
        <v>0.61170309558303648</v>
      </c>
      <c r="BB228" s="1">
        <f t="shared" si="147"/>
        <v>0.59900214890487224</v>
      </c>
    </row>
    <row r="229" spans="1:54" x14ac:dyDescent="0.3">
      <c r="A229" s="2">
        <v>1131.7349999999999</v>
      </c>
      <c r="B229" s="2">
        <v>532.08669999999995</v>
      </c>
      <c r="C229" s="3">
        <v>1162.7083</v>
      </c>
      <c r="D229" s="2">
        <f t="shared" si="125"/>
        <v>632.71147182320499</v>
      </c>
      <c r="E229" s="1">
        <v>2369.489</v>
      </c>
      <c r="F229" s="1">
        <v>2217.8809999999999</v>
      </c>
      <c r="G229" s="1">
        <v>1760.79</v>
      </c>
      <c r="H229" s="1">
        <v>2067.8220000000001</v>
      </c>
      <c r="I229" s="1">
        <v>1640.481</v>
      </c>
      <c r="J229" s="1">
        <v>1005.078</v>
      </c>
      <c r="K229" s="1">
        <v>1836.1320000000001</v>
      </c>
      <c r="L229" s="1">
        <v>1629.3910000000001</v>
      </c>
      <c r="M229" s="1">
        <v>3010.0540000000001</v>
      </c>
      <c r="N229" s="2">
        <v>1324.2139999999999</v>
      </c>
      <c r="O229" s="1">
        <f t="shared" si="126"/>
        <v>1839.4921718232049</v>
      </c>
      <c r="P229" s="1">
        <f t="shared" si="148"/>
        <v>1687.8841718232047</v>
      </c>
      <c r="Q229" s="1">
        <f t="shared" si="149"/>
        <v>1230.7931718232048</v>
      </c>
      <c r="R229" s="1">
        <f t="shared" si="150"/>
        <v>1537.825171823205</v>
      </c>
      <c r="S229" s="1">
        <f t="shared" si="151"/>
        <v>1110.4841718232051</v>
      </c>
      <c r="T229" s="1">
        <f t="shared" si="152"/>
        <v>475.08117182320495</v>
      </c>
      <c r="U229" s="1">
        <f t="shared" si="153"/>
        <v>1306.1351718232049</v>
      </c>
      <c r="V229" s="1">
        <f t="shared" si="154"/>
        <v>1099.3941718232049</v>
      </c>
      <c r="W229" s="1">
        <f t="shared" si="155"/>
        <v>2480.057171823205</v>
      </c>
      <c r="X229" s="2">
        <f t="shared" si="156"/>
        <v>794.21717182320492</v>
      </c>
      <c r="Y229" s="1">
        <f t="shared" si="127"/>
        <v>2.925331810691187</v>
      </c>
      <c r="Z229" s="1">
        <f t="shared" si="157"/>
        <v>2.6842306459519572</v>
      </c>
      <c r="AA229" s="1">
        <f t="shared" si="158"/>
        <v>1.9573219571504488</v>
      </c>
      <c r="AB229" s="1">
        <f t="shared" si="159"/>
        <v>2.445592845310804</v>
      </c>
      <c r="AC229" s="1">
        <f t="shared" si="160"/>
        <v>1.7659953778893813</v>
      </c>
      <c r="AD229" s="1">
        <f t="shared" si="161"/>
        <v>0.75551833592061568</v>
      </c>
      <c r="AE229" s="1">
        <f t="shared" si="162"/>
        <v>2.0771378240821612</v>
      </c>
      <c r="AF229" s="1">
        <f t="shared" si="163"/>
        <v>1.7483590267934097</v>
      </c>
      <c r="AG229" s="1">
        <f t="shared" si="164"/>
        <v>3.944017945929331</v>
      </c>
      <c r="AH229" s="2">
        <f t="shared" si="165"/>
        <v>1.2630381324367541</v>
      </c>
      <c r="AI229" s="1">
        <f t="shared" si="128"/>
        <v>1.1662717012535271</v>
      </c>
      <c r="AJ229" s="1">
        <f t="shared" si="129"/>
        <v>1.0909013474354472</v>
      </c>
      <c r="AK229" s="1">
        <f t="shared" si="130"/>
        <v>0.80189260138276874</v>
      </c>
      <c r="AL229" s="1">
        <f t="shared" si="131"/>
        <v>0.96713201171882401</v>
      </c>
      <c r="AM229" s="1">
        <f t="shared" si="132"/>
        <v>0.76644973782317127</v>
      </c>
      <c r="AN229" s="1">
        <f t="shared" si="133"/>
        <v>0.41609066241247766</v>
      </c>
      <c r="AO229" s="1">
        <f t="shared" si="134"/>
        <v>0.91430406338185111</v>
      </c>
      <c r="AP229" s="1">
        <f t="shared" si="135"/>
        <v>0.7316954711999597</v>
      </c>
      <c r="AQ229" s="1">
        <f t="shared" si="136"/>
        <v>1.6698396192779108</v>
      </c>
      <c r="AR229" s="2">
        <f t="shared" si="137"/>
        <v>0.56345994855869008</v>
      </c>
      <c r="AS229" s="1">
        <f t="shared" si="138"/>
        <v>0.62466748721268528</v>
      </c>
      <c r="AT229" s="1">
        <f t="shared" si="139"/>
        <v>0.60368383766825151</v>
      </c>
      <c r="AU229" s="1">
        <f t="shared" si="140"/>
        <v>0.66693913397720395</v>
      </c>
      <c r="AV229" s="1">
        <f t="shared" si="141"/>
        <v>0.59415117492350156</v>
      </c>
      <c r="AW229" s="1">
        <f t="shared" si="142"/>
        <v>0.60183514421041784</v>
      </c>
      <c r="AX229" s="1">
        <f t="shared" si="143"/>
        <v>0.62778087029963348</v>
      </c>
      <c r="AY229" s="1">
        <f t="shared" si="144"/>
        <v>0.62911768053014261</v>
      </c>
      <c r="AZ229" s="1">
        <f t="shared" si="145"/>
        <v>0.62358673407153076</v>
      </c>
      <c r="BA229" s="1">
        <f t="shared" si="146"/>
        <v>0.61240939429781804</v>
      </c>
      <c r="BB229" s="1">
        <f t="shared" si="147"/>
        <v>0.60045960804517462</v>
      </c>
    </row>
    <row r="230" spans="1:54" x14ac:dyDescent="0.3">
      <c r="A230" s="2">
        <v>1136.7429999999999</v>
      </c>
      <c r="B230" s="2">
        <v>533.04849999999999</v>
      </c>
      <c r="C230" s="3">
        <v>1162.7418</v>
      </c>
      <c r="D230" s="2">
        <f t="shared" si="125"/>
        <v>632.74497182320499</v>
      </c>
      <c r="E230" s="1">
        <v>2371.7460000000001</v>
      </c>
      <c r="F230" s="1">
        <v>2217.3989999999999</v>
      </c>
      <c r="G230" s="1">
        <v>1764.9069999999999</v>
      </c>
      <c r="H230" s="1">
        <v>2069.8330000000001</v>
      </c>
      <c r="I230" s="1">
        <v>1643.8330000000001</v>
      </c>
      <c r="J230" s="1">
        <v>1004.755</v>
      </c>
      <c r="K230" s="1">
        <v>1835.896</v>
      </c>
      <c r="L230" s="1">
        <v>1631.317</v>
      </c>
      <c r="M230" s="1">
        <v>3017.5929999999998</v>
      </c>
      <c r="N230" s="2">
        <v>1324.5989999999999</v>
      </c>
      <c r="O230" s="1">
        <f t="shared" si="126"/>
        <v>1841.749171823205</v>
      </c>
      <c r="P230" s="1">
        <f t="shared" si="148"/>
        <v>1687.4021718232048</v>
      </c>
      <c r="Q230" s="1">
        <f t="shared" si="149"/>
        <v>1234.910171823205</v>
      </c>
      <c r="R230" s="1">
        <f t="shared" si="150"/>
        <v>1539.8361718232049</v>
      </c>
      <c r="S230" s="1">
        <f t="shared" si="151"/>
        <v>1113.8361718232049</v>
      </c>
      <c r="T230" s="1">
        <f t="shared" si="152"/>
        <v>474.75817182320498</v>
      </c>
      <c r="U230" s="1">
        <f t="shared" si="153"/>
        <v>1305.8991718232051</v>
      </c>
      <c r="V230" s="1">
        <f t="shared" si="154"/>
        <v>1101.3201718232049</v>
      </c>
      <c r="W230" s="1">
        <f t="shared" si="155"/>
        <v>2487.5961718232047</v>
      </c>
      <c r="X230" s="2">
        <f t="shared" si="156"/>
        <v>794.60217182320491</v>
      </c>
      <c r="Y230" s="1">
        <f t="shared" si="127"/>
        <v>2.9289211023434509</v>
      </c>
      <c r="Z230" s="1">
        <f t="shared" si="157"/>
        <v>2.6834641246509423</v>
      </c>
      <c r="AA230" s="1">
        <f t="shared" si="158"/>
        <v>1.9638691940721906</v>
      </c>
      <c r="AB230" s="1">
        <f t="shared" si="159"/>
        <v>2.4487909248467821</v>
      </c>
      <c r="AC230" s="1">
        <f t="shared" si="160"/>
        <v>1.7713260405470634</v>
      </c>
      <c r="AD230" s="1">
        <f t="shared" si="161"/>
        <v>0.75500467123134618</v>
      </c>
      <c r="AE230" s="1">
        <f t="shared" si="162"/>
        <v>2.0767625148974318</v>
      </c>
      <c r="AF230" s="1">
        <f t="shared" si="163"/>
        <v>1.751421931411159</v>
      </c>
      <c r="AG230" s="1">
        <f t="shared" si="164"/>
        <v>3.9560071660296487</v>
      </c>
      <c r="AH230" s="2">
        <f t="shared" si="165"/>
        <v>1.2636503953016729</v>
      </c>
      <c r="AI230" s="1">
        <f t="shared" si="128"/>
        <v>1.169860992905791</v>
      </c>
      <c r="AJ230" s="1">
        <f t="shared" si="129"/>
        <v>1.0901348261344324</v>
      </c>
      <c r="AK230" s="1">
        <f t="shared" si="130"/>
        <v>0.80843983830451061</v>
      </c>
      <c r="AL230" s="1">
        <f t="shared" si="131"/>
        <v>0.97033009125480207</v>
      </c>
      <c r="AM230" s="1">
        <f t="shared" si="132"/>
        <v>0.77178040048085339</v>
      </c>
      <c r="AN230" s="1">
        <f t="shared" si="133"/>
        <v>0.41557699772320816</v>
      </c>
      <c r="AO230" s="1">
        <f t="shared" si="134"/>
        <v>0.91392875419712172</v>
      </c>
      <c r="AP230" s="1">
        <f t="shared" si="135"/>
        <v>0.73475837581770898</v>
      </c>
      <c r="AQ230" s="1">
        <f t="shared" si="136"/>
        <v>1.6818288393782286</v>
      </c>
      <c r="AR230" s="2">
        <f t="shared" si="137"/>
        <v>0.56407221142360886</v>
      </c>
      <c r="AS230" s="1">
        <f t="shared" si="138"/>
        <v>0.62658994987287264</v>
      </c>
      <c r="AT230" s="1">
        <f t="shared" si="139"/>
        <v>0.60325965951342675</v>
      </c>
      <c r="AU230" s="1">
        <f t="shared" si="140"/>
        <v>0.67238451221738282</v>
      </c>
      <c r="AV230" s="1">
        <f t="shared" si="141"/>
        <v>0.59611589400091392</v>
      </c>
      <c r="AW230" s="1">
        <f t="shared" si="142"/>
        <v>0.60602091135339431</v>
      </c>
      <c r="AX230" s="1">
        <f t="shared" si="143"/>
        <v>0.62700587365875216</v>
      </c>
      <c r="AY230" s="1">
        <f t="shared" si="144"/>
        <v>0.6288594364150446</v>
      </c>
      <c r="AZ230" s="1">
        <f t="shared" si="145"/>
        <v>0.62619709147093161</v>
      </c>
      <c r="BA230" s="1">
        <f t="shared" si="146"/>
        <v>0.61680640999619618</v>
      </c>
      <c r="BB230" s="1">
        <f t="shared" si="147"/>
        <v>0.60111207521844956</v>
      </c>
    </row>
    <row r="231" spans="1:54" x14ac:dyDescent="0.3">
      <c r="A231" s="2">
        <v>1141.751</v>
      </c>
      <c r="B231" s="2">
        <v>531.45150000000001</v>
      </c>
      <c r="C231" s="3">
        <v>1154.6094000000001</v>
      </c>
      <c r="D231" s="2">
        <f t="shared" si="125"/>
        <v>624.61257182320503</v>
      </c>
      <c r="E231" s="1">
        <v>2368.509</v>
      </c>
      <c r="F231" s="1">
        <v>2215.1439999999998</v>
      </c>
      <c r="G231" s="1">
        <v>1760.768</v>
      </c>
      <c r="H231" s="1">
        <v>2069.7579999999998</v>
      </c>
      <c r="I231" s="1">
        <v>1638.3969999999999</v>
      </c>
      <c r="J231" s="1">
        <v>1004.653</v>
      </c>
      <c r="K231" s="1">
        <v>1833.03</v>
      </c>
      <c r="L231" s="1">
        <v>1629.433</v>
      </c>
      <c r="M231" s="1">
        <v>3018.8980000000001</v>
      </c>
      <c r="N231" s="2">
        <v>1323.9949999999999</v>
      </c>
      <c r="O231" s="1">
        <f t="shared" si="126"/>
        <v>1838.5121718232049</v>
      </c>
      <c r="P231" s="1">
        <f t="shared" si="148"/>
        <v>1685.1471718232046</v>
      </c>
      <c r="Q231" s="1">
        <f t="shared" si="149"/>
        <v>1230.7711718232049</v>
      </c>
      <c r="R231" s="1">
        <f t="shared" si="150"/>
        <v>1539.7611718232047</v>
      </c>
      <c r="S231" s="1">
        <f t="shared" si="151"/>
        <v>1108.4001718232048</v>
      </c>
      <c r="T231" s="1">
        <f t="shared" si="152"/>
        <v>474.656171823205</v>
      </c>
      <c r="U231" s="1">
        <f t="shared" si="153"/>
        <v>1303.0331718232051</v>
      </c>
      <c r="V231" s="1">
        <f t="shared" si="154"/>
        <v>1099.4361718232049</v>
      </c>
      <c r="W231" s="1">
        <f t="shared" si="155"/>
        <v>2488.901171823205</v>
      </c>
      <c r="X231" s="2">
        <f t="shared" si="156"/>
        <v>793.99817182320487</v>
      </c>
      <c r="Y231" s="1">
        <f t="shared" si="127"/>
        <v>2.9237733233986662</v>
      </c>
      <c r="Z231" s="1">
        <f t="shared" si="157"/>
        <v>2.6798780135849891</v>
      </c>
      <c r="AA231" s="1">
        <f t="shared" si="158"/>
        <v>1.957286970701025</v>
      </c>
      <c r="AB231" s="1">
        <f t="shared" si="159"/>
        <v>2.4486716528601091</v>
      </c>
      <c r="AC231" s="1">
        <f t="shared" si="160"/>
        <v>1.7626812069530415</v>
      </c>
      <c r="AD231" s="1">
        <f t="shared" si="161"/>
        <v>0.75484246132947164</v>
      </c>
      <c r="AE231" s="1">
        <f t="shared" si="162"/>
        <v>2.0722047347133872</v>
      </c>
      <c r="AF231" s="1">
        <f t="shared" si="163"/>
        <v>1.7484258191059461</v>
      </c>
      <c r="AG231" s="1">
        <f t="shared" si="164"/>
        <v>3.9580824985977503</v>
      </c>
      <c r="AH231" s="2">
        <f t="shared" si="165"/>
        <v>1.2626898582356705</v>
      </c>
      <c r="AI231" s="1">
        <f t="shared" si="128"/>
        <v>1.1647132139610064</v>
      </c>
      <c r="AJ231" s="1">
        <f t="shared" si="129"/>
        <v>1.0865487150684792</v>
      </c>
      <c r="AK231" s="1">
        <f t="shared" si="130"/>
        <v>0.80185761493334495</v>
      </c>
      <c r="AL231" s="1">
        <f t="shared" si="131"/>
        <v>0.97021081926812913</v>
      </c>
      <c r="AM231" s="1">
        <f t="shared" si="132"/>
        <v>0.76313556688683148</v>
      </c>
      <c r="AN231" s="1">
        <f t="shared" si="133"/>
        <v>0.41541478782133362</v>
      </c>
      <c r="AO231" s="1">
        <f t="shared" si="134"/>
        <v>0.90937097401307709</v>
      </c>
      <c r="AP231" s="1">
        <f t="shared" si="135"/>
        <v>0.73176226351249607</v>
      </c>
      <c r="AQ231" s="1">
        <f t="shared" si="136"/>
        <v>1.6839041719463301</v>
      </c>
      <c r="AR231" s="2">
        <f t="shared" si="137"/>
        <v>0.56311167435760645</v>
      </c>
      <c r="AS231" s="1">
        <f t="shared" si="138"/>
        <v>0.62383274489678631</v>
      </c>
      <c r="AT231" s="1">
        <f t="shared" si="139"/>
        <v>0.60127517457747115</v>
      </c>
      <c r="AU231" s="1">
        <f t="shared" si="140"/>
        <v>0.66691003552656436</v>
      </c>
      <c r="AV231" s="1">
        <f t="shared" si="141"/>
        <v>0.59604262004228314</v>
      </c>
      <c r="AW231" s="1">
        <f t="shared" si="142"/>
        <v>0.59923277585541657</v>
      </c>
      <c r="AX231" s="1">
        <f t="shared" si="143"/>
        <v>0.62676113787742116</v>
      </c>
      <c r="AY231" s="1">
        <f t="shared" si="144"/>
        <v>0.62572330237321783</v>
      </c>
      <c r="AZ231" s="1">
        <f t="shared" si="145"/>
        <v>0.62364365775313746</v>
      </c>
      <c r="BA231" s="1">
        <f t="shared" si="146"/>
        <v>0.61756753288867328</v>
      </c>
      <c r="BB231" s="1">
        <f t="shared" si="147"/>
        <v>0.60008846438037666</v>
      </c>
    </row>
    <row r="232" spans="1:54" x14ac:dyDescent="0.3">
      <c r="A232" s="2">
        <v>1146.758</v>
      </c>
      <c r="B232" s="2">
        <v>530.46299999999997</v>
      </c>
      <c r="C232" s="3">
        <v>1160.2211</v>
      </c>
      <c r="D232" s="2">
        <f t="shared" si="125"/>
        <v>630.22427182320496</v>
      </c>
      <c r="E232" s="1">
        <v>2370.2449999999999</v>
      </c>
      <c r="F232" s="1">
        <v>2214.6909999999998</v>
      </c>
      <c r="G232" s="1">
        <v>1762.038</v>
      </c>
      <c r="H232" s="1">
        <v>2069.2860000000001</v>
      </c>
      <c r="I232" s="1">
        <v>1642.316</v>
      </c>
      <c r="J232" s="1">
        <v>1004.647</v>
      </c>
      <c r="K232" s="1">
        <v>1835.578</v>
      </c>
      <c r="L232" s="1">
        <v>1630.0609999999999</v>
      </c>
      <c r="M232" s="1">
        <v>3014.355</v>
      </c>
      <c r="N232" s="2">
        <v>1323.8109999999999</v>
      </c>
      <c r="O232" s="1">
        <f t="shared" si="126"/>
        <v>1840.2481718232048</v>
      </c>
      <c r="P232" s="1">
        <f t="shared" si="148"/>
        <v>1684.6941718232047</v>
      </c>
      <c r="Q232" s="1">
        <f t="shared" si="149"/>
        <v>1232.0411718232049</v>
      </c>
      <c r="R232" s="1">
        <f t="shared" si="150"/>
        <v>1539.2891718232049</v>
      </c>
      <c r="S232" s="1">
        <f t="shared" si="151"/>
        <v>1112.3191718232051</v>
      </c>
      <c r="T232" s="1">
        <f t="shared" si="152"/>
        <v>474.65017182320503</v>
      </c>
      <c r="U232" s="1">
        <f t="shared" si="153"/>
        <v>1305.5811718232048</v>
      </c>
      <c r="V232" s="1">
        <f t="shared" si="154"/>
        <v>1100.064171823205</v>
      </c>
      <c r="W232" s="1">
        <f t="shared" si="155"/>
        <v>2484.3581718232049</v>
      </c>
      <c r="X232" s="2">
        <f t="shared" si="156"/>
        <v>793.8141718232049</v>
      </c>
      <c r="Y232" s="1">
        <f t="shared" si="127"/>
        <v>2.9265340723168451</v>
      </c>
      <c r="Z232" s="1">
        <f t="shared" si="157"/>
        <v>2.6791576107854875</v>
      </c>
      <c r="AA232" s="1">
        <f t="shared" si="158"/>
        <v>1.959306643008679</v>
      </c>
      <c r="AB232" s="1">
        <f t="shared" si="159"/>
        <v>2.4479210344906508</v>
      </c>
      <c r="AC232" s="1">
        <f t="shared" si="160"/>
        <v>1.7689135658299684</v>
      </c>
      <c r="AD232" s="1">
        <f t="shared" si="161"/>
        <v>0.75483291957053789</v>
      </c>
      <c r="AE232" s="1">
        <f t="shared" si="162"/>
        <v>2.07625680167394</v>
      </c>
      <c r="AF232" s="1">
        <f t="shared" si="163"/>
        <v>1.7494245232076839</v>
      </c>
      <c r="AG232" s="1">
        <f t="shared" si="164"/>
        <v>3.9508577967917087</v>
      </c>
      <c r="AH232" s="2">
        <f t="shared" si="165"/>
        <v>1.262397244295034</v>
      </c>
      <c r="AI232" s="1">
        <f t="shared" si="128"/>
        <v>1.1674739628791853</v>
      </c>
      <c r="AJ232" s="1">
        <f t="shared" si="129"/>
        <v>1.0858283122689776</v>
      </c>
      <c r="AK232" s="1">
        <f t="shared" si="130"/>
        <v>0.80387728724099894</v>
      </c>
      <c r="AL232" s="1">
        <f t="shared" si="131"/>
        <v>0.9694602008986708</v>
      </c>
      <c r="AM232" s="1">
        <f t="shared" si="132"/>
        <v>0.76936792576375834</v>
      </c>
      <c r="AN232" s="1">
        <f t="shared" si="133"/>
        <v>0.41540524606239987</v>
      </c>
      <c r="AO232" s="1">
        <f t="shared" si="134"/>
        <v>0.91342304097362992</v>
      </c>
      <c r="AP232" s="1">
        <f t="shared" si="135"/>
        <v>0.73276096761423393</v>
      </c>
      <c r="AQ232" s="1">
        <f t="shared" si="136"/>
        <v>1.6766794701402885</v>
      </c>
      <c r="AR232" s="2">
        <f t="shared" si="137"/>
        <v>0.56281906041696994</v>
      </c>
      <c r="AS232" s="1">
        <f t="shared" si="138"/>
        <v>0.62531143128494981</v>
      </c>
      <c r="AT232" s="1">
        <f t="shared" si="139"/>
        <v>0.60087651751494908</v>
      </c>
      <c r="AU232" s="1">
        <f t="shared" si="140"/>
        <v>0.6685898097225873</v>
      </c>
      <c r="AV232" s="1">
        <f t="shared" si="141"/>
        <v>0.59558148259596888</v>
      </c>
      <c r="AW232" s="1">
        <f t="shared" si="142"/>
        <v>0.60412657699901051</v>
      </c>
      <c r="AX232" s="1">
        <f t="shared" si="143"/>
        <v>0.62674674165499</v>
      </c>
      <c r="AY232" s="1">
        <f t="shared" si="144"/>
        <v>0.62851146341249686</v>
      </c>
      <c r="AZ232" s="1">
        <f t="shared" si="145"/>
        <v>0.62449480232573573</v>
      </c>
      <c r="BA232" s="1">
        <f t="shared" si="146"/>
        <v>0.61491789204536063</v>
      </c>
      <c r="BB232" s="1">
        <f t="shared" si="147"/>
        <v>0.59977663591314911</v>
      </c>
    </row>
    <row r="233" spans="1:54" x14ac:dyDescent="0.3">
      <c r="A233" s="2">
        <v>1151.7660000000001</v>
      </c>
      <c r="B233" s="2">
        <v>530.26660000000004</v>
      </c>
      <c r="C233" s="3">
        <v>1160.2469000000001</v>
      </c>
      <c r="D233" s="2">
        <f t="shared" si="125"/>
        <v>630.25007182320508</v>
      </c>
      <c r="E233" s="1">
        <v>2373.6999999999998</v>
      </c>
      <c r="F233" s="1">
        <v>2223.7600000000002</v>
      </c>
      <c r="G233" s="1">
        <v>1767.828</v>
      </c>
      <c r="H233" s="1">
        <v>2072.6170000000002</v>
      </c>
      <c r="I233" s="1">
        <v>1639.9570000000001</v>
      </c>
      <c r="J233" s="1">
        <v>1005.14</v>
      </c>
      <c r="K233" s="1">
        <v>1835.7650000000001</v>
      </c>
      <c r="L233" s="1">
        <v>1634.4580000000001</v>
      </c>
      <c r="M233" s="1">
        <v>3022.3560000000002</v>
      </c>
      <c r="N233" s="2">
        <v>1325.7650000000001</v>
      </c>
      <c r="O233" s="1">
        <f t="shared" si="126"/>
        <v>1843.7031718232047</v>
      </c>
      <c r="P233" s="1">
        <f t="shared" si="148"/>
        <v>1693.7631718232051</v>
      </c>
      <c r="Q233" s="1">
        <f t="shared" si="149"/>
        <v>1237.8311718232048</v>
      </c>
      <c r="R233" s="1">
        <f t="shared" si="150"/>
        <v>1542.6201718232051</v>
      </c>
      <c r="S233" s="1">
        <f t="shared" si="151"/>
        <v>1109.9601718232052</v>
      </c>
      <c r="T233" s="1">
        <f t="shared" si="152"/>
        <v>475.14317182320497</v>
      </c>
      <c r="U233" s="1">
        <f t="shared" si="153"/>
        <v>1305.7681718232052</v>
      </c>
      <c r="V233" s="1">
        <f t="shared" si="154"/>
        <v>1104.4611718232049</v>
      </c>
      <c r="W233" s="1">
        <f t="shared" si="155"/>
        <v>2492.3591718232051</v>
      </c>
      <c r="X233" s="2">
        <f t="shared" si="156"/>
        <v>795.76817182320508</v>
      </c>
      <c r="Y233" s="1">
        <f t="shared" si="127"/>
        <v>2.9320285351695579</v>
      </c>
      <c r="Z233" s="1">
        <f t="shared" si="157"/>
        <v>2.6935799794139252</v>
      </c>
      <c r="AA233" s="1">
        <f t="shared" si="158"/>
        <v>1.9685144403797947</v>
      </c>
      <c r="AB233" s="1">
        <f t="shared" si="159"/>
        <v>2.4532183009920652</v>
      </c>
      <c r="AC233" s="1">
        <f t="shared" si="160"/>
        <v>1.7651620642758299</v>
      </c>
      <c r="AD233" s="1">
        <f t="shared" si="161"/>
        <v>0.75561693409626496</v>
      </c>
      <c r="AE233" s="1">
        <f t="shared" si="162"/>
        <v>2.076554186494044</v>
      </c>
      <c r="AF233" s="1">
        <f t="shared" si="163"/>
        <v>1.7564170422130028</v>
      </c>
      <c r="AG233" s="1">
        <f t="shared" si="164"/>
        <v>3.9635817323299301</v>
      </c>
      <c r="AH233" s="2">
        <f t="shared" si="165"/>
        <v>1.2655046771211413</v>
      </c>
      <c r="AI233" s="1">
        <f t="shared" si="128"/>
        <v>1.172968425731898</v>
      </c>
      <c r="AJ233" s="1">
        <f t="shared" si="129"/>
        <v>1.1002506808974153</v>
      </c>
      <c r="AK233" s="1">
        <f t="shared" si="130"/>
        <v>0.81308508461211471</v>
      </c>
      <c r="AL233" s="1">
        <f t="shared" si="131"/>
        <v>0.97475746740008518</v>
      </c>
      <c r="AM233" s="1">
        <f t="shared" si="132"/>
        <v>0.76561642420961984</v>
      </c>
      <c r="AN233" s="1">
        <f t="shared" si="133"/>
        <v>0.41618926058812694</v>
      </c>
      <c r="AO233" s="1">
        <f t="shared" si="134"/>
        <v>0.91372042579373391</v>
      </c>
      <c r="AP233" s="1">
        <f t="shared" si="135"/>
        <v>0.73975348661955276</v>
      </c>
      <c r="AQ233" s="1">
        <f t="shared" si="136"/>
        <v>1.6894034056785099</v>
      </c>
      <c r="AR233" s="2">
        <f t="shared" si="137"/>
        <v>0.56592649324307731</v>
      </c>
      <c r="AS233" s="1">
        <f t="shared" si="138"/>
        <v>0.62825432383743007</v>
      </c>
      <c r="AT233" s="1">
        <f t="shared" si="139"/>
        <v>0.60885757910438543</v>
      </c>
      <c r="AU233" s="1">
        <f t="shared" si="140"/>
        <v>0.67624799286823556</v>
      </c>
      <c r="AV233" s="1">
        <f t="shared" si="141"/>
        <v>0.59883582334527841</v>
      </c>
      <c r="AW233" s="1">
        <f t="shared" si="142"/>
        <v>0.60118080591002432</v>
      </c>
      <c r="AX233" s="1">
        <f t="shared" si="143"/>
        <v>0.62792963126475632</v>
      </c>
      <c r="AY233" s="1">
        <f t="shared" si="144"/>
        <v>0.62871608904607079</v>
      </c>
      <c r="AZ233" s="1">
        <f t="shared" si="145"/>
        <v>0.63045416965967438</v>
      </c>
      <c r="BA233" s="1">
        <f t="shared" si="146"/>
        <v>0.61958436274475404</v>
      </c>
      <c r="BB233" s="1">
        <f t="shared" si="147"/>
        <v>0.60308811865751111</v>
      </c>
    </row>
    <row r="234" spans="1:54" x14ac:dyDescent="0.3">
      <c r="A234" s="2">
        <v>1156.7739999999999</v>
      </c>
      <c r="B234" s="2">
        <v>530.29589999999996</v>
      </c>
      <c r="C234" s="3">
        <v>1156.037</v>
      </c>
      <c r="D234" s="2">
        <f t="shared" si="125"/>
        <v>626.04017182320501</v>
      </c>
      <c r="E234" s="1">
        <v>2370.7190000000001</v>
      </c>
      <c r="F234" s="1">
        <v>2219.0929999999998</v>
      </c>
      <c r="G234" s="1">
        <v>1764.0129999999999</v>
      </c>
      <c r="H234" s="1">
        <v>2068.6379999999999</v>
      </c>
      <c r="I234" s="1">
        <v>1637.5909999999999</v>
      </c>
      <c r="J234" s="1">
        <v>1004.176</v>
      </c>
      <c r="K234" s="1">
        <v>1834.9159999999999</v>
      </c>
      <c r="L234" s="1">
        <v>1629.5809999999999</v>
      </c>
      <c r="M234" s="1">
        <v>3015.3310000000001</v>
      </c>
      <c r="N234" s="2">
        <v>1324.9490000000001</v>
      </c>
      <c r="O234" s="1">
        <f t="shared" si="126"/>
        <v>1840.7221718232049</v>
      </c>
      <c r="P234" s="1">
        <f t="shared" si="148"/>
        <v>1689.0961718232047</v>
      </c>
      <c r="Q234" s="1">
        <f t="shared" si="149"/>
        <v>1234.0161718232048</v>
      </c>
      <c r="R234" s="1">
        <f t="shared" si="150"/>
        <v>1538.6411718232048</v>
      </c>
      <c r="S234" s="1">
        <f t="shared" si="151"/>
        <v>1107.5941718232048</v>
      </c>
      <c r="T234" s="1">
        <f t="shared" si="152"/>
        <v>474.17917182320502</v>
      </c>
      <c r="U234" s="1">
        <f t="shared" si="153"/>
        <v>1304.919171823205</v>
      </c>
      <c r="V234" s="1">
        <f t="shared" si="154"/>
        <v>1099.584171823205</v>
      </c>
      <c r="W234" s="1">
        <f t="shared" si="155"/>
        <v>2485.334171823205</v>
      </c>
      <c r="X234" s="2">
        <f t="shared" si="156"/>
        <v>794.95217182320505</v>
      </c>
      <c r="Y234" s="1">
        <f t="shared" si="127"/>
        <v>2.9272878712726156</v>
      </c>
      <c r="Z234" s="1">
        <f t="shared" si="157"/>
        <v>2.6861580812565844</v>
      </c>
      <c r="AA234" s="1">
        <f t="shared" si="158"/>
        <v>1.9624474719910543</v>
      </c>
      <c r="AB234" s="1">
        <f t="shared" si="159"/>
        <v>2.4468905245258004</v>
      </c>
      <c r="AC234" s="1">
        <f t="shared" si="160"/>
        <v>1.761399430669601</v>
      </c>
      <c r="AD234" s="1">
        <f t="shared" si="161"/>
        <v>0.75408389149423471</v>
      </c>
      <c r="AE234" s="1">
        <f t="shared" si="162"/>
        <v>2.0752040276049115</v>
      </c>
      <c r="AF234" s="1">
        <f t="shared" si="163"/>
        <v>1.7486611824929801</v>
      </c>
      <c r="AG234" s="1">
        <f t="shared" si="164"/>
        <v>3.952409922911607</v>
      </c>
      <c r="AH234" s="2">
        <f t="shared" si="165"/>
        <v>1.2642069979061448</v>
      </c>
      <c r="AI234" s="1">
        <f t="shared" si="128"/>
        <v>1.1682277618349557</v>
      </c>
      <c r="AJ234" s="1">
        <f t="shared" si="129"/>
        <v>1.0928287827400744</v>
      </c>
      <c r="AK234" s="1">
        <f t="shared" si="130"/>
        <v>0.80701811622337427</v>
      </c>
      <c r="AL234" s="1">
        <f t="shared" si="131"/>
        <v>0.96842969093382036</v>
      </c>
      <c r="AM234" s="1">
        <f t="shared" si="132"/>
        <v>0.76185379060339098</v>
      </c>
      <c r="AN234" s="1">
        <f t="shared" si="133"/>
        <v>0.4146562179860967</v>
      </c>
      <c r="AO234" s="1">
        <f t="shared" si="134"/>
        <v>0.91237026690460143</v>
      </c>
      <c r="AP234" s="1">
        <f t="shared" si="135"/>
        <v>0.73199762689953007</v>
      </c>
      <c r="AQ234" s="1">
        <f t="shared" si="136"/>
        <v>1.6782315962601868</v>
      </c>
      <c r="AR234" s="2">
        <f t="shared" si="137"/>
        <v>0.56462881402808074</v>
      </c>
      <c r="AS234" s="1">
        <f t="shared" si="138"/>
        <v>0.62571517399692556</v>
      </c>
      <c r="AT234" s="1">
        <f t="shared" si="139"/>
        <v>0.60475044331897332</v>
      </c>
      <c r="AU234" s="1">
        <f t="shared" si="140"/>
        <v>0.67120205699593005</v>
      </c>
      <c r="AV234" s="1">
        <f t="shared" si="141"/>
        <v>0.59494839559340118</v>
      </c>
      <c r="AW234" s="1">
        <f t="shared" si="142"/>
        <v>0.59822629366053592</v>
      </c>
      <c r="AX234" s="1">
        <f t="shared" si="143"/>
        <v>0.62561663819413815</v>
      </c>
      <c r="AY234" s="1">
        <f t="shared" si="144"/>
        <v>0.62778706678455265</v>
      </c>
      <c r="AZ234" s="1">
        <f t="shared" si="145"/>
        <v>0.62384424596451438</v>
      </c>
      <c r="BA234" s="1">
        <f t="shared" si="146"/>
        <v>0.61548713031590296</v>
      </c>
      <c r="BB234" s="1">
        <f t="shared" si="147"/>
        <v>0.60170522719415431</v>
      </c>
    </row>
    <row r="235" spans="1:54" x14ac:dyDescent="0.3">
      <c r="A235" s="2">
        <v>1161.7809999999999</v>
      </c>
      <c r="B235" s="2">
        <v>530.93240000000003</v>
      </c>
      <c r="C235" s="3">
        <v>1163.0168000000001</v>
      </c>
      <c r="D235" s="2">
        <f t="shared" si="125"/>
        <v>633.01997182320508</v>
      </c>
      <c r="E235" s="1">
        <v>2373.79</v>
      </c>
      <c r="F235" s="1">
        <v>2220.2860000000001</v>
      </c>
      <c r="G235" s="1">
        <v>1765.806</v>
      </c>
      <c r="H235" s="1">
        <v>2072.4810000000002</v>
      </c>
      <c r="I235" s="1">
        <v>1640.105</v>
      </c>
      <c r="J235" s="1">
        <v>1005.931</v>
      </c>
      <c r="K235" s="1">
        <v>1836.954</v>
      </c>
      <c r="L235" s="1">
        <v>1633.5409999999999</v>
      </c>
      <c r="M235" s="1">
        <v>3020.0810000000001</v>
      </c>
      <c r="N235" s="2">
        <v>1326.405</v>
      </c>
      <c r="O235" s="1">
        <f t="shared" si="126"/>
        <v>1843.7931718232048</v>
      </c>
      <c r="P235" s="1">
        <f t="shared" si="148"/>
        <v>1690.2891718232049</v>
      </c>
      <c r="Q235" s="1">
        <f t="shared" si="149"/>
        <v>1235.8091718232049</v>
      </c>
      <c r="R235" s="1">
        <f t="shared" si="150"/>
        <v>1542.4841718232051</v>
      </c>
      <c r="S235" s="1">
        <f t="shared" si="151"/>
        <v>1110.1081718232049</v>
      </c>
      <c r="T235" s="1">
        <f t="shared" si="152"/>
        <v>475.93417182320502</v>
      </c>
      <c r="U235" s="1">
        <f t="shared" si="153"/>
        <v>1306.957171823205</v>
      </c>
      <c r="V235" s="1">
        <f t="shared" si="154"/>
        <v>1103.544171823205</v>
      </c>
      <c r="W235" s="1">
        <f t="shared" si="155"/>
        <v>2490.084171823205</v>
      </c>
      <c r="X235" s="2">
        <f t="shared" si="156"/>
        <v>796.40817182320495</v>
      </c>
      <c r="Y235" s="1">
        <f t="shared" si="127"/>
        <v>2.9321716615535651</v>
      </c>
      <c r="Z235" s="1">
        <f t="shared" si="157"/>
        <v>2.6880553009912553</v>
      </c>
      <c r="AA235" s="1">
        <f t="shared" si="158"/>
        <v>1.9652988676191048</v>
      </c>
      <c r="AB235" s="1">
        <f t="shared" si="159"/>
        <v>2.4530020211228991</v>
      </c>
      <c r="AC235" s="1">
        <f t="shared" si="160"/>
        <v>1.765397427662863</v>
      </c>
      <c r="AD235" s="1">
        <f t="shared" si="161"/>
        <v>0.75687485598237092</v>
      </c>
      <c r="AE235" s="1">
        <f t="shared" si="162"/>
        <v>2.0784450450560916</v>
      </c>
      <c r="AF235" s="1">
        <f t="shared" si="163"/>
        <v>1.7549587433892873</v>
      </c>
      <c r="AG235" s="1">
        <f t="shared" si="164"/>
        <v>3.9599638154008643</v>
      </c>
      <c r="AH235" s="2">
        <f t="shared" si="165"/>
        <v>1.2665224647407465</v>
      </c>
      <c r="AI235" s="1">
        <f t="shared" si="128"/>
        <v>1.1731115521159052</v>
      </c>
      <c r="AJ235" s="1">
        <f t="shared" si="129"/>
        <v>1.0947260024747454</v>
      </c>
      <c r="AK235" s="1">
        <f t="shared" si="130"/>
        <v>0.80986951185142475</v>
      </c>
      <c r="AL235" s="1">
        <f t="shared" si="131"/>
        <v>0.97454118753091912</v>
      </c>
      <c r="AM235" s="1">
        <f t="shared" si="132"/>
        <v>0.76585178759665296</v>
      </c>
      <c r="AN235" s="1">
        <f t="shared" si="133"/>
        <v>0.4174471824742329</v>
      </c>
      <c r="AO235" s="1">
        <f t="shared" si="134"/>
        <v>0.91561128435578154</v>
      </c>
      <c r="AP235" s="1">
        <f t="shared" si="135"/>
        <v>0.73829518779583725</v>
      </c>
      <c r="AQ235" s="1">
        <f t="shared" si="136"/>
        <v>1.6857854887494441</v>
      </c>
      <c r="AR235" s="2">
        <f t="shared" si="137"/>
        <v>0.56694428086268245</v>
      </c>
      <c r="AS235" s="1">
        <f t="shared" si="138"/>
        <v>0.62833098384603314</v>
      </c>
      <c r="AT235" s="1">
        <f t="shared" si="139"/>
        <v>0.60580032825404884</v>
      </c>
      <c r="AU235" s="1">
        <f t="shared" si="140"/>
        <v>0.6735735807230715</v>
      </c>
      <c r="AV235" s="1">
        <f t="shared" si="141"/>
        <v>0.59870295323362843</v>
      </c>
      <c r="AW235" s="1">
        <f t="shared" si="142"/>
        <v>0.60136561901776864</v>
      </c>
      <c r="AX235" s="1">
        <f t="shared" si="143"/>
        <v>0.62982753325527419</v>
      </c>
      <c r="AY235" s="1">
        <f t="shared" si="144"/>
        <v>0.63001715791408597</v>
      </c>
      <c r="AZ235" s="1">
        <f t="shared" si="145"/>
        <v>0.629211335944591</v>
      </c>
      <c r="BA235" s="1">
        <f t="shared" si="146"/>
        <v>0.61825750099733245</v>
      </c>
      <c r="BB235" s="1">
        <f t="shared" si="147"/>
        <v>0.60417273941308491</v>
      </c>
    </row>
    <row r="236" spans="1:54" x14ac:dyDescent="0.3">
      <c r="A236" s="2">
        <v>1166.789</v>
      </c>
      <c r="B236" s="2">
        <v>530.17600000000004</v>
      </c>
      <c r="C236" s="3">
        <v>1158.3579999999999</v>
      </c>
      <c r="D236" s="2">
        <f t="shared" si="125"/>
        <v>628.36117182320493</v>
      </c>
      <c r="E236" s="1">
        <v>2373.3069999999998</v>
      </c>
      <c r="F236" s="1">
        <v>2222.462</v>
      </c>
      <c r="G236" s="1">
        <v>1766.758</v>
      </c>
      <c r="H236" s="1">
        <v>2070.8690000000001</v>
      </c>
      <c r="I236" s="1">
        <v>1640.7929999999999</v>
      </c>
      <c r="J236" s="1">
        <v>1006.676</v>
      </c>
      <c r="K236" s="1">
        <v>1838.8150000000001</v>
      </c>
      <c r="L236" s="1">
        <v>1630.44</v>
      </c>
      <c r="M236" s="1">
        <v>3018.7460000000001</v>
      </c>
      <c r="N236" s="2">
        <v>1325.58</v>
      </c>
      <c r="O236" s="1">
        <f t="shared" si="126"/>
        <v>1843.3101718232047</v>
      </c>
      <c r="P236" s="1">
        <f t="shared" si="148"/>
        <v>1692.4651718232049</v>
      </c>
      <c r="Q236" s="1">
        <f t="shared" si="149"/>
        <v>1236.7611718232051</v>
      </c>
      <c r="R236" s="1">
        <f t="shared" si="150"/>
        <v>1540.872171823205</v>
      </c>
      <c r="S236" s="1">
        <f t="shared" si="151"/>
        <v>1110.796171823205</v>
      </c>
      <c r="T236" s="1">
        <f t="shared" si="152"/>
        <v>476.67917182320502</v>
      </c>
      <c r="U236" s="1">
        <f t="shared" si="153"/>
        <v>1308.8181718232049</v>
      </c>
      <c r="V236" s="1">
        <f t="shared" si="154"/>
        <v>1100.4431718232049</v>
      </c>
      <c r="W236" s="1">
        <f t="shared" si="155"/>
        <v>2488.749171823205</v>
      </c>
      <c r="X236" s="2">
        <f t="shared" si="156"/>
        <v>795.58317182320491</v>
      </c>
      <c r="Y236" s="1">
        <f t="shared" si="127"/>
        <v>2.931403549959394</v>
      </c>
      <c r="Z236" s="1">
        <f t="shared" si="157"/>
        <v>2.6915157788979127</v>
      </c>
      <c r="AA236" s="1">
        <f t="shared" si="158"/>
        <v>1.9668128267032678</v>
      </c>
      <c r="AB236" s="1">
        <f t="shared" si="159"/>
        <v>2.4504384685560181</v>
      </c>
      <c r="AC236" s="1">
        <f t="shared" si="160"/>
        <v>1.7664915493539388</v>
      </c>
      <c r="AD236" s="1">
        <f t="shared" si="161"/>
        <v>0.75805962438331753</v>
      </c>
      <c r="AE236" s="1">
        <f t="shared" si="162"/>
        <v>2.0814045806187247</v>
      </c>
      <c r="AF236" s="1">
        <f t="shared" si="163"/>
        <v>1.7500272443136689</v>
      </c>
      <c r="AG236" s="1">
        <f t="shared" si="164"/>
        <v>3.9578407740380941</v>
      </c>
      <c r="AH236" s="2">
        <f t="shared" si="165"/>
        <v>1.265210472887349</v>
      </c>
      <c r="AI236" s="1">
        <f t="shared" si="128"/>
        <v>1.1723434405217341</v>
      </c>
      <c r="AJ236" s="1">
        <f t="shared" si="129"/>
        <v>1.0981864803814028</v>
      </c>
      <c r="AK236" s="1">
        <f t="shared" si="130"/>
        <v>0.81138347093558782</v>
      </c>
      <c r="AL236" s="1">
        <f t="shared" si="131"/>
        <v>0.97197763496403811</v>
      </c>
      <c r="AM236" s="1">
        <f t="shared" si="132"/>
        <v>0.76694590928772877</v>
      </c>
      <c r="AN236" s="1">
        <f t="shared" si="133"/>
        <v>0.41863195087517951</v>
      </c>
      <c r="AO236" s="1">
        <f t="shared" si="134"/>
        <v>0.9185708199184146</v>
      </c>
      <c r="AP236" s="1">
        <f t="shared" si="135"/>
        <v>0.73336368872021884</v>
      </c>
      <c r="AQ236" s="1">
        <f t="shared" si="136"/>
        <v>1.6836624473866739</v>
      </c>
      <c r="AR236" s="2">
        <f t="shared" si="137"/>
        <v>0.56563228900928497</v>
      </c>
      <c r="AS236" s="1">
        <f t="shared" si="138"/>
        <v>0.62791957513319718</v>
      </c>
      <c r="AT236" s="1">
        <f t="shared" si="139"/>
        <v>0.60771529021442061</v>
      </c>
      <c r="AU236" s="1">
        <f t="shared" si="140"/>
        <v>0.67483275004166543</v>
      </c>
      <c r="AV236" s="1">
        <f t="shared" si="141"/>
        <v>0.59712805161612992</v>
      </c>
      <c r="AW236" s="1">
        <f t="shared" si="142"/>
        <v>0.60222475022133926</v>
      </c>
      <c r="AX236" s="1">
        <f t="shared" si="143"/>
        <v>0.6316150642071523</v>
      </c>
      <c r="AY236" s="1">
        <f t="shared" si="144"/>
        <v>0.63205356595729578</v>
      </c>
      <c r="AZ236" s="1">
        <f t="shared" si="145"/>
        <v>0.62500847078595012</v>
      </c>
      <c r="BA236" s="1">
        <f t="shared" si="146"/>
        <v>0.61747888102686754</v>
      </c>
      <c r="BB236" s="1">
        <f t="shared" si="147"/>
        <v>0.60277459547035273</v>
      </c>
    </row>
    <row r="237" spans="1:54" x14ac:dyDescent="0.3">
      <c r="A237" s="2">
        <v>1171.797</v>
      </c>
      <c r="B237" s="2">
        <v>531.07910000000004</v>
      </c>
      <c r="C237" s="3">
        <v>1157.0011</v>
      </c>
      <c r="D237" s="2">
        <f t="shared" si="125"/>
        <v>627.00427182320493</v>
      </c>
      <c r="E237" s="1">
        <v>2374.7689999999998</v>
      </c>
      <c r="F237" s="1">
        <v>2222.299</v>
      </c>
      <c r="G237" s="1">
        <v>1768.519</v>
      </c>
      <c r="H237" s="1">
        <v>2072.29</v>
      </c>
      <c r="I237" s="1">
        <v>1640.838</v>
      </c>
      <c r="J237" s="1">
        <v>1004.587</v>
      </c>
      <c r="K237" s="1">
        <v>1839.539</v>
      </c>
      <c r="L237" s="1">
        <v>1632.3430000000001</v>
      </c>
      <c r="M237" s="1">
        <v>3017.4870000000001</v>
      </c>
      <c r="N237" s="2">
        <v>1326.5219999999999</v>
      </c>
      <c r="O237" s="1">
        <f t="shared" si="126"/>
        <v>1844.7721718232046</v>
      </c>
      <c r="P237" s="1">
        <f t="shared" si="148"/>
        <v>1692.3021718232048</v>
      </c>
      <c r="Q237" s="1">
        <f t="shared" si="149"/>
        <v>1238.5221718232051</v>
      </c>
      <c r="R237" s="1">
        <f t="shared" si="150"/>
        <v>1542.2931718232048</v>
      </c>
      <c r="S237" s="1">
        <f t="shared" si="151"/>
        <v>1110.8411718232051</v>
      </c>
      <c r="T237" s="1">
        <f t="shared" si="152"/>
        <v>474.59017182320497</v>
      </c>
      <c r="U237" s="1">
        <f t="shared" si="153"/>
        <v>1309.5421718232051</v>
      </c>
      <c r="V237" s="1">
        <f t="shared" si="154"/>
        <v>1102.3461718232052</v>
      </c>
      <c r="W237" s="1">
        <f t="shared" si="155"/>
        <v>2487.4901718232049</v>
      </c>
      <c r="X237" s="2">
        <f t="shared" si="156"/>
        <v>796.52517182320491</v>
      </c>
      <c r="Y237" s="1">
        <f t="shared" si="127"/>
        <v>2.9337285585529296</v>
      </c>
      <c r="Z237" s="1">
        <f t="shared" si="157"/>
        <v>2.6912565611135446</v>
      </c>
      <c r="AA237" s="1">
        <f t="shared" si="158"/>
        <v>1.9696133329503378</v>
      </c>
      <c r="AB237" s="1">
        <f t="shared" si="159"/>
        <v>2.4526982751301727</v>
      </c>
      <c r="AC237" s="1">
        <f t="shared" si="160"/>
        <v>1.7665631125459424</v>
      </c>
      <c r="AD237" s="1">
        <f t="shared" si="161"/>
        <v>0.75473750198119982</v>
      </c>
      <c r="AE237" s="1">
        <f t="shared" si="162"/>
        <v>2.0825559528634034</v>
      </c>
      <c r="AF237" s="1">
        <f t="shared" si="163"/>
        <v>1.7530535721888389</v>
      </c>
      <c r="AG237" s="1">
        <f t="shared" si="164"/>
        <v>3.9558385949551518</v>
      </c>
      <c r="AH237" s="2">
        <f t="shared" si="165"/>
        <v>1.2667085290399553</v>
      </c>
      <c r="AI237" s="1">
        <f t="shared" si="128"/>
        <v>1.1746684491152697</v>
      </c>
      <c r="AJ237" s="1">
        <f t="shared" si="129"/>
        <v>1.0979272625970347</v>
      </c>
      <c r="AK237" s="1">
        <f t="shared" si="130"/>
        <v>0.81418397718265778</v>
      </c>
      <c r="AL237" s="1">
        <f t="shared" si="131"/>
        <v>0.97423744153819269</v>
      </c>
      <c r="AM237" s="1">
        <f t="shared" si="132"/>
        <v>0.7670174724797324</v>
      </c>
      <c r="AN237" s="1">
        <f t="shared" si="133"/>
        <v>0.4153098284730618</v>
      </c>
      <c r="AO237" s="1">
        <f t="shared" si="134"/>
        <v>0.91972219216309337</v>
      </c>
      <c r="AP237" s="1">
        <f t="shared" si="135"/>
        <v>0.73639001659538894</v>
      </c>
      <c r="AQ237" s="1">
        <f t="shared" si="136"/>
        <v>1.6816602683037316</v>
      </c>
      <c r="AR237" s="2">
        <f t="shared" si="137"/>
        <v>0.56713034516189131</v>
      </c>
      <c r="AS237" s="1">
        <f t="shared" si="138"/>
        <v>0.62916487438405844</v>
      </c>
      <c r="AT237" s="1">
        <f t="shared" si="139"/>
        <v>0.60757184407492582</v>
      </c>
      <c r="AU237" s="1">
        <f t="shared" si="140"/>
        <v>0.67716194874969415</v>
      </c>
      <c r="AV237" s="1">
        <f t="shared" si="141"/>
        <v>0.59851634888564909</v>
      </c>
      <c r="AW237" s="1">
        <f t="shared" si="142"/>
        <v>0.60228094339599147</v>
      </c>
      <c r="AX237" s="1">
        <f t="shared" si="143"/>
        <v>0.62660277943067755</v>
      </c>
      <c r="AY237" s="1">
        <f t="shared" si="144"/>
        <v>0.6328458063781901</v>
      </c>
      <c r="AZ237" s="1">
        <f t="shared" si="145"/>
        <v>0.62758765569304265</v>
      </c>
      <c r="BA237" s="1">
        <f t="shared" si="146"/>
        <v>0.61674458698730539</v>
      </c>
      <c r="BB237" s="1">
        <f t="shared" si="147"/>
        <v>0.60437102164496304</v>
      </c>
    </row>
    <row r="238" spans="1:54" x14ac:dyDescent="0.3">
      <c r="A238" s="2">
        <v>1176.8040000000001</v>
      </c>
      <c r="B238" s="2">
        <v>530.72190000000001</v>
      </c>
      <c r="C238" s="3">
        <v>1159.2435</v>
      </c>
      <c r="D238" s="2">
        <f t="shared" si="125"/>
        <v>629.24667182320502</v>
      </c>
      <c r="E238" s="1">
        <v>2371.6860000000001</v>
      </c>
      <c r="F238" s="1">
        <v>2225.8319999999999</v>
      </c>
      <c r="G238" s="1">
        <v>1768.306</v>
      </c>
      <c r="H238" s="1">
        <v>2073.5250000000001</v>
      </c>
      <c r="I238" s="1">
        <v>1639.5650000000001</v>
      </c>
      <c r="J238" s="1">
        <v>1004.622</v>
      </c>
      <c r="K238" s="1">
        <v>1838.41</v>
      </c>
      <c r="L238" s="1">
        <v>1632.626</v>
      </c>
      <c r="M238" s="1">
        <v>3019.0659999999998</v>
      </c>
      <c r="N238" s="2">
        <v>1326.9</v>
      </c>
      <c r="O238" s="1">
        <f t="shared" si="126"/>
        <v>1841.689171823205</v>
      </c>
      <c r="P238" s="1">
        <f t="shared" si="148"/>
        <v>1695.8351718232047</v>
      </c>
      <c r="Q238" s="1">
        <f t="shared" si="149"/>
        <v>1238.3091718232049</v>
      </c>
      <c r="R238" s="1">
        <f t="shared" si="150"/>
        <v>1543.528171823205</v>
      </c>
      <c r="S238" s="1">
        <f t="shared" si="151"/>
        <v>1109.5681718232049</v>
      </c>
      <c r="T238" s="1">
        <f t="shared" si="152"/>
        <v>474.62517182320494</v>
      </c>
      <c r="U238" s="1">
        <f t="shared" si="153"/>
        <v>1308.4131718232052</v>
      </c>
      <c r="V238" s="1">
        <f t="shared" si="154"/>
        <v>1102.6291718232051</v>
      </c>
      <c r="W238" s="1">
        <f t="shared" si="155"/>
        <v>2489.0691718232047</v>
      </c>
      <c r="X238" s="2">
        <f t="shared" si="156"/>
        <v>796.90317182320507</v>
      </c>
      <c r="Y238" s="1">
        <f t="shared" si="127"/>
        <v>2.9288256847541132</v>
      </c>
      <c r="Z238" s="1">
        <f t="shared" si="157"/>
        <v>2.6968750668323964</v>
      </c>
      <c r="AA238" s="1">
        <f t="shared" si="158"/>
        <v>1.9692746005081876</v>
      </c>
      <c r="AB238" s="1">
        <f t="shared" si="159"/>
        <v>2.4546622871773796</v>
      </c>
      <c r="AC238" s="1">
        <f t="shared" si="160"/>
        <v>1.7645386693588212</v>
      </c>
      <c r="AD238" s="1">
        <f t="shared" si="161"/>
        <v>0.75479316224164694</v>
      </c>
      <c r="AE238" s="1">
        <f t="shared" si="162"/>
        <v>2.080760511890694</v>
      </c>
      <c r="AF238" s="1">
        <f t="shared" si="163"/>
        <v>1.753503625151883</v>
      </c>
      <c r="AG238" s="1">
        <f t="shared" si="164"/>
        <v>3.9583496678478962</v>
      </c>
      <c r="AH238" s="2">
        <f t="shared" si="165"/>
        <v>1.2673096598527851</v>
      </c>
      <c r="AI238" s="1">
        <f t="shared" si="128"/>
        <v>1.1697655753164533</v>
      </c>
      <c r="AJ238" s="1">
        <f t="shared" si="129"/>
        <v>1.1035457683158865</v>
      </c>
      <c r="AK238" s="1">
        <f t="shared" si="130"/>
        <v>0.81384524474050757</v>
      </c>
      <c r="AL238" s="1">
        <f t="shared" si="131"/>
        <v>0.97620145358539956</v>
      </c>
      <c r="AM238" s="1">
        <f t="shared" si="132"/>
        <v>0.76499302929261115</v>
      </c>
      <c r="AN238" s="1">
        <f t="shared" si="133"/>
        <v>0.41536548873350893</v>
      </c>
      <c r="AO238" s="1">
        <f t="shared" si="134"/>
        <v>0.91792675119038392</v>
      </c>
      <c r="AP238" s="1">
        <f t="shared" si="135"/>
        <v>0.73684006955843295</v>
      </c>
      <c r="AQ238" s="1">
        <f t="shared" si="136"/>
        <v>1.684171341196476</v>
      </c>
      <c r="AR238" s="2">
        <f t="shared" si="137"/>
        <v>0.56773147597472107</v>
      </c>
      <c r="AS238" s="1">
        <f t="shared" si="138"/>
        <v>0.62653884320047082</v>
      </c>
      <c r="AT238" s="1">
        <f t="shared" si="139"/>
        <v>0.61068101714753331</v>
      </c>
      <c r="AU238" s="1">
        <f t="shared" si="140"/>
        <v>0.67688022284122706</v>
      </c>
      <c r="AV238" s="1">
        <f t="shared" si="141"/>
        <v>0.59972292673776462</v>
      </c>
      <c r="AW238" s="1">
        <f t="shared" si="142"/>
        <v>0.60069130092194312</v>
      </c>
      <c r="AX238" s="1">
        <f t="shared" si="143"/>
        <v>0.62668675739485968</v>
      </c>
      <c r="AY238" s="1">
        <f t="shared" si="144"/>
        <v>0.63161039279367459</v>
      </c>
      <c r="AZ238" s="1">
        <f t="shared" si="145"/>
        <v>0.62797121288101265</v>
      </c>
      <c r="BA238" s="1">
        <f t="shared" si="146"/>
        <v>0.6176655165254058</v>
      </c>
      <c r="BB238" s="1">
        <f t="shared" si="147"/>
        <v>0.60501162577872436</v>
      </c>
    </row>
    <row r="239" spans="1:54" x14ac:dyDescent="0.3">
      <c r="A239" s="2">
        <v>1181.8119999999999</v>
      </c>
      <c r="B239" s="2">
        <v>531.32140000000004</v>
      </c>
      <c r="C239" s="3">
        <v>1159.1504</v>
      </c>
      <c r="D239" s="2">
        <f t="shared" si="125"/>
        <v>629.15357182320497</v>
      </c>
      <c r="E239" s="1">
        <v>2376.4180000000001</v>
      </c>
      <c r="F239" s="1">
        <v>2225.444</v>
      </c>
      <c r="G239" s="1">
        <v>1768.8489999999999</v>
      </c>
      <c r="H239" s="1">
        <v>2074.654</v>
      </c>
      <c r="I239" s="1">
        <v>1643.7439999999999</v>
      </c>
      <c r="J239" s="1">
        <v>1006.519</v>
      </c>
      <c r="K239" s="1">
        <v>1841.777</v>
      </c>
      <c r="L239" s="1">
        <v>1633.1759999999999</v>
      </c>
      <c r="M239" s="1">
        <v>3021.1350000000002</v>
      </c>
      <c r="N239" s="2">
        <v>1328.4590000000001</v>
      </c>
      <c r="O239" s="1">
        <f t="shared" si="126"/>
        <v>1846.421171823205</v>
      </c>
      <c r="P239" s="1">
        <f t="shared" si="148"/>
        <v>1695.4471718232048</v>
      </c>
      <c r="Q239" s="1">
        <f t="shared" si="149"/>
        <v>1238.852171823205</v>
      </c>
      <c r="R239" s="1">
        <f t="shared" si="150"/>
        <v>1544.6571718232049</v>
      </c>
      <c r="S239" s="1">
        <f t="shared" si="151"/>
        <v>1113.747171823205</v>
      </c>
      <c r="T239" s="1">
        <f t="shared" si="152"/>
        <v>476.52217182320499</v>
      </c>
      <c r="U239" s="1">
        <f t="shared" si="153"/>
        <v>1311.7801718232049</v>
      </c>
      <c r="V239" s="1">
        <f t="shared" si="154"/>
        <v>1103.1791718232048</v>
      </c>
      <c r="W239" s="1">
        <f t="shared" si="155"/>
        <v>2491.1381718232051</v>
      </c>
      <c r="X239" s="2">
        <f t="shared" si="156"/>
        <v>798.46217182320504</v>
      </c>
      <c r="Y239" s="1">
        <f t="shared" si="127"/>
        <v>2.9363509519665691</v>
      </c>
      <c r="Z239" s="1">
        <f t="shared" si="157"/>
        <v>2.6962580330880108</v>
      </c>
      <c r="AA239" s="1">
        <f t="shared" si="158"/>
        <v>1.9701381296916964</v>
      </c>
      <c r="AB239" s="1">
        <f t="shared" si="159"/>
        <v>2.4564577281500894</v>
      </c>
      <c r="AC239" s="1">
        <f t="shared" si="160"/>
        <v>1.7711845044562122</v>
      </c>
      <c r="AD239" s="1">
        <f t="shared" si="161"/>
        <v>0.75780994835788307</v>
      </c>
      <c r="AE239" s="1">
        <f t="shared" si="162"/>
        <v>2.0861150289457102</v>
      </c>
      <c r="AF239" s="1">
        <f t="shared" si="163"/>
        <v>1.7543782863874808</v>
      </c>
      <c r="AG239" s="1">
        <f t="shared" si="164"/>
        <v>3.9616399843869017</v>
      </c>
      <c r="AH239" s="2">
        <f t="shared" si="165"/>
        <v>1.269788926882417</v>
      </c>
      <c r="AI239" s="1">
        <f t="shared" si="128"/>
        <v>1.1772908425289093</v>
      </c>
      <c r="AJ239" s="1">
        <f t="shared" si="129"/>
        <v>1.1029287345715009</v>
      </c>
      <c r="AK239" s="1">
        <f t="shared" si="130"/>
        <v>0.81470877392401642</v>
      </c>
      <c r="AL239" s="1">
        <f t="shared" si="131"/>
        <v>0.97799689455810945</v>
      </c>
      <c r="AM239" s="1">
        <f t="shared" si="132"/>
        <v>0.77163886439000218</v>
      </c>
      <c r="AN239" s="1">
        <f t="shared" si="133"/>
        <v>0.41838227484974505</v>
      </c>
      <c r="AO239" s="1">
        <f t="shared" si="134"/>
        <v>0.92328126824540013</v>
      </c>
      <c r="AP239" s="1">
        <f t="shared" si="135"/>
        <v>0.73771473079403083</v>
      </c>
      <c r="AQ239" s="1">
        <f t="shared" si="136"/>
        <v>1.6874616577354815</v>
      </c>
      <c r="AR239" s="2">
        <f t="shared" si="137"/>
        <v>0.57021074300435293</v>
      </c>
      <c r="AS239" s="1">
        <f t="shared" si="138"/>
        <v>0.63056945609723958</v>
      </c>
      <c r="AT239" s="1">
        <f t="shared" si="139"/>
        <v>0.61033956253327581</v>
      </c>
      <c r="AU239" s="1">
        <f t="shared" si="140"/>
        <v>0.6775984255092905</v>
      </c>
      <c r="AV239" s="1">
        <f t="shared" si="141"/>
        <v>0.60082594406168244</v>
      </c>
      <c r="AW239" s="1">
        <f t="shared" si="142"/>
        <v>0.60590977374130472</v>
      </c>
      <c r="AX239" s="1">
        <f t="shared" si="143"/>
        <v>0.63123836305353498</v>
      </c>
      <c r="AY239" s="1">
        <f t="shared" si="144"/>
        <v>0.63529474845272194</v>
      </c>
      <c r="AZ239" s="1">
        <f t="shared" si="145"/>
        <v>0.62871664204491196</v>
      </c>
      <c r="BA239" s="1">
        <f t="shared" si="146"/>
        <v>0.61887223167064331</v>
      </c>
      <c r="BB239" s="1">
        <f t="shared" si="147"/>
        <v>0.60765369415050496</v>
      </c>
    </row>
    <row r="240" spans="1:54" x14ac:dyDescent="0.3">
      <c r="A240" s="2">
        <v>1186.82</v>
      </c>
      <c r="B240" s="2">
        <v>531.29589999999996</v>
      </c>
      <c r="C240" s="3">
        <v>1162.7318</v>
      </c>
      <c r="D240" s="2">
        <f t="shared" si="125"/>
        <v>632.734971823205</v>
      </c>
      <c r="E240" s="1">
        <v>2376.4569999999999</v>
      </c>
      <c r="F240" s="1">
        <v>2224.3530000000001</v>
      </c>
      <c r="G240" s="1">
        <v>1768.5419999999999</v>
      </c>
      <c r="H240" s="1">
        <v>2076.6849999999999</v>
      </c>
      <c r="I240" s="1">
        <v>1639.925</v>
      </c>
      <c r="J240" s="1">
        <v>1005.7089999999999</v>
      </c>
      <c r="K240" s="1">
        <v>1842.98</v>
      </c>
      <c r="L240" s="1">
        <v>1634.242</v>
      </c>
      <c r="M240" s="1">
        <v>3023.5140000000001</v>
      </c>
      <c r="N240" s="2">
        <v>1328.6489999999999</v>
      </c>
      <c r="O240" s="1">
        <f t="shared" si="126"/>
        <v>1846.4601718232047</v>
      </c>
      <c r="P240" s="1">
        <f t="shared" si="148"/>
        <v>1694.3561718232049</v>
      </c>
      <c r="Q240" s="1">
        <f t="shared" si="149"/>
        <v>1238.5451718232048</v>
      </c>
      <c r="R240" s="1">
        <f t="shared" si="150"/>
        <v>1546.6881718232048</v>
      </c>
      <c r="S240" s="1">
        <f t="shared" si="151"/>
        <v>1109.928171823205</v>
      </c>
      <c r="T240" s="1">
        <f t="shared" si="152"/>
        <v>475.71217182320493</v>
      </c>
      <c r="U240" s="1">
        <f t="shared" si="153"/>
        <v>1312.9831718232049</v>
      </c>
      <c r="V240" s="1">
        <f t="shared" si="154"/>
        <v>1104.2451718232051</v>
      </c>
      <c r="W240" s="1">
        <f t="shared" si="155"/>
        <v>2493.517171823205</v>
      </c>
      <c r="X240" s="2">
        <f t="shared" si="156"/>
        <v>798.65217182320487</v>
      </c>
      <c r="Y240" s="1">
        <f t="shared" si="127"/>
        <v>2.9364129733996385</v>
      </c>
      <c r="Z240" s="1">
        <f t="shared" si="157"/>
        <v>2.6945230232552153</v>
      </c>
      <c r="AA240" s="1">
        <f t="shared" si="158"/>
        <v>1.9696499096929168</v>
      </c>
      <c r="AB240" s="1">
        <f t="shared" si="159"/>
        <v>2.4596876135491801</v>
      </c>
      <c r="AC240" s="1">
        <f t="shared" si="160"/>
        <v>1.7651111748948494</v>
      </c>
      <c r="AD240" s="1">
        <f t="shared" si="161"/>
        <v>0.75652181090182014</v>
      </c>
      <c r="AE240" s="1">
        <f t="shared" si="162"/>
        <v>2.0880281516119368</v>
      </c>
      <c r="AF240" s="1">
        <f t="shared" si="163"/>
        <v>1.7560735388913862</v>
      </c>
      <c r="AG240" s="1">
        <f t="shared" si="164"/>
        <v>3.9654232918041528</v>
      </c>
      <c r="AH240" s="2">
        <f t="shared" si="165"/>
        <v>1.2700910825819871</v>
      </c>
      <c r="AI240" s="1">
        <f t="shared" si="128"/>
        <v>1.1773528639619786</v>
      </c>
      <c r="AJ240" s="1">
        <f t="shared" si="129"/>
        <v>1.1011937247387054</v>
      </c>
      <c r="AK240" s="1">
        <f t="shared" si="130"/>
        <v>0.81422055392523673</v>
      </c>
      <c r="AL240" s="1">
        <f t="shared" si="131"/>
        <v>0.98122677995720009</v>
      </c>
      <c r="AM240" s="1">
        <f t="shared" si="132"/>
        <v>0.76556553482863932</v>
      </c>
      <c r="AN240" s="1">
        <f t="shared" si="133"/>
        <v>0.41709413739368212</v>
      </c>
      <c r="AO240" s="1">
        <f t="shared" si="134"/>
        <v>0.9251943909116267</v>
      </c>
      <c r="AP240" s="1">
        <f t="shared" si="135"/>
        <v>0.73940998329793617</v>
      </c>
      <c r="AQ240" s="1">
        <f t="shared" si="136"/>
        <v>1.6912449651527326</v>
      </c>
      <c r="AR240" s="2">
        <f t="shared" si="137"/>
        <v>0.57051289870392308</v>
      </c>
      <c r="AS240" s="1">
        <f t="shared" si="138"/>
        <v>0.63060267543430071</v>
      </c>
      <c r="AT240" s="1">
        <f t="shared" si="139"/>
        <v>0.60937944144009326</v>
      </c>
      <c r="AU240" s="1">
        <f t="shared" si="140"/>
        <v>0.67719236985718068</v>
      </c>
      <c r="AV240" s="1">
        <f t="shared" si="141"/>
        <v>0.6028102028613963</v>
      </c>
      <c r="AW240" s="1">
        <f t="shared" si="142"/>
        <v>0.60114084631916043</v>
      </c>
      <c r="AX240" s="1">
        <f t="shared" si="143"/>
        <v>0.62929487302531828</v>
      </c>
      <c r="AY240" s="1">
        <f t="shared" si="144"/>
        <v>0.63661113688688709</v>
      </c>
      <c r="AZ240" s="1">
        <f t="shared" si="145"/>
        <v>0.63016141929712488</v>
      </c>
      <c r="BA240" s="1">
        <f t="shared" si="146"/>
        <v>0.62025974995508981</v>
      </c>
      <c r="BB240" s="1">
        <f t="shared" si="147"/>
        <v>0.60797569093731585</v>
      </c>
    </row>
    <row r="241" spans="1:54" x14ac:dyDescent="0.3">
      <c r="A241" s="2">
        <v>1191.828</v>
      </c>
      <c r="B241" s="2">
        <v>530.47059999999999</v>
      </c>
      <c r="C241" s="3">
        <v>1159.2357</v>
      </c>
      <c r="D241" s="2">
        <f t="shared" si="125"/>
        <v>629.23887182320493</v>
      </c>
      <c r="E241" s="1">
        <v>2373.866</v>
      </c>
      <c r="F241" s="1">
        <v>2223.3850000000002</v>
      </c>
      <c r="G241" s="1">
        <v>1766.819</v>
      </c>
      <c r="H241" s="1">
        <v>2072.9810000000002</v>
      </c>
      <c r="I241" s="1">
        <v>1641.325</v>
      </c>
      <c r="J241" s="1">
        <v>1004.67</v>
      </c>
      <c r="K241" s="1">
        <v>1840.9939999999999</v>
      </c>
      <c r="L241" s="1">
        <v>1632.5909999999999</v>
      </c>
      <c r="M241" s="1">
        <v>3021.9389999999999</v>
      </c>
      <c r="N241" s="2">
        <v>1327.26</v>
      </c>
      <c r="O241" s="1">
        <f t="shared" si="126"/>
        <v>1843.8691718232049</v>
      </c>
      <c r="P241" s="1">
        <f t="shared" si="148"/>
        <v>1693.3881718232051</v>
      </c>
      <c r="Q241" s="1">
        <f t="shared" si="149"/>
        <v>1236.8221718232048</v>
      </c>
      <c r="R241" s="1">
        <f t="shared" si="150"/>
        <v>1542.9841718232051</v>
      </c>
      <c r="S241" s="1">
        <f t="shared" si="151"/>
        <v>1111.3281718232051</v>
      </c>
      <c r="T241" s="1">
        <f t="shared" si="152"/>
        <v>474.67317182320494</v>
      </c>
      <c r="U241" s="1">
        <f t="shared" si="153"/>
        <v>1310.997171823205</v>
      </c>
      <c r="V241" s="1">
        <f t="shared" si="154"/>
        <v>1102.5941718232048</v>
      </c>
      <c r="W241" s="1">
        <f t="shared" si="155"/>
        <v>2491.9421718232047</v>
      </c>
      <c r="X241" s="2">
        <f t="shared" si="156"/>
        <v>797.26317182320497</v>
      </c>
      <c r="Y241" s="1">
        <f t="shared" si="127"/>
        <v>2.932292523833393</v>
      </c>
      <c r="Z241" s="1">
        <f t="shared" si="157"/>
        <v>2.6929836194805628</v>
      </c>
      <c r="AA241" s="1">
        <f t="shared" si="158"/>
        <v>1.966909834585761</v>
      </c>
      <c r="AB241" s="1">
        <f t="shared" si="159"/>
        <v>2.4537971677007153</v>
      </c>
      <c r="AC241" s="1">
        <f t="shared" si="160"/>
        <v>1.767337585312736</v>
      </c>
      <c r="AD241" s="1">
        <f t="shared" si="161"/>
        <v>0.75486949631311739</v>
      </c>
      <c r="AE241" s="1">
        <f t="shared" si="162"/>
        <v>2.0848698294048496</v>
      </c>
      <c r="AF241" s="1">
        <f t="shared" si="163"/>
        <v>1.7534479648914354</v>
      </c>
      <c r="AG241" s="1">
        <f t="shared" si="164"/>
        <v>3.9629185800840303</v>
      </c>
      <c r="AH241" s="2">
        <f t="shared" si="165"/>
        <v>1.2678821653888128</v>
      </c>
      <c r="AI241" s="1">
        <f t="shared" si="128"/>
        <v>1.1732324143957331</v>
      </c>
      <c r="AJ241" s="1">
        <f t="shared" si="129"/>
        <v>1.0996543209640528</v>
      </c>
      <c r="AK241" s="1">
        <f t="shared" si="130"/>
        <v>0.81148047881808094</v>
      </c>
      <c r="AL241" s="1">
        <f t="shared" si="131"/>
        <v>0.97533633410873533</v>
      </c>
      <c r="AM241" s="1">
        <f t="shared" si="132"/>
        <v>0.76779194524652594</v>
      </c>
      <c r="AN241" s="1">
        <f t="shared" si="133"/>
        <v>0.41544182280497938</v>
      </c>
      <c r="AO241" s="1">
        <f t="shared" si="134"/>
        <v>0.92203606870453947</v>
      </c>
      <c r="AP241" s="1">
        <f t="shared" si="135"/>
        <v>0.73678440929798539</v>
      </c>
      <c r="AQ241" s="1">
        <f t="shared" si="136"/>
        <v>1.6887402534326101</v>
      </c>
      <c r="AR241" s="2">
        <f t="shared" si="137"/>
        <v>0.56830398151074879</v>
      </c>
      <c r="AS241" s="1">
        <f t="shared" si="138"/>
        <v>0.62839571896440893</v>
      </c>
      <c r="AT241" s="1">
        <f t="shared" si="139"/>
        <v>0.60852756497978089</v>
      </c>
      <c r="AU241" s="1">
        <f t="shared" si="140"/>
        <v>0.67491343210934795</v>
      </c>
      <c r="AV241" s="1">
        <f t="shared" si="141"/>
        <v>0.59919144629116483</v>
      </c>
      <c r="AW241" s="1">
        <f t="shared" si="142"/>
        <v>0.60288907841944916</v>
      </c>
      <c r="AX241" s="1">
        <f t="shared" si="143"/>
        <v>0.62680192717430971</v>
      </c>
      <c r="AY241" s="1">
        <f t="shared" si="144"/>
        <v>0.63443794700305334</v>
      </c>
      <c r="AZ241" s="1">
        <f t="shared" si="145"/>
        <v>0.62792377647967323</v>
      </c>
      <c r="BA241" s="1">
        <f t="shared" si="146"/>
        <v>0.61934115336072093</v>
      </c>
      <c r="BB241" s="1">
        <f t="shared" si="147"/>
        <v>0.60562172495373445</v>
      </c>
    </row>
    <row r="242" spans="1:54" x14ac:dyDescent="0.3">
      <c r="A242" s="2">
        <v>1196.835</v>
      </c>
      <c r="B242" s="2">
        <v>531.32010000000002</v>
      </c>
      <c r="C242" s="3">
        <v>1159.3894</v>
      </c>
      <c r="D242" s="2">
        <f t="shared" si="125"/>
        <v>629.392571823205</v>
      </c>
      <c r="E242" s="1">
        <v>2380.4850000000001</v>
      </c>
      <c r="F242" s="1">
        <v>2225.35</v>
      </c>
      <c r="G242" s="1">
        <v>1767.4449999999999</v>
      </c>
      <c r="H242" s="1">
        <v>2077.2640000000001</v>
      </c>
      <c r="I242" s="1">
        <v>1642.8889999999999</v>
      </c>
      <c r="J242" s="1">
        <v>1005.645</v>
      </c>
      <c r="K242" s="1">
        <v>1842.6089999999999</v>
      </c>
      <c r="L242" s="1">
        <v>1634.318</v>
      </c>
      <c r="M242" s="1">
        <v>3027.08</v>
      </c>
      <c r="N242" s="2">
        <v>1327.8689999999999</v>
      </c>
      <c r="O242" s="1">
        <f t="shared" si="126"/>
        <v>1850.488171823205</v>
      </c>
      <c r="P242" s="1">
        <f t="shared" si="148"/>
        <v>1695.3531718232048</v>
      </c>
      <c r="Q242" s="1">
        <f t="shared" si="149"/>
        <v>1237.448171823205</v>
      </c>
      <c r="R242" s="1">
        <f t="shared" si="150"/>
        <v>1547.267171823205</v>
      </c>
      <c r="S242" s="1">
        <f t="shared" si="151"/>
        <v>1112.892171823205</v>
      </c>
      <c r="T242" s="1">
        <f t="shared" si="152"/>
        <v>475.64817182320496</v>
      </c>
      <c r="U242" s="1">
        <f t="shared" si="153"/>
        <v>1312.6121718232048</v>
      </c>
      <c r="V242" s="1">
        <f t="shared" si="154"/>
        <v>1104.3211718232051</v>
      </c>
      <c r="W242" s="1">
        <f t="shared" si="155"/>
        <v>2497.0831718232048</v>
      </c>
      <c r="X242" s="2">
        <f t="shared" si="156"/>
        <v>797.87217182320489</v>
      </c>
      <c r="Y242" s="1">
        <f t="shared" si="127"/>
        <v>2.9428186742305291</v>
      </c>
      <c r="Z242" s="1">
        <f t="shared" si="157"/>
        <v>2.6961085455313811</v>
      </c>
      <c r="AA242" s="1">
        <f t="shared" si="158"/>
        <v>1.9679053581011876</v>
      </c>
      <c r="AB242" s="1">
        <f t="shared" si="159"/>
        <v>2.4606083932862921</v>
      </c>
      <c r="AC242" s="1">
        <f t="shared" si="160"/>
        <v>1.7698248038081459</v>
      </c>
      <c r="AD242" s="1">
        <f t="shared" si="161"/>
        <v>0.75642003213985975</v>
      </c>
      <c r="AE242" s="1">
        <f t="shared" si="162"/>
        <v>2.0874381528511967</v>
      </c>
      <c r="AF242" s="1">
        <f t="shared" si="163"/>
        <v>1.7561944011712143</v>
      </c>
      <c r="AG242" s="1">
        <f t="shared" si="164"/>
        <v>3.9710942771971403</v>
      </c>
      <c r="AH242" s="2">
        <f t="shared" si="165"/>
        <v>1.2688506539205933</v>
      </c>
      <c r="AI242" s="1">
        <f t="shared" si="128"/>
        <v>1.1837585647928692</v>
      </c>
      <c r="AJ242" s="1">
        <f t="shared" si="129"/>
        <v>1.1027792470148712</v>
      </c>
      <c r="AK242" s="1">
        <f t="shared" si="130"/>
        <v>0.81247600233350759</v>
      </c>
      <c r="AL242" s="1">
        <f t="shared" si="131"/>
        <v>0.98214755969431211</v>
      </c>
      <c r="AM242" s="1">
        <f t="shared" si="132"/>
        <v>0.77027916374193584</v>
      </c>
      <c r="AN242" s="1">
        <f t="shared" si="133"/>
        <v>0.41699235863172174</v>
      </c>
      <c r="AO242" s="1">
        <f t="shared" si="134"/>
        <v>0.92460439215088663</v>
      </c>
      <c r="AP242" s="1">
        <f t="shared" si="135"/>
        <v>0.73953084557776427</v>
      </c>
      <c r="AQ242" s="1">
        <f t="shared" si="136"/>
        <v>1.6969159505457201</v>
      </c>
      <c r="AR242" s="2">
        <f t="shared" si="137"/>
        <v>0.56927247004252923</v>
      </c>
      <c r="AS242" s="1">
        <f t="shared" si="138"/>
        <v>0.63403363670821988</v>
      </c>
      <c r="AT242" s="1">
        <f t="shared" si="139"/>
        <v>0.61025683899270822</v>
      </c>
      <c r="AU242" s="1">
        <f t="shared" si="140"/>
        <v>0.67574141529573439</v>
      </c>
      <c r="AV242" s="1">
        <f t="shared" si="141"/>
        <v>0.60337587782202395</v>
      </c>
      <c r="AW242" s="1">
        <f t="shared" si="142"/>
        <v>0.60484210342291411</v>
      </c>
      <c r="AX242" s="1">
        <f t="shared" si="143"/>
        <v>0.62914131331938528</v>
      </c>
      <c r="AY242" s="1">
        <f t="shared" si="144"/>
        <v>0.63620516838391494</v>
      </c>
      <c r="AZ242" s="1">
        <f t="shared" si="145"/>
        <v>0.63026442405431826</v>
      </c>
      <c r="BA242" s="1">
        <f t="shared" si="146"/>
        <v>0.62233956929192713</v>
      </c>
      <c r="BB242" s="1">
        <f t="shared" si="147"/>
        <v>0.60665380939146019</v>
      </c>
    </row>
    <row r="243" spans="1:54" x14ac:dyDescent="0.3">
      <c r="A243" s="2">
        <v>1201.8430000000001</v>
      </c>
      <c r="B243" s="2">
        <v>530.68619999999999</v>
      </c>
      <c r="C243" s="3">
        <v>1156.9518</v>
      </c>
      <c r="D243" s="2">
        <f t="shared" si="125"/>
        <v>626.95497182320503</v>
      </c>
      <c r="E243" s="1">
        <v>2378.5650000000001</v>
      </c>
      <c r="F243" s="1">
        <v>2227.7440000000001</v>
      </c>
      <c r="G243" s="1">
        <v>1765.758</v>
      </c>
      <c r="H243" s="1">
        <v>2073.5360000000001</v>
      </c>
      <c r="I243" s="1">
        <v>1640.895</v>
      </c>
      <c r="J243" s="1">
        <v>1004.324</v>
      </c>
      <c r="K243" s="1">
        <v>1840.7190000000001</v>
      </c>
      <c r="L243" s="1">
        <v>1632.2850000000001</v>
      </c>
      <c r="M243" s="1">
        <v>3025.9749999999999</v>
      </c>
      <c r="N243" s="2">
        <v>1327.5039999999999</v>
      </c>
      <c r="O243" s="1">
        <f t="shared" si="126"/>
        <v>1848.5681718232049</v>
      </c>
      <c r="P243" s="1">
        <f t="shared" si="148"/>
        <v>1697.747171823205</v>
      </c>
      <c r="Q243" s="1">
        <f t="shared" si="149"/>
        <v>1235.7611718232051</v>
      </c>
      <c r="R243" s="1">
        <f t="shared" si="150"/>
        <v>1543.5391718232049</v>
      </c>
      <c r="S243" s="1">
        <f t="shared" si="151"/>
        <v>1110.8981718232048</v>
      </c>
      <c r="T243" s="1">
        <f t="shared" si="152"/>
        <v>474.32717182320494</v>
      </c>
      <c r="U243" s="1">
        <f t="shared" si="153"/>
        <v>1310.7221718232049</v>
      </c>
      <c r="V243" s="1">
        <f t="shared" si="154"/>
        <v>1102.2881718232052</v>
      </c>
      <c r="W243" s="1">
        <f t="shared" si="155"/>
        <v>2495.9781718232048</v>
      </c>
      <c r="X243" s="2">
        <f t="shared" si="156"/>
        <v>797.50717182320489</v>
      </c>
      <c r="Y243" s="1">
        <f t="shared" si="127"/>
        <v>2.9397653113717133</v>
      </c>
      <c r="Z243" s="1">
        <f t="shared" si="157"/>
        <v>2.6999157073459674</v>
      </c>
      <c r="AA243" s="1">
        <f t="shared" si="158"/>
        <v>1.9652225335476348</v>
      </c>
      <c r="AB243" s="1">
        <f t="shared" si="159"/>
        <v>2.4546797804020914</v>
      </c>
      <c r="AC243" s="1">
        <f t="shared" si="160"/>
        <v>1.7666537592558131</v>
      </c>
      <c r="AD243" s="1">
        <f t="shared" si="161"/>
        <v>0.75431925488126828</v>
      </c>
      <c r="AE243" s="1">
        <f t="shared" si="162"/>
        <v>2.0844324987870504</v>
      </c>
      <c r="AF243" s="1">
        <f t="shared" si="163"/>
        <v>1.7529613351858124</v>
      </c>
      <c r="AG243" s="1">
        <f t="shared" si="164"/>
        <v>3.9693370032601658</v>
      </c>
      <c r="AH243" s="2">
        <f t="shared" si="165"/>
        <v>1.2682701969187871</v>
      </c>
      <c r="AI243" s="1">
        <f t="shared" si="128"/>
        <v>1.1807052019340534</v>
      </c>
      <c r="AJ243" s="1">
        <f t="shared" si="129"/>
        <v>1.1065864088294575</v>
      </c>
      <c r="AK243" s="1">
        <f t="shared" si="130"/>
        <v>0.80979317777995474</v>
      </c>
      <c r="AL243" s="1">
        <f t="shared" si="131"/>
        <v>0.97621894681011145</v>
      </c>
      <c r="AM243" s="1">
        <f t="shared" si="132"/>
        <v>0.76710811918960309</v>
      </c>
      <c r="AN243" s="1">
        <f t="shared" si="133"/>
        <v>0.41489158137313026</v>
      </c>
      <c r="AO243" s="1">
        <f t="shared" si="134"/>
        <v>0.92159873808674031</v>
      </c>
      <c r="AP243" s="1">
        <f t="shared" si="135"/>
        <v>0.73629777959236242</v>
      </c>
      <c r="AQ243" s="1">
        <f t="shared" si="136"/>
        <v>1.6951586766087456</v>
      </c>
      <c r="AR243" s="2">
        <f t="shared" si="137"/>
        <v>0.56869201304072303</v>
      </c>
      <c r="AS243" s="1">
        <f t="shared" si="138"/>
        <v>0.63239822319135663</v>
      </c>
      <c r="AT243" s="1">
        <f t="shared" si="139"/>
        <v>0.61236364916418384</v>
      </c>
      <c r="AU243" s="1">
        <f t="shared" si="140"/>
        <v>0.67351009319440325</v>
      </c>
      <c r="AV243" s="1">
        <f t="shared" si="141"/>
        <v>0.59973367358503038</v>
      </c>
      <c r="AW243" s="1">
        <f t="shared" si="142"/>
        <v>0.60235212141721717</v>
      </c>
      <c r="AX243" s="1">
        <f t="shared" si="143"/>
        <v>0.62597174501410846</v>
      </c>
      <c r="AY243" s="1">
        <f t="shared" si="144"/>
        <v>0.63413702695368046</v>
      </c>
      <c r="AZ243" s="1">
        <f t="shared" si="145"/>
        <v>0.62750904679939523</v>
      </c>
      <c r="BA243" s="1">
        <f t="shared" si="146"/>
        <v>0.6216950935860367</v>
      </c>
      <c r="BB243" s="1">
        <f t="shared" si="147"/>
        <v>0.60603523661679681</v>
      </c>
    </row>
    <row r="244" spans="1:54" x14ac:dyDescent="0.3">
      <c r="A244" s="2">
        <v>1206.8499999999999</v>
      </c>
      <c r="B244" s="2">
        <v>529.83540000000005</v>
      </c>
      <c r="C244" s="3">
        <v>1158.3545999999999</v>
      </c>
      <c r="D244" s="2">
        <f t="shared" si="125"/>
        <v>628.35777182320487</v>
      </c>
      <c r="E244" s="1">
        <v>2377.252</v>
      </c>
      <c r="F244" s="1">
        <v>2223.8420000000001</v>
      </c>
      <c r="G244" s="1">
        <v>1768.1659999999999</v>
      </c>
      <c r="H244" s="1">
        <v>2076.0360000000001</v>
      </c>
      <c r="I244" s="1">
        <v>1641.173</v>
      </c>
      <c r="J244" s="1">
        <v>1007.4059999999999</v>
      </c>
      <c r="K244" s="1">
        <v>1839.7449999999999</v>
      </c>
      <c r="L244" s="1">
        <v>1632.838</v>
      </c>
      <c r="M244" s="1">
        <v>3026.8850000000002</v>
      </c>
      <c r="N244" s="2">
        <v>1326.4939999999999</v>
      </c>
      <c r="O244" s="1">
        <f t="shared" si="126"/>
        <v>1847.2551718232048</v>
      </c>
      <c r="P244" s="1">
        <f t="shared" si="148"/>
        <v>1693.845171823205</v>
      </c>
      <c r="Q244" s="1">
        <f t="shared" si="149"/>
        <v>1238.169171823205</v>
      </c>
      <c r="R244" s="1">
        <f t="shared" si="150"/>
        <v>1546.0391718232049</v>
      </c>
      <c r="S244" s="1">
        <f t="shared" si="151"/>
        <v>1111.1761718232051</v>
      </c>
      <c r="T244" s="1">
        <f t="shared" si="152"/>
        <v>477.40917182320493</v>
      </c>
      <c r="U244" s="1">
        <f t="shared" si="153"/>
        <v>1309.7481718232048</v>
      </c>
      <c r="V244" s="1">
        <f t="shared" si="154"/>
        <v>1102.8411718232051</v>
      </c>
      <c r="W244" s="1">
        <f t="shared" si="155"/>
        <v>2496.8881718232051</v>
      </c>
      <c r="X244" s="2">
        <f t="shared" si="156"/>
        <v>796.49717182320489</v>
      </c>
      <c r="Y244" s="1">
        <f t="shared" si="127"/>
        <v>2.9376772564583669</v>
      </c>
      <c r="Z244" s="1">
        <f t="shared" si="157"/>
        <v>2.6937103834526868</v>
      </c>
      <c r="AA244" s="1">
        <f t="shared" si="158"/>
        <v>1.9690519594663991</v>
      </c>
      <c r="AB244" s="1">
        <f t="shared" si="159"/>
        <v>2.4586555132911743</v>
      </c>
      <c r="AC244" s="1">
        <f t="shared" si="160"/>
        <v>1.7670958607530796</v>
      </c>
      <c r="AD244" s="1">
        <f t="shared" si="161"/>
        <v>0.7592205383869296</v>
      </c>
      <c r="AE244" s="1">
        <f t="shared" si="162"/>
        <v>2.0828835532534633</v>
      </c>
      <c r="AF244" s="1">
        <f t="shared" si="163"/>
        <v>1.7538407673008773</v>
      </c>
      <c r="AG244" s="1">
        <f t="shared" si="164"/>
        <v>3.9707841700317923</v>
      </c>
      <c r="AH244" s="2">
        <f t="shared" si="165"/>
        <v>1.2666640008315977</v>
      </c>
      <c r="AI244" s="1">
        <f t="shared" si="128"/>
        <v>1.178617147020707</v>
      </c>
      <c r="AJ244" s="1">
        <f t="shared" si="129"/>
        <v>1.1003810849361768</v>
      </c>
      <c r="AK244" s="1">
        <f t="shared" si="130"/>
        <v>0.81362260369871908</v>
      </c>
      <c r="AL244" s="1">
        <f t="shared" si="131"/>
        <v>0.98019467969919427</v>
      </c>
      <c r="AM244" s="1">
        <f t="shared" si="132"/>
        <v>0.76755022068686951</v>
      </c>
      <c r="AN244" s="1">
        <f t="shared" si="133"/>
        <v>0.41979286487879158</v>
      </c>
      <c r="AO244" s="1">
        <f t="shared" si="134"/>
        <v>0.92004979255315322</v>
      </c>
      <c r="AP244" s="1">
        <f t="shared" si="135"/>
        <v>0.73717721170742734</v>
      </c>
      <c r="AQ244" s="1">
        <f t="shared" si="136"/>
        <v>1.6966058433803721</v>
      </c>
      <c r="AR244" s="2">
        <f t="shared" si="137"/>
        <v>0.56708581695353366</v>
      </c>
      <c r="AS244" s="1">
        <f t="shared" si="138"/>
        <v>0.63127983884362682</v>
      </c>
      <c r="AT244" s="1">
        <f t="shared" si="139"/>
        <v>0.60892974219296547</v>
      </c>
      <c r="AU244" s="1">
        <f t="shared" si="140"/>
        <v>0.6766950508826105</v>
      </c>
      <c r="AV244" s="1">
        <f t="shared" si="141"/>
        <v>0.60217613887271371</v>
      </c>
      <c r="AW244" s="1">
        <f t="shared" si="142"/>
        <v>0.60269927036284621</v>
      </c>
      <c r="AX244" s="1">
        <f t="shared" si="143"/>
        <v>0.63336660460295224</v>
      </c>
      <c r="AY244" s="1">
        <f t="shared" si="144"/>
        <v>0.63307122285153805</v>
      </c>
      <c r="AZ244" s="1">
        <f t="shared" si="145"/>
        <v>0.62825854194055231</v>
      </c>
      <c r="BA244" s="1">
        <f t="shared" si="146"/>
        <v>0.62222583828500544</v>
      </c>
      <c r="BB244" s="1">
        <f t="shared" si="147"/>
        <v>0.6043235694869068</v>
      </c>
    </row>
    <row r="245" spans="1:54" x14ac:dyDescent="0.3">
      <c r="A245" s="2">
        <v>1211.8579999999999</v>
      </c>
      <c r="B245" s="2">
        <v>529.76020000000005</v>
      </c>
      <c r="C245" s="3">
        <v>1156.7598</v>
      </c>
      <c r="D245" s="2">
        <f t="shared" si="125"/>
        <v>626.76297182320502</v>
      </c>
      <c r="E245" s="1">
        <v>2377.8440000000001</v>
      </c>
      <c r="F245" s="1">
        <v>2225.596</v>
      </c>
      <c r="G245" s="1">
        <v>1768.7819999999999</v>
      </c>
      <c r="H245" s="1">
        <v>2076.7269999999999</v>
      </c>
      <c r="I245" s="1">
        <v>1642.954</v>
      </c>
      <c r="J245" s="1">
        <v>1006.569</v>
      </c>
      <c r="K245" s="1">
        <v>1841.0709999999999</v>
      </c>
      <c r="L245" s="1">
        <v>1632.2270000000001</v>
      </c>
      <c r="M245" s="1">
        <v>3025.058</v>
      </c>
      <c r="N245" s="2">
        <v>1326.5070000000001</v>
      </c>
      <c r="O245" s="1">
        <f t="shared" si="126"/>
        <v>1847.8471718232049</v>
      </c>
      <c r="P245" s="1">
        <f t="shared" si="148"/>
        <v>1695.5991718232049</v>
      </c>
      <c r="Q245" s="1">
        <f t="shared" si="149"/>
        <v>1238.785171823205</v>
      </c>
      <c r="R245" s="1">
        <f t="shared" si="150"/>
        <v>1546.7301718232047</v>
      </c>
      <c r="S245" s="1">
        <f t="shared" si="151"/>
        <v>1112.957171823205</v>
      </c>
      <c r="T245" s="1">
        <f t="shared" si="152"/>
        <v>476.57217182320494</v>
      </c>
      <c r="U245" s="1">
        <f t="shared" si="153"/>
        <v>1311.0741718232048</v>
      </c>
      <c r="V245" s="1">
        <f t="shared" si="154"/>
        <v>1102.2301718232052</v>
      </c>
      <c r="W245" s="1">
        <f t="shared" si="155"/>
        <v>2495.0611718232049</v>
      </c>
      <c r="X245" s="2">
        <f t="shared" si="156"/>
        <v>796.51017182320504</v>
      </c>
      <c r="Y245" s="1">
        <f t="shared" si="127"/>
        <v>2.938618710006502</v>
      </c>
      <c r="Z245" s="1">
        <f t="shared" si="157"/>
        <v>2.696499757647667</v>
      </c>
      <c r="AA245" s="1">
        <f t="shared" si="158"/>
        <v>1.970031580050269</v>
      </c>
      <c r="AB245" s="1">
        <f t="shared" si="159"/>
        <v>2.4597544058617165</v>
      </c>
      <c r="AC245" s="1">
        <f t="shared" si="160"/>
        <v>1.7699281728632621</v>
      </c>
      <c r="AD245" s="1">
        <f t="shared" si="161"/>
        <v>0.75788946301566473</v>
      </c>
      <c r="AE245" s="1">
        <f t="shared" si="162"/>
        <v>2.0849922819778328</v>
      </c>
      <c r="AF245" s="1">
        <f t="shared" si="163"/>
        <v>1.7528690981827857</v>
      </c>
      <c r="AG245" s="1">
        <f t="shared" si="164"/>
        <v>3.9678787044364503</v>
      </c>
      <c r="AH245" s="2">
        <f t="shared" si="165"/>
        <v>1.2666846746426212</v>
      </c>
      <c r="AI245" s="1">
        <f t="shared" si="128"/>
        <v>1.1795586005688421</v>
      </c>
      <c r="AJ245" s="1">
        <f t="shared" si="129"/>
        <v>1.1031704591311571</v>
      </c>
      <c r="AK245" s="1">
        <f t="shared" si="130"/>
        <v>0.81460222428258899</v>
      </c>
      <c r="AL245" s="1">
        <f t="shared" si="131"/>
        <v>0.98129357226973646</v>
      </c>
      <c r="AM245" s="1">
        <f t="shared" si="132"/>
        <v>0.77038253279705204</v>
      </c>
      <c r="AN245" s="1">
        <f t="shared" si="133"/>
        <v>0.41846178950752672</v>
      </c>
      <c r="AO245" s="1">
        <f t="shared" si="134"/>
        <v>0.92215852127752274</v>
      </c>
      <c r="AP245" s="1">
        <f t="shared" si="135"/>
        <v>0.73620554258933568</v>
      </c>
      <c r="AQ245" s="1">
        <f t="shared" si="136"/>
        <v>1.6937003777850301</v>
      </c>
      <c r="AR245" s="2">
        <f t="shared" si="137"/>
        <v>0.56710649076455721</v>
      </c>
      <c r="AS245" s="1">
        <f t="shared" si="138"/>
        <v>0.63178409134465974</v>
      </c>
      <c r="AT245" s="1">
        <f t="shared" si="139"/>
        <v>0.61047332825844891</v>
      </c>
      <c r="AU245" s="1">
        <f t="shared" si="140"/>
        <v>0.67750980750052392</v>
      </c>
      <c r="AV245" s="1">
        <f t="shared" si="141"/>
        <v>0.60285123627822923</v>
      </c>
      <c r="AW245" s="1">
        <f t="shared" si="142"/>
        <v>0.60492327134185619</v>
      </c>
      <c r="AX245" s="1">
        <f t="shared" si="143"/>
        <v>0.63135833157379528</v>
      </c>
      <c r="AY245" s="1">
        <f t="shared" si="144"/>
        <v>0.63452220461687736</v>
      </c>
      <c r="AZ245" s="1">
        <f t="shared" si="145"/>
        <v>0.62743043790574771</v>
      </c>
      <c r="BA245" s="1">
        <f t="shared" si="146"/>
        <v>0.62116026623553766</v>
      </c>
      <c r="BB245" s="1">
        <f t="shared" si="147"/>
        <v>0.60434560084600475</v>
      </c>
    </row>
    <row r="246" spans="1:54" x14ac:dyDescent="0.3">
      <c r="A246" s="2">
        <v>1216.866</v>
      </c>
      <c r="B246" s="2">
        <v>530.27940000000001</v>
      </c>
      <c r="C246" s="3">
        <v>1157.752</v>
      </c>
      <c r="D246" s="2">
        <f t="shared" si="125"/>
        <v>627.75517182320493</v>
      </c>
      <c r="E246" s="1">
        <v>2377.7910000000002</v>
      </c>
      <c r="F246" s="1">
        <v>2227.5929999999998</v>
      </c>
      <c r="G246" s="1">
        <v>1770.135</v>
      </c>
      <c r="H246" s="1">
        <v>2075.7689999999998</v>
      </c>
      <c r="I246" s="1">
        <v>1641.4349999999999</v>
      </c>
      <c r="J246" s="1">
        <v>1007.153</v>
      </c>
      <c r="K246" s="1">
        <v>1840.201</v>
      </c>
      <c r="L246" s="1">
        <v>1632.085</v>
      </c>
      <c r="M246" s="1">
        <v>3024.3870000000002</v>
      </c>
      <c r="N246" s="2">
        <v>1327.6759999999999</v>
      </c>
      <c r="O246" s="1">
        <f t="shared" si="126"/>
        <v>1847.794171823205</v>
      </c>
      <c r="P246" s="1">
        <f t="shared" si="148"/>
        <v>1697.5961718232047</v>
      </c>
      <c r="Q246" s="1">
        <f t="shared" si="149"/>
        <v>1240.1381718232051</v>
      </c>
      <c r="R246" s="1">
        <f t="shared" si="150"/>
        <v>1545.7721718232046</v>
      </c>
      <c r="S246" s="1">
        <f t="shared" si="151"/>
        <v>1111.4381718232048</v>
      </c>
      <c r="T246" s="1">
        <f t="shared" si="152"/>
        <v>477.156171823205</v>
      </c>
      <c r="U246" s="1">
        <f t="shared" si="153"/>
        <v>1310.2041718232049</v>
      </c>
      <c r="V246" s="1">
        <f t="shared" si="154"/>
        <v>1102.0881718232049</v>
      </c>
      <c r="W246" s="1">
        <f t="shared" si="155"/>
        <v>2494.390171823205</v>
      </c>
      <c r="X246" s="2">
        <f t="shared" si="156"/>
        <v>797.67917182320491</v>
      </c>
      <c r="Y246" s="1">
        <f t="shared" si="127"/>
        <v>2.9385344244692533</v>
      </c>
      <c r="Z246" s="1">
        <f t="shared" si="157"/>
        <v>2.6996755730794662</v>
      </c>
      <c r="AA246" s="1">
        <f t="shared" si="158"/>
        <v>1.9721832466898408</v>
      </c>
      <c r="AB246" s="1">
        <f t="shared" si="159"/>
        <v>2.45823090501862</v>
      </c>
      <c r="AC246" s="1">
        <f t="shared" si="160"/>
        <v>1.7675125175598549</v>
      </c>
      <c r="AD246" s="1">
        <f t="shared" si="161"/>
        <v>0.75881819421855456</v>
      </c>
      <c r="AE246" s="1">
        <f t="shared" si="162"/>
        <v>2.0836087269324324</v>
      </c>
      <c r="AF246" s="1">
        <f t="shared" si="163"/>
        <v>1.7526432765546853</v>
      </c>
      <c r="AG246" s="1">
        <f t="shared" si="164"/>
        <v>3.9668116177290207</v>
      </c>
      <c r="AH246" s="2">
        <f t="shared" si="165"/>
        <v>1.2685437273415561</v>
      </c>
      <c r="AI246" s="1">
        <f t="shared" si="128"/>
        <v>1.1794743150315934</v>
      </c>
      <c r="AJ246" s="1">
        <f t="shared" si="129"/>
        <v>1.1063462745629562</v>
      </c>
      <c r="AK246" s="1">
        <f t="shared" si="130"/>
        <v>0.81675389092216077</v>
      </c>
      <c r="AL246" s="1">
        <f t="shared" si="131"/>
        <v>0.97977007142663997</v>
      </c>
      <c r="AM246" s="1">
        <f t="shared" si="132"/>
        <v>0.76796687749364489</v>
      </c>
      <c r="AN246" s="1">
        <f t="shared" si="133"/>
        <v>0.41939052071041655</v>
      </c>
      <c r="AO246" s="1">
        <f t="shared" si="134"/>
        <v>0.92077496623212229</v>
      </c>
      <c r="AP246" s="1">
        <f t="shared" si="135"/>
        <v>0.73597972096123532</v>
      </c>
      <c r="AQ246" s="1">
        <f t="shared" si="136"/>
        <v>1.6926332910776005</v>
      </c>
      <c r="AR246" s="2">
        <f t="shared" si="137"/>
        <v>0.56896554346349204</v>
      </c>
      <c r="AS246" s="1">
        <f t="shared" si="138"/>
        <v>0.63173894711737122</v>
      </c>
      <c r="AT246" s="1">
        <f t="shared" si="139"/>
        <v>0.61223076347667604</v>
      </c>
      <c r="AU246" s="1">
        <f t="shared" si="140"/>
        <v>0.67929936221486986</v>
      </c>
      <c r="AV246" s="1">
        <f t="shared" si="141"/>
        <v>0.60191528357998902</v>
      </c>
      <c r="AW246" s="1">
        <f t="shared" si="142"/>
        <v>0.60302643951304269</v>
      </c>
      <c r="AX246" s="1">
        <f t="shared" si="143"/>
        <v>0.63275956389043553</v>
      </c>
      <c r="AY246" s="1">
        <f t="shared" si="144"/>
        <v>0.63357020300613465</v>
      </c>
      <c r="AZ246" s="1">
        <f t="shared" si="145"/>
        <v>0.62723798164888589</v>
      </c>
      <c r="BA246" s="1">
        <f t="shared" si="146"/>
        <v>0.62076891492454001</v>
      </c>
      <c r="BB246" s="1">
        <f t="shared" si="147"/>
        <v>0.60632672844485735</v>
      </c>
    </row>
    <row r="247" spans="1:54" x14ac:dyDescent="0.3">
      <c r="A247" s="2">
        <v>1221.874</v>
      </c>
      <c r="B247" s="2">
        <v>529.84310000000005</v>
      </c>
      <c r="C247" s="3">
        <v>1157.7845</v>
      </c>
      <c r="D247" s="2">
        <f t="shared" si="125"/>
        <v>627.78767182320496</v>
      </c>
      <c r="E247" s="1">
        <v>2378.3150000000001</v>
      </c>
      <c r="F247" s="1">
        <v>2227.0529999999999</v>
      </c>
      <c r="G247" s="1">
        <v>1771.385</v>
      </c>
      <c r="H247" s="1">
        <v>2077.7289999999998</v>
      </c>
      <c r="I247" s="1">
        <v>1642.213</v>
      </c>
      <c r="J247" s="1">
        <v>1007.107</v>
      </c>
      <c r="K247" s="1">
        <v>1838.35</v>
      </c>
      <c r="L247" s="1">
        <v>1634.1369999999999</v>
      </c>
      <c r="M247" s="1">
        <v>3027.1579999999999</v>
      </c>
      <c r="N247" s="2">
        <v>1326.972</v>
      </c>
      <c r="O247" s="1">
        <f t="shared" si="126"/>
        <v>1848.3181718232049</v>
      </c>
      <c r="P247" s="1">
        <f t="shared" si="148"/>
        <v>1697.0561718232047</v>
      </c>
      <c r="Q247" s="1">
        <f t="shared" si="149"/>
        <v>1241.3881718232051</v>
      </c>
      <c r="R247" s="1">
        <f t="shared" si="150"/>
        <v>1547.7321718232047</v>
      </c>
      <c r="S247" s="1">
        <f t="shared" si="151"/>
        <v>1112.2161718232051</v>
      </c>
      <c r="T247" s="1">
        <f t="shared" si="152"/>
        <v>477.11017182320495</v>
      </c>
      <c r="U247" s="1">
        <f t="shared" si="153"/>
        <v>1308.3531718232048</v>
      </c>
      <c r="V247" s="1">
        <f t="shared" si="154"/>
        <v>1104.140171823205</v>
      </c>
      <c r="W247" s="1">
        <f t="shared" si="155"/>
        <v>2497.1611718232048</v>
      </c>
      <c r="X247" s="2">
        <f t="shared" si="156"/>
        <v>796.97517182320496</v>
      </c>
      <c r="Y247" s="1">
        <f t="shared" si="127"/>
        <v>2.9393677380828049</v>
      </c>
      <c r="Z247" s="1">
        <f t="shared" si="157"/>
        <v>2.6988168147754243</v>
      </c>
      <c r="AA247" s="1">
        <f t="shared" si="158"/>
        <v>1.9741711131343822</v>
      </c>
      <c r="AB247" s="1">
        <f t="shared" si="159"/>
        <v>2.461347879603661</v>
      </c>
      <c r="AC247" s="1">
        <f t="shared" si="160"/>
        <v>1.768749765634938</v>
      </c>
      <c r="AD247" s="1">
        <f t="shared" si="161"/>
        <v>0.75874504073339533</v>
      </c>
      <c r="AE247" s="1">
        <f t="shared" si="162"/>
        <v>2.0806650943013554</v>
      </c>
      <c r="AF247" s="1">
        <f t="shared" si="163"/>
        <v>1.7559065581100446</v>
      </c>
      <c r="AG247" s="1">
        <f t="shared" si="164"/>
        <v>3.9712183200632798</v>
      </c>
      <c r="AH247" s="2">
        <f t="shared" si="165"/>
        <v>1.2674241609599903</v>
      </c>
      <c r="AI247" s="1">
        <f t="shared" si="128"/>
        <v>1.180307628645145</v>
      </c>
      <c r="AJ247" s="1">
        <f t="shared" si="129"/>
        <v>1.1054875162589144</v>
      </c>
      <c r="AK247" s="1">
        <f t="shared" si="130"/>
        <v>0.81874175736670218</v>
      </c>
      <c r="AL247" s="1">
        <f t="shared" si="131"/>
        <v>0.98288704601168098</v>
      </c>
      <c r="AM247" s="1">
        <f t="shared" si="132"/>
        <v>0.76920412556872797</v>
      </c>
      <c r="AN247" s="1">
        <f t="shared" si="133"/>
        <v>0.41931736722525731</v>
      </c>
      <c r="AO247" s="1">
        <f t="shared" si="134"/>
        <v>0.9178313336010453</v>
      </c>
      <c r="AP247" s="1">
        <f t="shared" si="135"/>
        <v>0.73924300251659458</v>
      </c>
      <c r="AQ247" s="1">
        <f t="shared" si="136"/>
        <v>1.6970399934118596</v>
      </c>
      <c r="AR247" s="2">
        <f t="shared" si="137"/>
        <v>0.5678459770819263</v>
      </c>
      <c r="AS247" s="1">
        <f t="shared" si="138"/>
        <v>0.63218527872301511</v>
      </c>
      <c r="AT247" s="1">
        <f t="shared" si="139"/>
        <v>0.61175554313724556</v>
      </c>
      <c r="AU247" s="1">
        <f t="shared" si="140"/>
        <v>0.68095268327394765</v>
      </c>
      <c r="AV247" s="1">
        <f t="shared" si="141"/>
        <v>0.60383017636553271</v>
      </c>
      <c r="AW247" s="1">
        <f t="shared" si="142"/>
        <v>0.60399795706591775</v>
      </c>
      <c r="AX247" s="1">
        <f t="shared" si="143"/>
        <v>0.63264919285179588</v>
      </c>
      <c r="AY247" s="1">
        <f t="shared" si="144"/>
        <v>0.63154473751017459</v>
      </c>
      <c r="AZ247" s="1">
        <f t="shared" si="145"/>
        <v>0.63001911009310751</v>
      </c>
      <c r="BA247" s="1">
        <f t="shared" si="146"/>
        <v>0.62238506169469587</v>
      </c>
      <c r="BB247" s="1">
        <f t="shared" si="147"/>
        <v>0.60513364561372607</v>
      </c>
    </row>
    <row r="248" spans="1:54" x14ac:dyDescent="0.3">
      <c r="A248" s="2">
        <v>1226.8810000000001</v>
      </c>
      <c r="B248" s="2">
        <v>531.05229999999995</v>
      </c>
      <c r="C248" s="3">
        <v>1156.8362</v>
      </c>
      <c r="D248" s="2">
        <f t="shared" si="125"/>
        <v>626.83937182320494</v>
      </c>
      <c r="E248" s="1">
        <v>2382.0189999999998</v>
      </c>
      <c r="F248" s="1">
        <v>2228.5509999999999</v>
      </c>
      <c r="G248" s="1">
        <v>1773.0619999999999</v>
      </c>
      <c r="H248" s="1">
        <v>2079.6709999999998</v>
      </c>
      <c r="I248" s="1">
        <v>1645.7840000000001</v>
      </c>
      <c r="J248" s="1">
        <v>1008.962</v>
      </c>
      <c r="K248" s="1">
        <v>1843.7760000000001</v>
      </c>
      <c r="L248" s="1">
        <v>1635.682</v>
      </c>
      <c r="M248" s="1">
        <v>3030.1819999999998</v>
      </c>
      <c r="N248" s="2">
        <v>1327.691</v>
      </c>
      <c r="O248" s="1">
        <f t="shared" si="126"/>
        <v>1852.0221718232046</v>
      </c>
      <c r="P248" s="1">
        <f t="shared" si="148"/>
        <v>1698.5541718232048</v>
      </c>
      <c r="Q248" s="1">
        <f t="shared" si="149"/>
        <v>1243.0651718232048</v>
      </c>
      <c r="R248" s="1">
        <f t="shared" si="150"/>
        <v>1549.6741718232047</v>
      </c>
      <c r="S248" s="1">
        <f t="shared" si="151"/>
        <v>1115.787171823205</v>
      </c>
      <c r="T248" s="1">
        <f t="shared" si="152"/>
        <v>478.96517182320497</v>
      </c>
      <c r="U248" s="1">
        <f t="shared" si="153"/>
        <v>1313.7791718232052</v>
      </c>
      <c r="V248" s="1">
        <f t="shared" si="154"/>
        <v>1105.6851718232051</v>
      </c>
      <c r="W248" s="1">
        <f t="shared" si="155"/>
        <v>2500.1851718232047</v>
      </c>
      <c r="X248" s="2">
        <f t="shared" si="156"/>
        <v>797.69417182320501</v>
      </c>
      <c r="Y248" s="1">
        <f t="shared" si="127"/>
        <v>2.9452581839312697</v>
      </c>
      <c r="Z248" s="1">
        <f t="shared" si="157"/>
        <v>2.7011990739225631</v>
      </c>
      <c r="AA248" s="1">
        <f t="shared" si="158"/>
        <v>1.9768380347563785</v>
      </c>
      <c r="AB248" s="1">
        <f t="shared" si="159"/>
        <v>2.4644362289119006</v>
      </c>
      <c r="AC248" s="1">
        <f t="shared" si="160"/>
        <v>1.7744287024937038</v>
      </c>
      <c r="AD248" s="1">
        <f t="shared" si="161"/>
        <v>0.76169503453709486</v>
      </c>
      <c r="AE248" s="1">
        <f t="shared" si="162"/>
        <v>2.089294024963821</v>
      </c>
      <c r="AF248" s="1">
        <f t="shared" si="163"/>
        <v>1.758363561035498</v>
      </c>
      <c r="AG248" s="1">
        <f t="shared" si="164"/>
        <v>3.9760273665659143</v>
      </c>
      <c r="AH248" s="2">
        <f t="shared" si="165"/>
        <v>1.2685675817388908</v>
      </c>
      <c r="AI248" s="1">
        <f t="shared" si="128"/>
        <v>1.1861980744936098</v>
      </c>
      <c r="AJ248" s="1">
        <f t="shared" si="129"/>
        <v>1.1078697754060531</v>
      </c>
      <c r="AK248" s="1">
        <f t="shared" si="130"/>
        <v>0.82140867898869852</v>
      </c>
      <c r="AL248" s="1">
        <f t="shared" si="131"/>
        <v>0.98597539531992062</v>
      </c>
      <c r="AM248" s="1">
        <f t="shared" si="132"/>
        <v>0.77488306242749372</v>
      </c>
      <c r="AN248" s="1">
        <f t="shared" si="133"/>
        <v>0.42226736102895684</v>
      </c>
      <c r="AO248" s="1">
        <f t="shared" si="134"/>
        <v>0.92646026426351091</v>
      </c>
      <c r="AP248" s="1">
        <f t="shared" si="135"/>
        <v>0.74170000544204795</v>
      </c>
      <c r="AQ248" s="1">
        <f t="shared" si="136"/>
        <v>1.7018490399144941</v>
      </c>
      <c r="AR248" s="2">
        <f t="shared" si="137"/>
        <v>0.56898939786082681</v>
      </c>
      <c r="AS248" s="1">
        <f t="shared" si="138"/>
        <v>0.63534026396596321</v>
      </c>
      <c r="AT248" s="1">
        <f t="shared" si="139"/>
        <v>0.61307383956033268</v>
      </c>
      <c r="AU248" s="1">
        <f t="shared" si="140"/>
        <v>0.68317077880680599</v>
      </c>
      <c r="AV248" s="1">
        <f t="shared" si="141"/>
        <v>0.60572748340100524</v>
      </c>
      <c r="AW248" s="1">
        <f t="shared" si="142"/>
        <v>0.60845719765886797</v>
      </c>
      <c r="AX248" s="1">
        <f t="shared" si="143"/>
        <v>0.63710002495345242</v>
      </c>
      <c r="AY248" s="1">
        <f t="shared" si="144"/>
        <v>0.63748216364798083</v>
      </c>
      <c r="AZ248" s="1">
        <f t="shared" si="145"/>
        <v>0.63211308838078917</v>
      </c>
      <c r="BA248" s="1">
        <f t="shared" si="146"/>
        <v>0.62414876715588385</v>
      </c>
      <c r="BB248" s="1">
        <f t="shared" si="147"/>
        <v>0.60635214924381642</v>
      </c>
    </row>
    <row r="249" spans="1:54" x14ac:dyDescent="0.3">
      <c r="A249" s="2">
        <v>1231.8889999999999</v>
      </c>
      <c r="B249" s="2">
        <v>529.90179999999998</v>
      </c>
      <c r="C249" s="3">
        <v>1157.4860000000001</v>
      </c>
      <c r="D249" s="2">
        <f t="shared" si="125"/>
        <v>627.48917182320508</v>
      </c>
      <c r="E249" s="1">
        <v>2379.2139999999999</v>
      </c>
      <c r="F249" s="1">
        <v>2223.0880000000002</v>
      </c>
      <c r="G249" s="1">
        <v>1769.7860000000001</v>
      </c>
      <c r="H249" s="1">
        <v>2076.7420000000002</v>
      </c>
      <c r="I249" s="1">
        <v>1646.269</v>
      </c>
      <c r="J249" s="1">
        <v>1007.587</v>
      </c>
      <c r="K249" s="1">
        <v>1841.1179999999999</v>
      </c>
      <c r="L249" s="1">
        <v>1634.655</v>
      </c>
      <c r="M249" s="1">
        <v>3026.2469999999998</v>
      </c>
      <c r="N249" s="2">
        <v>1327.0429999999999</v>
      </c>
      <c r="O249" s="1">
        <f t="shared" si="126"/>
        <v>1849.2171718232048</v>
      </c>
      <c r="P249" s="1">
        <f t="shared" si="148"/>
        <v>1693.0911718232051</v>
      </c>
      <c r="Q249" s="1">
        <f t="shared" si="149"/>
        <v>1239.7891718232049</v>
      </c>
      <c r="R249" s="1">
        <f t="shared" si="150"/>
        <v>1546.7451718232051</v>
      </c>
      <c r="S249" s="1">
        <f t="shared" si="151"/>
        <v>1116.2721718232051</v>
      </c>
      <c r="T249" s="1">
        <f t="shared" si="152"/>
        <v>477.59017182320497</v>
      </c>
      <c r="U249" s="1">
        <f t="shared" si="153"/>
        <v>1311.1211718232048</v>
      </c>
      <c r="V249" s="1">
        <f t="shared" si="154"/>
        <v>1104.6581718232051</v>
      </c>
      <c r="W249" s="1">
        <f t="shared" si="155"/>
        <v>2496.2501718232047</v>
      </c>
      <c r="X249" s="2">
        <f t="shared" si="156"/>
        <v>797.04617182320487</v>
      </c>
      <c r="Y249" s="1">
        <f t="shared" si="127"/>
        <v>2.9407974116297191</v>
      </c>
      <c r="Z249" s="1">
        <f t="shared" si="157"/>
        <v>2.6925113024133394</v>
      </c>
      <c r="AA249" s="1">
        <f t="shared" si="158"/>
        <v>1.9716282343785247</v>
      </c>
      <c r="AB249" s="1">
        <f t="shared" si="159"/>
        <v>2.4597782602590517</v>
      </c>
      <c r="AC249" s="1">
        <f t="shared" si="160"/>
        <v>1.7751999946741861</v>
      </c>
      <c r="AD249" s="1">
        <f t="shared" si="161"/>
        <v>0.75950838144809929</v>
      </c>
      <c r="AE249" s="1">
        <f t="shared" si="162"/>
        <v>2.0850670257561479</v>
      </c>
      <c r="AF249" s="1">
        <f t="shared" si="163"/>
        <v>1.7567303299646626</v>
      </c>
      <c r="AG249" s="1">
        <f t="shared" si="164"/>
        <v>3.9697695629984979</v>
      </c>
      <c r="AH249" s="2">
        <f t="shared" si="165"/>
        <v>1.2675370717740402</v>
      </c>
      <c r="AI249" s="1">
        <f t="shared" si="128"/>
        <v>1.1817373021920592</v>
      </c>
      <c r="AJ249" s="1">
        <f t="shared" si="129"/>
        <v>1.0991820038968294</v>
      </c>
      <c r="AK249" s="1">
        <f t="shared" si="130"/>
        <v>0.81619887861084472</v>
      </c>
      <c r="AL249" s="1">
        <f t="shared" si="131"/>
        <v>0.98131742666707167</v>
      </c>
      <c r="AM249" s="1">
        <f t="shared" si="132"/>
        <v>0.77565435460797605</v>
      </c>
      <c r="AN249" s="1">
        <f t="shared" si="133"/>
        <v>0.42008070793996127</v>
      </c>
      <c r="AO249" s="1">
        <f t="shared" si="134"/>
        <v>0.9222332650558378</v>
      </c>
      <c r="AP249" s="1">
        <f t="shared" si="135"/>
        <v>0.7400667743712126</v>
      </c>
      <c r="AQ249" s="1">
        <f t="shared" si="136"/>
        <v>1.6955912363470778</v>
      </c>
      <c r="AR249" s="2">
        <f t="shared" si="137"/>
        <v>0.56795888789597615</v>
      </c>
      <c r="AS249" s="1">
        <f t="shared" si="138"/>
        <v>0.63295102703117123</v>
      </c>
      <c r="AT249" s="1">
        <f t="shared" si="139"/>
        <v>0.60826619379309388</v>
      </c>
      <c r="AU249" s="1">
        <f t="shared" si="140"/>
        <v>0.67883775497517518</v>
      </c>
      <c r="AV249" s="1">
        <f t="shared" si="141"/>
        <v>0.60286589106995569</v>
      </c>
      <c r="AW249" s="1">
        <f t="shared" si="142"/>
        <v>0.60906283520789672</v>
      </c>
      <c r="AX249" s="1">
        <f t="shared" si="143"/>
        <v>0.63380089064629463</v>
      </c>
      <c r="AY249" s="1">
        <f t="shared" si="144"/>
        <v>0.63457363458895211</v>
      </c>
      <c r="AZ249" s="1">
        <f t="shared" si="145"/>
        <v>0.63072116883292573</v>
      </c>
      <c r="BA249" s="1">
        <f t="shared" si="146"/>
        <v>0.62185373375979436</v>
      </c>
      <c r="BB249" s="1">
        <f t="shared" si="147"/>
        <v>0.60525397072879739</v>
      </c>
    </row>
    <row r="250" spans="1:54" x14ac:dyDescent="0.3">
      <c r="A250" s="2">
        <v>1236.8969999999999</v>
      </c>
      <c r="B250" s="2">
        <v>531.69129999999996</v>
      </c>
      <c r="C250" s="3">
        <v>1155.6835000000001</v>
      </c>
      <c r="D250" s="2">
        <f t="shared" si="125"/>
        <v>625.68667182320507</v>
      </c>
      <c r="E250" s="1">
        <v>2382.4899999999998</v>
      </c>
      <c r="F250" s="1">
        <v>2228.0149999999999</v>
      </c>
      <c r="G250" s="1">
        <v>1774.374</v>
      </c>
      <c r="H250" s="1">
        <v>2082.7330000000002</v>
      </c>
      <c r="I250" s="1">
        <v>1647.5150000000001</v>
      </c>
      <c r="J250" s="1">
        <v>1009.256</v>
      </c>
      <c r="K250" s="1">
        <v>1841.7360000000001</v>
      </c>
      <c r="L250" s="1">
        <v>1633.7170000000001</v>
      </c>
      <c r="M250" s="1">
        <v>3030.7249999999999</v>
      </c>
      <c r="N250" s="2">
        <v>1328.64</v>
      </c>
      <c r="O250" s="1">
        <f t="shared" si="126"/>
        <v>1852.4931718232046</v>
      </c>
      <c r="P250" s="1">
        <f t="shared" si="148"/>
        <v>1698.0181718232047</v>
      </c>
      <c r="Q250" s="1">
        <f t="shared" si="149"/>
        <v>1244.3771718232051</v>
      </c>
      <c r="R250" s="1">
        <f t="shared" si="150"/>
        <v>1552.736171823205</v>
      </c>
      <c r="S250" s="1">
        <f t="shared" si="151"/>
        <v>1117.5181718232052</v>
      </c>
      <c r="T250" s="1">
        <f t="shared" si="152"/>
        <v>479.25917182320495</v>
      </c>
      <c r="U250" s="1">
        <f t="shared" si="153"/>
        <v>1311.7391718232052</v>
      </c>
      <c r="V250" s="1">
        <f t="shared" si="154"/>
        <v>1103.720171823205</v>
      </c>
      <c r="W250" s="1">
        <f t="shared" si="155"/>
        <v>2500.7281718232048</v>
      </c>
      <c r="X250" s="2">
        <f t="shared" si="156"/>
        <v>798.64317182320508</v>
      </c>
      <c r="Y250" s="1">
        <f t="shared" si="127"/>
        <v>2.9460072120075731</v>
      </c>
      <c r="Z250" s="1">
        <f t="shared" si="157"/>
        <v>2.7003466767911437</v>
      </c>
      <c r="AA250" s="1">
        <f t="shared" si="158"/>
        <v>1.9789244993765698</v>
      </c>
      <c r="AB250" s="1">
        <f t="shared" si="159"/>
        <v>2.4693057065544499</v>
      </c>
      <c r="AC250" s="1">
        <f t="shared" si="160"/>
        <v>1.7771814999461051</v>
      </c>
      <c r="AD250" s="1">
        <f t="shared" si="161"/>
        <v>0.76216258072485099</v>
      </c>
      <c r="AE250" s="1">
        <f t="shared" si="162"/>
        <v>2.0860498269263297</v>
      </c>
      <c r="AF250" s="1">
        <f t="shared" si="163"/>
        <v>1.7552386349846787</v>
      </c>
      <c r="AG250" s="1">
        <f t="shared" si="164"/>
        <v>3.9768908957494231</v>
      </c>
      <c r="AH250" s="2">
        <f t="shared" si="165"/>
        <v>1.2700767699435866</v>
      </c>
      <c r="AI250" s="1">
        <f t="shared" si="128"/>
        <v>1.1869471025699132</v>
      </c>
      <c r="AJ250" s="1">
        <f t="shared" si="129"/>
        <v>1.1070173782746338</v>
      </c>
      <c r="AK250" s="1">
        <f t="shared" si="130"/>
        <v>0.82349514360888976</v>
      </c>
      <c r="AL250" s="1">
        <f t="shared" si="131"/>
        <v>0.99084487296246992</v>
      </c>
      <c r="AM250" s="1">
        <f t="shared" si="132"/>
        <v>0.77763585987989503</v>
      </c>
      <c r="AN250" s="1">
        <f t="shared" si="133"/>
        <v>0.42273490721671297</v>
      </c>
      <c r="AO250" s="1">
        <f t="shared" si="134"/>
        <v>0.92321606622601959</v>
      </c>
      <c r="AP250" s="1">
        <f t="shared" si="135"/>
        <v>0.73857507939122868</v>
      </c>
      <c r="AQ250" s="1">
        <f t="shared" si="136"/>
        <v>1.7027125690980029</v>
      </c>
      <c r="AR250" s="2">
        <f t="shared" si="137"/>
        <v>0.57049858606552262</v>
      </c>
      <c r="AS250" s="1">
        <f t="shared" si="138"/>
        <v>0.63574145134431881</v>
      </c>
      <c r="AT250" s="1">
        <f t="shared" si="139"/>
        <v>0.6126021393715646</v>
      </c>
      <c r="AU250" s="1">
        <f t="shared" si="140"/>
        <v>0.68490610459041446</v>
      </c>
      <c r="AV250" s="1">
        <f t="shared" si="141"/>
        <v>0.60871901488536018</v>
      </c>
      <c r="AW250" s="1">
        <f t="shared" si="142"/>
        <v>0.61061876177715368</v>
      </c>
      <c r="AX250" s="1">
        <f t="shared" si="143"/>
        <v>0.63780543985258287</v>
      </c>
      <c r="AY250" s="1">
        <f t="shared" si="144"/>
        <v>0.63524988400899751</v>
      </c>
      <c r="AZ250" s="1">
        <f t="shared" si="145"/>
        <v>0.62944987327703883</v>
      </c>
      <c r="BA250" s="1">
        <f t="shared" si="146"/>
        <v>0.62446546426746619</v>
      </c>
      <c r="BB250" s="1">
        <f t="shared" si="147"/>
        <v>0.6079604384579409</v>
      </c>
    </row>
    <row r="251" spans="1:54" x14ac:dyDescent="0.3">
      <c r="A251" s="2">
        <v>1241.904</v>
      </c>
      <c r="B251" s="2">
        <v>530.51279999999997</v>
      </c>
      <c r="C251" s="3">
        <v>1154.0537999999999</v>
      </c>
      <c r="D251" s="2">
        <f t="shared" si="125"/>
        <v>624.05697182320489</v>
      </c>
      <c r="E251" s="1">
        <v>2382.7649999999999</v>
      </c>
      <c r="F251" s="1">
        <v>2226.614</v>
      </c>
      <c r="G251" s="1">
        <v>1774.4770000000001</v>
      </c>
      <c r="H251" s="1">
        <v>2079.5309999999999</v>
      </c>
      <c r="I251" s="1">
        <v>1646.769</v>
      </c>
      <c r="J251" s="1">
        <v>1007.242</v>
      </c>
      <c r="K251" s="1">
        <v>1843.2380000000001</v>
      </c>
      <c r="L251" s="1">
        <v>1634.826</v>
      </c>
      <c r="M251" s="1">
        <v>3029.105</v>
      </c>
      <c r="N251" s="2">
        <v>1328.7270000000001</v>
      </c>
      <c r="O251" s="1">
        <f t="shared" si="126"/>
        <v>1852.7681718232047</v>
      </c>
      <c r="P251" s="1">
        <f t="shared" si="148"/>
        <v>1696.6171718232049</v>
      </c>
      <c r="Q251" s="1">
        <f t="shared" si="149"/>
        <v>1244.4801718232052</v>
      </c>
      <c r="R251" s="1">
        <f t="shared" si="150"/>
        <v>1549.5341718232048</v>
      </c>
      <c r="S251" s="1">
        <f t="shared" si="151"/>
        <v>1116.7721718232051</v>
      </c>
      <c r="T251" s="1">
        <f t="shared" si="152"/>
        <v>477.24517182320494</v>
      </c>
      <c r="U251" s="1">
        <f t="shared" si="153"/>
        <v>1313.2411718232051</v>
      </c>
      <c r="V251" s="1">
        <f t="shared" si="154"/>
        <v>1104.8291718232049</v>
      </c>
      <c r="W251" s="1">
        <f t="shared" si="155"/>
        <v>2499.1081718232049</v>
      </c>
      <c r="X251" s="2">
        <f t="shared" si="156"/>
        <v>798.73017182320507</v>
      </c>
      <c r="Y251" s="1">
        <f t="shared" si="127"/>
        <v>2.9464445426253723</v>
      </c>
      <c r="Z251" s="1">
        <f t="shared" si="157"/>
        <v>2.6981186760801017</v>
      </c>
      <c r="AA251" s="1">
        <f t="shared" si="158"/>
        <v>1.9790882995716002</v>
      </c>
      <c r="AB251" s="1">
        <f t="shared" si="159"/>
        <v>2.4642135878701121</v>
      </c>
      <c r="AC251" s="1">
        <f t="shared" si="160"/>
        <v>1.7759951412520028</v>
      </c>
      <c r="AD251" s="1">
        <f t="shared" si="161"/>
        <v>0.75895973030940578</v>
      </c>
      <c r="AE251" s="1">
        <f t="shared" si="162"/>
        <v>2.0884384472460904</v>
      </c>
      <c r="AF251" s="1">
        <f t="shared" si="163"/>
        <v>1.7570022700942758</v>
      </c>
      <c r="AG251" s="1">
        <f t="shared" si="164"/>
        <v>3.9743146208372977</v>
      </c>
      <c r="AH251" s="2">
        <f t="shared" si="165"/>
        <v>1.2702151254481266</v>
      </c>
      <c r="AI251" s="1">
        <f t="shared" si="128"/>
        <v>1.1873844331877124</v>
      </c>
      <c r="AJ251" s="1">
        <f t="shared" si="129"/>
        <v>1.1047893775635917</v>
      </c>
      <c r="AK251" s="1">
        <f t="shared" si="130"/>
        <v>0.82365894380392013</v>
      </c>
      <c r="AL251" s="1">
        <f t="shared" si="131"/>
        <v>0.98575275427813214</v>
      </c>
      <c r="AM251" s="1">
        <f t="shared" si="132"/>
        <v>0.7764495011857927</v>
      </c>
      <c r="AN251" s="1">
        <f t="shared" si="133"/>
        <v>0.41953205680126776</v>
      </c>
      <c r="AO251" s="1">
        <f t="shared" si="134"/>
        <v>0.92560468654578032</v>
      </c>
      <c r="AP251" s="1">
        <f t="shared" si="135"/>
        <v>0.74033871450082578</v>
      </c>
      <c r="AQ251" s="1">
        <f t="shared" si="136"/>
        <v>1.7001362941858775</v>
      </c>
      <c r="AR251" s="2">
        <f t="shared" si="137"/>
        <v>0.57063694157006262</v>
      </c>
      <c r="AS251" s="1">
        <f t="shared" si="138"/>
        <v>0.63597569025949452</v>
      </c>
      <c r="AT251" s="1">
        <f t="shared" si="139"/>
        <v>0.61136920660204208</v>
      </c>
      <c r="AU251" s="1">
        <f t="shared" si="140"/>
        <v>0.68504233824568261</v>
      </c>
      <c r="AV251" s="1">
        <f t="shared" si="141"/>
        <v>0.60559070534489501</v>
      </c>
      <c r="AW251" s="1">
        <f t="shared" si="142"/>
        <v>0.60968720381514274</v>
      </c>
      <c r="AX251" s="1">
        <f t="shared" si="143"/>
        <v>0.63297310785649863</v>
      </c>
      <c r="AY251" s="1">
        <f t="shared" si="144"/>
        <v>0.63689345460593516</v>
      </c>
      <c r="AZ251" s="1">
        <f t="shared" si="145"/>
        <v>0.63095292953661075</v>
      </c>
      <c r="BA251" s="1">
        <f t="shared" si="146"/>
        <v>0.62352062205611558</v>
      </c>
      <c r="BB251" s="1">
        <f t="shared" si="147"/>
        <v>0.60810787909190156</v>
      </c>
    </row>
    <row r="252" spans="1:54" x14ac:dyDescent="0.3">
      <c r="A252" s="2">
        <v>1246.912</v>
      </c>
      <c r="B252" s="2">
        <v>530.42470000000003</v>
      </c>
      <c r="C252" s="3">
        <v>1155.2660000000001</v>
      </c>
      <c r="D252" s="2">
        <f t="shared" si="125"/>
        <v>625.26917182320506</v>
      </c>
      <c r="E252" s="1">
        <v>2383.8119999999999</v>
      </c>
      <c r="F252" s="1">
        <v>2234.7069999999999</v>
      </c>
      <c r="G252" s="1">
        <v>1777.348</v>
      </c>
      <c r="H252" s="1">
        <v>2081.6709999999998</v>
      </c>
      <c r="I252" s="1">
        <v>1646.2170000000001</v>
      </c>
      <c r="J252" s="1">
        <v>1010.8920000000001</v>
      </c>
      <c r="K252" s="1">
        <v>1847.6659999999999</v>
      </c>
      <c r="L252" s="1">
        <v>1636.1949999999999</v>
      </c>
      <c r="M252" s="1">
        <v>3034.5509999999999</v>
      </c>
      <c r="N252" s="2">
        <v>1330.0239999999999</v>
      </c>
      <c r="O252" s="1">
        <f t="shared" si="126"/>
        <v>1853.8151718232048</v>
      </c>
      <c r="P252" s="1">
        <f t="shared" si="148"/>
        <v>1704.7101718232047</v>
      </c>
      <c r="Q252" s="1">
        <f t="shared" si="149"/>
        <v>1247.3511718232048</v>
      </c>
      <c r="R252" s="1">
        <f t="shared" si="150"/>
        <v>1551.6741718232047</v>
      </c>
      <c r="S252" s="1">
        <f t="shared" si="151"/>
        <v>1116.220171823205</v>
      </c>
      <c r="T252" s="1">
        <f t="shared" si="152"/>
        <v>480.89517182320503</v>
      </c>
      <c r="U252" s="1">
        <f t="shared" si="153"/>
        <v>1317.669171823205</v>
      </c>
      <c r="V252" s="1">
        <f t="shared" si="154"/>
        <v>1106.198171823205</v>
      </c>
      <c r="W252" s="1">
        <f t="shared" si="155"/>
        <v>2504.5541718232048</v>
      </c>
      <c r="X252" s="2">
        <f t="shared" si="156"/>
        <v>800.02717182320487</v>
      </c>
      <c r="Y252" s="1">
        <f t="shared" si="127"/>
        <v>2.9481095795593202</v>
      </c>
      <c r="Z252" s="1">
        <f t="shared" si="157"/>
        <v>2.7109889185886407</v>
      </c>
      <c r="AA252" s="1">
        <f t="shared" si="158"/>
        <v>1.9836540312214224</v>
      </c>
      <c r="AB252" s="1">
        <f t="shared" si="159"/>
        <v>2.4676168152231668</v>
      </c>
      <c r="AC252" s="1">
        <f t="shared" si="160"/>
        <v>1.775117299430093</v>
      </c>
      <c r="AD252" s="1">
        <f t="shared" si="161"/>
        <v>0.76476430032746689</v>
      </c>
      <c r="AE252" s="1">
        <f t="shared" si="162"/>
        <v>2.0954802653392339</v>
      </c>
      <c r="AF252" s="1">
        <f t="shared" si="163"/>
        <v>1.7591793814243377</v>
      </c>
      <c r="AG252" s="1">
        <f t="shared" si="164"/>
        <v>3.9829753573628754</v>
      </c>
      <c r="AH252" s="2">
        <f t="shared" si="165"/>
        <v>1.2722777356709827</v>
      </c>
      <c r="AI252" s="1">
        <f t="shared" si="128"/>
        <v>1.1890494701216603</v>
      </c>
      <c r="AJ252" s="1">
        <f t="shared" si="129"/>
        <v>1.1176596200721307</v>
      </c>
      <c r="AK252" s="1">
        <f t="shared" si="130"/>
        <v>0.82822467545374234</v>
      </c>
      <c r="AL252" s="1">
        <f t="shared" si="131"/>
        <v>0.98915598163118679</v>
      </c>
      <c r="AM252" s="1">
        <f t="shared" si="132"/>
        <v>0.77557165936388295</v>
      </c>
      <c r="AN252" s="1">
        <f t="shared" si="133"/>
        <v>0.42533662681932888</v>
      </c>
      <c r="AO252" s="1">
        <f t="shared" si="134"/>
        <v>0.93264650463892385</v>
      </c>
      <c r="AP252" s="1">
        <f t="shared" si="135"/>
        <v>0.74251582583088771</v>
      </c>
      <c r="AQ252" s="1">
        <f t="shared" si="136"/>
        <v>1.7087970307114553</v>
      </c>
      <c r="AR252" s="2">
        <f t="shared" si="137"/>
        <v>0.57269955179291865</v>
      </c>
      <c r="AS252" s="1">
        <f t="shared" si="138"/>
        <v>0.63686750169290884</v>
      </c>
      <c r="AT252" s="1">
        <f t="shared" si="139"/>
        <v>0.61849135142984069</v>
      </c>
      <c r="AU252" s="1">
        <f t="shared" si="140"/>
        <v>0.68883968605417201</v>
      </c>
      <c r="AV252" s="1">
        <f t="shared" si="141"/>
        <v>0.60768145563115183</v>
      </c>
      <c r="AW252" s="1">
        <f t="shared" si="142"/>
        <v>0.60899790087274297</v>
      </c>
      <c r="AX252" s="1">
        <f t="shared" si="143"/>
        <v>0.64173080983549957</v>
      </c>
      <c r="AY252" s="1">
        <f t="shared" si="144"/>
        <v>0.64173881452819925</v>
      </c>
      <c r="AZ252" s="1">
        <f t="shared" si="145"/>
        <v>0.63280837049184446</v>
      </c>
      <c r="BA252" s="1">
        <f t="shared" si="146"/>
        <v>0.62669692494686602</v>
      </c>
      <c r="BB252" s="1">
        <f t="shared" si="147"/>
        <v>0.61030593084186924</v>
      </c>
    </row>
    <row r="253" spans="1:54" x14ac:dyDescent="0.3">
      <c r="A253" s="2">
        <v>1251.92</v>
      </c>
      <c r="B253" s="2">
        <v>530.13900000000001</v>
      </c>
      <c r="C253" s="3">
        <v>1156.0863999999999</v>
      </c>
      <c r="D253" s="2">
        <f t="shared" si="125"/>
        <v>626.08957182320489</v>
      </c>
      <c r="E253" s="1">
        <v>2385.9960000000001</v>
      </c>
      <c r="F253" s="1">
        <v>2232.4279999999999</v>
      </c>
      <c r="G253" s="1">
        <v>1775.6880000000001</v>
      </c>
      <c r="H253" s="1">
        <v>2081.0529999999999</v>
      </c>
      <c r="I253" s="1">
        <v>1647.867</v>
      </c>
      <c r="J253" s="1">
        <v>1010.323</v>
      </c>
      <c r="K253" s="1">
        <v>1846.8130000000001</v>
      </c>
      <c r="L253" s="1">
        <v>1637.8869999999999</v>
      </c>
      <c r="M253" s="1">
        <v>3033.6889999999999</v>
      </c>
      <c r="N253" s="2">
        <v>1328.048</v>
      </c>
      <c r="O253" s="1">
        <f t="shared" si="126"/>
        <v>1855.999171823205</v>
      </c>
      <c r="P253" s="1">
        <f t="shared" si="148"/>
        <v>1702.4311718232047</v>
      </c>
      <c r="Q253" s="1">
        <f t="shared" si="149"/>
        <v>1245.691171823205</v>
      </c>
      <c r="R253" s="1">
        <f t="shared" si="150"/>
        <v>1551.0561718232047</v>
      </c>
      <c r="S253" s="1">
        <f t="shared" si="151"/>
        <v>1117.8701718232051</v>
      </c>
      <c r="T253" s="1">
        <f t="shared" si="152"/>
        <v>480.32617182320496</v>
      </c>
      <c r="U253" s="1">
        <f t="shared" si="153"/>
        <v>1316.816171823205</v>
      </c>
      <c r="V253" s="1">
        <f t="shared" si="154"/>
        <v>1107.890171823205</v>
      </c>
      <c r="W253" s="1">
        <f t="shared" si="155"/>
        <v>2503.6921718232047</v>
      </c>
      <c r="X253" s="2">
        <f t="shared" si="156"/>
        <v>798.05117182320498</v>
      </c>
      <c r="Y253" s="1">
        <f t="shared" si="127"/>
        <v>2.9515827798112233</v>
      </c>
      <c r="Z253" s="1">
        <f t="shared" si="157"/>
        <v>2.7073646404869525</v>
      </c>
      <c r="AA253" s="1">
        <f t="shared" si="158"/>
        <v>1.9810141445830716</v>
      </c>
      <c r="AB253" s="1">
        <f t="shared" si="159"/>
        <v>2.4666340140529859</v>
      </c>
      <c r="AC253" s="1">
        <f t="shared" si="160"/>
        <v>1.7777412831368877</v>
      </c>
      <c r="AD253" s="1">
        <f t="shared" si="161"/>
        <v>0.7638594235219115</v>
      </c>
      <c r="AE253" s="1">
        <f t="shared" si="162"/>
        <v>2.0941237452774786</v>
      </c>
      <c r="AF253" s="1">
        <f t="shared" si="163"/>
        <v>1.761870157443669</v>
      </c>
      <c r="AG253" s="1">
        <f t="shared" si="164"/>
        <v>3.9816045246627199</v>
      </c>
      <c r="AH253" s="2">
        <f t="shared" si="165"/>
        <v>1.2691353163954517</v>
      </c>
      <c r="AI253" s="1">
        <f t="shared" si="128"/>
        <v>1.1925226703735634</v>
      </c>
      <c r="AJ253" s="1">
        <f t="shared" si="129"/>
        <v>1.1140353419704425</v>
      </c>
      <c r="AK253" s="1">
        <f t="shared" si="130"/>
        <v>0.82558478881539155</v>
      </c>
      <c r="AL253" s="1">
        <f t="shared" si="131"/>
        <v>0.98817318046100588</v>
      </c>
      <c r="AM253" s="1">
        <f t="shared" si="132"/>
        <v>0.77819564307067768</v>
      </c>
      <c r="AN253" s="1">
        <f t="shared" si="133"/>
        <v>0.42443175001377348</v>
      </c>
      <c r="AO253" s="1">
        <f t="shared" si="134"/>
        <v>0.93128998457716849</v>
      </c>
      <c r="AP253" s="1">
        <f t="shared" si="135"/>
        <v>0.74520660185021903</v>
      </c>
      <c r="AQ253" s="1">
        <f t="shared" si="136"/>
        <v>1.7074261980112997</v>
      </c>
      <c r="AR253" s="2">
        <f t="shared" si="137"/>
        <v>0.56955713251738771</v>
      </c>
      <c r="AS253" s="1">
        <f t="shared" si="138"/>
        <v>0.63872778456834078</v>
      </c>
      <c r="AT253" s="1">
        <f t="shared" si="139"/>
        <v>0.61648574558991054</v>
      </c>
      <c r="AU253" s="1">
        <f t="shared" si="140"/>
        <v>0.6866440756877169</v>
      </c>
      <c r="AV253" s="1">
        <f t="shared" si="141"/>
        <v>0.60707767821203673</v>
      </c>
      <c r="AW253" s="1">
        <f t="shared" si="142"/>
        <v>0.61105831727665461</v>
      </c>
      <c r="AX253" s="1">
        <f t="shared" si="143"/>
        <v>0.64036556807493727</v>
      </c>
      <c r="AY253" s="1">
        <f t="shared" si="144"/>
        <v>0.64080541524778101</v>
      </c>
      <c r="AZ253" s="1">
        <f t="shared" si="145"/>
        <v>0.63510158166515007</v>
      </c>
      <c r="BA253" s="1">
        <f t="shared" si="146"/>
        <v>0.62619417557267831</v>
      </c>
      <c r="BB253" s="1">
        <f t="shared" si="147"/>
        <v>0.6069571642590349</v>
      </c>
    </row>
    <row r="254" spans="1:54" x14ac:dyDescent="0.3">
      <c r="A254" s="2">
        <v>1256.9269999999999</v>
      </c>
      <c r="B254" s="2">
        <v>529.30229999999995</v>
      </c>
      <c r="C254" s="3">
        <v>1154.8485000000001</v>
      </c>
      <c r="D254" s="2">
        <f t="shared" si="125"/>
        <v>624.85167182320504</v>
      </c>
      <c r="E254" s="1">
        <v>2387.3119999999999</v>
      </c>
      <c r="F254" s="1">
        <v>2229.7869999999998</v>
      </c>
      <c r="G254" s="1">
        <v>1775.231</v>
      </c>
      <c r="H254" s="1">
        <v>2082.7779999999998</v>
      </c>
      <c r="I254" s="1">
        <v>1648.366</v>
      </c>
      <c r="J254" s="1">
        <v>1009.885</v>
      </c>
      <c r="K254" s="1">
        <v>1844.816</v>
      </c>
      <c r="L254" s="1">
        <v>1635.585</v>
      </c>
      <c r="M254" s="1">
        <v>3033.3670000000002</v>
      </c>
      <c r="N254" s="2">
        <v>1328.1020000000001</v>
      </c>
      <c r="O254" s="1">
        <f t="shared" si="126"/>
        <v>1857.3151718232048</v>
      </c>
      <c r="P254" s="1">
        <f t="shared" si="148"/>
        <v>1699.7901718232047</v>
      </c>
      <c r="Q254" s="1">
        <f t="shared" si="149"/>
        <v>1245.2341718232051</v>
      </c>
      <c r="R254" s="1">
        <f t="shared" si="150"/>
        <v>1552.7811718232047</v>
      </c>
      <c r="S254" s="1">
        <f t="shared" si="151"/>
        <v>1118.3691718232049</v>
      </c>
      <c r="T254" s="1">
        <f t="shared" si="152"/>
        <v>479.88817182320497</v>
      </c>
      <c r="U254" s="1">
        <f t="shared" si="153"/>
        <v>1314.8191718232051</v>
      </c>
      <c r="V254" s="1">
        <f t="shared" si="154"/>
        <v>1105.5881718232049</v>
      </c>
      <c r="W254" s="1">
        <f t="shared" si="155"/>
        <v>2503.3701718232051</v>
      </c>
      <c r="X254" s="2">
        <f t="shared" si="156"/>
        <v>798.10517182320507</v>
      </c>
      <c r="Y254" s="1">
        <f t="shared" si="127"/>
        <v>2.9536756056040363</v>
      </c>
      <c r="Z254" s="1">
        <f t="shared" si="157"/>
        <v>2.7031646762629253</v>
      </c>
      <c r="AA254" s="1">
        <f t="shared" si="158"/>
        <v>1.9802873806109473</v>
      </c>
      <c r="AB254" s="1">
        <f t="shared" si="159"/>
        <v>2.4693772697464529</v>
      </c>
      <c r="AC254" s="1">
        <f t="shared" si="160"/>
        <v>1.7785348394215483</v>
      </c>
      <c r="AD254" s="1">
        <f t="shared" si="161"/>
        <v>0.76316287511974423</v>
      </c>
      <c r="AE254" s="1">
        <f t="shared" si="162"/>
        <v>2.0909479298456795</v>
      </c>
      <c r="AF254" s="1">
        <f t="shared" si="163"/>
        <v>1.7582093025994012</v>
      </c>
      <c r="AG254" s="1">
        <f t="shared" si="164"/>
        <v>3.9810924502666065</v>
      </c>
      <c r="AH254" s="2">
        <f t="shared" si="165"/>
        <v>1.2692211922258561</v>
      </c>
      <c r="AI254" s="1">
        <f t="shared" si="128"/>
        <v>1.1946154961663764</v>
      </c>
      <c r="AJ254" s="1">
        <f t="shared" si="129"/>
        <v>1.1098353777464154</v>
      </c>
      <c r="AK254" s="1">
        <f t="shared" si="130"/>
        <v>0.82485802484326731</v>
      </c>
      <c r="AL254" s="1">
        <f t="shared" si="131"/>
        <v>0.99091643615447289</v>
      </c>
      <c r="AM254" s="1">
        <f t="shared" si="132"/>
        <v>0.77898919935533828</v>
      </c>
      <c r="AN254" s="1">
        <f t="shared" si="133"/>
        <v>0.42373520161160622</v>
      </c>
      <c r="AO254" s="1">
        <f t="shared" si="134"/>
        <v>0.92811416914536937</v>
      </c>
      <c r="AP254" s="1">
        <f t="shared" si="135"/>
        <v>0.74154574700595122</v>
      </c>
      <c r="AQ254" s="1">
        <f t="shared" si="136"/>
        <v>1.7069141236151864</v>
      </c>
      <c r="AR254" s="2">
        <f t="shared" si="137"/>
        <v>0.56964300834779202</v>
      </c>
      <c r="AS254" s="1">
        <f t="shared" si="138"/>
        <v>0.63984872424969064</v>
      </c>
      <c r="AT254" s="1">
        <f t="shared" si="139"/>
        <v>0.61416156611502903</v>
      </c>
      <c r="AU254" s="1">
        <f t="shared" si="140"/>
        <v>0.68603962150851816</v>
      </c>
      <c r="AV254" s="1">
        <f t="shared" si="141"/>
        <v>0.60876297926053813</v>
      </c>
      <c r="AW254" s="1">
        <f t="shared" si="142"/>
        <v>0.61168143714668577</v>
      </c>
      <c r="AX254" s="1">
        <f t="shared" si="143"/>
        <v>0.63931464383745729</v>
      </c>
      <c r="AY254" s="1">
        <f t="shared" si="144"/>
        <v>0.63862018856197234</v>
      </c>
      <c r="AZ254" s="1">
        <f t="shared" si="145"/>
        <v>0.63198162178279205</v>
      </c>
      <c r="BA254" s="1">
        <f t="shared" si="146"/>
        <v>0.62600637360227418</v>
      </c>
      <c r="BB254" s="1">
        <f t="shared" si="147"/>
        <v>0.6070486791352866</v>
      </c>
    </row>
    <row r="255" spans="1:54" x14ac:dyDescent="0.3">
      <c r="A255" s="2">
        <v>1261.9349999999999</v>
      </c>
      <c r="B255" s="2">
        <v>529.2921</v>
      </c>
      <c r="C255" s="3">
        <v>1154.3018999999999</v>
      </c>
      <c r="D255" s="2">
        <f t="shared" si="125"/>
        <v>624.30507182320491</v>
      </c>
      <c r="E255" s="1">
        <v>2386.0250000000001</v>
      </c>
      <c r="F255" s="1">
        <v>2232.2829999999999</v>
      </c>
      <c r="G255" s="1">
        <v>1775.009</v>
      </c>
      <c r="H255" s="1">
        <v>2079.598</v>
      </c>
      <c r="I255" s="1">
        <v>1645.204</v>
      </c>
      <c r="J255" s="1">
        <v>1009.842</v>
      </c>
      <c r="K255" s="1">
        <v>1847.021</v>
      </c>
      <c r="L255" s="1">
        <v>1637.6310000000001</v>
      </c>
      <c r="M255" s="1">
        <v>3032.71</v>
      </c>
      <c r="N255" s="2">
        <v>1329.172</v>
      </c>
      <c r="O255" s="1">
        <f t="shared" si="126"/>
        <v>1856.028171823205</v>
      </c>
      <c r="P255" s="1">
        <f t="shared" si="148"/>
        <v>1702.2861718232048</v>
      </c>
      <c r="Q255" s="1">
        <f t="shared" si="149"/>
        <v>1245.0121718232049</v>
      </c>
      <c r="R255" s="1">
        <f t="shared" si="150"/>
        <v>1549.6011718232048</v>
      </c>
      <c r="S255" s="1">
        <f t="shared" si="151"/>
        <v>1115.207171823205</v>
      </c>
      <c r="T255" s="1">
        <f t="shared" si="152"/>
        <v>479.84517182320496</v>
      </c>
      <c r="U255" s="1">
        <f t="shared" si="153"/>
        <v>1317.0241718232051</v>
      </c>
      <c r="V255" s="1">
        <f t="shared" si="154"/>
        <v>1107.6341718232052</v>
      </c>
      <c r="W255" s="1">
        <f t="shared" si="155"/>
        <v>2502.7131718232049</v>
      </c>
      <c r="X255" s="2">
        <f t="shared" si="156"/>
        <v>799.17517182320501</v>
      </c>
      <c r="Y255" s="1">
        <f t="shared" si="127"/>
        <v>2.9516288983127366</v>
      </c>
      <c r="Z255" s="1">
        <f t="shared" si="157"/>
        <v>2.7071340479793857</v>
      </c>
      <c r="AA255" s="1">
        <f t="shared" si="158"/>
        <v>1.9799343355303964</v>
      </c>
      <c r="AB255" s="1">
        <f t="shared" si="159"/>
        <v>2.4643201375115398</v>
      </c>
      <c r="AC255" s="1">
        <f t="shared" si="160"/>
        <v>1.7735063324634366</v>
      </c>
      <c r="AD255" s="1">
        <f t="shared" si="161"/>
        <v>0.76309449251405204</v>
      </c>
      <c r="AE255" s="1">
        <f t="shared" si="162"/>
        <v>2.0944545262538505</v>
      </c>
      <c r="AF255" s="1">
        <f t="shared" si="163"/>
        <v>1.7614630423958271</v>
      </c>
      <c r="AG255" s="1">
        <f t="shared" si="164"/>
        <v>3.9800476276633554</v>
      </c>
      <c r="AH255" s="2">
        <f t="shared" si="165"/>
        <v>1.2709228059023834</v>
      </c>
      <c r="AI255" s="1">
        <f t="shared" si="128"/>
        <v>1.1925687888750767</v>
      </c>
      <c r="AJ255" s="1">
        <f t="shared" si="129"/>
        <v>1.1138047494628758</v>
      </c>
      <c r="AK255" s="1">
        <f t="shared" si="130"/>
        <v>0.82450497976271642</v>
      </c>
      <c r="AL255" s="1">
        <f t="shared" si="131"/>
        <v>0.98585930391955978</v>
      </c>
      <c r="AM255" s="1">
        <f t="shared" si="132"/>
        <v>0.77396069239722654</v>
      </c>
      <c r="AN255" s="1">
        <f t="shared" si="133"/>
        <v>0.42366681900591402</v>
      </c>
      <c r="AO255" s="1">
        <f t="shared" si="134"/>
        <v>0.93162076555354045</v>
      </c>
      <c r="AP255" s="1">
        <f t="shared" si="135"/>
        <v>0.74479948680237706</v>
      </c>
      <c r="AQ255" s="1">
        <f t="shared" si="136"/>
        <v>1.7058693010119352</v>
      </c>
      <c r="AR255" s="2">
        <f t="shared" si="137"/>
        <v>0.57134462202431935</v>
      </c>
      <c r="AS255" s="1">
        <f t="shared" si="138"/>
        <v>0.63875248612666835</v>
      </c>
      <c r="AT255" s="1">
        <f t="shared" si="139"/>
        <v>0.61635814012839685</v>
      </c>
      <c r="AU255" s="1">
        <f t="shared" si="140"/>
        <v>0.68574599168842565</v>
      </c>
      <c r="AV255" s="1">
        <f t="shared" si="141"/>
        <v>0.60565616341460504</v>
      </c>
      <c r="AW255" s="1">
        <f t="shared" si="142"/>
        <v>0.60773293007446272</v>
      </c>
      <c r="AX255" s="1">
        <f t="shared" si="143"/>
        <v>0.6392114709100335</v>
      </c>
      <c r="AY255" s="1">
        <f t="shared" si="144"/>
        <v>0.64103302023057951</v>
      </c>
      <c r="AZ255" s="1">
        <f t="shared" si="145"/>
        <v>0.63475461827249868</v>
      </c>
      <c r="BA255" s="1">
        <f t="shared" si="146"/>
        <v>0.62562318759433744</v>
      </c>
      <c r="BB255" s="1">
        <f t="shared" si="147"/>
        <v>0.60886202946101153</v>
      </c>
    </row>
    <row r="256" spans="1:54" x14ac:dyDescent="0.3">
      <c r="A256" s="2">
        <v>1266.943</v>
      </c>
      <c r="B256" s="2">
        <v>532.01400000000001</v>
      </c>
      <c r="C256" s="3">
        <v>1156.5342000000001</v>
      </c>
      <c r="D256" s="2">
        <f t="shared" si="125"/>
        <v>626.53737182320504</v>
      </c>
      <c r="E256" s="1">
        <v>2390.6460000000002</v>
      </c>
      <c r="F256" s="1">
        <v>2234.8879999999999</v>
      </c>
      <c r="G256" s="1">
        <v>1779.04</v>
      </c>
      <c r="H256" s="1">
        <v>2083.2539999999999</v>
      </c>
      <c r="I256" s="1">
        <v>1651.027</v>
      </c>
      <c r="J256" s="1">
        <v>1010.995</v>
      </c>
      <c r="K256" s="1">
        <v>1846.4770000000001</v>
      </c>
      <c r="L256" s="1">
        <v>1640.682</v>
      </c>
      <c r="M256" s="1">
        <v>3036.826</v>
      </c>
      <c r="N256" s="2">
        <v>1330.866</v>
      </c>
      <c r="O256" s="1">
        <f t="shared" si="126"/>
        <v>1860.6491718232051</v>
      </c>
      <c r="P256" s="1">
        <f t="shared" si="148"/>
        <v>1704.8911718232048</v>
      </c>
      <c r="Q256" s="1">
        <f t="shared" si="149"/>
        <v>1249.0431718232048</v>
      </c>
      <c r="R256" s="1">
        <f t="shared" si="150"/>
        <v>1553.2571718232048</v>
      </c>
      <c r="S256" s="1">
        <f t="shared" si="151"/>
        <v>1121.0301718232049</v>
      </c>
      <c r="T256" s="1">
        <f t="shared" si="152"/>
        <v>480.99817182320498</v>
      </c>
      <c r="U256" s="1">
        <f t="shared" si="153"/>
        <v>1316.4801718232052</v>
      </c>
      <c r="V256" s="1">
        <f t="shared" si="154"/>
        <v>1110.6851718232051</v>
      </c>
      <c r="W256" s="1">
        <f t="shared" si="155"/>
        <v>2506.8291718232049</v>
      </c>
      <c r="X256" s="2">
        <f t="shared" si="156"/>
        <v>800.86917182320497</v>
      </c>
      <c r="Y256" s="1">
        <f t="shared" si="127"/>
        <v>2.9589776429849177</v>
      </c>
      <c r="Z256" s="1">
        <f t="shared" si="157"/>
        <v>2.7112767616498101</v>
      </c>
      <c r="AA256" s="1">
        <f t="shared" si="158"/>
        <v>1.9863448072407537</v>
      </c>
      <c r="AB256" s="1">
        <f t="shared" si="159"/>
        <v>2.4701342492885341</v>
      </c>
      <c r="AC256" s="1">
        <f t="shared" si="160"/>
        <v>1.7827666095086883</v>
      </c>
      <c r="AD256" s="1">
        <f t="shared" si="161"/>
        <v>0.76492810052249705</v>
      </c>
      <c r="AE256" s="1">
        <f t="shared" si="162"/>
        <v>2.0935894067771863</v>
      </c>
      <c r="AF256" s="1">
        <f t="shared" si="163"/>
        <v>1.7663150268136638</v>
      </c>
      <c r="AG256" s="1">
        <f t="shared" si="164"/>
        <v>3.9865932742919412</v>
      </c>
      <c r="AH256" s="2">
        <f t="shared" si="165"/>
        <v>1.2736167625080259</v>
      </c>
      <c r="AI256" s="1">
        <f t="shared" si="128"/>
        <v>1.1999175335472578</v>
      </c>
      <c r="AJ256" s="1">
        <f t="shared" si="129"/>
        <v>1.1179474631333002</v>
      </c>
      <c r="AK256" s="1">
        <f t="shared" si="130"/>
        <v>0.83091545147307366</v>
      </c>
      <c r="AL256" s="1">
        <f t="shared" si="131"/>
        <v>0.99167341569655409</v>
      </c>
      <c r="AM256" s="1">
        <f t="shared" si="132"/>
        <v>0.78322096944247821</v>
      </c>
      <c r="AN256" s="1">
        <f t="shared" si="133"/>
        <v>0.42550042701435903</v>
      </c>
      <c r="AO256" s="1">
        <f t="shared" si="134"/>
        <v>0.93075564607687622</v>
      </c>
      <c r="AP256" s="1">
        <f t="shared" si="135"/>
        <v>0.74965147122021381</v>
      </c>
      <c r="AQ256" s="1">
        <f t="shared" si="136"/>
        <v>1.712414947640521</v>
      </c>
      <c r="AR256" s="2">
        <f t="shared" si="137"/>
        <v>0.57403857862996188</v>
      </c>
      <c r="AS256" s="1">
        <f t="shared" si="138"/>
        <v>0.64268855167949368</v>
      </c>
      <c r="AT256" s="1">
        <f t="shared" si="139"/>
        <v>0.61865063824731636</v>
      </c>
      <c r="AU256" s="1">
        <f t="shared" si="140"/>
        <v>0.69107762143973983</v>
      </c>
      <c r="AV256" s="1">
        <f t="shared" si="141"/>
        <v>0.60922802465131298</v>
      </c>
      <c r="AW256" s="1">
        <f t="shared" si="142"/>
        <v>0.61500432687444873</v>
      </c>
      <c r="AX256" s="1">
        <f t="shared" si="143"/>
        <v>0.64197794498723559</v>
      </c>
      <c r="AY256" s="1">
        <f t="shared" si="144"/>
        <v>0.64043774566018408</v>
      </c>
      <c r="AZ256" s="1">
        <f t="shared" si="145"/>
        <v>0.63888971714351239</v>
      </c>
      <c r="BA256" s="1">
        <f t="shared" si="146"/>
        <v>0.62802378669428771</v>
      </c>
      <c r="BB256" s="1">
        <f t="shared" si="147"/>
        <v>0.61173288502342138</v>
      </c>
    </row>
    <row r="257" spans="1:54" x14ac:dyDescent="0.3">
      <c r="A257" s="2">
        <v>1271.95</v>
      </c>
      <c r="B257" s="2">
        <v>531.98720000000003</v>
      </c>
      <c r="C257" s="3">
        <v>1155.1559999999999</v>
      </c>
      <c r="D257" s="2">
        <f t="shared" si="125"/>
        <v>625.15917182320493</v>
      </c>
      <c r="E257" s="1">
        <v>2389.0100000000002</v>
      </c>
      <c r="F257" s="1">
        <v>2232.4949999999999</v>
      </c>
      <c r="G257" s="1">
        <v>1777.6310000000001</v>
      </c>
      <c r="H257" s="1">
        <v>2085.8090000000002</v>
      </c>
      <c r="I257" s="1">
        <v>1648.4639999999999</v>
      </c>
      <c r="J257" s="1">
        <v>1008.066</v>
      </c>
      <c r="K257" s="1">
        <v>1847.6679999999999</v>
      </c>
      <c r="L257" s="1">
        <v>1639.8969999999999</v>
      </c>
      <c r="M257" s="1">
        <v>3033.52</v>
      </c>
      <c r="N257" s="2">
        <v>1329.806</v>
      </c>
      <c r="O257" s="1">
        <f t="shared" si="126"/>
        <v>1859.0131718232051</v>
      </c>
      <c r="P257" s="1">
        <f t="shared" si="148"/>
        <v>1702.4981718232048</v>
      </c>
      <c r="Q257" s="1">
        <f t="shared" si="149"/>
        <v>1247.6341718232052</v>
      </c>
      <c r="R257" s="1">
        <f t="shared" si="150"/>
        <v>1555.8121718232051</v>
      </c>
      <c r="S257" s="1">
        <f t="shared" si="151"/>
        <v>1118.4671718232048</v>
      </c>
      <c r="T257" s="1">
        <f t="shared" si="152"/>
        <v>478.06917182320501</v>
      </c>
      <c r="U257" s="1">
        <f t="shared" si="153"/>
        <v>1317.671171823205</v>
      </c>
      <c r="V257" s="1">
        <f t="shared" si="154"/>
        <v>1109.9001718232048</v>
      </c>
      <c r="W257" s="1">
        <f t="shared" si="155"/>
        <v>2503.5231718232048</v>
      </c>
      <c r="X257" s="2">
        <f t="shared" si="156"/>
        <v>799.80917182320502</v>
      </c>
      <c r="Y257" s="1">
        <f t="shared" si="127"/>
        <v>2.9563759233823017</v>
      </c>
      <c r="Z257" s="1">
        <f t="shared" si="157"/>
        <v>2.7074711901283801</v>
      </c>
      <c r="AA257" s="1">
        <f t="shared" si="158"/>
        <v>1.984104084184467</v>
      </c>
      <c r="AB257" s="1">
        <f t="shared" si="159"/>
        <v>2.4741974483011773</v>
      </c>
      <c r="AC257" s="1">
        <f t="shared" si="160"/>
        <v>1.7786906881508004</v>
      </c>
      <c r="AD257" s="1">
        <f t="shared" si="161"/>
        <v>0.76027013186964765</v>
      </c>
      <c r="AE257" s="1">
        <f t="shared" si="162"/>
        <v>2.0954834459255451</v>
      </c>
      <c r="AF257" s="1">
        <f t="shared" si="163"/>
        <v>1.7650666466864913</v>
      </c>
      <c r="AG257" s="1">
        <f t="shared" si="164"/>
        <v>3.9813357651194181</v>
      </c>
      <c r="AH257" s="2">
        <f t="shared" si="165"/>
        <v>1.2719310517630549</v>
      </c>
      <c r="AI257" s="1">
        <f t="shared" si="128"/>
        <v>1.1973158139446418</v>
      </c>
      <c r="AJ257" s="1">
        <f t="shared" si="129"/>
        <v>1.1141418916118702</v>
      </c>
      <c r="AK257" s="1">
        <f t="shared" si="130"/>
        <v>0.82867472841678702</v>
      </c>
      <c r="AL257" s="1">
        <f t="shared" si="131"/>
        <v>0.99573661470919728</v>
      </c>
      <c r="AM257" s="1">
        <f t="shared" si="132"/>
        <v>0.7791450480845904</v>
      </c>
      <c r="AN257" s="1">
        <f t="shared" si="133"/>
        <v>0.42084245836150963</v>
      </c>
      <c r="AO257" s="1">
        <f t="shared" si="134"/>
        <v>0.93264968522523506</v>
      </c>
      <c r="AP257" s="1">
        <f t="shared" si="135"/>
        <v>0.74840309109304126</v>
      </c>
      <c r="AQ257" s="1">
        <f t="shared" si="136"/>
        <v>1.7071574384679979</v>
      </c>
      <c r="AR257" s="2">
        <f t="shared" si="137"/>
        <v>0.57235286788499085</v>
      </c>
      <c r="AS257" s="1">
        <f t="shared" si="138"/>
        <v>0.64129504307866658</v>
      </c>
      <c r="AT257" s="1">
        <f t="shared" si="139"/>
        <v>0.6165447081135067</v>
      </c>
      <c r="AU257" s="1">
        <f t="shared" si="140"/>
        <v>0.68921399794194771</v>
      </c>
      <c r="AV257" s="1">
        <f t="shared" si="141"/>
        <v>0.61172422417532557</v>
      </c>
      <c r="AW257" s="1">
        <f t="shared" si="142"/>
        <v>0.61180381339370604</v>
      </c>
      <c r="AX257" s="1">
        <f t="shared" si="143"/>
        <v>0.63495018907038825</v>
      </c>
      <c r="AY257" s="1">
        <f t="shared" si="144"/>
        <v>0.64174100303764925</v>
      </c>
      <c r="AZ257" s="1">
        <f t="shared" si="145"/>
        <v>0.63782578642776444</v>
      </c>
      <c r="BA257" s="1">
        <f t="shared" si="146"/>
        <v>0.6260956087000128</v>
      </c>
      <c r="BB257" s="1">
        <f t="shared" si="147"/>
        <v>0.60993648189700211</v>
      </c>
    </row>
    <row r="258" spans="1:54" x14ac:dyDescent="0.3">
      <c r="A258" s="2">
        <v>1276.9580000000001</v>
      </c>
      <c r="B258" s="2">
        <v>531.36739999999998</v>
      </c>
      <c r="C258" s="3">
        <v>1152.3253999999999</v>
      </c>
      <c r="D258" s="2">
        <f t="shared" si="125"/>
        <v>622.32857182320492</v>
      </c>
      <c r="E258" s="1">
        <v>2389.6709999999998</v>
      </c>
      <c r="F258" s="1">
        <v>2235.922</v>
      </c>
      <c r="G258" s="1">
        <v>1777.441</v>
      </c>
      <c r="H258" s="1">
        <v>2081.2840000000001</v>
      </c>
      <c r="I258" s="1">
        <v>1647.175</v>
      </c>
      <c r="J258" s="1">
        <v>1010.145</v>
      </c>
      <c r="K258" s="1">
        <v>1846.162</v>
      </c>
      <c r="L258" s="1">
        <v>1640.71</v>
      </c>
      <c r="M258" s="1">
        <v>3032.616</v>
      </c>
      <c r="N258" s="2">
        <v>1329.2360000000001</v>
      </c>
      <c r="O258" s="1">
        <f t="shared" si="126"/>
        <v>1859.6741718232047</v>
      </c>
      <c r="P258" s="1">
        <f t="shared" si="148"/>
        <v>1705.9251718232049</v>
      </c>
      <c r="Q258" s="1">
        <f t="shared" si="149"/>
        <v>1247.4441718232051</v>
      </c>
      <c r="R258" s="1">
        <f t="shared" si="150"/>
        <v>1551.287171823205</v>
      </c>
      <c r="S258" s="1">
        <f t="shared" si="151"/>
        <v>1117.178171823205</v>
      </c>
      <c r="T258" s="1">
        <f t="shared" si="152"/>
        <v>480.14817182320496</v>
      </c>
      <c r="U258" s="1">
        <f t="shared" si="153"/>
        <v>1316.1651718232051</v>
      </c>
      <c r="V258" s="1">
        <f t="shared" si="154"/>
        <v>1110.7131718232049</v>
      </c>
      <c r="W258" s="1">
        <f t="shared" si="155"/>
        <v>2502.6191718232049</v>
      </c>
      <c r="X258" s="2">
        <f t="shared" si="156"/>
        <v>799.23917182320508</v>
      </c>
      <c r="Y258" s="1">
        <f t="shared" si="127"/>
        <v>2.9574271071581748</v>
      </c>
      <c r="Z258" s="1">
        <f t="shared" si="157"/>
        <v>2.7129211247727349</v>
      </c>
      <c r="AA258" s="1">
        <f t="shared" si="158"/>
        <v>1.9838019284848967</v>
      </c>
      <c r="AB258" s="1">
        <f t="shared" si="159"/>
        <v>2.4670013717719375</v>
      </c>
      <c r="AC258" s="1">
        <f t="shared" si="160"/>
        <v>1.7766408002731897</v>
      </c>
      <c r="AD258" s="1">
        <f t="shared" si="161"/>
        <v>0.76357635134020885</v>
      </c>
      <c r="AE258" s="1">
        <f t="shared" si="162"/>
        <v>2.093088464433162</v>
      </c>
      <c r="AF258" s="1">
        <f t="shared" si="163"/>
        <v>1.766359555022021</v>
      </c>
      <c r="AG258" s="1">
        <f t="shared" si="164"/>
        <v>3.9798981401067257</v>
      </c>
      <c r="AH258" s="2">
        <f t="shared" si="165"/>
        <v>1.271024584664344</v>
      </c>
      <c r="AI258" s="1">
        <f t="shared" si="128"/>
        <v>1.1983669977205149</v>
      </c>
      <c r="AJ258" s="1">
        <f t="shared" si="129"/>
        <v>1.119591826256225</v>
      </c>
      <c r="AK258" s="1">
        <f t="shared" si="130"/>
        <v>0.82837257271721665</v>
      </c>
      <c r="AL258" s="1">
        <f t="shared" si="131"/>
        <v>0.98854053817995746</v>
      </c>
      <c r="AM258" s="1">
        <f t="shared" si="132"/>
        <v>0.77709516020697966</v>
      </c>
      <c r="AN258" s="1">
        <f t="shared" si="133"/>
        <v>0.42414867783207083</v>
      </c>
      <c r="AO258" s="1">
        <f t="shared" si="134"/>
        <v>0.93025470373285191</v>
      </c>
      <c r="AP258" s="1">
        <f t="shared" si="135"/>
        <v>0.74969599942857101</v>
      </c>
      <c r="AQ258" s="1">
        <f t="shared" si="136"/>
        <v>1.7057198134553055</v>
      </c>
      <c r="AR258" s="2">
        <f t="shared" si="137"/>
        <v>0.57144640078627995</v>
      </c>
      <c r="AS258" s="1">
        <f t="shared" si="138"/>
        <v>0.64185806825296132</v>
      </c>
      <c r="AT258" s="1">
        <f t="shared" si="139"/>
        <v>0.61956059719355938</v>
      </c>
      <c r="AU258" s="1">
        <f t="shared" si="140"/>
        <v>0.68896269314096781</v>
      </c>
      <c r="AV258" s="1">
        <f t="shared" si="141"/>
        <v>0.60730336200461887</v>
      </c>
      <c r="AW258" s="1">
        <f t="shared" si="142"/>
        <v>0.61019419112422635</v>
      </c>
      <c r="AX258" s="1">
        <f t="shared" si="143"/>
        <v>0.63993848014281074</v>
      </c>
      <c r="AY258" s="1">
        <f t="shared" si="144"/>
        <v>0.64009305542181172</v>
      </c>
      <c r="AZ258" s="1">
        <f t="shared" si="145"/>
        <v>0.63892766626458319</v>
      </c>
      <c r="BA258" s="1">
        <f t="shared" si="146"/>
        <v>0.62556836341664179</v>
      </c>
      <c r="BB258" s="1">
        <f t="shared" si="147"/>
        <v>0.60897049153656901</v>
      </c>
    </row>
    <row r="259" spans="1:54" x14ac:dyDescent="0.3">
      <c r="A259" s="2">
        <v>1281.9659999999999</v>
      </c>
      <c r="B259" s="2">
        <v>529.54719999999998</v>
      </c>
      <c r="C259" s="3">
        <v>1152.67</v>
      </c>
      <c r="D259" s="2">
        <f t="shared" si="125"/>
        <v>622.67317182320505</v>
      </c>
      <c r="E259" s="1">
        <v>2393.11</v>
      </c>
      <c r="F259" s="1">
        <v>2236.7399999999998</v>
      </c>
      <c r="G259" s="1">
        <v>1777.712</v>
      </c>
      <c r="H259" s="1">
        <v>2084.8960000000002</v>
      </c>
      <c r="I259" s="1">
        <v>1651.087</v>
      </c>
      <c r="J259" s="1">
        <v>1011.827</v>
      </c>
      <c r="K259" s="1">
        <v>1847.741</v>
      </c>
      <c r="L259" s="1">
        <v>1641.2639999999999</v>
      </c>
      <c r="M259" s="1">
        <v>3039.5239999999999</v>
      </c>
      <c r="N259" s="2">
        <v>1330.9390000000001</v>
      </c>
      <c r="O259" s="1">
        <f t="shared" si="126"/>
        <v>1863.113171823205</v>
      </c>
      <c r="P259" s="1">
        <f t="shared" si="148"/>
        <v>1706.7431718232046</v>
      </c>
      <c r="Q259" s="1">
        <f t="shared" si="149"/>
        <v>1247.7151718232049</v>
      </c>
      <c r="R259" s="1">
        <f t="shared" si="150"/>
        <v>1554.8991718232051</v>
      </c>
      <c r="S259" s="1">
        <f t="shared" si="151"/>
        <v>1121.0901718232049</v>
      </c>
      <c r="T259" s="1">
        <f t="shared" si="152"/>
        <v>481.83017182320498</v>
      </c>
      <c r="U259" s="1">
        <f t="shared" si="153"/>
        <v>1317.7441718232049</v>
      </c>
      <c r="V259" s="1">
        <f t="shared" si="154"/>
        <v>1111.267171823205</v>
      </c>
      <c r="W259" s="1">
        <f t="shared" si="155"/>
        <v>2509.5271718232048</v>
      </c>
      <c r="X259" s="2">
        <f t="shared" si="156"/>
        <v>800.94217182320506</v>
      </c>
      <c r="Y259" s="1">
        <f t="shared" si="127"/>
        <v>2.9628961253203974</v>
      </c>
      <c r="Z259" s="1">
        <f t="shared" si="157"/>
        <v>2.7142219845740425</v>
      </c>
      <c r="AA259" s="1">
        <f t="shared" si="158"/>
        <v>1.9842328979300727</v>
      </c>
      <c r="AB259" s="1">
        <f t="shared" si="159"/>
        <v>2.4727455106500842</v>
      </c>
      <c r="AC259" s="1">
        <f t="shared" si="160"/>
        <v>1.7828620270980262</v>
      </c>
      <c r="AD259" s="1">
        <f t="shared" si="161"/>
        <v>0.76625122442798377</v>
      </c>
      <c r="AE259" s="1">
        <f t="shared" si="162"/>
        <v>2.095599537325906</v>
      </c>
      <c r="AF259" s="1">
        <f t="shared" si="163"/>
        <v>1.767240577430242</v>
      </c>
      <c r="AG259" s="1">
        <f t="shared" si="164"/>
        <v>3.990883885225839</v>
      </c>
      <c r="AH259" s="2">
        <f t="shared" si="165"/>
        <v>1.2737328539083872</v>
      </c>
      <c r="AI259" s="1">
        <f t="shared" si="128"/>
        <v>1.2038360158827375</v>
      </c>
      <c r="AJ259" s="1">
        <f t="shared" si="129"/>
        <v>1.1208926860575326</v>
      </c>
      <c r="AK259" s="1">
        <f t="shared" si="130"/>
        <v>0.82880354216239271</v>
      </c>
      <c r="AL259" s="1">
        <f t="shared" si="131"/>
        <v>0.99428467705810419</v>
      </c>
      <c r="AM259" s="1">
        <f t="shared" si="132"/>
        <v>0.78331638703181616</v>
      </c>
      <c r="AN259" s="1">
        <f t="shared" si="133"/>
        <v>0.42682355091984575</v>
      </c>
      <c r="AO259" s="1">
        <f t="shared" si="134"/>
        <v>0.9327657766255959</v>
      </c>
      <c r="AP259" s="1">
        <f t="shared" si="135"/>
        <v>0.75057702183679198</v>
      </c>
      <c r="AQ259" s="1">
        <f t="shared" si="136"/>
        <v>1.7167055585744189</v>
      </c>
      <c r="AR259" s="2">
        <f t="shared" si="137"/>
        <v>0.57415467003032317</v>
      </c>
      <c r="AS259" s="1">
        <f t="shared" si="138"/>
        <v>0.64478733235946772</v>
      </c>
      <c r="AT259" s="1">
        <f t="shared" si="139"/>
        <v>0.62028046800402981</v>
      </c>
      <c r="AU259" s="1">
        <f t="shared" si="140"/>
        <v>0.68932113314657539</v>
      </c>
      <c r="AV259" s="1">
        <f t="shared" si="141"/>
        <v>0.61083223585226365</v>
      </c>
      <c r="AW259" s="1">
        <f t="shared" si="142"/>
        <v>0.6150792511073182</v>
      </c>
      <c r="AX259" s="1">
        <f t="shared" si="143"/>
        <v>0.64397422116436664</v>
      </c>
      <c r="AY259" s="1">
        <f t="shared" si="144"/>
        <v>0.64182088363257339</v>
      </c>
      <c r="AZ259" s="1">
        <f t="shared" si="145"/>
        <v>0.63967851673149312</v>
      </c>
      <c r="BA259" s="1">
        <f t="shared" si="146"/>
        <v>0.62959735724133947</v>
      </c>
      <c r="BB259" s="1">
        <f t="shared" si="147"/>
        <v>0.61185659957835403</v>
      </c>
    </row>
    <row r="260" spans="1:54" x14ac:dyDescent="0.3">
      <c r="A260" s="2">
        <v>1286.973</v>
      </c>
      <c r="B260" s="2">
        <v>529.49369999999999</v>
      </c>
      <c r="C260" s="3">
        <v>1152.422</v>
      </c>
      <c r="D260" s="2">
        <f t="shared" ref="D260:D323" si="166">C260-529.996828176795</f>
        <v>622.42517182320501</v>
      </c>
      <c r="E260" s="1">
        <v>2389.7539999999999</v>
      </c>
      <c r="F260" s="1">
        <v>2236.0909999999999</v>
      </c>
      <c r="G260" s="1">
        <v>1779.2629999999999</v>
      </c>
      <c r="H260" s="1">
        <v>2087.0970000000002</v>
      </c>
      <c r="I260" s="1">
        <v>1650.825</v>
      </c>
      <c r="J260" s="1">
        <v>1011.966</v>
      </c>
      <c r="K260" s="1">
        <v>1846.9380000000001</v>
      </c>
      <c r="L260" s="1">
        <v>1643.723</v>
      </c>
      <c r="M260" s="1">
        <v>3039.5309999999999</v>
      </c>
      <c r="N260" s="2">
        <v>1329.383</v>
      </c>
      <c r="O260" s="1">
        <f t="shared" ref="O260:O323" si="167">E260-529.996828176795</f>
        <v>1859.7571718232048</v>
      </c>
      <c r="P260" s="1">
        <f t="shared" si="148"/>
        <v>1706.0941718232048</v>
      </c>
      <c r="Q260" s="1">
        <f t="shared" si="149"/>
        <v>1249.2661718232048</v>
      </c>
      <c r="R260" s="1">
        <f t="shared" si="150"/>
        <v>1557.1001718232051</v>
      </c>
      <c r="S260" s="1">
        <f t="shared" si="151"/>
        <v>1120.8281718232051</v>
      </c>
      <c r="T260" s="1">
        <f t="shared" si="152"/>
        <v>481.96917182320499</v>
      </c>
      <c r="U260" s="1">
        <f t="shared" si="153"/>
        <v>1316.941171823205</v>
      </c>
      <c r="V260" s="1">
        <f t="shared" si="154"/>
        <v>1113.7261718232048</v>
      </c>
      <c r="W260" s="1">
        <f t="shared" si="155"/>
        <v>2509.5341718232048</v>
      </c>
      <c r="X260" s="2">
        <f t="shared" si="156"/>
        <v>799.38617182320502</v>
      </c>
      <c r="Y260" s="1">
        <f t="shared" ref="Y260:Y323" si="168">O260/628.814880110498</f>
        <v>2.9575591014900922</v>
      </c>
      <c r="Z260" s="1">
        <f t="shared" si="157"/>
        <v>2.7131898843160367</v>
      </c>
      <c r="AA260" s="1">
        <f t="shared" si="158"/>
        <v>1.9866994426144597</v>
      </c>
      <c r="AB260" s="1">
        <f t="shared" si="159"/>
        <v>2.4762457458856328</v>
      </c>
      <c r="AC260" s="1">
        <f t="shared" si="160"/>
        <v>1.7824453702912508</v>
      </c>
      <c r="AD260" s="1">
        <f t="shared" si="161"/>
        <v>0.76647227517661687</v>
      </c>
      <c r="AE260" s="1">
        <f t="shared" si="162"/>
        <v>2.0943225319219327</v>
      </c>
      <c r="AF260" s="1">
        <f t="shared" si="163"/>
        <v>1.7711511082999436</v>
      </c>
      <c r="AG260" s="1">
        <f t="shared" si="164"/>
        <v>3.9908950172779289</v>
      </c>
      <c r="AH260" s="2">
        <f t="shared" si="165"/>
        <v>1.2712583577582219</v>
      </c>
      <c r="AI260" s="1">
        <f t="shared" ref="AI260:AI323" si="169">Y260-1.75906010943766</f>
        <v>1.1984989920524323</v>
      </c>
      <c r="AJ260" s="1">
        <f t="shared" ref="AJ260:AJ323" si="170">Z260-1.59332929851651</f>
        <v>1.1198605857995267</v>
      </c>
      <c r="AK260" s="1">
        <f t="shared" ref="AK260:AK323" si="171">AA260-1.15542935576768</f>
        <v>0.83127008684677972</v>
      </c>
      <c r="AL260" s="1">
        <f t="shared" ref="AL260:AL323" si="172">AB260-1.47846083359198</f>
        <v>0.99778491229365285</v>
      </c>
      <c r="AM260" s="1">
        <f t="shared" ref="AM260:AM323" si="173">AC260-0.99954564006621</f>
        <v>0.78289973022504078</v>
      </c>
      <c r="AN260" s="1">
        <f t="shared" ref="AN260:AN323" si="174">AD260-0.339427673508138</f>
        <v>0.42704460166847885</v>
      </c>
      <c r="AO260" s="1">
        <f t="shared" ref="AO260:AO323" si="175">AE260-1.16283376070031</f>
        <v>0.93148877122162266</v>
      </c>
      <c r="AP260" s="1">
        <f t="shared" ref="AP260:AP323" si="176">AF260-1.01666355559345</f>
        <v>0.75448755270649359</v>
      </c>
      <c r="AQ260" s="1">
        <f t="shared" ref="AQ260:AQ323" si="177">AG260-2.27417832665142</f>
        <v>1.7167166906265088</v>
      </c>
      <c r="AR260" s="2">
        <f t="shared" ref="AR260:AR323" si="178">AH260-0.699578183878064</f>
        <v>0.5716801738801579</v>
      </c>
      <c r="AS260" s="1">
        <f t="shared" ref="AS260:AS323" si="179">AI260/1.86702801911065</f>
        <v>0.64192876581645064</v>
      </c>
      <c r="AT260" s="1">
        <f t="shared" ref="AT260:AT323" si="180">AJ260/1.80707396714328</f>
        <v>0.61970932355904762</v>
      </c>
      <c r="AU260" s="1">
        <f t="shared" ref="AU260:AU323" si="181">AK260/1.20234750148906</f>
        <v>0.69137257391667917</v>
      </c>
      <c r="AV260" s="1">
        <f t="shared" ref="AV260:AV323" si="182">AL260/1.62775410120723</f>
        <v>0.61298258229154012</v>
      </c>
      <c r="AW260" s="1">
        <f t="shared" ref="AW260:AW323" si="183">AM260/1.27352107166942</f>
        <v>0.61475208195712172</v>
      </c>
      <c r="AX260" s="1">
        <f t="shared" ref="AX260:AX323" si="184">AN260/0.662796020232158</f>
        <v>0.64430773365069038</v>
      </c>
      <c r="AY260" s="1">
        <f t="shared" ref="AY260:AY323" si="185">AO260/1.45331166437953</f>
        <v>0.64094219708840494</v>
      </c>
      <c r="AZ260" s="1">
        <f t="shared" ref="AZ260:AZ323" si="186">AP260/1.1733659990208</f>
        <v>0.64301126275700005</v>
      </c>
      <c r="BA260" s="1">
        <f t="shared" ref="BA260:BA323" si="187">AQ260/2.72667211644023</f>
        <v>0.62960143989287021</v>
      </c>
      <c r="BB260" s="1">
        <f t="shared" ref="BB260:BB323" si="188">AR260/0.938381101758137</f>
        <v>0.60921961536636482</v>
      </c>
    </row>
    <row r="261" spans="1:54" x14ac:dyDescent="0.3">
      <c r="A261" s="2">
        <v>1291.981</v>
      </c>
      <c r="B261" s="2">
        <v>529.87879999999996</v>
      </c>
      <c r="C261" s="3">
        <v>1152.6981000000001</v>
      </c>
      <c r="D261" s="2">
        <f t="shared" si="166"/>
        <v>622.70127182320505</v>
      </c>
      <c r="E261" s="1">
        <v>2388.4079999999999</v>
      </c>
      <c r="F261" s="1">
        <v>2231.9349999999999</v>
      </c>
      <c r="G261" s="1">
        <v>1779.4860000000001</v>
      </c>
      <c r="H261" s="1">
        <v>2086.462</v>
      </c>
      <c r="I261" s="1">
        <v>1652.1659999999999</v>
      </c>
      <c r="J261" s="1">
        <v>1011.119</v>
      </c>
      <c r="K261" s="1">
        <v>1849.0440000000001</v>
      </c>
      <c r="L261" s="1">
        <v>1639.6659999999999</v>
      </c>
      <c r="M261" s="1">
        <v>3040.2910000000002</v>
      </c>
      <c r="N261" s="2">
        <v>1328.5609999999999</v>
      </c>
      <c r="O261" s="1">
        <f t="shared" si="167"/>
        <v>1858.4111718232048</v>
      </c>
      <c r="P261" s="1">
        <f t="shared" si="148"/>
        <v>1701.9381718232048</v>
      </c>
      <c r="Q261" s="1">
        <f t="shared" si="149"/>
        <v>1249.4891718232052</v>
      </c>
      <c r="R261" s="1">
        <f t="shared" si="150"/>
        <v>1556.4651718232049</v>
      </c>
      <c r="S261" s="1">
        <f t="shared" si="151"/>
        <v>1122.169171823205</v>
      </c>
      <c r="T261" s="1">
        <f t="shared" si="152"/>
        <v>481.12217182320501</v>
      </c>
      <c r="U261" s="1">
        <f t="shared" si="153"/>
        <v>1319.0471718232052</v>
      </c>
      <c r="V261" s="1">
        <f t="shared" si="154"/>
        <v>1109.669171823205</v>
      </c>
      <c r="W261" s="1">
        <f t="shared" si="155"/>
        <v>2510.294171823205</v>
      </c>
      <c r="X261" s="2">
        <f t="shared" si="156"/>
        <v>798.5641718232049</v>
      </c>
      <c r="Y261" s="1">
        <f t="shared" si="168"/>
        <v>2.9554185669026101</v>
      </c>
      <c r="Z261" s="1">
        <f t="shared" si="157"/>
        <v>2.7065806259612257</v>
      </c>
      <c r="AA261" s="1">
        <f t="shared" si="158"/>
        <v>1.9870540779881665</v>
      </c>
      <c r="AB261" s="1">
        <f t="shared" si="159"/>
        <v>2.4752359097318055</v>
      </c>
      <c r="AC261" s="1">
        <f t="shared" si="160"/>
        <v>1.7845779534129547</v>
      </c>
      <c r="AD261" s="1">
        <f t="shared" si="161"/>
        <v>0.7651252968737956</v>
      </c>
      <c r="AE261" s="1">
        <f t="shared" si="162"/>
        <v>2.0976716893076968</v>
      </c>
      <c r="AF261" s="1">
        <f t="shared" si="163"/>
        <v>1.7646992889675404</v>
      </c>
      <c r="AG261" s="1">
        <f t="shared" si="164"/>
        <v>3.9921036400762104</v>
      </c>
      <c r="AH261" s="2">
        <f t="shared" si="165"/>
        <v>1.2699511367842913</v>
      </c>
      <c r="AI261" s="1">
        <f t="shared" si="169"/>
        <v>1.1963584574649502</v>
      </c>
      <c r="AJ261" s="1">
        <f t="shared" si="170"/>
        <v>1.1132513274447158</v>
      </c>
      <c r="AK261" s="1">
        <f t="shared" si="171"/>
        <v>0.83162472222048645</v>
      </c>
      <c r="AL261" s="1">
        <f t="shared" si="172"/>
        <v>0.99677507613982552</v>
      </c>
      <c r="AM261" s="1">
        <f t="shared" si="173"/>
        <v>0.78503231334674461</v>
      </c>
      <c r="AN261" s="1">
        <f t="shared" si="174"/>
        <v>0.42569762336565758</v>
      </c>
      <c r="AO261" s="1">
        <f t="shared" si="175"/>
        <v>0.93483792860738668</v>
      </c>
      <c r="AP261" s="1">
        <f t="shared" si="176"/>
        <v>0.74803573337409035</v>
      </c>
      <c r="AQ261" s="1">
        <f t="shared" si="177"/>
        <v>1.7179253134247903</v>
      </c>
      <c r="AR261" s="2">
        <f t="shared" si="178"/>
        <v>0.57037295290622725</v>
      </c>
      <c r="AS261" s="1">
        <f t="shared" si="179"/>
        <v>0.64078227279889988</v>
      </c>
      <c r="AT261" s="1">
        <f t="shared" si="180"/>
        <v>0.61605188702076397</v>
      </c>
      <c r="AU261" s="1">
        <f t="shared" si="181"/>
        <v>0.69166752639361906</v>
      </c>
      <c r="AV261" s="1">
        <f t="shared" si="182"/>
        <v>0.61236219610846843</v>
      </c>
      <c r="AW261" s="1">
        <f t="shared" si="183"/>
        <v>0.61642663856175506</v>
      </c>
      <c r="AX261" s="1">
        <f t="shared" si="184"/>
        <v>0.64227546691748116</v>
      </c>
      <c r="AY261" s="1">
        <f t="shared" si="185"/>
        <v>0.64324669753923835</v>
      </c>
      <c r="AZ261" s="1">
        <f t="shared" si="186"/>
        <v>0.63751270617892686</v>
      </c>
      <c r="BA261" s="1">
        <f t="shared" si="187"/>
        <v>0.63004469920189909</v>
      </c>
      <c r="BB261" s="1">
        <f t="shared" si="188"/>
        <v>0.60782655558342435</v>
      </c>
    </row>
    <row r="262" spans="1:54" x14ac:dyDescent="0.3">
      <c r="A262" s="2">
        <v>1296.989</v>
      </c>
      <c r="B262" s="2">
        <v>529.9375</v>
      </c>
      <c r="C262" s="3">
        <v>1151.0572999999999</v>
      </c>
      <c r="D262" s="2">
        <f t="shared" si="166"/>
        <v>621.06047182320492</v>
      </c>
      <c r="E262" s="1">
        <v>2386.9250000000002</v>
      </c>
      <c r="F262" s="1">
        <v>2236.3969999999999</v>
      </c>
      <c r="G262" s="1">
        <v>1777.0830000000001</v>
      </c>
      <c r="H262" s="1">
        <v>2084.7860000000001</v>
      </c>
      <c r="I262" s="1">
        <v>1651.239</v>
      </c>
      <c r="J262" s="1">
        <v>1010.973</v>
      </c>
      <c r="K262" s="1">
        <v>1843.6579999999999</v>
      </c>
      <c r="L262" s="1">
        <v>1639.1279999999999</v>
      </c>
      <c r="M262" s="1">
        <v>3036.2539999999999</v>
      </c>
      <c r="N262" s="2">
        <v>1328.8320000000001</v>
      </c>
      <c r="O262" s="1">
        <f t="shared" si="167"/>
        <v>1856.928171823205</v>
      </c>
      <c r="P262" s="1">
        <f t="shared" si="148"/>
        <v>1706.4001718232048</v>
      </c>
      <c r="Q262" s="1">
        <f t="shared" si="149"/>
        <v>1247.0861718232049</v>
      </c>
      <c r="R262" s="1">
        <f t="shared" si="150"/>
        <v>1554.7891718232049</v>
      </c>
      <c r="S262" s="1">
        <f t="shared" si="151"/>
        <v>1121.2421718232049</v>
      </c>
      <c r="T262" s="1">
        <f t="shared" si="152"/>
        <v>480.97617182320494</v>
      </c>
      <c r="U262" s="1">
        <f t="shared" si="153"/>
        <v>1313.6611718232048</v>
      </c>
      <c r="V262" s="1">
        <f t="shared" si="154"/>
        <v>1109.131171823205</v>
      </c>
      <c r="W262" s="1">
        <f t="shared" si="155"/>
        <v>2506.2571718232048</v>
      </c>
      <c r="X262" s="2">
        <f t="shared" si="156"/>
        <v>798.83517182320509</v>
      </c>
      <c r="Y262" s="1">
        <f t="shared" si="168"/>
        <v>2.9530601621528065</v>
      </c>
      <c r="Z262" s="1">
        <f t="shared" si="157"/>
        <v>2.7136765140216608</v>
      </c>
      <c r="AA262" s="1">
        <f t="shared" si="158"/>
        <v>1.9832326035351797</v>
      </c>
      <c r="AB262" s="1">
        <f t="shared" si="159"/>
        <v>2.4725705784029643</v>
      </c>
      <c r="AC262" s="1">
        <f t="shared" si="160"/>
        <v>1.7831037516576824</v>
      </c>
      <c r="AD262" s="1">
        <f t="shared" si="161"/>
        <v>0.76489311407307303</v>
      </c>
      <c r="AE262" s="1">
        <f t="shared" si="162"/>
        <v>2.0891063703714559</v>
      </c>
      <c r="AF262" s="1">
        <f t="shared" si="163"/>
        <v>1.7638437112498098</v>
      </c>
      <c r="AG262" s="1">
        <f t="shared" si="164"/>
        <v>3.9856836266069187</v>
      </c>
      <c r="AH262" s="2">
        <f t="shared" si="165"/>
        <v>1.2703821062294682</v>
      </c>
      <c r="AI262" s="1">
        <f t="shared" si="169"/>
        <v>1.1940000527151466</v>
      </c>
      <c r="AJ262" s="1">
        <f t="shared" si="170"/>
        <v>1.1203472155051508</v>
      </c>
      <c r="AK262" s="1">
        <f t="shared" si="171"/>
        <v>0.82780324776749969</v>
      </c>
      <c r="AL262" s="1">
        <f t="shared" si="172"/>
        <v>0.99410974481098435</v>
      </c>
      <c r="AM262" s="1">
        <f t="shared" si="173"/>
        <v>0.78355811159147237</v>
      </c>
      <c r="AN262" s="1">
        <f t="shared" si="174"/>
        <v>0.42546544056493502</v>
      </c>
      <c r="AO262" s="1">
        <f t="shared" si="175"/>
        <v>0.92627260967114577</v>
      </c>
      <c r="AP262" s="1">
        <f t="shared" si="176"/>
        <v>0.74718015565635976</v>
      </c>
      <c r="AQ262" s="1">
        <f t="shared" si="177"/>
        <v>1.7115052999554985</v>
      </c>
      <c r="AR262" s="2">
        <f t="shared" si="178"/>
        <v>0.5708039223514042</v>
      </c>
      <c r="AS262" s="1">
        <f t="shared" si="179"/>
        <v>0.63951908621269804</v>
      </c>
      <c r="AT262" s="1">
        <f t="shared" si="180"/>
        <v>0.61997861508472507</v>
      </c>
      <c r="AU262" s="1">
        <f t="shared" si="181"/>
        <v>0.6884891819896477</v>
      </c>
      <c r="AV262" s="1">
        <f t="shared" si="182"/>
        <v>0.61072476737960546</v>
      </c>
      <c r="AW262" s="1">
        <f t="shared" si="183"/>
        <v>0.61526905916392094</v>
      </c>
      <c r="AX262" s="1">
        <f t="shared" si="184"/>
        <v>0.64192515883832091</v>
      </c>
      <c r="AY262" s="1">
        <f t="shared" si="185"/>
        <v>0.63735304159043149</v>
      </c>
      <c r="AZ262" s="1">
        <f t="shared" si="186"/>
        <v>0.63678354092405798</v>
      </c>
      <c r="BA262" s="1">
        <f t="shared" si="187"/>
        <v>0.62769017574065011</v>
      </c>
      <c r="BB262" s="1">
        <f t="shared" si="188"/>
        <v>0.60828582468461301</v>
      </c>
    </row>
    <row r="263" spans="1:54" x14ac:dyDescent="0.3">
      <c r="A263" s="2">
        <v>1301.9960000000001</v>
      </c>
      <c r="B263" s="2">
        <v>528.41330000000005</v>
      </c>
      <c r="C263" s="3">
        <v>1152.4623999999999</v>
      </c>
      <c r="D263" s="2">
        <f t="shared" si="166"/>
        <v>622.46557182320487</v>
      </c>
      <c r="E263" s="1">
        <v>2388.9450000000002</v>
      </c>
      <c r="F263" s="1">
        <v>2233.4960000000001</v>
      </c>
      <c r="G263" s="1">
        <v>1777.8150000000001</v>
      </c>
      <c r="H263" s="1">
        <v>2083.5839999999998</v>
      </c>
      <c r="I263" s="1">
        <v>1649.221</v>
      </c>
      <c r="J263" s="1">
        <v>1010.335</v>
      </c>
      <c r="K263" s="1">
        <v>1845.885</v>
      </c>
      <c r="L263" s="1">
        <v>1640.7829999999999</v>
      </c>
      <c r="M263" s="1">
        <v>3036.1770000000001</v>
      </c>
      <c r="N263" s="2">
        <v>1330.251</v>
      </c>
      <c r="O263" s="1">
        <f t="shared" si="167"/>
        <v>1858.948171823205</v>
      </c>
      <c r="P263" s="1">
        <f t="shared" si="148"/>
        <v>1703.499171823205</v>
      </c>
      <c r="Q263" s="1">
        <f t="shared" si="149"/>
        <v>1247.8181718232049</v>
      </c>
      <c r="R263" s="1">
        <f t="shared" si="150"/>
        <v>1553.5871718232047</v>
      </c>
      <c r="S263" s="1">
        <f t="shared" si="151"/>
        <v>1119.2241718232049</v>
      </c>
      <c r="T263" s="1">
        <f t="shared" si="152"/>
        <v>480.33817182320502</v>
      </c>
      <c r="U263" s="1">
        <f t="shared" si="153"/>
        <v>1315.8881718232051</v>
      </c>
      <c r="V263" s="1">
        <f t="shared" si="154"/>
        <v>1110.7861718232048</v>
      </c>
      <c r="W263" s="1">
        <f t="shared" si="155"/>
        <v>2506.180171823205</v>
      </c>
      <c r="X263" s="2">
        <f t="shared" si="156"/>
        <v>800.25417182320496</v>
      </c>
      <c r="Y263" s="1">
        <f t="shared" si="168"/>
        <v>2.9562725543271857</v>
      </c>
      <c r="Z263" s="1">
        <f t="shared" si="157"/>
        <v>2.7090630735771692</v>
      </c>
      <c r="AA263" s="1">
        <f t="shared" si="158"/>
        <v>1.9843966981251031</v>
      </c>
      <c r="AB263" s="1">
        <f t="shared" si="159"/>
        <v>2.4706590460298932</v>
      </c>
      <c r="AC263" s="1">
        <f t="shared" si="160"/>
        <v>1.7798945400696147</v>
      </c>
      <c r="AD263" s="1">
        <f t="shared" si="161"/>
        <v>0.76387850703977922</v>
      </c>
      <c r="AE263" s="1">
        <f t="shared" si="162"/>
        <v>2.0926479532290512</v>
      </c>
      <c r="AF263" s="1">
        <f t="shared" si="163"/>
        <v>1.7664756464223821</v>
      </c>
      <c r="AG263" s="1">
        <f t="shared" si="164"/>
        <v>3.9855611740339354</v>
      </c>
      <c r="AH263" s="2">
        <f t="shared" si="165"/>
        <v>1.2726387322173114</v>
      </c>
      <c r="AI263" s="1">
        <f t="shared" si="169"/>
        <v>1.1972124448895258</v>
      </c>
      <c r="AJ263" s="1">
        <f t="shared" si="170"/>
        <v>1.1157337750606593</v>
      </c>
      <c r="AK263" s="1">
        <f t="shared" si="171"/>
        <v>0.82896734235742309</v>
      </c>
      <c r="AL263" s="1">
        <f t="shared" si="172"/>
        <v>0.99219821243791317</v>
      </c>
      <c r="AM263" s="1">
        <f t="shared" si="173"/>
        <v>0.78034890000340462</v>
      </c>
      <c r="AN263" s="1">
        <f t="shared" si="174"/>
        <v>0.4244508335316412</v>
      </c>
      <c r="AO263" s="1">
        <f t="shared" si="175"/>
        <v>0.92981419252874109</v>
      </c>
      <c r="AP263" s="1">
        <f t="shared" si="176"/>
        <v>0.74981209082893208</v>
      </c>
      <c r="AQ263" s="1">
        <f t="shared" si="177"/>
        <v>1.7113828473825152</v>
      </c>
      <c r="AR263" s="2">
        <f t="shared" si="178"/>
        <v>0.57306054833924736</v>
      </c>
      <c r="AS263" s="1">
        <f t="shared" si="179"/>
        <v>0.64123967751689781</v>
      </c>
      <c r="AT263" s="1">
        <f t="shared" si="180"/>
        <v>0.61742562581678462</v>
      </c>
      <c r="AU263" s="1">
        <f t="shared" si="181"/>
        <v>0.68945736680184355</v>
      </c>
      <c r="AV263" s="1">
        <f t="shared" si="182"/>
        <v>0.60955043006928722</v>
      </c>
      <c r="AW263" s="1">
        <f t="shared" si="183"/>
        <v>0.61274910746507627</v>
      </c>
      <c r="AX263" s="1">
        <f t="shared" si="184"/>
        <v>0.64039436051979992</v>
      </c>
      <c r="AY263" s="1">
        <f t="shared" si="185"/>
        <v>0.63978994686298862</v>
      </c>
      <c r="AZ263" s="1">
        <f t="shared" si="186"/>
        <v>0.6390266050445188</v>
      </c>
      <c r="BA263" s="1">
        <f t="shared" si="187"/>
        <v>0.62764526657381448</v>
      </c>
      <c r="BB263" s="1">
        <f t="shared" si="188"/>
        <v>0.61069063226611187</v>
      </c>
    </row>
    <row r="264" spans="1:54" x14ac:dyDescent="0.3">
      <c r="A264" s="2">
        <v>1307.0039999999999</v>
      </c>
      <c r="B264" s="2">
        <v>530.72320000000002</v>
      </c>
      <c r="C264" s="3">
        <v>1150.8485000000001</v>
      </c>
      <c r="D264" s="2">
        <f t="shared" si="166"/>
        <v>620.85167182320504</v>
      </c>
      <c r="E264" s="1">
        <v>2390.8789999999999</v>
      </c>
      <c r="F264" s="1">
        <v>2237.35</v>
      </c>
      <c r="G264" s="1">
        <v>1779.434</v>
      </c>
      <c r="H264" s="1">
        <v>2085.1030000000001</v>
      </c>
      <c r="I264" s="1">
        <v>1650.212</v>
      </c>
      <c r="J264" s="1">
        <v>1009.319</v>
      </c>
      <c r="K264" s="1">
        <v>1848.0519999999999</v>
      </c>
      <c r="L264" s="1">
        <v>1641.4659999999999</v>
      </c>
      <c r="M264" s="1">
        <v>3043.0010000000002</v>
      </c>
      <c r="N264" s="2">
        <v>1329.646</v>
      </c>
      <c r="O264" s="1">
        <f t="shared" si="167"/>
        <v>1860.8821718232048</v>
      </c>
      <c r="P264" s="1">
        <f t="shared" si="148"/>
        <v>1707.3531718232048</v>
      </c>
      <c r="Q264" s="1">
        <f t="shared" si="149"/>
        <v>1249.4371718232051</v>
      </c>
      <c r="R264" s="1">
        <f t="shared" si="150"/>
        <v>1555.1061718232049</v>
      </c>
      <c r="S264" s="1">
        <f t="shared" si="151"/>
        <v>1120.2151718232049</v>
      </c>
      <c r="T264" s="1">
        <f t="shared" si="152"/>
        <v>479.32217182320494</v>
      </c>
      <c r="U264" s="1">
        <f t="shared" si="153"/>
        <v>1318.055171823205</v>
      </c>
      <c r="V264" s="1">
        <f t="shared" si="154"/>
        <v>1111.4691718232048</v>
      </c>
      <c r="W264" s="1">
        <f t="shared" si="155"/>
        <v>2513.0041718232051</v>
      </c>
      <c r="X264" s="2">
        <f t="shared" si="156"/>
        <v>799.64917182320494</v>
      </c>
      <c r="Y264" s="1">
        <f t="shared" si="168"/>
        <v>2.9593481812901796</v>
      </c>
      <c r="Z264" s="1">
        <f t="shared" si="157"/>
        <v>2.715192063398979</v>
      </c>
      <c r="AA264" s="1">
        <f t="shared" si="158"/>
        <v>1.9869713827440734</v>
      </c>
      <c r="AB264" s="1">
        <f t="shared" si="159"/>
        <v>2.4730747013333003</v>
      </c>
      <c r="AC264" s="1">
        <f t="shared" si="160"/>
        <v>1.7814705205868471</v>
      </c>
      <c r="AD264" s="1">
        <f t="shared" si="161"/>
        <v>0.76226276919365588</v>
      </c>
      <c r="AE264" s="1">
        <f t="shared" si="162"/>
        <v>2.0960941184973083</v>
      </c>
      <c r="AF264" s="1">
        <f t="shared" si="163"/>
        <v>1.7675618166476796</v>
      </c>
      <c r="AG264" s="1">
        <f t="shared" si="164"/>
        <v>3.996413334527976</v>
      </c>
      <c r="AH264" s="2">
        <f t="shared" si="165"/>
        <v>1.2716766048581534</v>
      </c>
      <c r="AI264" s="1">
        <f t="shared" si="169"/>
        <v>1.2002880718525197</v>
      </c>
      <c r="AJ264" s="1">
        <f t="shared" si="170"/>
        <v>1.1218627648824691</v>
      </c>
      <c r="AK264" s="1">
        <f t="shared" si="171"/>
        <v>0.83154202697639334</v>
      </c>
      <c r="AL264" s="1">
        <f t="shared" si="172"/>
        <v>0.99461386774132032</v>
      </c>
      <c r="AM264" s="1">
        <f t="shared" si="173"/>
        <v>0.78192488052063702</v>
      </c>
      <c r="AN264" s="1">
        <f t="shared" si="174"/>
        <v>0.42283509568551786</v>
      </c>
      <c r="AO264" s="1">
        <f t="shared" si="175"/>
        <v>0.93326035779699823</v>
      </c>
      <c r="AP264" s="1">
        <f t="shared" si="176"/>
        <v>0.75089826105422963</v>
      </c>
      <c r="AQ264" s="1">
        <f t="shared" si="177"/>
        <v>1.7222350078765558</v>
      </c>
      <c r="AR264" s="2">
        <f t="shared" si="178"/>
        <v>0.57209842098008934</v>
      </c>
      <c r="AS264" s="1">
        <f t="shared" si="179"/>
        <v>0.64288701592398767</v>
      </c>
      <c r="AT264" s="1">
        <f t="shared" si="180"/>
        <v>0.62081729098005334</v>
      </c>
      <c r="AU264" s="1">
        <f t="shared" si="181"/>
        <v>0.69159874823756129</v>
      </c>
      <c r="AV264" s="1">
        <f t="shared" si="182"/>
        <v>0.61103447197808392</v>
      </c>
      <c r="AW264" s="1">
        <f t="shared" si="183"/>
        <v>0.61398660604463773</v>
      </c>
      <c r="AX264" s="1">
        <f t="shared" si="184"/>
        <v>0.63795660018811085</v>
      </c>
      <c r="AY264" s="1">
        <f t="shared" si="185"/>
        <v>0.64216119685204609</v>
      </c>
      <c r="AZ264" s="1">
        <f t="shared" si="186"/>
        <v>0.63995229253350694</v>
      </c>
      <c r="BA264" s="1">
        <f t="shared" si="187"/>
        <v>0.63162526858014612</v>
      </c>
      <c r="BB264" s="1">
        <f t="shared" si="188"/>
        <v>0.60966532670810836</v>
      </c>
    </row>
    <row r="265" spans="1:54" x14ac:dyDescent="0.3">
      <c r="A265" s="2">
        <v>1312.0119999999999</v>
      </c>
      <c r="B265" s="2">
        <v>529.47190000000001</v>
      </c>
      <c r="C265" s="3">
        <v>1153.3253999999999</v>
      </c>
      <c r="D265" s="2">
        <f t="shared" si="166"/>
        <v>623.32857182320492</v>
      </c>
      <c r="E265" s="1">
        <v>2395.038</v>
      </c>
      <c r="F265" s="1">
        <v>2238.5970000000002</v>
      </c>
      <c r="G265" s="1">
        <v>1782.3710000000001</v>
      </c>
      <c r="H265" s="1">
        <v>2086.4850000000001</v>
      </c>
      <c r="I265" s="1">
        <v>1652.7539999999999</v>
      </c>
      <c r="J265" s="1">
        <v>1011.599</v>
      </c>
      <c r="K265" s="1">
        <v>1850.9670000000001</v>
      </c>
      <c r="L265" s="1">
        <v>1641.4459999999999</v>
      </c>
      <c r="M265" s="1">
        <v>3043.11</v>
      </c>
      <c r="N265" s="2">
        <v>1331.7349999999999</v>
      </c>
      <c r="O265" s="1">
        <f t="shared" si="167"/>
        <v>1865.0411718232049</v>
      </c>
      <c r="P265" s="1">
        <f t="shared" si="148"/>
        <v>1708.6001718232051</v>
      </c>
      <c r="Q265" s="1">
        <f t="shared" si="149"/>
        <v>1252.374171823205</v>
      </c>
      <c r="R265" s="1">
        <f t="shared" si="150"/>
        <v>1556.488171823205</v>
      </c>
      <c r="S265" s="1">
        <f t="shared" si="151"/>
        <v>1122.7571718232048</v>
      </c>
      <c r="T265" s="1">
        <f t="shared" si="152"/>
        <v>481.60217182320503</v>
      </c>
      <c r="U265" s="1">
        <f t="shared" si="153"/>
        <v>1320.970171823205</v>
      </c>
      <c r="V265" s="1">
        <f t="shared" si="154"/>
        <v>1111.4491718232048</v>
      </c>
      <c r="W265" s="1">
        <f t="shared" si="155"/>
        <v>2513.113171823205</v>
      </c>
      <c r="X265" s="2">
        <f t="shared" si="156"/>
        <v>801.73817182320488</v>
      </c>
      <c r="Y265" s="1">
        <f t="shared" si="168"/>
        <v>2.9659622105244581</v>
      </c>
      <c r="Z265" s="1">
        <f t="shared" si="157"/>
        <v>2.717175158964054</v>
      </c>
      <c r="AA265" s="1">
        <f t="shared" si="158"/>
        <v>1.9916420737421678</v>
      </c>
      <c r="AB265" s="1">
        <f t="shared" si="159"/>
        <v>2.4752724864743851</v>
      </c>
      <c r="AC265" s="1">
        <f t="shared" si="160"/>
        <v>1.7855130457884665</v>
      </c>
      <c r="AD265" s="1">
        <f t="shared" si="161"/>
        <v>0.76588863758849957</v>
      </c>
      <c r="AE265" s="1">
        <f t="shared" si="162"/>
        <v>2.1007298230459788</v>
      </c>
      <c r="AF265" s="1">
        <f t="shared" si="163"/>
        <v>1.7675300107845668</v>
      </c>
      <c r="AG265" s="1">
        <f t="shared" si="164"/>
        <v>3.99658667648194</v>
      </c>
      <c r="AH265" s="2">
        <f t="shared" si="165"/>
        <v>1.274998727260271</v>
      </c>
      <c r="AI265" s="1">
        <f t="shared" si="169"/>
        <v>1.2069021010867982</v>
      </c>
      <c r="AJ265" s="1">
        <f t="shared" si="170"/>
        <v>1.1238458604475441</v>
      </c>
      <c r="AK265" s="1">
        <f t="shared" si="171"/>
        <v>0.83621271797448782</v>
      </c>
      <c r="AL265" s="1">
        <f t="shared" si="172"/>
        <v>0.99681165288240514</v>
      </c>
      <c r="AM265" s="1">
        <f t="shared" si="173"/>
        <v>0.78596740572225643</v>
      </c>
      <c r="AN265" s="1">
        <f t="shared" si="174"/>
        <v>0.42646096408036155</v>
      </c>
      <c r="AO265" s="1">
        <f t="shared" si="175"/>
        <v>0.93789606234566869</v>
      </c>
      <c r="AP265" s="1">
        <f t="shared" si="176"/>
        <v>0.75086645519111683</v>
      </c>
      <c r="AQ265" s="1">
        <f t="shared" si="177"/>
        <v>1.7224083498305198</v>
      </c>
      <c r="AR265" s="2">
        <f t="shared" si="178"/>
        <v>0.57542054338220694</v>
      </c>
      <c r="AS265" s="1">
        <f t="shared" si="179"/>
        <v>0.64642956009931773</v>
      </c>
      <c r="AT265" s="1">
        <f t="shared" si="180"/>
        <v>0.62191469794907195</v>
      </c>
      <c r="AU265" s="1">
        <f t="shared" si="181"/>
        <v>0.69548339139797044</v>
      </c>
      <c r="AV265" s="1">
        <f t="shared" si="182"/>
        <v>0.61238466678911507</v>
      </c>
      <c r="AW265" s="1">
        <f t="shared" si="183"/>
        <v>0.61716089604387592</v>
      </c>
      <c r="AX265" s="1">
        <f t="shared" si="184"/>
        <v>0.64342716471198003</v>
      </c>
      <c r="AY265" s="1">
        <f t="shared" si="185"/>
        <v>0.64535094937539739</v>
      </c>
      <c r="AZ265" s="1">
        <f t="shared" si="186"/>
        <v>0.63992518601845594</v>
      </c>
      <c r="BA265" s="1">
        <f t="shared" si="187"/>
        <v>0.63168884129683578</v>
      </c>
      <c r="BB265" s="1">
        <f t="shared" si="188"/>
        <v>0.61320559664309893</v>
      </c>
    </row>
    <row r="266" spans="1:54" x14ac:dyDescent="0.3">
      <c r="A266" s="2">
        <v>1317.019</v>
      </c>
      <c r="B266" s="2">
        <v>530.70280000000002</v>
      </c>
      <c r="C266" s="3">
        <v>1149.817</v>
      </c>
      <c r="D266" s="2">
        <f t="shared" si="166"/>
        <v>619.82017182320499</v>
      </c>
      <c r="E266" s="1">
        <v>2394.549</v>
      </c>
      <c r="F266" s="1">
        <v>2240.8150000000001</v>
      </c>
      <c r="G266" s="1">
        <v>1782.5129999999999</v>
      </c>
      <c r="H266" s="1">
        <v>2086.5680000000002</v>
      </c>
      <c r="I266" s="1">
        <v>1650.825</v>
      </c>
      <c r="J266" s="1">
        <v>1010.449</v>
      </c>
      <c r="K266" s="1">
        <v>1848.7349999999999</v>
      </c>
      <c r="L266" s="1">
        <v>1641.819</v>
      </c>
      <c r="M266" s="1">
        <v>3043.8620000000001</v>
      </c>
      <c r="N266" s="2">
        <v>1331.021</v>
      </c>
      <c r="O266" s="1">
        <f t="shared" si="167"/>
        <v>1864.5521718232048</v>
      </c>
      <c r="P266" s="1">
        <f t="shared" si="148"/>
        <v>1710.8181718232049</v>
      </c>
      <c r="Q266" s="1">
        <f t="shared" si="149"/>
        <v>1252.5161718232048</v>
      </c>
      <c r="R266" s="1">
        <f t="shared" si="150"/>
        <v>1556.5711718232051</v>
      </c>
      <c r="S266" s="1">
        <f t="shared" si="151"/>
        <v>1120.8281718232051</v>
      </c>
      <c r="T266" s="1">
        <f t="shared" si="152"/>
        <v>480.45217182320494</v>
      </c>
      <c r="U266" s="1">
        <f t="shared" si="153"/>
        <v>1318.738171823205</v>
      </c>
      <c r="V266" s="1">
        <f t="shared" si="154"/>
        <v>1111.8221718232048</v>
      </c>
      <c r="W266" s="1">
        <f t="shared" si="155"/>
        <v>2513.8651718232049</v>
      </c>
      <c r="X266" s="2">
        <f t="shared" si="156"/>
        <v>801.02417182320494</v>
      </c>
      <c r="Y266" s="1">
        <f t="shared" si="168"/>
        <v>2.9651845571713533</v>
      </c>
      <c r="Z266" s="1">
        <f t="shared" si="157"/>
        <v>2.7207024291832482</v>
      </c>
      <c r="AA266" s="1">
        <f t="shared" si="158"/>
        <v>1.9918678953702673</v>
      </c>
      <c r="AB266" s="1">
        <f t="shared" si="159"/>
        <v>2.4754044808063029</v>
      </c>
      <c r="AC266" s="1">
        <f t="shared" si="160"/>
        <v>1.7824453702912508</v>
      </c>
      <c r="AD266" s="1">
        <f t="shared" si="161"/>
        <v>0.76405980045952127</v>
      </c>
      <c r="AE266" s="1">
        <f t="shared" si="162"/>
        <v>2.0971802887226056</v>
      </c>
      <c r="AF266" s="1">
        <f t="shared" si="163"/>
        <v>1.7681231901316181</v>
      </c>
      <c r="AG266" s="1">
        <f t="shared" si="164"/>
        <v>3.9977825769349762</v>
      </c>
      <c r="AH266" s="2">
        <f t="shared" si="165"/>
        <v>1.2738632579471489</v>
      </c>
      <c r="AI266" s="1">
        <f t="shared" si="169"/>
        <v>1.2061244477336934</v>
      </c>
      <c r="AJ266" s="1">
        <f t="shared" si="170"/>
        <v>1.1273731306667383</v>
      </c>
      <c r="AK266" s="1">
        <f t="shared" si="171"/>
        <v>0.83643853960258729</v>
      </c>
      <c r="AL266" s="1">
        <f t="shared" si="172"/>
        <v>0.99694364721432294</v>
      </c>
      <c r="AM266" s="1">
        <f t="shared" si="173"/>
        <v>0.78289973022504078</v>
      </c>
      <c r="AN266" s="1">
        <f t="shared" si="174"/>
        <v>0.42463212695138325</v>
      </c>
      <c r="AO266" s="1">
        <f t="shared" si="175"/>
        <v>0.93434652802229556</v>
      </c>
      <c r="AP266" s="1">
        <f t="shared" si="176"/>
        <v>0.75145963453816811</v>
      </c>
      <c r="AQ266" s="1">
        <f t="shared" si="177"/>
        <v>1.723604250283556</v>
      </c>
      <c r="AR266" s="2">
        <f t="shared" si="178"/>
        <v>0.57428507406908491</v>
      </c>
      <c r="AS266" s="1">
        <f t="shared" si="179"/>
        <v>0.64601304071924159</v>
      </c>
      <c r="AT266" s="1">
        <f t="shared" si="180"/>
        <v>0.62386662149139949</v>
      </c>
      <c r="AU266" s="1">
        <f t="shared" si="181"/>
        <v>0.69567120867028132</v>
      </c>
      <c r="AV266" s="1">
        <f t="shared" si="182"/>
        <v>0.61246575663666636</v>
      </c>
      <c r="AW266" s="1">
        <f t="shared" si="183"/>
        <v>0.61475208195712172</v>
      </c>
      <c r="AX266" s="1">
        <f t="shared" si="184"/>
        <v>0.64066788874599323</v>
      </c>
      <c r="AY266" s="1">
        <f t="shared" si="185"/>
        <v>0.64290857282921554</v>
      </c>
      <c r="AZ266" s="1">
        <f t="shared" si="186"/>
        <v>0.64043072252415512</v>
      </c>
      <c r="BA266" s="1">
        <f t="shared" si="187"/>
        <v>0.63212743471840105</v>
      </c>
      <c r="BB266" s="1">
        <f t="shared" si="188"/>
        <v>0.61199556661266175</v>
      </c>
    </row>
    <row r="267" spans="1:54" x14ac:dyDescent="0.3">
      <c r="A267" s="2">
        <v>1322.027</v>
      </c>
      <c r="B267" s="2">
        <v>529.35839999999996</v>
      </c>
      <c r="C267" s="3">
        <v>1150.9304</v>
      </c>
      <c r="D267" s="2">
        <f t="shared" si="166"/>
        <v>620.93357182320494</v>
      </c>
      <c r="E267" s="1">
        <v>2389.2440000000001</v>
      </c>
      <c r="F267" s="1">
        <v>2234.4349999999999</v>
      </c>
      <c r="G267" s="1">
        <v>1778.626</v>
      </c>
      <c r="H267" s="1">
        <v>2080.67</v>
      </c>
      <c r="I267" s="1">
        <v>1652.0260000000001</v>
      </c>
      <c r="J267" s="1">
        <v>1009.545</v>
      </c>
      <c r="K267" s="1">
        <v>1847.816</v>
      </c>
      <c r="L267" s="1">
        <v>1639.874</v>
      </c>
      <c r="M267" s="1">
        <v>3037.4639999999999</v>
      </c>
      <c r="N267" s="2">
        <v>1329.0129999999999</v>
      </c>
      <c r="O267" s="1">
        <f t="shared" si="167"/>
        <v>1859.247171823205</v>
      </c>
      <c r="P267" s="1">
        <f t="shared" si="148"/>
        <v>1704.4381718232048</v>
      </c>
      <c r="Q267" s="1">
        <f t="shared" si="149"/>
        <v>1248.6291718232051</v>
      </c>
      <c r="R267" s="1">
        <f t="shared" si="150"/>
        <v>1550.6731718232049</v>
      </c>
      <c r="S267" s="1">
        <f t="shared" si="151"/>
        <v>1122.0291718232052</v>
      </c>
      <c r="T267" s="1">
        <f t="shared" si="152"/>
        <v>479.54817182320494</v>
      </c>
      <c r="U267" s="1">
        <f t="shared" si="153"/>
        <v>1317.8191718232051</v>
      </c>
      <c r="V267" s="1">
        <f t="shared" si="154"/>
        <v>1109.8771718232051</v>
      </c>
      <c r="W267" s="1">
        <f t="shared" si="155"/>
        <v>2507.4671718232048</v>
      </c>
      <c r="X267" s="2">
        <f t="shared" si="156"/>
        <v>799.0161718232049</v>
      </c>
      <c r="Y267" s="1">
        <f t="shared" si="168"/>
        <v>2.9567480519807199</v>
      </c>
      <c r="Z267" s="1">
        <f t="shared" si="157"/>
        <v>2.7105563588503085</v>
      </c>
      <c r="AA267" s="1">
        <f t="shared" si="158"/>
        <v>1.9856864258743219</v>
      </c>
      <c r="AB267" s="1">
        <f t="shared" si="159"/>
        <v>2.4660249317743785</v>
      </c>
      <c r="AC267" s="1">
        <f t="shared" si="160"/>
        <v>1.7843553123711662</v>
      </c>
      <c r="AD267" s="1">
        <f t="shared" si="161"/>
        <v>0.76262217544682886</v>
      </c>
      <c r="AE267" s="1">
        <f t="shared" si="162"/>
        <v>2.0957188093125789</v>
      </c>
      <c r="AF267" s="1">
        <f t="shared" si="163"/>
        <v>1.7650300699439121</v>
      </c>
      <c r="AG267" s="1">
        <f t="shared" si="164"/>
        <v>3.9876078813252351</v>
      </c>
      <c r="AH267" s="2">
        <f t="shared" si="165"/>
        <v>1.2706699492906375</v>
      </c>
      <c r="AI267" s="1">
        <f t="shared" si="169"/>
        <v>1.19768794254306</v>
      </c>
      <c r="AJ267" s="1">
        <f t="shared" si="170"/>
        <v>1.1172270603337986</v>
      </c>
      <c r="AK267" s="1">
        <f t="shared" si="171"/>
        <v>0.83025707010664185</v>
      </c>
      <c r="AL267" s="1">
        <f t="shared" si="172"/>
        <v>0.98756409818239854</v>
      </c>
      <c r="AM267" s="1">
        <f t="shared" si="173"/>
        <v>0.78480967230495613</v>
      </c>
      <c r="AN267" s="1">
        <f t="shared" si="174"/>
        <v>0.42319450193869085</v>
      </c>
      <c r="AO267" s="1">
        <f t="shared" si="175"/>
        <v>0.93288504861226884</v>
      </c>
      <c r="AP267" s="1">
        <f t="shared" si="176"/>
        <v>0.74836651435046209</v>
      </c>
      <c r="AQ267" s="1">
        <f t="shared" si="177"/>
        <v>1.713429554673815</v>
      </c>
      <c r="AR267" s="2">
        <f t="shared" si="178"/>
        <v>0.57109176541257345</v>
      </c>
      <c r="AS267" s="1">
        <f t="shared" si="179"/>
        <v>0.64149435910103425</v>
      </c>
      <c r="AT267" s="1">
        <f t="shared" si="180"/>
        <v>0.61825198118479419</v>
      </c>
      <c r="AU267" s="1">
        <f t="shared" si="181"/>
        <v>0.69053004150497344</v>
      </c>
      <c r="AV267" s="1">
        <f t="shared" si="182"/>
        <v>0.60670349252996369</v>
      </c>
      <c r="AW267" s="1">
        <f t="shared" si="183"/>
        <v>0.61625181535172635</v>
      </c>
      <c r="AX267" s="1">
        <f t="shared" si="184"/>
        <v>0.63849885789968719</v>
      </c>
      <c r="AY267" s="1">
        <f t="shared" si="185"/>
        <v>0.64190295273694808</v>
      </c>
      <c r="AZ267" s="1">
        <f t="shared" si="186"/>
        <v>0.63779461393545622</v>
      </c>
      <c r="BA267" s="1">
        <f t="shared" si="187"/>
        <v>0.62839589121949868</v>
      </c>
      <c r="BB267" s="1">
        <f t="shared" si="188"/>
        <v>0.60859256899204839</v>
      </c>
    </row>
    <row r="268" spans="1:54" x14ac:dyDescent="0.3">
      <c r="A268" s="2">
        <v>1327.0350000000001</v>
      </c>
      <c r="B268" s="2">
        <v>529.42729999999995</v>
      </c>
      <c r="C268" s="3">
        <v>1154.2660000000001</v>
      </c>
      <c r="D268" s="2">
        <f t="shared" si="166"/>
        <v>624.26917182320506</v>
      </c>
      <c r="E268" s="1">
        <v>2393.0340000000001</v>
      </c>
      <c r="F268" s="1">
        <v>2239.7640000000001</v>
      </c>
      <c r="G268" s="1">
        <v>1782.874</v>
      </c>
      <c r="H268" s="1">
        <v>2083.0880000000002</v>
      </c>
      <c r="I268" s="1">
        <v>1654.8530000000001</v>
      </c>
      <c r="J268" s="1">
        <v>1011.883</v>
      </c>
      <c r="K268" s="1">
        <v>1848.0630000000001</v>
      </c>
      <c r="L268" s="1">
        <v>1642.854</v>
      </c>
      <c r="M268" s="1">
        <v>3039.99</v>
      </c>
      <c r="N268" s="2">
        <v>1331.442</v>
      </c>
      <c r="O268" s="1">
        <f t="shared" si="167"/>
        <v>1863.037171823205</v>
      </c>
      <c r="P268" s="1">
        <f t="shared" si="148"/>
        <v>1709.767171823205</v>
      </c>
      <c r="Q268" s="1">
        <f t="shared" si="149"/>
        <v>1252.8771718232051</v>
      </c>
      <c r="R268" s="1">
        <f t="shared" si="150"/>
        <v>1553.0911718232051</v>
      </c>
      <c r="S268" s="1">
        <f t="shared" si="151"/>
        <v>1124.8561718232049</v>
      </c>
      <c r="T268" s="1">
        <f t="shared" si="152"/>
        <v>481.88617182320502</v>
      </c>
      <c r="U268" s="1">
        <f t="shared" si="153"/>
        <v>1318.066171823205</v>
      </c>
      <c r="V268" s="1">
        <f t="shared" si="154"/>
        <v>1112.8571718232051</v>
      </c>
      <c r="W268" s="1">
        <f t="shared" si="155"/>
        <v>2509.9931718232046</v>
      </c>
      <c r="X268" s="2">
        <f t="shared" si="156"/>
        <v>801.44517182320499</v>
      </c>
      <c r="Y268" s="1">
        <f t="shared" si="168"/>
        <v>2.9627752630405695</v>
      </c>
      <c r="Z268" s="1">
        <f t="shared" si="157"/>
        <v>2.7190310310766779</v>
      </c>
      <c r="AA268" s="1">
        <f t="shared" si="158"/>
        <v>1.9924419911994515</v>
      </c>
      <c r="AB268" s="1">
        <f t="shared" si="159"/>
        <v>2.4698702606246994</v>
      </c>
      <c r="AC268" s="1">
        <f t="shared" si="160"/>
        <v>1.7888510711221408</v>
      </c>
      <c r="AD268" s="1">
        <f t="shared" si="161"/>
        <v>0.7663402808446993</v>
      </c>
      <c r="AE268" s="1">
        <f t="shared" si="162"/>
        <v>2.0961116117220202</v>
      </c>
      <c r="AF268" s="1">
        <f t="shared" si="163"/>
        <v>1.769769143547699</v>
      </c>
      <c r="AG268" s="1">
        <f t="shared" si="164"/>
        <v>3.9916249618363642</v>
      </c>
      <c r="AH268" s="2">
        <f t="shared" si="165"/>
        <v>1.2745327713656707</v>
      </c>
      <c r="AI268" s="1">
        <f t="shared" si="169"/>
        <v>1.2037151536029096</v>
      </c>
      <c r="AJ268" s="1">
        <f t="shared" si="170"/>
        <v>1.1257017325601679</v>
      </c>
      <c r="AK268" s="1">
        <f t="shared" si="171"/>
        <v>0.83701263543177151</v>
      </c>
      <c r="AL268" s="1">
        <f t="shared" si="172"/>
        <v>0.99140942703271939</v>
      </c>
      <c r="AM268" s="1">
        <f t="shared" si="173"/>
        <v>0.78930543105593076</v>
      </c>
      <c r="AN268" s="1">
        <f t="shared" si="174"/>
        <v>0.42691260733656128</v>
      </c>
      <c r="AO268" s="1">
        <f t="shared" si="175"/>
        <v>0.93327785102171013</v>
      </c>
      <c r="AP268" s="1">
        <f t="shared" si="176"/>
        <v>0.75310558795424898</v>
      </c>
      <c r="AQ268" s="1">
        <f t="shared" si="177"/>
        <v>1.717446635184944</v>
      </c>
      <c r="AR268" s="2">
        <f t="shared" si="178"/>
        <v>0.57495458748760664</v>
      </c>
      <c r="AS268" s="1">
        <f t="shared" si="179"/>
        <v>0.64472259724109204</v>
      </c>
      <c r="AT268" s="1">
        <f t="shared" si="180"/>
        <v>0.62294170190484122</v>
      </c>
      <c r="AU268" s="1">
        <f t="shared" si="181"/>
        <v>0.69614868779214356</v>
      </c>
      <c r="AV268" s="1">
        <f t="shared" si="182"/>
        <v>0.60906584495621097</v>
      </c>
      <c r="AW268" s="1">
        <f t="shared" si="183"/>
        <v>0.61978199545709456</v>
      </c>
      <c r="AX268" s="1">
        <f t="shared" si="184"/>
        <v>0.64410858590705833</v>
      </c>
      <c r="AY268" s="1">
        <f t="shared" si="185"/>
        <v>0.64217323365402101</v>
      </c>
      <c r="AZ268" s="1">
        <f t="shared" si="186"/>
        <v>0.64183348467803936</v>
      </c>
      <c r="BA268" s="1">
        <f t="shared" si="187"/>
        <v>0.62986914518608617</v>
      </c>
      <c r="BB268" s="1">
        <f t="shared" si="188"/>
        <v>0.61270904370343793</v>
      </c>
    </row>
    <row r="269" spans="1:54" x14ac:dyDescent="0.3">
      <c r="A269" s="2">
        <v>1332.0419999999999</v>
      </c>
      <c r="B269" s="2">
        <v>529.81380000000001</v>
      </c>
      <c r="C269" s="3">
        <v>1151.7228</v>
      </c>
      <c r="D269" s="2">
        <f t="shared" si="166"/>
        <v>621.72597182320499</v>
      </c>
      <c r="E269" s="1">
        <v>2393.6439999999998</v>
      </c>
      <c r="F269" s="1">
        <v>2237.951</v>
      </c>
      <c r="G269" s="1">
        <v>1778.6510000000001</v>
      </c>
      <c r="H269" s="1">
        <v>2085.0459999999998</v>
      </c>
      <c r="I269" s="1">
        <v>1654.134</v>
      </c>
      <c r="J269" s="1">
        <v>1009.949</v>
      </c>
      <c r="K269" s="1">
        <v>1847.4760000000001</v>
      </c>
      <c r="L269" s="1">
        <v>1641.3109999999999</v>
      </c>
      <c r="M269" s="1">
        <v>3040.7489999999998</v>
      </c>
      <c r="N269" s="2">
        <v>1331.085</v>
      </c>
      <c r="O269" s="1">
        <f t="shared" si="167"/>
        <v>1863.6471718232046</v>
      </c>
      <c r="P269" s="1">
        <f t="shared" si="148"/>
        <v>1707.9541718232049</v>
      </c>
      <c r="Q269" s="1">
        <f t="shared" si="149"/>
        <v>1248.6541718232052</v>
      </c>
      <c r="R269" s="1">
        <f t="shared" si="150"/>
        <v>1555.0491718232047</v>
      </c>
      <c r="S269" s="1">
        <f t="shared" si="151"/>
        <v>1124.1371718232049</v>
      </c>
      <c r="T269" s="1">
        <f t="shared" si="152"/>
        <v>479.95217182320494</v>
      </c>
      <c r="U269" s="1">
        <f t="shared" si="153"/>
        <v>1317.479171823205</v>
      </c>
      <c r="V269" s="1">
        <f t="shared" si="154"/>
        <v>1111.314171823205</v>
      </c>
      <c r="W269" s="1">
        <f t="shared" si="155"/>
        <v>2510.7521718232047</v>
      </c>
      <c r="X269" s="2">
        <f t="shared" si="156"/>
        <v>801.08817182320502</v>
      </c>
      <c r="Y269" s="1">
        <f t="shared" si="168"/>
        <v>2.9637453418655051</v>
      </c>
      <c r="Z269" s="1">
        <f t="shared" si="157"/>
        <v>2.7161478295855148</v>
      </c>
      <c r="AA269" s="1">
        <f t="shared" si="158"/>
        <v>1.9857261832032129</v>
      </c>
      <c r="AB269" s="1">
        <f t="shared" si="159"/>
        <v>2.4729840546234287</v>
      </c>
      <c r="AC269" s="1">
        <f t="shared" si="160"/>
        <v>1.7877076503432403</v>
      </c>
      <c r="AD269" s="1">
        <f t="shared" si="161"/>
        <v>0.76326465388170472</v>
      </c>
      <c r="AE269" s="1">
        <f t="shared" si="162"/>
        <v>2.0951781096396633</v>
      </c>
      <c r="AF269" s="1">
        <f t="shared" si="163"/>
        <v>1.7673153212085568</v>
      </c>
      <c r="AG269" s="1">
        <f t="shared" si="164"/>
        <v>3.9928319943414898</v>
      </c>
      <c r="AH269" s="2">
        <f t="shared" si="165"/>
        <v>1.2739650367091095</v>
      </c>
      <c r="AI269" s="1">
        <f t="shared" si="169"/>
        <v>1.2046852324278452</v>
      </c>
      <c r="AJ269" s="1">
        <f t="shared" si="170"/>
        <v>1.1228185310690049</v>
      </c>
      <c r="AK269" s="1">
        <f t="shared" si="171"/>
        <v>0.8302968274355329</v>
      </c>
      <c r="AL269" s="1">
        <f t="shared" si="172"/>
        <v>0.99452322103144875</v>
      </c>
      <c r="AM269" s="1">
        <f t="shared" si="173"/>
        <v>0.78816201027703026</v>
      </c>
      <c r="AN269" s="1">
        <f t="shared" si="174"/>
        <v>0.42383698037356671</v>
      </c>
      <c r="AO269" s="1">
        <f t="shared" si="175"/>
        <v>0.93234434893935325</v>
      </c>
      <c r="AP269" s="1">
        <f t="shared" si="176"/>
        <v>0.75065176561510683</v>
      </c>
      <c r="AQ269" s="1">
        <f t="shared" si="177"/>
        <v>1.7186536676900697</v>
      </c>
      <c r="AR269" s="2">
        <f t="shared" si="178"/>
        <v>0.57438685283104551</v>
      </c>
      <c r="AS269" s="1">
        <f t="shared" si="179"/>
        <v>0.64524218174384507</v>
      </c>
      <c r="AT269" s="1">
        <f t="shared" si="180"/>
        <v>0.62134619361708632</v>
      </c>
      <c r="AU269" s="1">
        <f t="shared" si="181"/>
        <v>0.69056310792615527</v>
      </c>
      <c r="AV269" s="1">
        <f t="shared" si="182"/>
        <v>0.61097878376952441</v>
      </c>
      <c r="AW269" s="1">
        <f t="shared" si="183"/>
        <v>0.61888415339987479</v>
      </c>
      <c r="AX269" s="1">
        <f t="shared" si="184"/>
        <v>0.6394682035433904</v>
      </c>
      <c r="AY269" s="1">
        <f t="shared" si="185"/>
        <v>0.64153090613045061</v>
      </c>
      <c r="AZ269" s="1">
        <f t="shared" si="186"/>
        <v>0.63974221704186274</v>
      </c>
      <c r="BA269" s="1">
        <f t="shared" si="187"/>
        <v>0.63031182125918195</v>
      </c>
      <c r="BB269" s="1">
        <f t="shared" si="188"/>
        <v>0.61210402868821923</v>
      </c>
    </row>
    <row r="270" spans="1:54" x14ac:dyDescent="0.3">
      <c r="A270" s="2">
        <v>1337.05</v>
      </c>
      <c r="B270" s="2">
        <v>528.47580000000005</v>
      </c>
      <c r="C270" s="3">
        <v>1150.5443</v>
      </c>
      <c r="D270" s="2">
        <f t="shared" si="166"/>
        <v>620.547471823205</v>
      </c>
      <c r="E270" s="1">
        <v>2392.5500000000002</v>
      </c>
      <c r="F270" s="1">
        <v>2236.5230000000001</v>
      </c>
      <c r="G270" s="1">
        <v>1780.96</v>
      </c>
      <c r="H270" s="1">
        <v>2083.7930000000001</v>
      </c>
      <c r="I270" s="1">
        <v>1652.7950000000001</v>
      </c>
      <c r="J270" s="1">
        <v>1010.312</v>
      </c>
      <c r="K270" s="1">
        <v>1851.758</v>
      </c>
      <c r="L270" s="1">
        <v>1641.075</v>
      </c>
      <c r="M270" s="1">
        <v>3042.703</v>
      </c>
      <c r="N270" s="2">
        <v>1329.6110000000001</v>
      </c>
      <c r="O270" s="1">
        <f t="shared" si="167"/>
        <v>1862.553171823205</v>
      </c>
      <c r="P270" s="1">
        <f t="shared" si="148"/>
        <v>1706.526171823205</v>
      </c>
      <c r="Q270" s="1">
        <f t="shared" si="149"/>
        <v>1250.9631718232049</v>
      </c>
      <c r="R270" s="1">
        <f t="shared" si="150"/>
        <v>1553.796171823205</v>
      </c>
      <c r="S270" s="1">
        <f t="shared" si="151"/>
        <v>1122.7981718232049</v>
      </c>
      <c r="T270" s="1">
        <f t="shared" si="152"/>
        <v>480.31517182320499</v>
      </c>
      <c r="U270" s="1">
        <f t="shared" si="153"/>
        <v>1321.7611718232051</v>
      </c>
      <c r="V270" s="1">
        <f t="shared" si="154"/>
        <v>1111.0781718232051</v>
      </c>
      <c r="W270" s="1">
        <f t="shared" si="155"/>
        <v>2512.7061718232048</v>
      </c>
      <c r="X270" s="2">
        <f t="shared" si="156"/>
        <v>799.61417182320508</v>
      </c>
      <c r="Y270" s="1">
        <f t="shared" si="168"/>
        <v>2.962005561153243</v>
      </c>
      <c r="Z270" s="1">
        <f t="shared" si="157"/>
        <v>2.7138768909592708</v>
      </c>
      <c r="AA270" s="1">
        <f t="shared" si="158"/>
        <v>1.9893981700995693</v>
      </c>
      <c r="AB270" s="1">
        <f t="shared" si="159"/>
        <v>2.470991417299421</v>
      </c>
      <c r="AC270" s="1">
        <f t="shared" si="160"/>
        <v>1.7855782478078477</v>
      </c>
      <c r="AD270" s="1">
        <f t="shared" si="161"/>
        <v>0.7638419302971996</v>
      </c>
      <c r="AE270" s="1">
        <f t="shared" si="162"/>
        <v>2.1019877449320847</v>
      </c>
      <c r="AF270" s="1">
        <f t="shared" si="163"/>
        <v>1.7669400120238277</v>
      </c>
      <c r="AG270" s="1">
        <f t="shared" si="164"/>
        <v>3.9959394271675972</v>
      </c>
      <c r="AH270" s="2">
        <f t="shared" si="165"/>
        <v>1.2716209445977065</v>
      </c>
      <c r="AI270" s="1">
        <f t="shared" si="169"/>
        <v>1.2029454517155831</v>
      </c>
      <c r="AJ270" s="1">
        <f t="shared" si="170"/>
        <v>1.1205475924427608</v>
      </c>
      <c r="AK270" s="1">
        <f t="shared" si="171"/>
        <v>0.8339688143318893</v>
      </c>
      <c r="AL270" s="1">
        <f t="shared" si="172"/>
        <v>0.99253058370744096</v>
      </c>
      <c r="AM270" s="1">
        <f t="shared" si="173"/>
        <v>0.78603260774163763</v>
      </c>
      <c r="AN270" s="1">
        <f t="shared" si="174"/>
        <v>0.42441425678906158</v>
      </c>
      <c r="AO270" s="1">
        <f t="shared" si="175"/>
        <v>0.93915398423177465</v>
      </c>
      <c r="AP270" s="1">
        <f t="shared" si="176"/>
        <v>0.75027645643037766</v>
      </c>
      <c r="AQ270" s="1">
        <f t="shared" si="177"/>
        <v>1.721761100516177</v>
      </c>
      <c r="AR270" s="2">
        <f t="shared" si="178"/>
        <v>0.57204276071964244</v>
      </c>
      <c r="AS270" s="1">
        <f t="shared" si="179"/>
        <v>0.64431033675038285</v>
      </c>
      <c r="AT270" s="1">
        <f t="shared" si="180"/>
        <v>0.62008949983059236</v>
      </c>
      <c r="AU270" s="1">
        <f t="shared" si="181"/>
        <v>0.69361712258648334</v>
      </c>
      <c r="AV270" s="1">
        <f t="shared" si="182"/>
        <v>0.60975462016733784</v>
      </c>
      <c r="AW270" s="1">
        <f t="shared" si="183"/>
        <v>0.61721209426967028</v>
      </c>
      <c r="AX270" s="1">
        <f t="shared" si="184"/>
        <v>0.6403391750004801</v>
      </c>
      <c r="AY270" s="1">
        <f t="shared" si="185"/>
        <v>0.64621650486286608</v>
      </c>
      <c r="AZ270" s="1">
        <f t="shared" si="186"/>
        <v>0.63942236016426246</v>
      </c>
      <c r="BA270" s="1">
        <f t="shared" si="187"/>
        <v>0.63145146427213217</v>
      </c>
      <c r="BB270" s="1">
        <f t="shared" si="188"/>
        <v>0.60960601151053828</v>
      </c>
    </row>
    <row r="271" spans="1:54" x14ac:dyDescent="0.3">
      <c r="A271" s="2">
        <v>1342.058</v>
      </c>
      <c r="B271" s="2">
        <v>529.18880000000001</v>
      </c>
      <c r="C271" s="3">
        <v>1151.3209999999999</v>
      </c>
      <c r="D271" s="2">
        <f t="shared" si="166"/>
        <v>621.32417182320489</v>
      </c>
      <c r="E271" s="1">
        <v>2394.585</v>
      </c>
      <c r="F271" s="1">
        <v>2239.2649999999999</v>
      </c>
      <c r="G271" s="1">
        <v>1781.9110000000001</v>
      </c>
      <c r="H271" s="1">
        <v>2085.7950000000001</v>
      </c>
      <c r="I271" s="1">
        <v>1656.3140000000001</v>
      </c>
      <c r="J271" s="1">
        <v>1012.667</v>
      </c>
      <c r="K271" s="1">
        <v>1850.54</v>
      </c>
      <c r="L271" s="1">
        <v>1641.85</v>
      </c>
      <c r="M271" s="1">
        <v>3045.0740000000001</v>
      </c>
      <c r="N271" s="2">
        <v>1330.355</v>
      </c>
      <c r="O271" s="1">
        <f t="shared" si="167"/>
        <v>1864.5881718232049</v>
      </c>
      <c r="P271" s="1">
        <f t="shared" si="148"/>
        <v>1709.2681718232047</v>
      </c>
      <c r="Q271" s="1">
        <f t="shared" si="149"/>
        <v>1251.9141718232049</v>
      </c>
      <c r="R271" s="1">
        <f t="shared" si="150"/>
        <v>1555.7981718232049</v>
      </c>
      <c r="S271" s="1">
        <f t="shared" si="151"/>
        <v>1126.3171718232052</v>
      </c>
      <c r="T271" s="1">
        <f t="shared" si="152"/>
        <v>482.67017182320501</v>
      </c>
      <c r="U271" s="1">
        <f t="shared" si="153"/>
        <v>1320.5431718232048</v>
      </c>
      <c r="V271" s="1">
        <f t="shared" si="154"/>
        <v>1111.8531718232048</v>
      </c>
      <c r="W271" s="1">
        <f t="shared" si="155"/>
        <v>2515.0771718232049</v>
      </c>
      <c r="X271" s="2">
        <f t="shared" si="156"/>
        <v>800.358171823205</v>
      </c>
      <c r="Y271" s="1">
        <f t="shared" si="168"/>
        <v>2.9652418077249565</v>
      </c>
      <c r="Z271" s="1">
        <f t="shared" si="157"/>
        <v>2.7182374747920162</v>
      </c>
      <c r="AA271" s="1">
        <f t="shared" si="158"/>
        <v>1.9909105388905766</v>
      </c>
      <c r="AB271" s="1">
        <f t="shared" si="159"/>
        <v>2.4741751841969983</v>
      </c>
      <c r="AC271" s="1">
        <f t="shared" si="160"/>
        <v>1.791174489422521</v>
      </c>
      <c r="AD271" s="1">
        <f t="shared" si="161"/>
        <v>0.76758707067871568</v>
      </c>
      <c r="AE271" s="1">
        <f t="shared" si="162"/>
        <v>2.1000507678685234</v>
      </c>
      <c r="AF271" s="1">
        <f t="shared" si="163"/>
        <v>1.7681724892194428</v>
      </c>
      <c r="AG271" s="1">
        <f t="shared" si="164"/>
        <v>3.9997100122396034</v>
      </c>
      <c r="AH271" s="2">
        <f t="shared" si="165"/>
        <v>1.2728041227054974</v>
      </c>
      <c r="AI271" s="1">
        <f t="shared" si="169"/>
        <v>1.2061816982872966</v>
      </c>
      <c r="AJ271" s="1">
        <f t="shared" si="170"/>
        <v>1.1249081762755062</v>
      </c>
      <c r="AK271" s="1">
        <f t="shared" si="171"/>
        <v>0.83548118312289654</v>
      </c>
      <c r="AL271" s="1">
        <f t="shared" si="172"/>
        <v>0.99571435060501834</v>
      </c>
      <c r="AM271" s="1">
        <f t="shared" si="173"/>
        <v>0.79162884935631095</v>
      </c>
      <c r="AN271" s="1">
        <f t="shared" si="174"/>
        <v>0.42815939717057766</v>
      </c>
      <c r="AO271" s="1">
        <f t="shared" si="175"/>
        <v>0.93721700716821332</v>
      </c>
      <c r="AP271" s="1">
        <f t="shared" si="176"/>
        <v>0.7515089336259928</v>
      </c>
      <c r="AQ271" s="1">
        <f t="shared" si="177"/>
        <v>1.7255316855881833</v>
      </c>
      <c r="AR271" s="2">
        <f t="shared" si="178"/>
        <v>0.57322593882743333</v>
      </c>
      <c r="AS271" s="1">
        <f t="shared" si="179"/>
        <v>0.64604370472268302</v>
      </c>
      <c r="AT271" s="1">
        <f t="shared" si="180"/>
        <v>0.62250256310970031</v>
      </c>
      <c r="AU271" s="1">
        <f t="shared" si="181"/>
        <v>0.69487496924822978</v>
      </c>
      <c r="AV271" s="1">
        <f t="shared" si="182"/>
        <v>0.61171054636971456</v>
      </c>
      <c r="AW271" s="1">
        <f t="shared" si="183"/>
        <v>0.6216064005274673</v>
      </c>
      <c r="AX271" s="1">
        <f t="shared" si="184"/>
        <v>0.64598969230473957</v>
      </c>
      <c r="AY271" s="1">
        <f t="shared" si="185"/>
        <v>0.6448837026078259</v>
      </c>
      <c r="AZ271" s="1">
        <f t="shared" si="186"/>
        <v>0.64047273762248413</v>
      </c>
      <c r="BA271" s="1">
        <f t="shared" si="187"/>
        <v>0.63283431666911527</v>
      </c>
      <c r="BB271" s="1">
        <f t="shared" si="188"/>
        <v>0.6108668831388927</v>
      </c>
    </row>
    <row r="272" spans="1:54" x14ac:dyDescent="0.3">
      <c r="A272" s="2">
        <v>1347.066</v>
      </c>
      <c r="B272" s="2">
        <v>529.94510000000002</v>
      </c>
      <c r="C272" s="3">
        <v>1151.0078000000001</v>
      </c>
      <c r="D272" s="2">
        <f t="shared" si="166"/>
        <v>621.01097182320507</v>
      </c>
      <c r="E272" s="1">
        <v>2393.5369999999998</v>
      </c>
      <c r="F272" s="1">
        <v>2244.3139999999999</v>
      </c>
      <c r="G272" s="1">
        <v>1784.778</v>
      </c>
      <c r="H272" s="1">
        <v>2086.2080000000001</v>
      </c>
      <c r="I272" s="1">
        <v>1654.242</v>
      </c>
      <c r="J272" s="1">
        <v>1012.312</v>
      </c>
      <c r="K272" s="1">
        <v>1851.14</v>
      </c>
      <c r="L272" s="1">
        <v>1642.079</v>
      </c>
      <c r="M272" s="1">
        <v>3047.5659999999998</v>
      </c>
      <c r="N272" s="2">
        <v>1330.807</v>
      </c>
      <c r="O272" s="1">
        <f t="shared" si="167"/>
        <v>1863.5401718232047</v>
      </c>
      <c r="P272" s="1">
        <f t="shared" si="148"/>
        <v>1714.3171718232047</v>
      </c>
      <c r="Q272" s="1">
        <f t="shared" si="149"/>
        <v>1254.7811718232051</v>
      </c>
      <c r="R272" s="1">
        <f t="shared" si="150"/>
        <v>1556.2111718232049</v>
      </c>
      <c r="S272" s="1">
        <f t="shared" si="151"/>
        <v>1124.2451718232051</v>
      </c>
      <c r="T272" s="1">
        <f t="shared" si="152"/>
        <v>482.31517182320499</v>
      </c>
      <c r="U272" s="1">
        <f t="shared" si="153"/>
        <v>1321.1431718232052</v>
      </c>
      <c r="V272" s="1">
        <f t="shared" si="154"/>
        <v>1112.082171823205</v>
      </c>
      <c r="W272" s="1">
        <f t="shared" si="155"/>
        <v>2517.5691718232047</v>
      </c>
      <c r="X272" s="2">
        <f t="shared" si="156"/>
        <v>800.810171823205</v>
      </c>
      <c r="Y272" s="1">
        <f t="shared" si="168"/>
        <v>2.9635751804978523</v>
      </c>
      <c r="Z272" s="1">
        <f t="shared" si="157"/>
        <v>2.7262668649348081</v>
      </c>
      <c r="AA272" s="1">
        <f t="shared" si="158"/>
        <v>1.995469909367777</v>
      </c>
      <c r="AB272" s="1">
        <f t="shared" si="159"/>
        <v>2.4748319752702748</v>
      </c>
      <c r="AC272" s="1">
        <f t="shared" si="160"/>
        <v>1.7878794020040492</v>
      </c>
      <c r="AD272" s="1">
        <f t="shared" si="161"/>
        <v>0.76702251660846588</v>
      </c>
      <c r="AE272" s="1">
        <f t="shared" si="162"/>
        <v>2.1010049437619038</v>
      </c>
      <c r="AF272" s="1">
        <f t="shared" si="163"/>
        <v>1.7685366663520832</v>
      </c>
      <c r="AG272" s="1">
        <f t="shared" si="164"/>
        <v>4.0036730227834409</v>
      </c>
      <c r="AH272" s="2">
        <f t="shared" si="165"/>
        <v>1.2735229352118436</v>
      </c>
      <c r="AI272" s="1">
        <f t="shared" si="169"/>
        <v>1.2045150710601924</v>
      </c>
      <c r="AJ272" s="1">
        <f t="shared" si="170"/>
        <v>1.1329375664182981</v>
      </c>
      <c r="AK272" s="1">
        <f t="shared" si="171"/>
        <v>0.840040553600097</v>
      </c>
      <c r="AL272" s="1">
        <f t="shared" si="172"/>
        <v>0.99637114167829477</v>
      </c>
      <c r="AM272" s="1">
        <f t="shared" si="173"/>
        <v>0.78833376193783911</v>
      </c>
      <c r="AN272" s="1">
        <f t="shared" si="174"/>
        <v>0.42759484310032786</v>
      </c>
      <c r="AO272" s="1">
        <f t="shared" si="175"/>
        <v>0.93817118306159375</v>
      </c>
      <c r="AP272" s="1">
        <f t="shared" si="176"/>
        <v>0.75187311075863317</v>
      </c>
      <c r="AQ272" s="1">
        <f t="shared" si="177"/>
        <v>1.7294946961320208</v>
      </c>
      <c r="AR272" s="2">
        <f t="shared" si="178"/>
        <v>0.57394475133377953</v>
      </c>
      <c r="AS272" s="1">
        <f t="shared" si="179"/>
        <v>0.64515104151139491</v>
      </c>
      <c r="AT272" s="1">
        <f t="shared" si="180"/>
        <v>0.62694587328337581</v>
      </c>
      <c r="AU272" s="1">
        <f t="shared" si="181"/>
        <v>0.69866702642933076</v>
      </c>
      <c r="AV272" s="1">
        <f t="shared" si="182"/>
        <v>0.61211404163523975</v>
      </c>
      <c r="AW272" s="1">
        <f t="shared" si="183"/>
        <v>0.61901901701904027</v>
      </c>
      <c r="AX272" s="1">
        <f t="shared" si="184"/>
        <v>0.64513791581089142</v>
      </c>
      <c r="AY272" s="1">
        <f t="shared" si="185"/>
        <v>0.64554025544282134</v>
      </c>
      <c r="AZ272" s="1">
        <f t="shared" si="186"/>
        <v>0.64078310721981713</v>
      </c>
      <c r="BA272" s="1">
        <f t="shared" si="187"/>
        <v>0.63428774061398296</v>
      </c>
      <c r="BB272" s="1">
        <f t="shared" si="188"/>
        <v>0.61163289654751685</v>
      </c>
    </row>
    <row r="273" spans="1:54" x14ac:dyDescent="0.3">
      <c r="A273" s="2">
        <v>1352.0730000000001</v>
      </c>
      <c r="B273" s="2">
        <v>529.66070000000002</v>
      </c>
      <c r="C273" s="3">
        <v>1150.1010000000001</v>
      </c>
      <c r="D273" s="2">
        <f t="shared" si="166"/>
        <v>620.10417182320509</v>
      </c>
      <c r="E273" s="1">
        <v>2394.9299999999998</v>
      </c>
      <c r="F273" s="1">
        <v>2237.6880000000001</v>
      </c>
      <c r="G273" s="1">
        <v>1782.6859999999999</v>
      </c>
      <c r="H273" s="1">
        <v>2085.924</v>
      </c>
      <c r="I273" s="1">
        <v>1650.973</v>
      </c>
      <c r="J273" s="1">
        <v>1010.323</v>
      </c>
      <c r="K273" s="1">
        <v>1845.4469999999999</v>
      </c>
      <c r="L273" s="1">
        <v>1643.49</v>
      </c>
      <c r="M273" s="1">
        <v>3042.9250000000002</v>
      </c>
      <c r="N273" s="2">
        <v>1329.7349999999999</v>
      </c>
      <c r="O273" s="1">
        <f t="shared" si="167"/>
        <v>1864.9331718232047</v>
      </c>
      <c r="P273" s="1">
        <f t="shared" si="148"/>
        <v>1707.691171823205</v>
      </c>
      <c r="Q273" s="1">
        <f t="shared" si="149"/>
        <v>1252.689171823205</v>
      </c>
      <c r="R273" s="1">
        <f t="shared" si="150"/>
        <v>1555.9271718232048</v>
      </c>
      <c r="S273" s="1">
        <f t="shared" si="151"/>
        <v>1120.9761718232048</v>
      </c>
      <c r="T273" s="1">
        <f t="shared" si="152"/>
        <v>480.32617182320496</v>
      </c>
      <c r="U273" s="1">
        <f t="shared" si="153"/>
        <v>1315.450171823205</v>
      </c>
      <c r="V273" s="1">
        <f t="shared" si="154"/>
        <v>1113.4931718232051</v>
      </c>
      <c r="W273" s="1">
        <f t="shared" si="155"/>
        <v>2512.928171823205</v>
      </c>
      <c r="X273" s="2">
        <f t="shared" si="156"/>
        <v>799.73817182320488</v>
      </c>
      <c r="Y273" s="1">
        <f t="shared" si="168"/>
        <v>2.9657904588636494</v>
      </c>
      <c r="Z273" s="1">
        <f t="shared" si="157"/>
        <v>2.7157295824855834</v>
      </c>
      <c r="AA273" s="1">
        <f t="shared" si="158"/>
        <v>1.9921430160861924</v>
      </c>
      <c r="AB273" s="1">
        <f t="shared" si="159"/>
        <v>2.4743803320140749</v>
      </c>
      <c r="AC273" s="1">
        <f t="shared" si="160"/>
        <v>1.7826807336782839</v>
      </c>
      <c r="AD273" s="1">
        <f t="shared" si="161"/>
        <v>0.7638594235219115</v>
      </c>
      <c r="AE273" s="1">
        <f t="shared" si="162"/>
        <v>2.0919514048268839</v>
      </c>
      <c r="AF273" s="1">
        <f t="shared" si="163"/>
        <v>1.7707805699946815</v>
      </c>
      <c r="AG273" s="1">
        <f t="shared" si="164"/>
        <v>3.9962924722481481</v>
      </c>
      <c r="AH273" s="2">
        <f t="shared" si="165"/>
        <v>1.2718181409490046</v>
      </c>
      <c r="AI273" s="1">
        <f t="shared" si="169"/>
        <v>1.2067303494259896</v>
      </c>
      <c r="AJ273" s="1">
        <f t="shared" si="170"/>
        <v>1.1224002839690734</v>
      </c>
      <c r="AK273" s="1">
        <f t="shared" si="171"/>
        <v>0.83671366031851235</v>
      </c>
      <c r="AL273" s="1">
        <f t="shared" si="172"/>
        <v>0.99591949842209493</v>
      </c>
      <c r="AM273" s="1">
        <f t="shared" si="173"/>
        <v>0.7831350936120739</v>
      </c>
      <c r="AN273" s="1">
        <f t="shared" si="174"/>
        <v>0.42443175001377348</v>
      </c>
      <c r="AO273" s="1">
        <f t="shared" si="175"/>
        <v>0.92911764412657383</v>
      </c>
      <c r="AP273" s="1">
        <f t="shared" si="176"/>
        <v>0.75411701440123147</v>
      </c>
      <c r="AQ273" s="1">
        <f t="shared" si="177"/>
        <v>1.7221141455967279</v>
      </c>
      <c r="AR273" s="2">
        <f t="shared" si="178"/>
        <v>0.57223995707094055</v>
      </c>
      <c r="AS273" s="1">
        <f t="shared" si="179"/>
        <v>0.64633756808899412</v>
      </c>
      <c r="AT273" s="1">
        <f t="shared" si="180"/>
        <v>0.62111474371103048</v>
      </c>
      <c r="AU273" s="1">
        <f t="shared" si="181"/>
        <v>0.69590002830485809</v>
      </c>
      <c r="AV273" s="1">
        <f t="shared" si="182"/>
        <v>0.61183657757855892</v>
      </c>
      <c r="AW273" s="1">
        <f t="shared" si="183"/>
        <v>0.61493689506486604</v>
      </c>
      <c r="AX273" s="1">
        <f t="shared" si="184"/>
        <v>0.64036556807493727</v>
      </c>
      <c r="AY273" s="1">
        <f t="shared" si="185"/>
        <v>0.63931066329344222</v>
      </c>
      <c r="AZ273" s="1">
        <f t="shared" si="186"/>
        <v>0.64269547185665754</v>
      </c>
      <c r="BA273" s="1">
        <f t="shared" si="187"/>
        <v>0.63158094264924336</v>
      </c>
      <c r="BB273" s="1">
        <f t="shared" si="188"/>
        <v>0.60981615678193024</v>
      </c>
    </row>
    <row r="274" spans="1:54" x14ac:dyDescent="0.3">
      <c r="A274" s="2">
        <v>1357.0809999999999</v>
      </c>
      <c r="B274" s="2">
        <v>529.90049999999997</v>
      </c>
      <c r="C274" s="3">
        <v>1150.1863000000001</v>
      </c>
      <c r="D274" s="2">
        <f t="shared" si="166"/>
        <v>620.18947182320505</v>
      </c>
      <c r="E274" s="1">
        <v>2394.027</v>
      </c>
      <c r="F274" s="1">
        <v>2239.8510000000001</v>
      </c>
      <c r="G274" s="1">
        <v>1782.8510000000001</v>
      </c>
      <c r="H274" s="1">
        <v>2086.123</v>
      </c>
      <c r="I274" s="1">
        <v>1652.49</v>
      </c>
      <c r="J274" s="1">
        <v>1010.837</v>
      </c>
      <c r="K274" s="1">
        <v>1848.0540000000001</v>
      </c>
      <c r="L274" s="1">
        <v>1643.9839999999999</v>
      </c>
      <c r="M274" s="1">
        <v>3044.393</v>
      </c>
      <c r="N274" s="2">
        <v>1331.873</v>
      </c>
      <c r="O274" s="1">
        <f t="shared" si="167"/>
        <v>1864.0301718232049</v>
      </c>
      <c r="P274" s="1">
        <f t="shared" si="148"/>
        <v>1709.854171823205</v>
      </c>
      <c r="Q274" s="1">
        <f t="shared" si="149"/>
        <v>1252.854171823205</v>
      </c>
      <c r="R274" s="1">
        <f t="shared" si="150"/>
        <v>1556.1261718232049</v>
      </c>
      <c r="S274" s="1">
        <f t="shared" si="151"/>
        <v>1122.4931718232051</v>
      </c>
      <c r="T274" s="1">
        <f t="shared" si="152"/>
        <v>480.84017182320497</v>
      </c>
      <c r="U274" s="1">
        <f t="shared" si="153"/>
        <v>1318.057171823205</v>
      </c>
      <c r="V274" s="1">
        <f t="shared" si="154"/>
        <v>1113.9871718232048</v>
      </c>
      <c r="W274" s="1">
        <f t="shared" si="155"/>
        <v>2514.3961718232049</v>
      </c>
      <c r="X274" s="2">
        <f t="shared" si="156"/>
        <v>801.87617182320503</v>
      </c>
      <c r="Y274" s="1">
        <f t="shared" si="168"/>
        <v>2.9643544241441129</v>
      </c>
      <c r="Z274" s="1">
        <f t="shared" si="157"/>
        <v>2.7191693865812177</v>
      </c>
      <c r="AA274" s="1">
        <f t="shared" si="158"/>
        <v>1.9924054144568717</v>
      </c>
      <c r="AB274" s="1">
        <f t="shared" si="159"/>
        <v>2.4746968003520458</v>
      </c>
      <c r="AC274" s="1">
        <f t="shared" si="160"/>
        <v>1.7850932083953799</v>
      </c>
      <c r="AD274" s="1">
        <f t="shared" si="161"/>
        <v>0.76467683420390697</v>
      </c>
      <c r="AE274" s="1">
        <f t="shared" si="162"/>
        <v>2.0960972990836195</v>
      </c>
      <c r="AF274" s="1">
        <f t="shared" si="163"/>
        <v>1.7715661748135638</v>
      </c>
      <c r="AG274" s="1">
        <f t="shared" si="164"/>
        <v>3.9986270226006173</v>
      </c>
      <c r="AH274" s="2">
        <f t="shared" si="165"/>
        <v>1.2752181877157485</v>
      </c>
      <c r="AI274" s="1">
        <f t="shared" si="169"/>
        <v>1.205294314706453</v>
      </c>
      <c r="AJ274" s="1">
        <f t="shared" si="170"/>
        <v>1.1258400880647077</v>
      </c>
      <c r="AK274" s="1">
        <f t="shared" si="171"/>
        <v>0.83697605868919167</v>
      </c>
      <c r="AL274" s="1">
        <f t="shared" si="172"/>
        <v>0.99623596676006576</v>
      </c>
      <c r="AM274" s="1">
        <f t="shared" si="173"/>
        <v>0.78554756832916983</v>
      </c>
      <c r="AN274" s="1">
        <f t="shared" si="174"/>
        <v>0.42524916069576896</v>
      </c>
      <c r="AO274" s="1">
        <f t="shared" si="175"/>
        <v>0.93326353838330944</v>
      </c>
      <c r="AP274" s="1">
        <f t="shared" si="176"/>
        <v>0.75490261922011381</v>
      </c>
      <c r="AQ274" s="1">
        <f t="shared" si="177"/>
        <v>1.7244486959491971</v>
      </c>
      <c r="AR274" s="2">
        <f t="shared" si="178"/>
        <v>0.57564000383768443</v>
      </c>
      <c r="AS274" s="1">
        <f t="shared" si="179"/>
        <v>0.6455684126693445</v>
      </c>
      <c r="AT274" s="1">
        <f t="shared" si="180"/>
        <v>0.6230182651817493</v>
      </c>
      <c r="AU274" s="1">
        <f t="shared" si="181"/>
        <v>0.69611826668465626</v>
      </c>
      <c r="AV274" s="1">
        <f t="shared" si="182"/>
        <v>0.61203099781545844</v>
      </c>
      <c r="AW274" s="1">
        <f t="shared" si="183"/>
        <v>0.6168312294192505</v>
      </c>
      <c r="AX274" s="1">
        <f t="shared" si="184"/>
        <v>0.64159884446321302</v>
      </c>
      <c r="AY274" s="1">
        <f t="shared" si="185"/>
        <v>0.64216338536149609</v>
      </c>
      <c r="AZ274" s="1">
        <f t="shared" si="186"/>
        <v>0.64336500277841424</v>
      </c>
      <c r="BA274" s="1">
        <f t="shared" si="187"/>
        <v>0.63243713299878823</v>
      </c>
      <c r="BB274" s="1">
        <f t="shared" si="188"/>
        <v>0.61343946799351967</v>
      </c>
    </row>
    <row r="275" spans="1:54" x14ac:dyDescent="0.3">
      <c r="A275" s="2">
        <v>1362.0889999999999</v>
      </c>
      <c r="B275" s="2">
        <v>528.89919999999995</v>
      </c>
      <c r="C275" s="3">
        <v>1148.4612999999999</v>
      </c>
      <c r="D275" s="2">
        <f t="shared" si="166"/>
        <v>618.46447182320492</v>
      </c>
      <c r="E275" s="1">
        <v>2392.9940000000001</v>
      </c>
      <c r="F275" s="1">
        <v>2238.6930000000002</v>
      </c>
      <c r="G275" s="1">
        <v>1784.7819999999999</v>
      </c>
      <c r="H275" s="1">
        <v>2090.3440000000001</v>
      </c>
      <c r="I275" s="1">
        <v>1650.44</v>
      </c>
      <c r="J275" s="1">
        <v>1013.046</v>
      </c>
      <c r="K275" s="1">
        <v>1846.6030000000001</v>
      </c>
      <c r="L275" s="1">
        <v>1643.423</v>
      </c>
      <c r="M275" s="1">
        <v>3044.5059999999999</v>
      </c>
      <c r="N275" s="2">
        <v>1329.585</v>
      </c>
      <c r="O275" s="1">
        <f t="shared" si="167"/>
        <v>1862.997171823205</v>
      </c>
      <c r="P275" s="1">
        <f t="shared" ref="P275:P338" si="189">F275-529.996828176795</f>
        <v>1708.6961718232051</v>
      </c>
      <c r="Q275" s="1">
        <f t="shared" ref="Q275:Q338" si="190">G275-529.996828176795</f>
        <v>1254.785171823205</v>
      </c>
      <c r="R275" s="1">
        <f t="shared" ref="R275:R338" si="191">H275-529.996828176795</f>
        <v>1560.3471718232049</v>
      </c>
      <c r="S275" s="1">
        <f t="shared" ref="S275:S338" si="192">I275-529.996828176795</f>
        <v>1120.4431718232049</v>
      </c>
      <c r="T275" s="1">
        <f t="shared" ref="T275:T338" si="193">J275-529.996828176795</f>
        <v>483.04917182320503</v>
      </c>
      <c r="U275" s="1">
        <f t="shared" ref="U275:U338" si="194">K275-529.996828176795</f>
        <v>1316.6061718232049</v>
      </c>
      <c r="V275" s="1">
        <f t="shared" ref="V275:V338" si="195">L275-529.996828176795</f>
        <v>1113.4261718232051</v>
      </c>
      <c r="W275" s="1">
        <f t="shared" ref="W275:W338" si="196">M275-529.996828176795</f>
        <v>2514.5091718232047</v>
      </c>
      <c r="X275" s="2">
        <f t="shared" ref="X275:X338" si="197">N275-529.996828176795</f>
        <v>799.58817182320502</v>
      </c>
      <c r="Y275" s="1">
        <f t="shared" si="168"/>
        <v>2.9627116513143443</v>
      </c>
      <c r="Z275" s="1">
        <f t="shared" ref="Z275:Z338" si="198">P275/628.814880110498</f>
        <v>2.7173278271069949</v>
      </c>
      <c r="AA275" s="1">
        <f t="shared" ref="AA275:AA338" si="199">Q275/628.814880110498</f>
        <v>1.9954762705403994</v>
      </c>
      <c r="AB275" s="1">
        <f t="shared" ref="AB275:AB338" si="200">R275/628.814880110498</f>
        <v>2.4814094277619736</v>
      </c>
      <c r="AC275" s="1">
        <f t="shared" ref="AC275:AC338" si="201">S275/628.814880110498</f>
        <v>1.7818331074263316</v>
      </c>
      <c r="AD275" s="1">
        <f t="shared" ref="AD275:AD338" si="202">T275/628.814880110498</f>
        <v>0.7681897917847007</v>
      </c>
      <c r="AE275" s="1">
        <f t="shared" ref="AE275:AE338" si="203">U275/628.814880110498</f>
        <v>2.0937897837147958</v>
      </c>
      <c r="AF275" s="1">
        <f t="shared" ref="AF275:AF338" si="204">V275/628.814880110498</f>
        <v>1.7706740203532541</v>
      </c>
      <c r="AG275" s="1">
        <f t="shared" ref="AG275:AG338" si="205">W275/628.814880110498</f>
        <v>3.9988067257272033</v>
      </c>
      <c r="AH275" s="2">
        <f t="shared" ref="AH275:AH338" si="206">X275/628.814880110498</f>
        <v>1.2715795969756598</v>
      </c>
      <c r="AI275" s="1">
        <f t="shared" si="169"/>
        <v>1.2036515418766844</v>
      </c>
      <c r="AJ275" s="1">
        <f t="shared" si="170"/>
        <v>1.123998528590485</v>
      </c>
      <c r="AK275" s="1">
        <f t="shared" si="171"/>
        <v>0.84004691477271942</v>
      </c>
      <c r="AL275" s="1">
        <f t="shared" si="172"/>
        <v>1.0029485941699936</v>
      </c>
      <c r="AM275" s="1">
        <f t="shared" si="173"/>
        <v>0.78228746736012156</v>
      </c>
      <c r="AN275" s="1">
        <f t="shared" si="174"/>
        <v>0.42876211827656269</v>
      </c>
      <c r="AO275" s="1">
        <f t="shared" si="175"/>
        <v>0.93095602301448577</v>
      </c>
      <c r="AP275" s="1">
        <f t="shared" si="176"/>
        <v>0.75401046475980404</v>
      </c>
      <c r="AQ275" s="1">
        <f t="shared" si="177"/>
        <v>1.7246283990757831</v>
      </c>
      <c r="AR275" s="2">
        <f t="shared" si="178"/>
        <v>0.57200141309759578</v>
      </c>
      <c r="AS275" s="1">
        <f t="shared" si="179"/>
        <v>0.64468852612615746</v>
      </c>
      <c r="AT275" s="1">
        <f t="shared" si="180"/>
        <v>0.62199918156497069</v>
      </c>
      <c r="AU275" s="1">
        <f t="shared" si="181"/>
        <v>0.69867231705671973</v>
      </c>
      <c r="AV275" s="1">
        <f t="shared" si="182"/>
        <v>0.61615485620718324</v>
      </c>
      <c r="AW275" s="1">
        <f t="shared" si="183"/>
        <v>0.61427131812954194</v>
      </c>
      <c r="AX275" s="1">
        <f t="shared" si="184"/>
        <v>0.64689905368831258</v>
      </c>
      <c r="AY275" s="1">
        <f t="shared" si="185"/>
        <v>0.64057562175553284</v>
      </c>
      <c r="AZ275" s="1">
        <f t="shared" si="186"/>
        <v>0.64260466503123703</v>
      </c>
      <c r="BA275" s="1">
        <f t="shared" si="187"/>
        <v>0.63250303865920943</v>
      </c>
      <c r="BB275" s="1">
        <f t="shared" si="188"/>
        <v>0.60956194879234282</v>
      </c>
    </row>
    <row r="276" spans="1:54" x14ac:dyDescent="0.3">
      <c r="A276" s="2">
        <v>1367.096</v>
      </c>
      <c r="B276" s="2">
        <v>529.31510000000003</v>
      </c>
      <c r="C276" s="3">
        <v>1151.3590999999999</v>
      </c>
      <c r="D276" s="2">
        <f t="shared" si="166"/>
        <v>621.36227182320488</v>
      </c>
      <c r="E276" s="1">
        <v>2395.8330000000001</v>
      </c>
      <c r="F276" s="1">
        <v>2243.4850000000001</v>
      </c>
      <c r="G276" s="1">
        <v>1785.4290000000001</v>
      </c>
      <c r="H276" s="1">
        <v>2091.2550000000001</v>
      </c>
      <c r="I276" s="1">
        <v>1653.1020000000001</v>
      </c>
      <c r="J276" s="1">
        <v>1012.057</v>
      </c>
      <c r="K276" s="1">
        <v>1851.556</v>
      </c>
      <c r="L276" s="1">
        <v>1644.2049999999999</v>
      </c>
      <c r="M276" s="1">
        <v>3049.2240000000002</v>
      </c>
      <c r="N276" s="2">
        <v>1332.3240000000001</v>
      </c>
      <c r="O276" s="1">
        <f t="shared" si="167"/>
        <v>1865.8361718232049</v>
      </c>
      <c r="P276" s="1">
        <f t="shared" si="189"/>
        <v>1713.488171823205</v>
      </c>
      <c r="Q276" s="1">
        <f t="shared" si="190"/>
        <v>1255.432171823205</v>
      </c>
      <c r="R276" s="1">
        <f t="shared" si="191"/>
        <v>1561.258171823205</v>
      </c>
      <c r="S276" s="1">
        <f t="shared" si="192"/>
        <v>1123.1051718232052</v>
      </c>
      <c r="T276" s="1">
        <f t="shared" si="193"/>
        <v>482.060171823205</v>
      </c>
      <c r="U276" s="1">
        <f t="shared" si="194"/>
        <v>1321.5591718232049</v>
      </c>
      <c r="V276" s="1">
        <f t="shared" si="195"/>
        <v>1114.2081718232048</v>
      </c>
      <c r="W276" s="1">
        <f t="shared" si="196"/>
        <v>2519.227171823205</v>
      </c>
      <c r="X276" s="2">
        <f t="shared" si="197"/>
        <v>802.32717182320505</v>
      </c>
      <c r="Y276" s="1">
        <f t="shared" si="168"/>
        <v>2.9672264935831865</v>
      </c>
      <c r="Z276" s="1">
        <f t="shared" si="198"/>
        <v>2.7249485119087886</v>
      </c>
      <c r="AA276" s="1">
        <f t="shared" si="199"/>
        <v>1.9965051902120938</v>
      </c>
      <c r="AB276" s="1">
        <f t="shared" si="200"/>
        <v>2.4828581848267555</v>
      </c>
      <c r="AC276" s="1">
        <f t="shared" si="201"/>
        <v>1.7860664678066274</v>
      </c>
      <c r="AD276" s="1">
        <f t="shared" si="202"/>
        <v>0.76661699185377952</v>
      </c>
      <c r="AE276" s="1">
        <f t="shared" si="203"/>
        <v>2.1016665057146469</v>
      </c>
      <c r="AF276" s="1">
        <f t="shared" si="204"/>
        <v>1.7719176296009589</v>
      </c>
      <c r="AG276" s="1">
        <f t="shared" si="205"/>
        <v>4.0063097288354808</v>
      </c>
      <c r="AH276" s="2">
        <f t="shared" si="206"/>
        <v>1.2759354099289391</v>
      </c>
      <c r="AI276" s="1">
        <f t="shared" si="169"/>
        <v>1.2081663841455266</v>
      </c>
      <c r="AJ276" s="1">
        <f t="shared" si="170"/>
        <v>1.1316192133922787</v>
      </c>
      <c r="AK276" s="1">
        <f t="shared" si="171"/>
        <v>0.84107583444441381</v>
      </c>
      <c r="AL276" s="1">
        <f t="shared" si="172"/>
        <v>1.0043973512347755</v>
      </c>
      <c r="AM276" s="1">
        <f t="shared" si="173"/>
        <v>0.78652082774041732</v>
      </c>
      <c r="AN276" s="1">
        <f t="shared" si="174"/>
        <v>0.4271893183456415</v>
      </c>
      <c r="AO276" s="1">
        <f t="shared" si="175"/>
        <v>0.93883274501433678</v>
      </c>
      <c r="AP276" s="1">
        <f t="shared" si="176"/>
        <v>0.75525407400750888</v>
      </c>
      <c r="AQ276" s="1">
        <f t="shared" si="177"/>
        <v>1.7321314021840606</v>
      </c>
      <c r="AR276" s="2">
        <f t="shared" si="178"/>
        <v>0.57635722605087503</v>
      </c>
      <c r="AS276" s="1">
        <f t="shared" si="179"/>
        <v>0.64710672350864396</v>
      </c>
      <c r="AT276" s="1">
        <f t="shared" si="180"/>
        <v>0.62621632205858369</v>
      </c>
      <c r="AU276" s="1">
        <f t="shared" si="181"/>
        <v>0.69952807603689815</v>
      </c>
      <c r="AV276" s="1">
        <f t="shared" si="182"/>
        <v>0.61704489055801504</v>
      </c>
      <c r="AW276" s="1">
        <f t="shared" si="183"/>
        <v>0.61759545659451953</v>
      </c>
      <c r="AX276" s="1">
        <f t="shared" si="184"/>
        <v>0.6445260763575642</v>
      </c>
      <c r="AY276" s="1">
        <f t="shared" si="185"/>
        <v>0.64599546540841779</v>
      </c>
      <c r="AZ276" s="1">
        <f t="shared" si="186"/>
        <v>0.64366452976972666</v>
      </c>
      <c r="BA276" s="1">
        <f t="shared" si="187"/>
        <v>0.63525474579078522</v>
      </c>
      <c r="BB276" s="1">
        <f t="shared" si="188"/>
        <v>0.6142037866822132</v>
      </c>
    </row>
    <row r="277" spans="1:54" x14ac:dyDescent="0.3">
      <c r="A277" s="2">
        <v>1372.104</v>
      </c>
      <c r="B277" s="2">
        <v>529.55489999999998</v>
      </c>
      <c r="C277" s="3">
        <v>1153.2221999999999</v>
      </c>
      <c r="D277" s="2">
        <f t="shared" si="166"/>
        <v>623.22537182320491</v>
      </c>
      <c r="E277" s="1">
        <v>2395.877</v>
      </c>
      <c r="F277" s="1">
        <v>2240.5610000000001</v>
      </c>
      <c r="G277" s="1">
        <v>1787.501</v>
      </c>
      <c r="H277" s="1">
        <v>2089.79</v>
      </c>
      <c r="I277" s="1">
        <v>1654.39</v>
      </c>
      <c r="J277" s="1">
        <v>1013.7670000000001</v>
      </c>
      <c r="K277" s="1">
        <v>1854.76</v>
      </c>
      <c r="L277" s="1">
        <v>1644.732</v>
      </c>
      <c r="M277" s="1">
        <v>3047.1529999999998</v>
      </c>
      <c r="N277" s="2">
        <v>1330.4590000000001</v>
      </c>
      <c r="O277" s="1">
        <f t="shared" si="167"/>
        <v>1865.8801718232048</v>
      </c>
      <c r="P277" s="1">
        <f t="shared" si="189"/>
        <v>1710.564171823205</v>
      </c>
      <c r="Q277" s="1">
        <f t="shared" si="190"/>
        <v>1257.5041718232051</v>
      </c>
      <c r="R277" s="1">
        <f t="shared" si="191"/>
        <v>1559.7931718232048</v>
      </c>
      <c r="S277" s="1">
        <f t="shared" si="192"/>
        <v>1124.3931718232052</v>
      </c>
      <c r="T277" s="1">
        <f t="shared" si="193"/>
        <v>483.77017182320503</v>
      </c>
      <c r="U277" s="1">
        <f t="shared" si="194"/>
        <v>1324.7631718232051</v>
      </c>
      <c r="V277" s="1">
        <f t="shared" si="195"/>
        <v>1114.7351718232048</v>
      </c>
      <c r="W277" s="1">
        <f t="shared" si="196"/>
        <v>2517.1561718232047</v>
      </c>
      <c r="X277" s="2">
        <f t="shared" si="197"/>
        <v>800.46217182320504</v>
      </c>
      <c r="Y277" s="1">
        <f t="shared" si="168"/>
        <v>2.967296466482034</v>
      </c>
      <c r="Z277" s="1">
        <f t="shared" si="198"/>
        <v>2.7202984947217175</v>
      </c>
      <c r="AA277" s="1">
        <f t="shared" si="199"/>
        <v>1.9998002776305659</v>
      </c>
      <c r="AB277" s="1">
        <f t="shared" si="200"/>
        <v>2.4805284053537524</v>
      </c>
      <c r="AC277" s="1">
        <f t="shared" si="201"/>
        <v>1.7881147653910829</v>
      </c>
      <c r="AD277" s="1">
        <f t="shared" si="202"/>
        <v>0.7693363931499122</v>
      </c>
      <c r="AE277" s="1">
        <f t="shared" si="203"/>
        <v>2.1067618049852954</v>
      </c>
      <c r="AF277" s="1">
        <f t="shared" si="204"/>
        <v>1.7727557140939776</v>
      </c>
      <c r="AG277" s="1">
        <f t="shared" si="205"/>
        <v>4.0030162317101645</v>
      </c>
      <c r="AH277" s="2">
        <f t="shared" si="206"/>
        <v>1.2729695131936833</v>
      </c>
      <c r="AI277" s="1">
        <f t="shared" si="169"/>
        <v>1.2082363570443742</v>
      </c>
      <c r="AJ277" s="1">
        <f t="shared" si="170"/>
        <v>1.1269691962052075</v>
      </c>
      <c r="AK277" s="1">
        <f t="shared" si="171"/>
        <v>0.84437092186288587</v>
      </c>
      <c r="AL277" s="1">
        <f t="shared" si="172"/>
        <v>1.0020675717617724</v>
      </c>
      <c r="AM277" s="1">
        <f t="shared" si="173"/>
        <v>0.78856912532487289</v>
      </c>
      <c r="AN277" s="1">
        <f t="shared" si="174"/>
        <v>0.42990871964177418</v>
      </c>
      <c r="AO277" s="1">
        <f t="shared" si="175"/>
        <v>0.94392804428498533</v>
      </c>
      <c r="AP277" s="1">
        <f t="shared" si="176"/>
        <v>0.75609215850052758</v>
      </c>
      <c r="AQ277" s="1">
        <f t="shared" si="177"/>
        <v>1.7288379050587444</v>
      </c>
      <c r="AR277" s="2">
        <f t="shared" si="178"/>
        <v>0.57339132931561931</v>
      </c>
      <c r="AS277" s="1">
        <f t="shared" si="179"/>
        <v>0.64714420173507192</v>
      </c>
      <c r="AT277" s="1">
        <f t="shared" si="180"/>
        <v>0.62364309192433398</v>
      </c>
      <c r="AU277" s="1">
        <f t="shared" si="181"/>
        <v>0.70226862102442567</v>
      </c>
      <c r="AV277" s="1">
        <f t="shared" si="182"/>
        <v>0.61561360589943237</v>
      </c>
      <c r="AW277" s="1">
        <f t="shared" si="183"/>
        <v>0.61920383012678504</v>
      </c>
      <c r="AX277" s="1">
        <f t="shared" si="184"/>
        <v>0.64862899975046584</v>
      </c>
      <c r="AY277" s="1">
        <f t="shared" si="185"/>
        <v>0.64950145754729183</v>
      </c>
      <c r="AZ277" s="1">
        <f t="shared" si="186"/>
        <v>0.64437878644131774</v>
      </c>
      <c r="BA277" s="1">
        <f t="shared" si="187"/>
        <v>0.63404686417368195</v>
      </c>
      <c r="BB277" s="1">
        <f t="shared" si="188"/>
        <v>0.61104313401167365</v>
      </c>
    </row>
    <row r="278" spans="1:54" x14ac:dyDescent="0.3">
      <c r="A278" s="2">
        <v>1377.1120000000001</v>
      </c>
      <c r="B278" s="2">
        <v>529.67470000000003</v>
      </c>
      <c r="C278" s="3">
        <v>1151.7194</v>
      </c>
      <c r="D278" s="2">
        <f t="shared" si="166"/>
        <v>621.72257182320493</v>
      </c>
      <c r="E278" s="1">
        <v>2400.1889999999999</v>
      </c>
      <c r="F278" s="1">
        <v>2243.4499999999998</v>
      </c>
      <c r="G278" s="1">
        <v>1787.8430000000001</v>
      </c>
      <c r="H278" s="1">
        <v>2091.5</v>
      </c>
      <c r="I278" s="1">
        <v>1655.5920000000001</v>
      </c>
      <c r="J278" s="1">
        <v>1012.222</v>
      </c>
      <c r="K278" s="1">
        <v>1855.4190000000001</v>
      </c>
      <c r="L278" s="1">
        <v>1646.798</v>
      </c>
      <c r="M278" s="1">
        <v>3052.192</v>
      </c>
      <c r="N278" s="2">
        <v>1333.221</v>
      </c>
      <c r="O278" s="1">
        <f t="shared" si="167"/>
        <v>1870.1921718232047</v>
      </c>
      <c r="P278" s="1">
        <f t="shared" si="189"/>
        <v>1713.4531718232047</v>
      </c>
      <c r="Q278" s="1">
        <f t="shared" si="190"/>
        <v>1257.8461718232052</v>
      </c>
      <c r="R278" s="1">
        <f t="shared" si="191"/>
        <v>1561.5031718232049</v>
      </c>
      <c r="S278" s="1">
        <f t="shared" si="192"/>
        <v>1125.595171823205</v>
      </c>
      <c r="T278" s="1">
        <f t="shared" si="193"/>
        <v>482.22517182320496</v>
      </c>
      <c r="U278" s="1">
        <f t="shared" si="194"/>
        <v>1325.4221718232052</v>
      </c>
      <c r="V278" s="1">
        <f t="shared" si="195"/>
        <v>1116.8011718232051</v>
      </c>
      <c r="W278" s="1">
        <f t="shared" si="196"/>
        <v>2522.1951718232049</v>
      </c>
      <c r="X278" s="2">
        <f t="shared" si="197"/>
        <v>803.22417182320498</v>
      </c>
      <c r="Y278" s="1">
        <f t="shared" si="168"/>
        <v>2.9741538105691241</v>
      </c>
      <c r="Z278" s="1">
        <f t="shared" si="198"/>
        <v>2.7248928516483408</v>
      </c>
      <c r="AA278" s="1">
        <f t="shared" si="199"/>
        <v>2.0003441578897925</v>
      </c>
      <c r="AB278" s="1">
        <f t="shared" si="200"/>
        <v>2.4832478066498851</v>
      </c>
      <c r="AC278" s="1">
        <f t="shared" si="201"/>
        <v>1.7900262977641537</v>
      </c>
      <c r="AD278" s="1">
        <f t="shared" si="202"/>
        <v>0.76687939022445883</v>
      </c>
      <c r="AE278" s="1">
        <f t="shared" si="203"/>
        <v>2.1078098081748577</v>
      </c>
      <c r="AF278" s="1">
        <f t="shared" si="204"/>
        <v>1.776041259753516</v>
      </c>
      <c r="AG278" s="1">
        <f t="shared" si="205"/>
        <v>4.0110297189214004</v>
      </c>
      <c r="AH278" s="2">
        <f t="shared" si="206"/>
        <v>1.277361902889542</v>
      </c>
      <c r="AI278" s="1">
        <f t="shared" si="169"/>
        <v>1.2150937011314642</v>
      </c>
      <c r="AJ278" s="1">
        <f t="shared" si="170"/>
        <v>1.1315635531318309</v>
      </c>
      <c r="AK278" s="1">
        <f t="shared" si="171"/>
        <v>0.84491480212211245</v>
      </c>
      <c r="AL278" s="1">
        <f t="shared" si="172"/>
        <v>1.0047869730579051</v>
      </c>
      <c r="AM278" s="1">
        <f t="shared" si="173"/>
        <v>0.79048065769794362</v>
      </c>
      <c r="AN278" s="1">
        <f t="shared" si="174"/>
        <v>0.42745171671632082</v>
      </c>
      <c r="AO278" s="1">
        <f t="shared" si="175"/>
        <v>0.94497604747454766</v>
      </c>
      <c r="AP278" s="1">
        <f t="shared" si="176"/>
        <v>0.759377704160066</v>
      </c>
      <c r="AQ278" s="1">
        <f t="shared" si="177"/>
        <v>1.7368513922699802</v>
      </c>
      <c r="AR278" s="2">
        <f t="shared" si="178"/>
        <v>0.57778371901147796</v>
      </c>
      <c r="AS278" s="1">
        <f t="shared" si="179"/>
        <v>0.6508170679250268</v>
      </c>
      <c r="AT278" s="1">
        <f t="shared" si="180"/>
        <v>0.62618552074028688</v>
      </c>
      <c r="AU278" s="1">
        <f t="shared" si="181"/>
        <v>0.70272096966618947</v>
      </c>
      <c r="AV278" s="1">
        <f t="shared" si="182"/>
        <v>0.61728425215620775</v>
      </c>
      <c r="AW278" s="1">
        <f t="shared" si="183"/>
        <v>0.62070481225860408</v>
      </c>
      <c r="AX278" s="1">
        <f t="shared" si="184"/>
        <v>0.64492197247442284</v>
      </c>
      <c r="AY278" s="1">
        <f t="shared" si="185"/>
        <v>0.65022257141106155</v>
      </c>
      <c r="AZ278" s="1">
        <f t="shared" si="186"/>
        <v>0.64717888944607527</v>
      </c>
      <c r="BA278" s="1">
        <f t="shared" si="187"/>
        <v>0.63698579003972911</v>
      </c>
      <c r="BB278" s="1">
        <f t="shared" si="188"/>
        <v>0.61572395045994732</v>
      </c>
    </row>
    <row r="279" spans="1:54" x14ac:dyDescent="0.3">
      <c r="A279" s="2">
        <v>1382.1189999999999</v>
      </c>
      <c r="B279" s="2">
        <v>529.99869999999999</v>
      </c>
      <c r="C279" s="3">
        <v>1150.9866</v>
      </c>
      <c r="D279" s="2">
        <f t="shared" si="166"/>
        <v>620.98977182320493</v>
      </c>
      <c r="E279" s="1">
        <v>2401.37</v>
      </c>
      <c r="F279" s="1">
        <v>2243.7089999999998</v>
      </c>
      <c r="G279" s="1">
        <v>1787.18</v>
      </c>
      <c r="H279" s="1">
        <v>2091.732</v>
      </c>
      <c r="I279" s="1">
        <v>1656.268</v>
      </c>
      <c r="J279" s="1">
        <v>1012.659</v>
      </c>
      <c r="K279" s="1">
        <v>1853.2829999999999</v>
      </c>
      <c r="L279" s="1">
        <v>1645.596</v>
      </c>
      <c r="M279" s="1">
        <v>3049.2310000000002</v>
      </c>
      <c r="N279" s="2">
        <v>1331.2190000000001</v>
      </c>
      <c r="O279" s="1">
        <f t="shared" si="167"/>
        <v>1871.3731718232048</v>
      </c>
      <c r="P279" s="1">
        <f t="shared" si="189"/>
        <v>1713.7121718232047</v>
      </c>
      <c r="Q279" s="1">
        <f t="shared" si="190"/>
        <v>1257.1831718232052</v>
      </c>
      <c r="R279" s="1">
        <f t="shared" si="191"/>
        <v>1561.7351718232048</v>
      </c>
      <c r="S279" s="1">
        <f t="shared" si="192"/>
        <v>1126.2711718232049</v>
      </c>
      <c r="T279" s="1">
        <f t="shared" si="193"/>
        <v>482.66217182320497</v>
      </c>
      <c r="U279" s="1">
        <f t="shared" si="194"/>
        <v>1323.2861718232048</v>
      </c>
      <c r="V279" s="1">
        <f t="shared" si="195"/>
        <v>1115.5991718232049</v>
      </c>
      <c r="W279" s="1">
        <f t="shared" si="196"/>
        <v>2519.2341718232051</v>
      </c>
      <c r="X279" s="2">
        <f t="shared" si="197"/>
        <v>801.22217182320503</v>
      </c>
      <c r="Y279" s="1">
        <f t="shared" si="168"/>
        <v>2.9760319467859269</v>
      </c>
      <c r="Z279" s="1">
        <f t="shared" si="198"/>
        <v>2.7253047375756498</v>
      </c>
      <c r="AA279" s="1">
        <f t="shared" si="199"/>
        <v>1.9992897935276079</v>
      </c>
      <c r="AB279" s="1">
        <f t="shared" si="200"/>
        <v>2.4836167546619921</v>
      </c>
      <c r="AC279" s="1">
        <f t="shared" si="201"/>
        <v>1.7911013359373615</v>
      </c>
      <c r="AD279" s="1">
        <f t="shared" si="202"/>
        <v>0.7675743483334706</v>
      </c>
      <c r="AE279" s="1">
        <f t="shared" si="203"/>
        <v>2.1044129419944251</v>
      </c>
      <c r="AF279" s="1">
        <f t="shared" si="204"/>
        <v>1.7741297273804446</v>
      </c>
      <c r="AG279" s="1">
        <f t="shared" si="205"/>
        <v>4.0063208608875707</v>
      </c>
      <c r="AH279" s="2">
        <f t="shared" si="206"/>
        <v>1.2741781359919644</v>
      </c>
      <c r="AI279" s="1">
        <f t="shared" si="169"/>
        <v>1.216971837348267</v>
      </c>
      <c r="AJ279" s="1">
        <f t="shared" si="170"/>
        <v>1.1319754390591399</v>
      </c>
      <c r="AK279" s="1">
        <f t="shared" si="171"/>
        <v>0.84386043775992792</v>
      </c>
      <c r="AL279" s="1">
        <f t="shared" si="172"/>
        <v>1.0051559210700121</v>
      </c>
      <c r="AM279" s="1">
        <f t="shared" si="173"/>
        <v>0.79155569587115149</v>
      </c>
      <c r="AN279" s="1">
        <f t="shared" si="174"/>
        <v>0.42814667482533258</v>
      </c>
      <c r="AO279" s="1">
        <f t="shared" si="175"/>
        <v>0.941579181294115</v>
      </c>
      <c r="AP279" s="1">
        <f t="shared" si="176"/>
        <v>0.7574661717869946</v>
      </c>
      <c r="AQ279" s="1">
        <f t="shared" si="177"/>
        <v>1.7321425342361505</v>
      </c>
      <c r="AR279" s="2">
        <f t="shared" si="178"/>
        <v>0.57459995211390036</v>
      </c>
      <c r="AS279" s="1">
        <f t="shared" si="179"/>
        <v>0.65182301759347228</v>
      </c>
      <c r="AT279" s="1">
        <f t="shared" si="180"/>
        <v>0.62641345049568042</v>
      </c>
      <c r="AU279" s="1">
        <f t="shared" si="181"/>
        <v>0.70184404817645474</v>
      </c>
      <c r="AV279" s="1">
        <f t="shared" si="182"/>
        <v>0.61751091293490479</v>
      </c>
      <c r="AW279" s="1">
        <f t="shared" si="183"/>
        <v>0.62154895861560044</v>
      </c>
      <c r="AX279" s="1">
        <f t="shared" si="184"/>
        <v>0.64597049734149792</v>
      </c>
      <c r="AY279" s="1">
        <f t="shared" si="185"/>
        <v>0.64788524331847863</v>
      </c>
      <c r="AZ279" s="1">
        <f t="shared" si="186"/>
        <v>0.64554978789151629</v>
      </c>
      <c r="BA279" s="1">
        <f t="shared" si="187"/>
        <v>0.63525882844231585</v>
      </c>
      <c r="BB279" s="1">
        <f t="shared" si="188"/>
        <v>0.61233112115891752</v>
      </c>
    </row>
    <row r="280" spans="1:54" x14ac:dyDescent="0.3">
      <c r="A280" s="2">
        <v>1387.127</v>
      </c>
      <c r="B280" s="2">
        <v>527.52549999999997</v>
      </c>
      <c r="C280" s="3">
        <v>1149.2626</v>
      </c>
      <c r="D280" s="2">
        <f t="shared" si="166"/>
        <v>619.265771823205</v>
      </c>
      <c r="E280" s="1">
        <v>2400.1419999999998</v>
      </c>
      <c r="F280" s="1">
        <v>2240.4169999999999</v>
      </c>
      <c r="G280" s="1">
        <v>1783.8440000000001</v>
      </c>
      <c r="H280" s="1">
        <v>2091.3690000000001</v>
      </c>
      <c r="I280" s="1">
        <v>1653.779</v>
      </c>
      <c r="J280" s="1">
        <v>1010.274</v>
      </c>
      <c r="K280" s="1">
        <v>1851.6030000000001</v>
      </c>
      <c r="L280" s="1">
        <v>1644.0119999999999</v>
      </c>
      <c r="M280" s="1">
        <v>3046.6619999999998</v>
      </c>
      <c r="N280" s="2">
        <v>1331.279</v>
      </c>
      <c r="O280" s="1">
        <f t="shared" si="167"/>
        <v>1870.1451718232047</v>
      </c>
      <c r="P280" s="1">
        <f t="shared" si="189"/>
        <v>1710.4201718232048</v>
      </c>
      <c r="Q280" s="1">
        <f t="shared" si="190"/>
        <v>1253.8471718232049</v>
      </c>
      <c r="R280" s="1">
        <f t="shared" si="191"/>
        <v>1561.372171823205</v>
      </c>
      <c r="S280" s="1">
        <f t="shared" si="192"/>
        <v>1123.7821718232049</v>
      </c>
      <c r="T280" s="1">
        <f t="shared" si="193"/>
        <v>480.27717182320498</v>
      </c>
      <c r="U280" s="1">
        <f t="shared" si="194"/>
        <v>1321.6061718232049</v>
      </c>
      <c r="V280" s="1">
        <f t="shared" si="195"/>
        <v>1114.015171823205</v>
      </c>
      <c r="W280" s="1">
        <f t="shared" si="196"/>
        <v>2516.6651718232047</v>
      </c>
      <c r="X280" s="2">
        <f t="shared" si="197"/>
        <v>801.28217182320498</v>
      </c>
      <c r="Y280" s="1">
        <f t="shared" si="168"/>
        <v>2.9740790667908095</v>
      </c>
      <c r="Z280" s="1">
        <f t="shared" si="198"/>
        <v>2.7200694925073057</v>
      </c>
      <c r="AA280" s="1">
        <f t="shared" si="199"/>
        <v>1.9939845755604153</v>
      </c>
      <c r="AB280" s="1">
        <f t="shared" si="200"/>
        <v>2.4830394782464977</v>
      </c>
      <c r="AC280" s="1">
        <f t="shared" si="201"/>
        <v>1.7871430962729906</v>
      </c>
      <c r="AD280" s="1">
        <f t="shared" si="202"/>
        <v>0.76378149915728555</v>
      </c>
      <c r="AE280" s="1">
        <f t="shared" si="203"/>
        <v>2.1017412494929615</v>
      </c>
      <c r="AF280" s="1">
        <f t="shared" si="204"/>
        <v>1.7716107030219219</v>
      </c>
      <c r="AG280" s="1">
        <f t="shared" si="205"/>
        <v>4.0022353977707485</v>
      </c>
      <c r="AH280" s="2">
        <f t="shared" si="206"/>
        <v>1.2742735535813023</v>
      </c>
      <c r="AI280" s="1">
        <f t="shared" si="169"/>
        <v>1.2150189573531496</v>
      </c>
      <c r="AJ280" s="1">
        <f t="shared" si="170"/>
        <v>1.1267401939907957</v>
      </c>
      <c r="AK280" s="1">
        <f t="shared" si="171"/>
        <v>0.83855521979273528</v>
      </c>
      <c r="AL280" s="1">
        <f t="shared" si="172"/>
        <v>1.0045786446545177</v>
      </c>
      <c r="AM280" s="1">
        <f t="shared" si="173"/>
        <v>0.78759745620678057</v>
      </c>
      <c r="AN280" s="1">
        <f t="shared" si="174"/>
        <v>0.42435382564914753</v>
      </c>
      <c r="AO280" s="1">
        <f t="shared" si="175"/>
        <v>0.9389074887926514</v>
      </c>
      <c r="AP280" s="1">
        <f t="shared" si="176"/>
        <v>0.75494714742847191</v>
      </c>
      <c r="AQ280" s="1">
        <f t="shared" si="177"/>
        <v>1.7280570711193284</v>
      </c>
      <c r="AR280" s="2">
        <f t="shared" si="178"/>
        <v>0.57469536970323831</v>
      </c>
      <c r="AS280" s="1">
        <f t="shared" si="179"/>
        <v>0.65077703436497869</v>
      </c>
      <c r="AT280" s="1">
        <f t="shared" si="180"/>
        <v>0.62351636650048547</v>
      </c>
      <c r="AU280" s="1">
        <f t="shared" si="181"/>
        <v>0.69743166493398756</v>
      </c>
      <c r="AV280" s="1">
        <f t="shared" si="182"/>
        <v>0.61715626697513348</v>
      </c>
      <c r="AW280" s="1">
        <f t="shared" si="183"/>
        <v>0.6184408516887302</v>
      </c>
      <c r="AX280" s="1">
        <f t="shared" si="184"/>
        <v>0.64024799892508233</v>
      </c>
      <c r="AY280" s="1">
        <f t="shared" si="185"/>
        <v>0.64604689538049231</v>
      </c>
      <c r="AZ280" s="1">
        <f t="shared" si="186"/>
        <v>0.64340295189948582</v>
      </c>
      <c r="BA280" s="1">
        <f t="shared" si="187"/>
        <v>0.63376049533061196</v>
      </c>
      <c r="BB280" s="1">
        <f t="shared" si="188"/>
        <v>0.61243280435475256</v>
      </c>
    </row>
    <row r="281" spans="1:54" x14ac:dyDescent="0.3">
      <c r="A281" s="2">
        <v>1392.135</v>
      </c>
      <c r="B281" s="2">
        <v>530.12369999999999</v>
      </c>
      <c r="C281" s="3">
        <v>1150.5657000000001</v>
      </c>
      <c r="D281" s="2">
        <f t="shared" si="166"/>
        <v>620.56887182320509</v>
      </c>
      <c r="E281" s="1">
        <v>2402.0830000000001</v>
      </c>
      <c r="F281" s="1">
        <v>2245.1289999999999</v>
      </c>
      <c r="G281" s="1">
        <v>1787.2909999999999</v>
      </c>
      <c r="H281" s="1">
        <v>2096.6880000000001</v>
      </c>
      <c r="I281" s="1">
        <v>1655.1479999999999</v>
      </c>
      <c r="J281" s="1">
        <v>1013.6609999999999</v>
      </c>
      <c r="K281" s="1">
        <v>1858.0239999999999</v>
      </c>
      <c r="L281" s="1">
        <v>1647.607</v>
      </c>
      <c r="M281" s="1">
        <v>3054.1640000000002</v>
      </c>
      <c r="N281" s="2">
        <v>1335.1110000000001</v>
      </c>
      <c r="O281" s="1">
        <f t="shared" si="167"/>
        <v>1872.0861718232049</v>
      </c>
      <c r="P281" s="1">
        <f t="shared" si="189"/>
        <v>1715.1321718232048</v>
      </c>
      <c r="Q281" s="1">
        <f t="shared" si="190"/>
        <v>1257.294171823205</v>
      </c>
      <c r="R281" s="1">
        <f t="shared" si="191"/>
        <v>1566.691171823205</v>
      </c>
      <c r="S281" s="1">
        <f t="shared" si="192"/>
        <v>1125.151171823205</v>
      </c>
      <c r="T281" s="1">
        <f t="shared" si="193"/>
        <v>483.66417182320492</v>
      </c>
      <c r="U281" s="1">
        <f t="shared" si="194"/>
        <v>1328.0271718232048</v>
      </c>
      <c r="V281" s="1">
        <f t="shared" si="195"/>
        <v>1117.6101718232048</v>
      </c>
      <c r="W281" s="1">
        <f t="shared" si="196"/>
        <v>2524.1671718232051</v>
      </c>
      <c r="X281" s="2">
        <f t="shared" si="197"/>
        <v>805.11417182320508</v>
      </c>
      <c r="Y281" s="1">
        <f t="shared" si="168"/>
        <v>2.9771658258058937</v>
      </c>
      <c r="Z281" s="1">
        <f t="shared" si="198"/>
        <v>2.727562953856649</v>
      </c>
      <c r="AA281" s="1">
        <f t="shared" si="199"/>
        <v>1.9994663160678829</v>
      </c>
      <c r="AB281" s="1">
        <f t="shared" si="200"/>
        <v>2.4914982475413101</v>
      </c>
      <c r="AC281" s="1">
        <f t="shared" si="201"/>
        <v>1.7893202076030525</v>
      </c>
      <c r="AD281" s="1">
        <f t="shared" si="202"/>
        <v>0.7691678220754149</v>
      </c>
      <c r="AE281" s="1">
        <f t="shared" si="203"/>
        <v>2.1119525218452817</v>
      </c>
      <c r="AF281" s="1">
        <f t="shared" si="204"/>
        <v>1.7773278069164229</v>
      </c>
      <c r="AG281" s="1">
        <f t="shared" si="205"/>
        <v>4.0141657770243091</v>
      </c>
      <c r="AH281" s="2">
        <f t="shared" si="206"/>
        <v>1.2803675569536888</v>
      </c>
      <c r="AI281" s="1">
        <f t="shared" si="169"/>
        <v>1.2181057163682338</v>
      </c>
      <c r="AJ281" s="1">
        <f t="shared" si="170"/>
        <v>1.1342336553401391</v>
      </c>
      <c r="AK281" s="1">
        <f t="shared" si="171"/>
        <v>0.84403696030020292</v>
      </c>
      <c r="AL281" s="1">
        <f t="shared" si="172"/>
        <v>1.0130374139493301</v>
      </c>
      <c r="AM281" s="1">
        <f t="shared" si="173"/>
        <v>0.7897745675368425</v>
      </c>
      <c r="AN281" s="1">
        <f t="shared" si="174"/>
        <v>0.42974014856727688</v>
      </c>
      <c r="AO281" s="1">
        <f t="shared" si="175"/>
        <v>0.94911876114497162</v>
      </c>
      <c r="AP281" s="1">
        <f t="shared" si="176"/>
        <v>0.76066425132297288</v>
      </c>
      <c r="AQ281" s="1">
        <f t="shared" si="177"/>
        <v>1.7399874503728889</v>
      </c>
      <c r="AR281" s="2">
        <f t="shared" si="178"/>
        <v>0.58078937307562473</v>
      </c>
      <c r="AS281" s="1">
        <f t="shared" si="179"/>
        <v>0.65243033521718263</v>
      </c>
      <c r="AT281" s="1">
        <f t="shared" si="180"/>
        <v>0.62766310398084968</v>
      </c>
      <c r="AU281" s="1">
        <f t="shared" si="181"/>
        <v>0.7019908630865006</v>
      </c>
      <c r="AV281" s="1">
        <f t="shared" si="182"/>
        <v>0.62235285612120839</v>
      </c>
      <c r="AW281" s="1">
        <f t="shared" si="183"/>
        <v>0.62015037293536968</v>
      </c>
      <c r="AX281" s="1">
        <f t="shared" si="184"/>
        <v>0.64837466648751374</v>
      </c>
      <c r="AY281" s="1">
        <f t="shared" si="185"/>
        <v>0.6530731049696652</v>
      </c>
      <c r="AZ281" s="1">
        <f t="shared" si="186"/>
        <v>0.64827534797988351</v>
      </c>
      <c r="BA281" s="1">
        <f t="shared" si="187"/>
        <v>0.6381359312994721</v>
      </c>
      <c r="BB281" s="1">
        <f t="shared" si="188"/>
        <v>0.61892697112875172</v>
      </c>
    </row>
    <row r="282" spans="1:54" x14ac:dyDescent="0.3">
      <c r="A282" s="2">
        <v>1397.1420000000001</v>
      </c>
      <c r="B282" s="2">
        <v>528.56380000000001</v>
      </c>
      <c r="C282" s="3">
        <v>1151.9955</v>
      </c>
      <c r="D282" s="2">
        <f t="shared" si="166"/>
        <v>621.99867182320497</v>
      </c>
      <c r="E282" s="1">
        <v>2402.9319999999998</v>
      </c>
      <c r="F282" s="1">
        <v>2241.7170000000001</v>
      </c>
      <c r="G282" s="1">
        <v>1790.009</v>
      </c>
      <c r="H282" s="1">
        <v>2094.5219999999999</v>
      </c>
      <c r="I282" s="1">
        <v>1653.6590000000001</v>
      </c>
      <c r="J282" s="1">
        <v>1012.327</v>
      </c>
      <c r="K282" s="1">
        <v>1856.9949999999999</v>
      </c>
      <c r="L282" s="1">
        <v>1649.4949999999999</v>
      </c>
      <c r="M282" s="1">
        <v>3053.2</v>
      </c>
      <c r="N282" s="2">
        <v>1332.9559999999999</v>
      </c>
      <c r="O282" s="1">
        <f t="shared" si="167"/>
        <v>1872.9351718232047</v>
      </c>
      <c r="P282" s="1">
        <f t="shared" si="189"/>
        <v>1711.720171823205</v>
      </c>
      <c r="Q282" s="1">
        <f t="shared" si="190"/>
        <v>1260.0121718232049</v>
      </c>
      <c r="R282" s="1">
        <f t="shared" si="191"/>
        <v>1564.5251718232048</v>
      </c>
      <c r="S282" s="1">
        <f t="shared" si="192"/>
        <v>1123.662171823205</v>
      </c>
      <c r="T282" s="1">
        <f t="shared" si="193"/>
        <v>482.33017182320498</v>
      </c>
      <c r="U282" s="1">
        <f t="shared" si="194"/>
        <v>1326.9981718232048</v>
      </c>
      <c r="V282" s="1">
        <f t="shared" si="195"/>
        <v>1119.4981718232048</v>
      </c>
      <c r="W282" s="1">
        <f t="shared" si="196"/>
        <v>2523.2031718232047</v>
      </c>
      <c r="X282" s="2">
        <f t="shared" si="197"/>
        <v>802.95917182320488</v>
      </c>
      <c r="Y282" s="1">
        <f t="shared" si="168"/>
        <v>2.9785159846950258</v>
      </c>
      <c r="Z282" s="1">
        <f t="shared" si="198"/>
        <v>2.722136873609629</v>
      </c>
      <c r="AA282" s="1">
        <f t="shared" si="199"/>
        <v>2.0037887328648938</v>
      </c>
      <c r="AB282" s="1">
        <f t="shared" si="200"/>
        <v>2.4880536725662084</v>
      </c>
      <c r="AC282" s="1">
        <f t="shared" si="201"/>
        <v>1.7869522610943147</v>
      </c>
      <c r="AD282" s="1">
        <f t="shared" si="202"/>
        <v>0.76704637100580042</v>
      </c>
      <c r="AE282" s="1">
        <f t="shared" si="203"/>
        <v>2.1103161101881351</v>
      </c>
      <c r="AF282" s="1">
        <f t="shared" si="204"/>
        <v>1.780330280394258</v>
      </c>
      <c r="AG282" s="1">
        <f t="shared" si="205"/>
        <v>4.0126327344222776</v>
      </c>
      <c r="AH282" s="2">
        <f t="shared" si="206"/>
        <v>1.2769404752032991</v>
      </c>
      <c r="AI282" s="1">
        <f t="shared" si="169"/>
        <v>1.2194558752573659</v>
      </c>
      <c r="AJ282" s="1">
        <f t="shared" si="170"/>
        <v>1.128807575093119</v>
      </c>
      <c r="AK282" s="1">
        <f t="shared" si="171"/>
        <v>0.84835937709721376</v>
      </c>
      <c r="AL282" s="1">
        <f t="shared" si="172"/>
        <v>1.0095928389742284</v>
      </c>
      <c r="AM282" s="1">
        <f t="shared" si="173"/>
        <v>0.78740662102810466</v>
      </c>
      <c r="AN282" s="1">
        <f t="shared" si="174"/>
        <v>0.4276186974976624</v>
      </c>
      <c r="AO282" s="1">
        <f t="shared" si="175"/>
        <v>0.94748234948782506</v>
      </c>
      <c r="AP282" s="1">
        <f t="shared" si="176"/>
        <v>0.76366672480080799</v>
      </c>
      <c r="AQ282" s="1">
        <f t="shared" si="177"/>
        <v>1.7384544077708575</v>
      </c>
      <c r="AR282" s="2">
        <f t="shared" si="178"/>
        <v>0.57736229132523509</v>
      </c>
      <c r="AS282" s="1">
        <f t="shared" si="179"/>
        <v>0.65315349463167027</v>
      </c>
      <c r="AT282" s="1">
        <f t="shared" si="180"/>
        <v>0.62466041546578133</v>
      </c>
      <c r="AU282" s="1">
        <f t="shared" si="181"/>
        <v>0.70558584439735939</v>
      </c>
      <c r="AV282" s="1">
        <f t="shared" si="182"/>
        <v>0.62023670419595933</v>
      </c>
      <c r="AW282" s="1">
        <f t="shared" si="183"/>
        <v>0.61829100322299124</v>
      </c>
      <c r="AX282" s="1">
        <f t="shared" si="184"/>
        <v>0.64517390636696959</v>
      </c>
      <c r="AY282" s="1">
        <f t="shared" si="185"/>
        <v>0.6519471168576485</v>
      </c>
      <c r="AZ282" s="1">
        <f t="shared" si="186"/>
        <v>0.65083420300068762</v>
      </c>
      <c r="BA282" s="1">
        <f t="shared" si="187"/>
        <v>0.6375736918601248</v>
      </c>
      <c r="BB282" s="1">
        <f t="shared" si="188"/>
        <v>0.61527484967834234</v>
      </c>
    </row>
    <row r="283" spans="1:54" x14ac:dyDescent="0.3">
      <c r="A283" s="2">
        <v>1402.15</v>
      </c>
      <c r="B283" s="2">
        <v>530.34950000000003</v>
      </c>
      <c r="C283" s="3">
        <v>1151.1964</v>
      </c>
      <c r="D283" s="2">
        <f t="shared" si="166"/>
        <v>621.19957182320502</v>
      </c>
      <c r="E283" s="1">
        <v>2402.6709999999998</v>
      </c>
      <c r="F283" s="1">
        <v>2244.9160000000002</v>
      </c>
      <c r="G283" s="1">
        <v>1792.001</v>
      </c>
      <c r="H283" s="1">
        <v>2097.9059999999999</v>
      </c>
      <c r="I283" s="1">
        <v>1655.2360000000001</v>
      </c>
      <c r="J283" s="1">
        <v>1015.349</v>
      </c>
      <c r="K283" s="1">
        <v>1856.9480000000001</v>
      </c>
      <c r="L283" s="1">
        <v>1650.683</v>
      </c>
      <c r="M283" s="1">
        <v>3059.7730000000001</v>
      </c>
      <c r="N283" s="2">
        <v>1335.5509999999999</v>
      </c>
      <c r="O283" s="1">
        <f t="shared" si="167"/>
        <v>1872.6741718232047</v>
      </c>
      <c r="P283" s="1">
        <f t="shared" si="189"/>
        <v>1714.919171823205</v>
      </c>
      <c r="Q283" s="1">
        <f t="shared" si="190"/>
        <v>1262.0041718232051</v>
      </c>
      <c r="R283" s="1">
        <f t="shared" si="191"/>
        <v>1567.9091718232048</v>
      </c>
      <c r="S283" s="1">
        <f t="shared" si="192"/>
        <v>1125.2391718232052</v>
      </c>
      <c r="T283" s="1">
        <f t="shared" si="193"/>
        <v>485.35217182320503</v>
      </c>
      <c r="U283" s="1">
        <f t="shared" si="194"/>
        <v>1326.9511718232052</v>
      </c>
      <c r="V283" s="1">
        <f t="shared" si="195"/>
        <v>1120.6861718232049</v>
      </c>
      <c r="W283" s="1">
        <f t="shared" si="196"/>
        <v>2529.776171823205</v>
      </c>
      <c r="X283" s="2">
        <f t="shared" si="197"/>
        <v>805.55417182320491</v>
      </c>
      <c r="Y283" s="1">
        <f t="shared" si="168"/>
        <v>2.9781009181814055</v>
      </c>
      <c r="Z283" s="1">
        <f t="shared" si="198"/>
        <v>2.7272242214144997</v>
      </c>
      <c r="AA283" s="1">
        <f t="shared" si="199"/>
        <v>2.0069565968309151</v>
      </c>
      <c r="AB283" s="1">
        <f t="shared" si="200"/>
        <v>2.493435224604871</v>
      </c>
      <c r="AC283" s="1">
        <f t="shared" si="201"/>
        <v>1.7894601534007486</v>
      </c>
      <c r="AD283" s="1">
        <f t="shared" si="202"/>
        <v>0.77185223692212379</v>
      </c>
      <c r="AE283" s="1">
        <f t="shared" si="203"/>
        <v>2.110241366409821</v>
      </c>
      <c r="AF283" s="1">
        <f t="shared" si="204"/>
        <v>1.7822195486631505</v>
      </c>
      <c r="AG283" s="1">
        <f t="shared" si="205"/>
        <v>4.0230857313342554</v>
      </c>
      <c r="AH283" s="2">
        <f t="shared" si="206"/>
        <v>1.281067285942167</v>
      </c>
      <c r="AI283" s="1">
        <f t="shared" si="169"/>
        <v>1.2190408087437457</v>
      </c>
      <c r="AJ283" s="1">
        <f t="shared" si="170"/>
        <v>1.1338949228979898</v>
      </c>
      <c r="AK283" s="1">
        <f t="shared" si="171"/>
        <v>0.85152724106323507</v>
      </c>
      <c r="AL283" s="1">
        <f t="shared" si="172"/>
        <v>1.014974391012891</v>
      </c>
      <c r="AM283" s="1">
        <f t="shared" si="173"/>
        <v>0.78991451333453855</v>
      </c>
      <c r="AN283" s="1">
        <f t="shared" si="174"/>
        <v>0.43242456341398577</v>
      </c>
      <c r="AO283" s="1">
        <f t="shared" si="175"/>
        <v>0.94740760570951088</v>
      </c>
      <c r="AP283" s="1">
        <f t="shared" si="176"/>
        <v>0.76555599306970046</v>
      </c>
      <c r="AQ283" s="1">
        <f t="shared" si="177"/>
        <v>1.7489074046828352</v>
      </c>
      <c r="AR283" s="2">
        <f t="shared" si="178"/>
        <v>0.58148910206410298</v>
      </c>
      <c r="AS283" s="1">
        <f t="shared" si="179"/>
        <v>0.65293118060672162</v>
      </c>
      <c r="AT283" s="1">
        <f t="shared" si="180"/>
        <v>0.62747565595807453</v>
      </c>
      <c r="AU283" s="1">
        <f t="shared" si="181"/>
        <v>0.70822057683710582</v>
      </c>
      <c r="AV283" s="1">
        <f t="shared" si="182"/>
        <v>0.62354282520936755</v>
      </c>
      <c r="AW283" s="1">
        <f t="shared" si="183"/>
        <v>0.62026026181024518</v>
      </c>
      <c r="AX283" s="1">
        <f t="shared" si="184"/>
        <v>0.65242480373150114</v>
      </c>
      <c r="AY283" s="1">
        <f t="shared" si="185"/>
        <v>0.6518956868855742</v>
      </c>
      <c r="AZ283" s="1">
        <f t="shared" si="186"/>
        <v>0.6524443299947108</v>
      </c>
      <c r="BA283" s="1">
        <f t="shared" si="187"/>
        <v>0.64140730164729065</v>
      </c>
      <c r="BB283" s="1">
        <f t="shared" si="188"/>
        <v>0.61967264789820842</v>
      </c>
    </row>
    <row r="284" spans="1:54" x14ac:dyDescent="0.3">
      <c r="A284" s="2">
        <v>1407.1579999999999</v>
      </c>
      <c r="B284" s="2">
        <v>529.875</v>
      </c>
      <c r="C284" s="3">
        <v>1148.0011</v>
      </c>
      <c r="D284" s="2">
        <f t="shared" si="166"/>
        <v>618.00427182320493</v>
      </c>
      <c r="E284" s="1">
        <v>2400.0790000000002</v>
      </c>
      <c r="F284" s="1">
        <v>2247.85</v>
      </c>
      <c r="G284" s="1">
        <v>1790.8340000000001</v>
      </c>
      <c r="H284" s="1">
        <v>2095.098</v>
      </c>
      <c r="I284" s="1">
        <v>1656.77</v>
      </c>
      <c r="J284" s="1">
        <v>1013.657</v>
      </c>
      <c r="K284" s="1">
        <v>1855.115</v>
      </c>
      <c r="L284" s="1">
        <v>1646.954</v>
      </c>
      <c r="M284" s="1">
        <v>3047.1439999999998</v>
      </c>
      <c r="N284" s="2">
        <v>1332.5989999999999</v>
      </c>
      <c r="O284" s="1">
        <f t="shared" si="167"/>
        <v>1870.082171823205</v>
      </c>
      <c r="P284" s="1">
        <f t="shared" si="189"/>
        <v>1717.8531718232048</v>
      </c>
      <c r="Q284" s="1">
        <f t="shared" si="190"/>
        <v>1260.8371718232052</v>
      </c>
      <c r="R284" s="1">
        <f t="shared" si="191"/>
        <v>1565.1011718232048</v>
      </c>
      <c r="S284" s="1">
        <f t="shared" si="192"/>
        <v>1126.7731718232048</v>
      </c>
      <c r="T284" s="1">
        <f t="shared" si="193"/>
        <v>483.66017182320502</v>
      </c>
      <c r="U284" s="1">
        <f t="shared" si="194"/>
        <v>1325.1181718232051</v>
      </c>
      <c r="V284" s="1">
        <f t="shared" si="195"/>
        <v>1116.957171823205</v>
      </c>
      <c r="W284" s="1">
        <f t="shared" si="196"/>
        <v>2517.1471718232046</v>
      </c>
      <c r="X284" s="2">
        <f t="shared" si="197"/>
        <v>802.60217182320491</v>
      </c>
      <c r="Y284" s="1">
        <f t="shared" si="168"/>
        <v>2.9739788783220051</v>
      </c>
      <c r="Z284" s="1">
        <f t="shared" si="198"/>
        <v>2.7318901415331269</v>
      </c>
      <c r="AA284" s="1">
        <f t="shared" si="199"/>
        <v>2.0051007247182913</v>
      </c>
      <c r="AB284" s="1">
        <f t="shared" si="200"/>
        <v>2.4889696814238533</v>
      </c>
      <c r="AC284" s="1">
        <f t="shared" si="201"/>
        <v>1.7918996631014894</v>
      </c>
      <c r="AD284" s="1">
        <f t="shared" si="202"/>
        <v>0.76916146090279258</v>
      </c>
      <c r="AE284" s="1">
        <f t="shared" si="203"/>
        <v>2.1073263590555453</v>
      </c>
      <c r="AF284" s="1">
        <f t="shared" si="204"/>
        <v>1.7762893454857946</v>
      </c>
      <c r="AG284" s="1">
        <f t="shared" si="205"/>
        <v>4.0030019190717638</v>
      </c>
      <c r="AH284" s="2">
        <f t="shared" si="206"/>
        <v>1.276372740546738</v>
      </c>
      <c r="AI284" s="1">
        <f t="shared" si="169"/>
        <v>1.2149187688843452</v>
      </c>
      <c r="AJ284" s="1">
        <f t="shared" si="170"/>
        <v>1.138560843016617</v>
      </c>
      <c r="AK284" s="1">
        <f t="shared" si="171"/>
        <v>0.84967136895061124</v>
      </c>
      <c r="AL284" s="1">
        <f t="shared" si="172"/>
        <v>1.0105088478318733</v>
      </c>
      <c r="AM284" s="1">
        <f t="shared" si="173"/>
        <v>0.79235402303527935</v>
      </c>
      <c r="AN284" s="1">
        <f t="shared" si="174"/>
        <v>0.42973378739465456</v>
      </c>
      <c r="AO284" s="1">
        <f t="shared" si="175"/>
        <v>0.94449259835523525</v>
      </c>
      <c r="AP284" s="1">
        <f t="shared" si="176"/>
        <v>0.75962578989234464</v>
      </c>
      <c r="AQ284" s="1">
        <f t="shared" si="177"/>
        <v>1.7288235924203437</v>
      </c>
      <c r="AR284" s="2">
        <f t="shared" si="178"/>
        <v>0.57679455666867396</v>
      </c>
      <c r="AS284" s="1">
        <f t="shared" si="179"/>
        <v>0.65072337235895694</v>
      </c>
      <c r="AT284" s="1">
        <f t="shared" si="180"/>
        <v>0.63005768646898019</v>
      </c>
      <c r="AU284" s="1">
        <f t="shared" si="181"/>
        <v>0.70667703629635081</v>
      </c>
      <c r="AV284" s="1">
        <f t="shared" si="182"/>
        <v>0.62079944819824173</v>
      </c>
      <c r="AW284" s="1">
        <f t="shared" si="183"/>
        <v>0.62217582469727539</v>
      </c>
      <c r="AX284" s="1">
        <f t="shared" si="184"/>
        <v>0.6483650690058933</v>
      </c>
      <c r="AY284" s="1">
        <f t="shared" si="185"/>
        <v>0.649889917974664</v>
      </c>
      <c r="AZ284" s="1">
        <f t="shared" si="186"/>
        <v>0.6473903202634721</v>
      </c>
      <c r="BA284" s="1">
        <f t="shared" si="187"/>
        <v>0.63404161505028556</v>
      </c>
      <c r="BB284" s="1">
        <f t="shared" si="188"/>
        <v>0.61466983466312375</v>
      </c>
    </row>
    <row r="285" spans="1:54" x14ac:dyDescent="0.3">
      <c r="A285" s="2">
        <v>1412.165</v>
      </c>
      <c r="B285" s="2">
        <v>531.12120000000004</v>
      </c>
      <c r="C285" s="3">
        <v>1150.3558</v>
      </c>
      <c r="D285" s="2">
        <f t="shared" si="166"/>
        <v>620.35897182320502</v>
      </c>
      <c r="E285" s="1">
        <v>2404.8020000000001</v>
      </c>
      <c r="F285" s="1">
        <v>2245.4780000000001</v>
      </c>
      <c r="G285" s="1">
        <v>1790.7860000000001</v>
      </c>
      <c r="H285" s="1">
        <v>2096.7779999999998</v>
      </c>
      <c r="I285" s="1">
        <v>1659.509</v>
      </c>
      <c r="J285" s="1">
        <v>1016.241</v>
      </c>
      <c r="K285" s="1">
        <v>1857.6859999999999</v>
      </c>
      <c r="L285" s="1">
        <v>1650.8869999999999</v>
      </c>
      <c r="M285" s="1">
        <v>3056.7359999999999</v>
      </c>
      <c r="N285" s="2">
        <v>1335.739</v>
      </c>
      <c r="O285" s="1">
        <f t="shared" si="167"/>
        <v>1874.805171823205</v>
      </c>
      <c r="P285" s="1">
        <f t="shared" si="189"/>
        <v>1715.4811718232049</v>
      </c>
      <c r="Q285" s="1">
        <f t="shared" si="190"/>
        <v>1260.7891718232049</v>
      </c>
      <c r="R285" s="1">
        <f t="shared" si="191"/>
        <v>1566.7811718232047</v>
      </c>
      <c r="S285" s="1">
        <f t="shared" si="192"/>
        <v>1129.5121718232049</v>
      </c>
      <c r="T285" s="1">
        <f t="shared" si="193"/>
        <v>486.24417182320497</v>
      </c>
      <c r="U285" s="1">
        <f t="shared" si="194"/>
        <v>1327.689171823205</v>
      </c>
      <c r="V285" s="1">
        <f t="shared" si="195"/>
        <v>1120.890171823205</v>
      </c>
      <c r="W285" s="1">
        <f t="shared" si="196"/>
        <v>2526.7391718232047</v>
      </c>
      <c r="X285" s="2">
        <f t="shared" si="197"/>
        <v>805.74217182320501</v>
      </c>
      <c r="Y285" s="1">
        <f t="shared" si="168"/>
        <v>2.9814898328960604</v>
      </c>
      <c r="Z285" s="1">
        <f t="shared" si="198"/>
        <v>2.7281179661679653</v>
      </c>
      <c r="AA285" s="1">
        <f t="shared" si="199"/>
        <v>2.0050243906468208</v>
      </c>
      <c r="AB285" s="1">
        <f t="shared" si="200"/>
        <v>2.4916413739253165</v>
      </c>
      <c r="AC285" s="1">
        <f t="shared" si="201"/>
        <v>1.7962554760547684</v>
      </c>
      <c r="AD285" s="1">
        <f t="shared" si="202"/>
        <v>0.77327077841694847</v>
      </c>
      <c r="AE285" s="1">
        <f t="shared" si="203"/>
        <v>2.1114150027586778</v>
      </c>
      <c r="AF285" s="1">
        <f t="shared" si="204"/>
        <v>1.7825439684668998</v>
      </c>
      <c r="AG285" s="1">
        <f t="shared" si="205"/>
        <v>4.0182560110205969</v>
      </c>
      <c r="AH285" s="2">
        <f t="shared" si="206"/>
        <v>1.2813662610554262</v>
      </c>
      <c r="AI285" s="1">
        <f t="shared" si="169"/>
        <v>1.2224297234584005</v>
      </c>
      <c r="AJ285" s="1">
        <f t="shared" si="170"/>
        <v>1.1347886676514554</v>
      </c>
      <c r="AK285" s="1">
        <f t="shared" si="171"/>
        <v>0.84959503487914079</v>
      </c>
      <c r="AL285" s="1">
        <f t="shared" si="172"/>
        <v>1.0131805403333365</v>
      </c>
      <c r="AM285" s="1">
        <f t="shared" si="173"/>
        <v>0.79670983598855838</v>
      </c>
      <c r="AN285" s="1">
        <f t="shared" si="174"/>
        <v>0.43384310490881045</v>
      </c>
      <c r="AO285" s="1">
        <f t="shared" si="175"/>
        <v>0.94858124205836769</v>
      </c>
      <c r="AP285" s="1">
        <f t="shared" si="176"/>
        <v>0.76588041287344977</v>
      </c>
      <c r="AQ285" s="1">
        <f t="shared" si="177"/>
        <v>1.7440776843691768</v>
      </c>
      <c r="AR285" s="2">
        <f t="shared" si="178"/>
        <v>0.58178807717736214</v>
      </c>
      <c r="AS285" s="1">
        <f t="shared" si="179"/>
        <v>0.65474631925486537</v>
      </c>
      <c r="AT285" s="1">
        <f t="shared" si="180"/>
        <v>0.62797023712614841</v>
      </c>
      <c r="AU285" s="1">
        <f t="shared" si="181"/>
        <v>0.70661354876768212</v>
      </c>
      <c r="AV285" s="1">
        <f t="shared" si="182"/>
        <v>0.62244078487156462</v>
      </c>
      <c r="AW285" s="1">
        <f t="shared" si="183"/>
        <v>0.62559611592776843</v>
      </c>
      <c r="AX285" s="1">
        <f t="shared" si="184"/>
        <v>0.65456504213294453</v>
      </c>
      <c r="AY285" s="1">
        <f t="shared" si="185"/>
        <v>0.65270324687261794</v>
      </c>
      <c r="AZ285" s="1">
        <f t="shared" si="186"/>
        <v>0.6527208164482301</v>
      </c>
      <c r="BA285" s="1">
        <f t="shared" si="187"/>
        <v>0.63963601411897442</v>
      </c>
      <c r="BB285" s="1">
        <f t="shared" si="188"/>
        <v>0.61999125524515841</v>
      </c>
    </row>
    <row r="286" spans="1:54" x14ac:dyDescent="0.3">
      <c r="A286" s="2">
        <v>1417.173</v>
      </c>
      <c r="B286" s="2">
        <v>528.2079</v>
      </c>
      <c r="C286" s="3">
        <v>1151.4342999999999</v>
      </c>
      <c r="D286" s="2">
        <f t="shared" si="166"/>
        <v>621.43747182320487</v>
      </c>
      <c r="E286" s="1">
        <v>2400.2919999999999</v>
      </c>
      <c r="F286" s="1">
        <v>2245.529</v>
      </c>
      <c r="G286" s="1">
        <v>1788.7329999999999</v>
      </c>
      <c r="H286" s="1">
        <v>2092.5590000000002</v>
      </c>
      <c r="I286" s="1">
        <v>1658.547</v>
      </c>
      <c r="J286" s="1">
        <v>1014.283</v>
      </c>
      <c r="K286" s="1">
        <v>1857.4659999999999</v>
      </c>
      <c r="L286" s="1">
        <v>1646.759</v>
      </c>
      <c r="M286" s="1">
        <v>3051.7809999999999</v>
      </c>
      <c r="N286" s="2">
        <v>1334.328</v>
      </c>
      <c r="O286" s="1">
        <f t="shared" si="167"/>
        <v>1870.2951718232048</v>
      </c>
      <c r="P286" s="1">
        <f t="shared" si="189"/>
        <v>1715.5321718232049</v>
      </c>
      <c r="Q286" s="1">
        <f t="shared" si="190"/>
        <v>1258.736171823205</v>
      </c>
      <c r="R286" s="1">
        <f t="shared" si="191"/>
        <v>1562.5621718232051</v>
      </c>
      <c r="S286" s="1">
        <f t="shared" si="192"/>
        <v>1128.5501718232049</v>
      </c>
      <c r="T286" s="1">
        <f t="shared" si="193"/>
        <v>484.286171823205</v>
      </c>
      <c r="U286" s="1">
        <f t="shared" si="194"/>
        <v>1327.4691718232048</v>
      </c>
      <c r="V286" s="1">
        <f t="shared" si="195"/>
        <v>1116.7621718232049</v>
      </c>
      <c r="W286" s="1">
        <f t="shared" si="196"/>
        <v>2521.7841718232048</v>
      </c>
      <c r="X286" s="2">
        <f t="shared" si="197"/>
        <v>804.33117182320495</v>
      </c>
      <c r="Y286" s="1">
        <f t="shared" si="168"/>
        <v>2.9743176107641545</v>
      </c>
      <c r="Z286" s="1">
        <f t="shared" si="198"/>
        <v>2.7281990711189024</v>
      </c>
      <c r="AA286" s="1">
        <f t="shared" si="199"/>
        <v>2.0017595187983059</v>
      </c>
      <c r="AB286" s="1">
        <f t="shared" si="200"/>
        <v>2.4849319271017012</v>
      </c>
      <c r="AC286" s="1">
        <f t="shared" si="201"/>
        <v>1.7947256140390495</v>
      </c>
      <c r="AD286" s="1">
        <f t="shared" si="202"/>
        <v>0.77015698441821889</v>
      </c>
      <c r="AE286" s="1">
        <f t="shared" si="203"/>
        <v>2.1110651382644381</v>
      </c>
      <c r="AF286" s="1">
        <f t="shared" si="204"/>
        <v>1.775979238320446</v>
      </c>
      <c r="AG286" s="1">
        <f t="shared" si="205"/>
        <v>4.0103761084344347</v>
      </c>
      <c r="AH286" s="2">
        <f t="shared" si="206"/>
        <v>1.2791223574128279</v>
      </c>
      <c r="AI286" s="1">
        <f t="shared" si="169"/>
        <v>1.2152575013264946</v>
      </c>
      <c r="AJ286" s="1">
        <f t="shared" si="170"/>
        <v>1.1348697726023924</v>
      </c>
      <c r="AK286" s="1">
        <f t="shared" si="171"/>
        <v>0.84633016303062591</v>
      </c>
      <c r="AL286" s="1">
        <f t="shared" si="172"/>
        <v>1.0064710935097212</v>
      </c>
      <c r="AM286" s="1">
        <f t="shared" si="173"/>
        <v>0.79517997397283946</v>
      </c>
      <c r="AN286" s="1">
        <f t="shared" si="174"/>
        <v>0.43072931091008088</v>
      </c>
      <c r="AO286" s="1">
        <f t="shared" si="175"/>
        <v>0.94823137756412801</v>
      </c>
      <c r="AP286" s="1">
        <f t="shared" si="176"/>
        <v>0.75931568272699601</v>
      </c>
      <c r="AQ286" s="1">
        <f t="shared" si="177"/>
        <v>1.7361977817830145</v>
      </c>
      <c r="AR286" s="2">
        <f t="shared" si="178"/>
        <v>0.57954417353476384</v>
      </c>
      <c r="AS286" s="1">
        <f t="shared" si="179"/>
        <v>0.65090480104598358</v>
      </c>
      <c r="AT286" s="1">
        <f t="shared" si="180"/>
        <v>0.62801511904709451</v>
      </c>
      <c r="AU286" s="1">
        <f t="shared" si="181"/>
        <v>0.70389813426025283</v>
      </c>
      <c r="AV286" s="1">
        <f t="shared" si="182"/>
        <v>0.61831888045207073</v>
      </c>
      <c r="AW286" s="1">
        <f t="shared" si="183"/>
        <v>0.62439483072742741</v>
      </c>
      <c r="AX286" s="1">
        <f t="shared" si="184"/>
        <v>0.64986707487955198</v>
      </c>
      <c r="AY286" s="1">
        <f t="shared" si="185"/>
        <v>0.65246251083311946</v>
      </c>
      <c r="AZ286" s="1">
        <f t="shared" si="186"/>
        <v>0.64712603174172578</v>
      </c>
      <c r="BA286" s="1">
        <f t="shared" si="187"/>
        <v>0.63674608007129363</v>
      </c>
      <c r="BB286" s="1">
        <f t="shared" si="188"/>
        <v>0.61760000542310411</v>
      </c>
    </row>
    <row r="287" spans="1:54" x14ac:dyDescent="0.3">
      <c r="A287" s="2">
        <v>1422.181</v>
      </c>
      <c r="B287" s="2">
        <v>527.91200000000003</v>
      </c>
      <c r="C287" s="3">
        <v>1150.7329</v>
      </c>
      <c r="D287" s="2">
        <f t="shared" si="166"/>
        <v>620.73607182320495</v>
      </c>
      <c r="E287" s="1">
        <v>2404.4180000000001</v>
      </c>
      <c r="F287" s="1">
        <v>2249.471</v>
      </c>
      <c r="G287" s="1">
        <v>1791.0940000000001</v>
      </c>
      <c r="H287" s="1">
        <v>2097.1080000000002</v>
      </c>
      <c r="I287" s="1">
        <v>1661.8810000000001</v>
      </c>
      <c r="J287" s="1">
        <v>1013.649</v>
      </c>
      <c r="K287" s="1">
        <v>1860.519</v>
      </c>
      <c r="L287" s="1">
        <v>1648.519</v>
      </c>
      <c r="M287" s="1">
        <v>3058.2559999999999</v>
      </c>
      <c r="N287" s="2">
        <v>1336.029</v>
      </c>
      <c r="O287" s="1">
        <f t="shared" si="167"/>
        <v>1874.421171823205</v>
      </c>
      <c r="P287" s="1">
        <f t="shared" si="189"/>
        <v>1719.4741718232049</v>
      </c>
      <c r="Q287" s="1">
        <f t="shared" si="190"/>
        <v>1261.0971718232049</v>
      </c>
      <c r="R287" s="1">
        <f t="shared" si="191"/>
        <v>1567.111171823205</v>
      </c>
      <c r="S287" s="1">
        <f t="shared" si="192"/>
        <v>1131.8841718232052</v>
      </c>
      <c r="T287" s="1">
        <f t="shared" si="193"/>
        <v>483.65217182320498</v>
      </c>
      <c r="U287" s="1">
        <f t="shared" si="194"/>
        <v>1330.5221718232051</v>
      </c>
      <c r="V287" s="1">
        <f t="shared" si="195"/>
        <v>1118.5221718232051</v>
      </c>
      <c r="W287" s="1">
        <f t="shared" si="196"/>
        <v>2528.2591718232047</v>
      </c>
      <c r="X287" s="2">
        <f t="shared" si="197"/>
        <v>806.03217182320498</v>
      </c>
      <c r="Y287" s="1">
        <f t="shared" si="168"/>
        <v>2.9808791603242972</v>
      </c>
      <c r="Z287" s="1">
        <f t="shared" si="198"/>
        <v>2.7344680067384086</v>
      </c>
      <c r="AA287" s="1">
        <f t="shared" si="199"/>
        <v>2.0055142009387557</v>
      </c>
      <c r="AB287" s="1">
        <f t="shared" si="200"/>
        <v>2.4921661706666765</v>
      </c>
      <c r="AC287" s="1">
        <f t="shared" si="201"/>
        <v>1.8000276514199309</v>
      </c>
      <c r="AD287" s="1">
        <f t="shared" si="202"/>
        <v>0.7691487385575474</v>
      </c>
      <c r="AE287" s="1">
        <f t="shared" si="203"/>
        <v>2.1159203032685867</v>
      </c>
      <c r="AF287" s="1">
        <f t="shared" si="204"/>
        <v>1.7787781542743606</v>
      </c>
      <c r="AG287" s="1">
        <f t="shared" si="205"/>
        <v>4.020673256617159</v>
      </c>
      <c r="AH287" s="2">
        <f t="shared" si="206"/>
        <v>1.2818274460705599</v>
      </c>
      <c r="AI287" s="1">
        <f t="shared" si="169"/>
        <v>1.2218190508866373</v>
      </c>
      <c r="AJ287" s="1">
        <f t="shared" si="170"/>
        <v>1.1411387082218987</v>
      </c>
      <c r="AK287" s="1">
        <f t="shared" si="171"/>
        <v>0.85008484517107563</v>
      </c>
      <c r="AL287" s="1">
        <f t="shared" si="172"/>
        <v>1.0137053370746965</v>
      </c>
      <c r="AM287" s="1">
        <f t="shared" si="173"/>
        <v>0.80048201135372088</v>
      </c>
      <c r="AN287" s="1">
        <f t="shared" si="174"/>
        <v>0.42972106504940938</v>
      </c>
      <c r="AO287" s="1">
        <f t="shared" si="175"/>
        <v>0.95308654256827663</v>
      </c>
      <c r="AP287" s="1">
        <f t="shared" si="176"/>
        <v>0.76211459868091058</v>
      </c>
      <c r="AQ287" s="1">
        <f t="shared" si="177"/>
        <v>1.7464949299657389</v>
      </c>
      <c r="AR287" s="2">
        <f t="shared" si="178"/>
        <v>0.58224926219249584</v>
      </c>
      <c r="AS287" s="1">
        <f t="shared" si="179"/>
        <v>0.6544192365514927</v>
      </c>
      <c r="AT287" s="1">
        <f t="shared" si="180"/>
        <v>0.6314842275249376</v>
      </c>
      <c r="AU287" s="1">
        <f t="shared" si="181"/>
        <v>0.70702092707663877</v>
      </c>
      <c r="AV287" s="1">
        <f t="shared" si="182"/>
        <v>0.62276319028953941</v>
      </c>
      <c r="AW287" s="1">
        <f t="shared" si="183"/>
        <v>0.62855812060054361</v>
      </c>
      <c r="AX287" s="1">
        <f t="shared" si="184"/>
        <v>0.64834587404265143</v>
      </c>
      <c r="AY287" s="1">
        <f t="shared" si="185"/>
        <v>0.65580327050852016</v>
      </c>
      <c r="AZ287" s="1">
        <f t="shared" si="186"/>
        <v>0.64951140506620453</v>
      </c>
      <c r="BA287" s="1">
        <f t="shared" si="187"/>
        <v>0.64052253273703175</v>
      </c>
      <c r="BB287" s="1">
        <f t="shared" si="188"/>
        <v>0.62048272402502802</v>
      </c>
    </row>
    <row r="288" spans="1:54" x14ac:dyDescent="0.3">
      <c r="A288" s="2">
        <v>1427.1880000000001</v>
      </c>
      <c r="B288" s="2">
        <v>529.84310000000005</v>
      </c>
      <c r="C288" s="3">
        <v>1146.6454000000001</v>
      </c>
      <c r="D288" s="2">
        <f t="shared" si="166"/>
        <v>616.64857182320509</v>
      </c>
      <c r="E288" s="1">
        <v>2403.4059999999999</v>
      </c>
      <c r="F288" s="1">
        <v>2248.8240000000001</v>
      </c>
      <c r="G288" s="1">
        <v>1793.375</v>
      </c>
      <c r="H288" s="1">
        <v>2097.788</v>
      </c>
      <c r="I288" s="1">
        <v>1659.11</v>
      </c>
      <c r="J288" s="1">
        <v>1016.158</v>
      </c>
      <c r="K288" s="1">
        <v>1857.623</v>
      </c>
      <c r="L288" s="1">
        <v>1650.556</v>
      </c>
      <c r="M288" s="1">
        <v>3059.076</v>
      </c>
      <c r="N288" s="2">
        <v>1335.2570000000001</v>
      </c>
      <c r="O288" s="1">
        <f t="shared" si="167"/>
        <v>1873.4091718232048</v>
      </c>
      <c r="P288" s="1">
        <f t="shared" si="189"/>
        <v>1718.8271718232049</v>
      </c>
      <c r="Q288" s="1">
        <f t="shared" si="190"/>
        <v>1263.3781718232049</v>
      </c>
      <c r="R288" s="1">
        <f t="shared" si="191"/>
        <v>1567.7911718232049</v>
      </c>
      <c r="S288" s="1">
        <f t="shared" si="192"/>
        <v>1129.113171823205</v>
      </c>
      <c r="T288" s="1">
        <f t="shared" si="193"/>
        <v>486.161171823205</v>
      </c>
      <c r="U288" s="1">
        <f t="shared" si="194"/>
        <v>1327.6261718232049</v>
      </c>
      <c r="V288" s="1">
        <f t="shared" si="195"/>
        <v>1120.5591718232049</v>
      </c>
      <c r="W288" s="1">
        <f t="shared" si="196"/>
        <v>2529.0791718232049</v>
      </c>
      <c r="X288" s="2">
        <f t="shared" si="197"/>
        <v>805.26017182320504</v>
      </c>
      <c r="Y288" s="1">
        <f t="shared" si="168"/>
        <v>2.9792697836507962</v>
      </c>
      <c r="Z288" s="1">
        <f t="shared" si="198"/>
        <v>2.733439087066714</v>
      </c>
      <c r="AA288" s="1">
        <f t="shared" si="199"/>
        <v>2.0091416596267546</v>
      </c>
      <c r="AB288" s="1">
        <f t="shared" si="200"/>
        <v>2.4932475700125063</v>
      </c>
      <c r="AC288" s="1">
        <f t="shared" si="201"/>
        <v>1.7956209490856712</v>
      </c>
      <c r="AD288" s="1">
        <f t="shared" si="202"/>
        <v>0.77313878408503101</v>
      </c>
      <c r="AE288" s="1">
        <f t="shared" si="203"/>
        <v>2.111314814289873</v>
      </c>
      <c r="AF288" s="1">
        <f t="shared" si="204"/>
        <v>1.7820175814323851</v>
      </c>
      <c r="AG288" s="1">
        <f t="shared" si="205"/>
        <v>4.0219772970047787</v>
      </c>
      <c r="AH288" s="2">
        <f t="shared" si="206"/>
        <v>1.2805997397544111</v>
      </c>
      <c r="AI288" s="1">
        <f t="shared" si="169"/>
        <v>1.2202096742131363</v>
      </c>
      <c r="AJ288" s="1">
        <f t="shared" si="170"/>
        <v>1.1401097885502041</v>
      </c>
      <c r="AK288" s="1">
        <f t="shared" si="171"/>
        <v>0.85371230385907459</v>
      </c>
      <c r="AL288" s="1">
        <f t="shared" si="172"/>
        <v>1.0147867364205263</v>
      </c>
      <c r="AM288" s="1">
        <f t="shared" si="173"/>
        <v>0.79607530901946111</v>
      </c>
      <c r="AN288" s="1">
        <f t="shared" si="174"/>
        <v>0.43371111057689299</v>
      </c>
      <c r="AO288" s="1">
        <f t="shared" si="175"/>
        <v>0.94848105358956292</v>
      </c>
      <c r="AP288" s="1">
        <f t="shared" si="176"/>
        <v>0.76535402583893508</v>
      </c>
      <c r="AQ288" s="1">
        <f t="shared" si="177"/>
        <v>1.7477989703533585</v>
      </c>
      <c r="AR288" s="2">
        <f t="shared" si="178"/>
        <v>0.58102155587634707</v>
      </c>
      <c r="AS288" s="1">
        <f t="shared" si="179"/>
        <v>0.65355723734364601</v>
      </c>
      <c r="AT288" s="1">
        <f t="shared" si="180"/>
        <v>0.63091484315528656</v>
      </c>
      <c r="AU288" s="1">
        <f t="shared" si="181"/>
        <v>0.71003790734524375</v>
      </c>
      <c r="AV288" s="1">
        <f t="shared" si="182"/>
        <v>0.62342754084778884</v>
      </c>
      <c r="AW288" s="1">
        <f t="shared" si="183"/>
        <v>0.62509786977918647</v>
      </c>
      <c r="AX288" s="1">
        <f t="shared" si="184"/>
        <v>0.65436589438931259</v>
      </c>
      <c r="AY288" s="1">
        <f t="shared" si="185"/>
        <v>0.65263430882494355</v>
      </c>
      <c r="AZ288" s="1">
        <f t="shared" si="186"/>
        <v>0.65227220362413774</v>
      </c>
      <c r="BA288" s="1">
        <f t="shared" si="187"/>
        <v>0.6410007862020366</v>
      </c>
      <c r="BB288" s="1">
        <f t="shared" si="188"/>
        <v>0.61917440023861692</v>
      </c>
    </row>
    <row r="289" spans="1:54" x14ac:dyDescent="0.3">
      <c r="A289" s="2">
        <v>1432.1959999999999</v>
      </c>
      <c r="B289" s="2">
        <v>530.02170000000001</v>
      </c>
      <c r="C289" s="3">
        <v>1150.6487</v>
      </c>
      <c r="D289" s="2">
        <f t="shared" si="166"/>
        <v>620.65187182320494</v>
      </c>
      <c r="E289" s="1">
        <v>2404.5790000000002</v>
      </c>
      <c r="F289" s="1">
        <v>2249.6990000000001</v>
      </c>
      <c r="G289" s="1">
        <v>1791.0419999999999</v>
      </c>
      <c r="H289" s="1">
        <v>2099.797</v>
      </c>
      <c r="I289" s="1">
        <v>1662.5239999999999</v>
      </c>
      <c r="J289" s="1">
        <v>1017.45</v>
      </c>
      <c r="K289" s="1">
        <v>1861.3389999999999</v>
      </c>
      <c r="L289" s="1">
        <v>1651.54</v>
      </c>
      <c r="M289" s="1">
        <v>3061.241</v>
      </c>
      <c r="N289" s="2">
        <v>1336.8969999999999</v>
      </c>
      <c r="O289" s="1">
        <f t="shared" si="167"/>
        <v>1874.582171823205</v>
      </c>
      <c r="P289" s="1">
        <f t="shared" si="189"/>
        <v>1719.7021718232049</v>
      </c>
      <c r="Q289" s="1">
        <f t="shared" si="190"/>
        <v>1261.0451718232048</v>
      </c>
      <c r="R289" s="1">
        <f t="shared" si="191"/>
        <v>1569.8001718232049</v>
      </c>
      <c r="S289" s="1">
        <f t="shared" si="192"/>
        <v>1132.5271718232048</v>
      </c>
      <c r="T289" s="1">
        <f t="shared" si="193"/>
        <v>487.45317182320503</v>
      </c>
      <c r="U289" s="1">
        <f t="shared" si="194"/>
        <v>1331.3421718232048</v>
      </c>
      <c r="V289" s="1">
        <f t="shared" si="195"/>
        <v>1121.5431718232048</v>
      </c>
      <c r="W289" s="1">
        <f t="shared" si="196"/>
        <v>2531.2441718232049</v>
      </c>
      <c r="X289" s="2">
        <f t="shared" si="197"/>
        <v>806.90017182320491</v>
      </c>
      <c r="Y289" s="1">
        <f t="shared" si="168"/>
        <v>2.9811351975223541</v>
      </c>
      <c r="Z289" s="1">
        <f t="shared" si="198"/>
        <v>2.7348305935778927</v>
      </c>
      <c r="AA289" s="1">
        <f t="shared" si="199"/>
        <v>2.0054315056946623</v>
      </c>
      <c r="AB289" s="1">
        <f t="shared" si="200"/>
        <v>2.4964424689621736</v>
      </c>
      <c r="AC289" s="1">
        <f t="shared" si="201"/>
        <v>1.8010502099190022</v>
      </c>
      <c r="AD289" s="1">
        <f t="shared" si="202"/>
        <v>0.775193442842109</v>
      </c>
      <c r="AE289" s="1">
        <f t="shared" si="203"/>
        <v>2.1172243436562055</v>
      </c>
      <c r="AF289" s="1">
        <f t="shared" si="204"/>
        <v>1.783582429897528</v>
      </c>
      <c r="AG289" s="1">
        <f t="shared" si="205"/>
        <v>4.0254202816867242</v>
      </c>
      <c r="AH289" s="2">
        <f t="shared" si="206"/>
        <v>1.2832078205296493</v>
      </c>
      <c r="AI289" s="1">
        <f t="shared" si="169"/>
        <v>1.2220750880846942</v>
      </c>
      <c r="AJ289" s="1">
        <f t="shared" si="170"/>
        <v>1.1415012950613828</v>
      </c>
      <c r="AK289" s="1">
        <f t="shared" si="171"/>
        <v>0.85000214992698231</v>
      </c>
      <c r="AL289" s="1">
        <f t="shared" si="172"/>
        <v>1.0179816353701936</v>
      </c>
      <c r="AM289" s="1">
        <f t="shared" si="173"/>
        <v>0.80150456985279217</v>
      </c>
      <c r="AN289" s="1">
        <f t="shared" si="174"/>
        <v>0.43576576933397099</v>
      </c>
      <c r="AO289" s="1">
        <f t="shared" si="175"/>
        <v>0.95439058295589541</v>
      </c>
      <c r="AP289" s="1">
        <f t="shared" si="176"/>
        <v>0.76691887430407801</v>
      </c>
      <c r="AQ289" s="1">
        <f t="shared" si="177"/>
        <v>1.751241955035304</v>
      </c>
      <c r="AR289" s="2">
        <f t="shared" si="178"/>
        <v>0.58362963665158529</v>
      </c>
      <c r="AS289" s="1">
        <f t="shared" si="179"/>
        <v>0.65455637278910461</v>
      </c>
      <c r="AT289" s="1">
        <f t="shared" si="180"/>
        <v>0.63168487611269697</v>
      </c>
      <c r="AU289" s="1">
        <f t="shared" si="181"/>
        <v>0.70695214892058078</v>
      </c>
      <c r="AV289" s="1">
        <f t="shared" si="182"/>
        <v>0.6253903059529714</v>
      </c>
      <c r="AW289" s="1">
        <f t="shared" si="183"/>
        <v>0.62936105862946123</v>
      </c>
      <c r="AX289" s="1">
        <f t="shared" si="184"/>
        <v>0.65746588095283831</v>
      </c>
      <c r="AY289" s="1">
        <f t="shared" si="185"/>
        <v>0.65670055938301319</v>
      </c>
      <c r="AZ289" s="1">
        <f t="shared" si="186"/>
        <v>0.65360584416464151</v>
      </c>
      <c r="BA289" s="1">
        <f t="shared" si="187"/>
        <v>0.64226349199683541</v>
      </c>
      <c r="BB289" s="1">
        <f t="shared" si="188"/>
        <v>0.62195374092477496</v>
      </c>
    </row>
    <row r="290" spans="1:54" x14ac:dyDescent="0.3">
      <c r="A290" s="2">
        <v>1437.204</v>
      </c>
      <c r="B290" s="2">
        <v>528.54970000000003</v>
      </c>
      <c r="C290" s="3">
        <v>1149.2863</v>
      </c>
      <c r="D290" s="2">
        <f t="shared" si="166"/>
        <v>619.28947182320496</v>
      </c>
      <c r="E290" s="1">
        <v>2403.9079999999999</v>
      </c>
      <c r="F290" s="1">
        <v>2245.1080000000002</v>
      </c>
      <c r="G290" s="1">
        <v>1786.1310000000001</v>
      </c>
      <c r="H290" s="1">
        <v>2092.9259999999999</v>
      </c>
      <c r="I290" s="1">
        <v>1660.952</v>
      </c>
      <c r="J290" s="1">
        <v>1013.8339999999999</v>
      </c>
      <c r="K290" s="1">
        <v>1854.2149999999999</v>
      </c>
      <c r="L290" s="1">
        <v>1646.0909999999999</v>
      </c>
      <c r="M290" s="1">
        <v>3054.0219999999999</v>
      </c>
      <c r="N290" s="2">
        <v>1332.998</v>
      </c>
      <c r="O290" s="1">
        <f t="shared" si="167"/>
        <v>1873.9111718232048</v>
      </c>
      <c r="P290" s="1">
        <f t="shared" si="189"/>
        <v>1715.111171823205</v>
      </c>
      <c r="Q290" s="1">
        <f t="shared" si="190"/>
        <v>1256.1341718232052</v>
      </c>
      <c r="R290" s="1">
        <f t="shared" si="191"/>
        <v>1562.9291718232048</v>
      </c>
      <c r="S290" s="1">
        <f t="shared" si="192"/>
        <v>1130.9551718232051</v>
      </c>
      <c r="T290" s="1">
        <f t="shared" si="193"/>
        <v>483.83717182320493</v>
      </c>
      <c r="U290" s="1">
        <f t="shared" si="194"/>
        <v>1324.218171823205</v>
      </c>
      <c r="V290" s="1">
        <f t="shared" si="195"/>
        <v>1116.0941718232048</v>
      </c>
      <c r="W290" s="1">
        <f t="shared" si="196"/>
        <v>2524.0251718232048</v>
      </c>
      <c r="X290" s="2">
        <f t="shared" si="197"/>
        <v>803.00117182320503</v>
      </c>
      <c r="Y290" s="1">
        <f t="shared" si="168"/>
        <v>2.9800681108149241</v>
      </c>
      <c r="Z290" s="1">
        <f t="shared" si="198"/>
        <v>2.7275295577003811</v>
      </c>
      <c r="AA290" s="1">
        <f t="shared" si="199"/>
        <v>1.9976215760073488</v>
      </c>
      <c r="AB290" s="1">
        <f t="shared" si="200"/>
        <v>2.4855155646898179</v>
      </c>
      <c r="AC290" s="1">
        <f t="shared" si="201"/>
        <v>1.7985502690783475</v>
      </c>
      <c r="AD290" s="1">
        <f t="shared" si="202"/>
        <v>0.7694429427913394</v>
      </c>
      <c r="AE290" s="1">
        <f t="shared" si="203"/>
        <v>2.1058950952154754</v>
      </c>
      <c r="AF290" s="1">
        <f t="shared" si="204"/>
        <v>1.7749169224924828</v>
      </c>
      <c r="AG290" s="1">
        <f t="shared" si="205"/>
        <v>4.013939955396209</v>
      </c>
      <c r="AH290" s="2">
        <f t="shared" si="206"/>
        <v>1.2770072675158359</v>
      </c>
      <c r="AI290" s="1">
        <f t="shared" si="169"/>
        <v>1.2210080013772642</v>
      </c>
      <c r="AJ290" s="1">
        <f t="shared" si="170"/>
        <v>1.1342002591838711</v>
      </c>
      <c r="AK290" s="1">
        <f t="shared" si="171"/>
        <v>0.84219222023966878</v>
      </c>
      <c r="AL290" s="1">
        <f t="shared" si="172"/>
        <v>1.0070547310978379</v>
      </c>
      <c r="AM290" s="1">
        <f t="shared" si="173"/>
        <v>0.79900462901213742</v>
      </c>
      <c r="AN290" s="1">
        <f t="shared" si="174"/>
        <v>0.43001526928320138</v>
      </c>
      <c r="AO290" s="1">
        <f t="shared" si="175"/>
        <v>0.94306133451516527</v>
      </c>
      <c r="AP290" s="1">
        <f t="shared" si="176"/>
        <v>0.75825336689903278</v>
      </c>
      <c r="AQ290" s="1">
        <f t="shared" si="177"/>
        <v>1.7397616287447888</v>
      </c>
      <c r="AR290" s="2">
        <f t="shared" si="178"/>
        <v>0.5774290836377719</v>
      </c>
      <c r="AS290" s="1">
        <f t="shared" si="179"/>
        <v>0.65398482983607575</v>
      </c>
      <c r="AT290" s="1">
        <f t="shared" si="180"/>
        <v>0.62764462318987202</v>
      </c>
      <c r="AU290" s="1">
        <f t="shared" si="181"/>
        <v>0.7004565811436767</v>
      </c>
      <c r="AV290" s="1">
        <f t="shared" si="182"/>
        <v>0.61867743435630229</v>
      </c>
      <c r="AW290" s="1">
        <f t="shared" si="183"/>
        <v>0.62739804372828045</v>
      </c>
      <c r="AX290" s="1">
        <f t="shared" si="184"/>
        <v>0.64878975756761437</v>
      </c>
      <c r="AY290" s="1">
        <f t="shared" si="185"/>
        <v>0.64890508872217123</v>
      </c>
      <c r="AZ290" s="1">
        <f t="shared" si="186"/>
        <v>0.64622067413902573</v>
      </c>
      <c r="BA290" s="1">
        <f t="shared" si="187"/>
        <v>0.63805311179699564</v>
      </c>
      <c r="BB290" s="1">
        <f t="shared" si="188"/>
        <v>0.61534602791542714</v>
      </c>
    </row>
    <row r="291" spans="1:54" x14ac:dyDescent="0.3">
      <c r="A291" s="2">
        <v>1442.211</v>
      </c>
      <c r="B291" s="2">
        <v>529.05229999999995</v>
      </c>
      <c r="C291" s="3">
        <v>1151.7945999999999</v>
      </c>
      <c r="D291" s="2">
        <f t="shared" si="166"/>
        <v>621.79777182320493</v>
      </c>
      <c r="E291" s="1">
        <v>2407.6860000000001</v>
      </c>
      <c r="F291" s="1">
        <v>2250.1480000000001</v>
      </c>
      <c r="G291" s="1">
        <v>1794.3430000000001</v>
      </c>
      <c r="H291" s="1">
        <v>2100.3420000000001</v>
      </c>
      <c r="I291" s="1">
        <v>1663.279</v>
      </c>
      <c r="J291" s="1">
        <v>1015.2910000000001</v>
      </c>
      <c r="K291" s="1">
        <v>1860.4880000000001</v>
      </c>
      <c r="L291" s="1">
        <v>1650.713</v>
      </c>
      <c r="M291" s="1">
        <v>3060.866</v>
      </c>
      <c r="N291" s="2">
        <v>1336.0930000000001</v>
      </c>
      <c r="O291" s="1">
        <f t="shared" si="167"/>
        <v>1877.689171823205</v>
      </c>
      <c r="P291" s="1">
        <f t="shared" si="189"/>
        <v>1720.151171823205</v>
      </c>
      <c r="Q291" s="1">
        <f t="shared" si="190"/>
        <v>1264.3461718232052</v>
      </c>
      <c r="R291" s="1">
        <f t="shared" si="191"/>
        <v>1570.345171823205</v>
      </c>
      <c r="S291" s="1">
        <f t="shared" si="192"/>
        <v>1133.2821718232049</v>
      </c>
      <c r="T291" s="1">
        <f t="shared" si="193"/>
        <v>485.29417182320503</v>
      </c>
      <c r="U291" s="1">
        <f t="shared" si="194"/>
        <v>1330.4911718232051</v>
      </c>
      <c r="V291" s="1">
        <f t="shared" si="195"/>
        <v>1120.7161718232051</v>
      </c>
      <c r="W291" s="1">
        <f t="shared" si="196"/>
        <v>2530.8691718232049</v>
      </c>
      <c r="X291" s="2">
        <f t="shared" si="197"/>
        <v>806.09617182320505</v>
      </c>
      <c r="Y291" s="1">
        <f t="shared" si="168"/>
        <v>2.9860762383569064</v>
      </c>
      <c r="Z291" s="1">
        <f t="shared" si="198"/>
        <v>2.7355446352047723</v>
      </c>
      <c r="AA291" s="1">
        <f t="shared" si="199"/>
        <v>2.0106810634014081</v>
      </c>
      <c r="AB291" s="1">
        <f t="shared" si="200"/>
        <v>2.4973091787319937</v>
      </c>
      <c r="AC291" s="1">
        <f t="shared" si="201"/>
        <v>1.8022508812515055</v>
      </c>
      <c r="AD291" s="1">
        <f t="shared" si="202"/>
        <v>0.77175999991909716</v>
      </c>
      <c r="AE291" s="1">
        <f t="shared" si="203"/>
        <v>2.1158710041807622</v>
      </c>
      <c r="AF291" s="1">
        <f t="shared" si="204"/>
        <v>1.7822672574578198</v>
      </c>
      <c r="AG291" s="1">
        <f t="shared" si="205"/>
        <v>4.0248239217533621</v>
      </c>
      <c r="AH291" s="2">
        <f t="shared" si="206"/>
        <v>1.2819292248325205</v>
      </c>
      <c r="AI291" s="1">
        <f t="shared" si="169"/>
        <v>1.2270161289192465</v>
      </c>
      <c r="AJ291" s="1">
        <f t="shared" si="170"/>
        <v>1.1422153366882624</v>
      </c>
      <c r="AK291" s="1">
        <f t="shared" si="171"/>
        <v>0.85525170763372804</v>
      </c>
      <c r="AL291" s="1">
        <f t="shared" si="172"/>
        <v>1.0188483451400137</v>
      </c>
      <c r="AM291" s="1">
        <f t="shared" si="173"/>
        <v>0.8027052411852954</v>
      </c>
      <c r="AN291" s="1">
        <f t="shared" si="174"/>
        <v>0.43233232641095914</v>
      </c>
      <c r="AO291" s="1">
        <f t="shared" si="175"/>
        <v>0.95303724348045216</v>
      </c>
      <c r="AP291" s="1">
        <f t="shared" si="176"/>
        <v>0.76560370186436977</v>
      </c>
      <c r="AQ291" s="1">
        <f t="shared" si="177"/>
        <v>1.750645595101942</v>
      </c>
      <c r="AR291" s="2">
        <f t="shared" si="178"/>
        <v>0.58235104095445644</v>
      </c>
      <c r="AS291" s="1">
        <f t="shared" si="179"/>
        <v>0.6572028466416534</v>
      </c>
      <c r="AT291" s="1">
        <f t="shared" si="180"/>
        <v>0.63208001302455696</v>
      </c>
      <c r="AU291" s="1">
        <f t="shared" si="181"/>
        <v>0.7113182391733941</v>
      </c>
      <c r="AV291" s="1">
        <f t="shared" si="182"/>
        <v>0.62592276338568642</v>
      </c>
      <c r="AW291" s="1">
        <f t="shared" si="183"/>
        <v>0.63030385522640275</v>
      </c>
      <c r="AX291" s="1">
        <f t="shared" si="184"/>
        <v>0.6522856402479994</v>
      </c>
      <c r="AY291" s="1">
        <f t="shared" si="185"/>
        <v>0.6557693486120455</v>
      </c>
      <c r="AZ291" s="1">
        <f t="shared" si="186"/>
        <v>0.65248498976728742</v>
      </c>
      <c r="BA291" s="1">
        <f t="shared" si="187"/>
        <v>0.64204477852198583</v>
      </c>
      <c r="BB291" s="1">
        <f t="shared" si="188"/>
        <v>0.6205911861005855</v>
      </c>
    </row>
    <row r="292" spans="1:54" x14ac:dyDescent="0.3">
      <c r="A292" s="2">
        <v>1447.2190000000001</v>
      </c>
      <c r="B292" s="2">
        <v>529.60839999999996</v>
      </c>
      <c r="C292" s="3">
        <v>1151.0021999999999</v>
      </c>
      <c r="D292" s="2">
        <f t="shared" si="166"/>
        <v>621.00537182320488</v>
      </c>
      <c r="E292" s="1">
        <v>2404.587</v>
      </c>
      <c r="F292" s="1">
        <v>2245.864</v>
      </c>
      <c r="G292" s="1">
        <v>1792.412</v>
      </c>
      <c r="H292" s="1">
        <v>2098.9319999999998</v>
      </c>
      <c r="I292" s="1">
        <v>1660.06</v>
      </c>
      <c r="J292" s="1">
        <v>1015.019</v>
      </c>
      <c r="K292" s="1">
        <v>1859.2570000000001</v>
      </c>
      <c r="L292" s="1">
        <v>1650.921</v>
      </c>
      <c r="M292" s="1">
        <v>3056.576</v>
      </c>
      <c r="N292" s="2">
        <v>1334.2809999999999</v>
      </c>
      <c r="O292" s="1">
        <f t="shared" si="167"/>
        <v>1874.5901718232049</v>
      </c>
      <c r="P292" s="1">
        <f t="shared" si="189"/>
        <v>1715.8671718232049</v>
      </c>
      <c r="Q292" s="1">
        <f t="shared" si="190"/>
        <v>1262.4151718232051</v>
      </c>
      <c r="R292" s="1">
        <f t="shared" si="191"/>
        <v>1568.9351718232047</v>
      </c>
      <c r="S292" s="1">
        <f t="shared" si="192"/>
        <v>1130.0631718232048</v>
      </c>
      <c r="T292" s="1">
        <f t="shared" si="193"/>
        <v>485.02217182320499</v>
      </c>
      <c r="U292" s="1">
        <f t="shared" si="194"/>
        <v>1329.2601718232049</v>
      </c>
      <c r="V292" s="1">
        <f t="shared" si="195"/>
        <v>1120.9241718232051</v>
      </c>
      <c r="W292" s="1">
        <f t="shared" si="196"/>
        <v>2526.5791718232049</v>
      </c>
      <c r="X292" s="2">
        <f t="shared" si="197"/>
        <v>804.28417182320493</v>
      </c>
      <c r="Y292" s="1">
        <f t="shared" si="168"/>
        <v>2.981147919867599</v>
      </c>
      <c r="Z292" s="1">
        <f t="shared" si="198"/>
        <v>2.7287318193260397</v>
      </c>
      <c r="AA292" s="1">
        <f t="shared" si="199"/>
        <v>2.0076102073178803</v>
      </c>
      <c r="AB292" s="1">
        <f t="shared" si="200"/>
        <v>2.4950668653825505</v>
      </c>
      <c r="AC292" s="1">
        <f t="shared" si="201"/>
        <v>1.7971317275835224</v>
      </c>
      <c r="AD292" s="1">
        <f t="shared" si="202"/>
        <v>0.77132744018076482</v>
      </c>
      <c r="AE292" s="1">
        <f t="shared" si="203"/>
        <v>2.1139133533061774</v>
      </c>
      <c r="AF292" s="1">
        <f t="shared" si="204"/>
        <v>1.7825980384341915</v>
      </c>
      <c r="AG292" s="1">
        <f t="shared" si="205"/>
        <v>4.0180015641156954</v>
      </c>
      <c r="AH292" s="2">
        <f t="shared" si="206"/>
        <v>1.279047613634513</v>
      </c>
      <c r="AI292" s="1">
        <f t="shared" si="169"/>
        <v>1.2220878104299391</v>
      </c>
      <c r="AJ292" s="1">
        <f t="shared" si="170"/>
        <v>1.1354025208095297</v>
      </c>
      <c r="AK292" s="1">
        <f t="shared" si="171"/>
        <v>0.85218085155020029</v>
      </c>
      <c r="AL292" s="1">
        <f t="shared" si="172"/>
        <v>1.0166060317905705</v>
      </c>
      <c r="AM292" s="1">
        <f t="shared" si="173"/>
        <v>0.7975860875173123</v>
      </c>
      <c r="AN292" s="1">
        <f t="shared" si="174"/>
        <v>0.43189976667262681</v>
      </c>
      <c r="AO292" s="1">
        <f t="shared" si="175"/>
        <v>0.95107959260586727</v>
      </c>
      <c r="AP292" s="1">
        <f t="shared" si="176"/>
        <v>0.7659344828407415</v>
      </c>
      <c r="AQ292" s="1">
        <f t="shared" si="177"/>
        <v>1.7438232374642753</v>
      </c>
      <c r="AR292" s="2">
        <f t="shared" si="178"/>
        <v>0.57946942975644899</v>
      </c>
      <c r="AS292" s="1">
        <f t="shared" si="179"/>
        <v>0.65456318701209149</v>
      </c>
      <c r="AT292" s="1">
        <f t="shared" si="180"/>
        <v>0.62830993166507476</v>
      </c>
      <c r="AU292" s="1">
        <f t="shared" si="181"/>
        <v>0.70876418880133052</v>
      </c>
      <c r="AV292" s="1">
        <f t="shared" si="182"/>
        <v>0.62454521296343268</v>
      </c>
      <c r="AW292" s="1">
        <f t="shared" si="183"/>
        <v>0.62628417013295345</v>
      </c>
      <c r="AX292" s="1">
        <f t="shared" si="184"/>
        <v>0.6516330114977833</v>
      </c>
      <c r="AY292" s="1">
        <f t="shared" si="185"/>
        <v>0.65442232104558018</v>
      </c>
      <c r="AZ292" s="1">
        <f t="shared" si="186"/>
        <v>0.65276689752381678</v>
      </c>
      <c r="BA292" s="1">
        <f t="shared" si="187"/>
        <v>0.63954269636970507</v>
      </c>
      <c r="BB292" s="1">
        <f t="shared" si="188"/>
        <v>0.61752035358636659</v>
      </c>
    </row>
    <row r="293" spans="1:54" x14ac:dyDescent="0.3">
      <c r="A293" s="2">
        <v>1452.2270000000001</v>
      </c>
      <c r="B293" s="2">
        <v>528.82270000000005</v>
      </c>
      <c r="C293" s="3">
        <v>1152.2559000000001</v>
      </c>
      <c r="D293" s="2">
        <f t="shared" si="166"/>
        <v>622.25907182320509</v>
      </c>
      <c r="E293" s="1">
        <v>2407.9360000000001</v>
      </c>
      <c r="F293" s="1">
        <v>2246.3330000000001</v>
      </c>
      <c r="G293" s="1">
        <v>1792.9659999999999</v>
      </c>
      <c r="H293" s="1">
        <v>2097.6109999999999</v>
      </c>
      <c r="I293" s="1">
        <v>1657.5340000000001</v>
      </c>
      <c r="J293" s="1">
        <v>1015.441</v>
      </c>
      <c r="K293" s="1">
        <v>1858.646</v>
      </c>
      <c r="L293" s="1">
        <v>1650.8489999999999</v>
      </c>
      <c r="M293" s="1">
        <v>3057.558</v>
      </c>
      <c r="N293" s="2">
        <v>1334.5229999999999</v>
      </c>
      <c r="O293" s="1">
        <f t="shared" si="167"/>
        <v>1877.939171823205</v>
      </c>
      <c r="P293" s="1">
        <f t="shared" si="189"/>
        <v>1716.3361718232049</v>
      </c>
      <c r="Q293" s="1">
        <f t="shared" si="190"/>
        <v>1262.9691718232048</v>
      </c>
      <c r="R293" s="1">
        <f t="shared" si="191"/>
        <v>1567.6141718232047</v>
      </c>
      <c r="S293" s="1">
        <f t="shared" si="192"/>
        <v>1127.537171823205</v>
      </c>
      <c r="T293" s="1">
        <f t="shared" si="193"/>
        <v>485.44417182320501</v>
      </c>
      <c r="U293" s="1">
        <f t="shared" si="194"/>
        <v>1328.6491718232051</v>
      </c>
      <c r="V293" s="1">
        <f t="shared" si="195"/>
        <v>1120.852171823205</v>
      </c>
      <c r="W293" s="1">
        <f t="shared" si="196"/>
        <v>2527.5611718232049</v>
      </c>
      <c r="X293" s="2">
        <f t="shared" si="197"/>
        <v>804.52617182320489</v>
      </c>
      <c r="Y293" s="1">
        <f t="shared" si="168"/>
        <v>2.9864738116458147</v>
      </c>
      <c r="Z293" s="1">
        <f t="shared" si="198"/>
        <v>2.7294776668160319</v>
      </c>
      <c r="AA293" s="1">
        <f t="shared" si="199"/>
        <v>2.0084912297261006</v>
      </c>
      <c r="AB293" s="1">
        <f t="shared" si="200"/>
        <v>2.4929660881239593</v>
      </c>
      <c r="AC293" s="1">
        <f t="shared" si="201"/>
        <v>1.7931146470723933</v>
      </c>
      <c r="AD293" s="1">
        <f t="shared" si="202"/>
        <v>0.77199854389244205</v>
      </c>
      <c r="AE293" s="1">
        <f t="shared" si="203"/>
        <v>2.1129416841880859</v>
      </c>
      <c r="AF293" s="1">
        <f t="shared" si="204"/>
        <v>1.7824835373269858</v>
      </c>
      <c r="AG293" s="1">
        <f t="shared" si="205"/>
        <v>4.0195632319945274</v>
      </c>
      <c r="AH293" s="2">
        <f t="shared" si="206"/>
        <v>1.2794324645781761</v>
      </c>
      <c r="AI293" s="1">
        <f t="shared" si="169"/>
        <v>1.2274137022081548</v>
      </c>
      <c r="AJ293" s="1">
        <f t="shared" si="170"/>
        <v>1.1361483682995219</v>
      </c>
      <c r="AK293" s="1">
        <f t="shared" si="171"/>
        <v>0.85306187395842059</v>
      </c>
      <c r="AL293" s="1">
        <f t="shared" si="172"/>
        <v>1.0145052545319793</v>
      </c>
      <c r="AM293" s="1">
        <f t="shared" si="173"/>
        <v>0.79356900700618327</v>
      </c>
      <c r="AN293" s="1">
        <f t="shared" si="174"/>
        <v>0.43257087038430403</v>
      </c>
      <c r="AO293" s="1">
        <f t="shared" si="175"/>
        <v>0.95010792348777584</v>
      </c>
      <c r="AP293" s="1">
        <f t="shared" si="176"/>
        <v>0.76581998173353583</v>
      </c>
      <c r="AQ293" s="1">
        <f t="shared" si="177"/>
        <v>1.7453849053431072</v>
      </c>
      <c r="AR293" s="2">
        <f t="shared" si="178"/>
        <v>0.57985428070011202</v>
      </c>
      <c r="AS293" s="1">
        <f t="shared" si="179"/>
        <v>0.65741579110999493</v>
      </c>
      <c r="AT293" s="1">
        <f t="shared" si="180"/>
        <v>0.6287226693302469</v>
      </c>
      <c r="AU293" s="1">
        <f t="shared" si="181"/>
        <v>0.70949694069471347</v>
      </c>
      <c r="AV293" s="1">
        <f t="shared" si="182"/>
        <v>0.62325461430542095</v>
      </c>
      <c r="AW293" s="1">
        <f t="shared" si="183"/>
        <v>0.62312985992914727</v>
      </c>
      <c r="AX293" s="1">
        <f t="shared" si="184"/>
        <v>0.65264554580878009</v>
      </c>
      <c r="AY293" s="1">
        <f t="shared" si="185"/>
        <v>0.65375373140861037</v>
      </c>
      <c r="AZ293" s="1">
        <f t="shared" si="186"/>
        <v>0.65266931406963347</v>
      </c>
      <c r="BA293" s="1">
        <f t="shared" si="187"/>
        <v>0.64011543405584492</v>
      </c>
      <c r="BB293" s="1">
        <f t="shared" si="188"/>
        <v>0.61793047580956773</v>
      </c>
    </row>
    <row r="294" spans="1:54" x14ac:dyDescent="0.3">
      <c r="A294" s="2">
        <v>1457.2339999999999</v>
      </c>
      <c r="B294" s="2">
        <v>528.75760000000002</v>
      </c>
      <c r="C294" s="3">
        <v>1151.6655000000001</v>
      </c>
      <c r="D294" s="2">
        <f t="shared" si="166"/>
        <v>621.66867182320505</v>
      </c>
      <c r="E294" s="1">
        <v>2403.893</v>
      </c>
      <c r="F294" s="1">
        <v>2243.8739999999998</v>
      </c>
      <c r="G294" s="1">
        <v>1792.3150000000001</v>
      </c>
      <c r="H294" s="1">
        <v>2096.2640000000001</v>
      </c>
      <c r="I294" s="1">
        <v>1656.0029999999999</v>
      </c>
      <c r="J294" s="1">
        <v>1016.86</v>
      </c>
      <c r="K294" s="1">
        <v>1855.952</v>
      </c>
      <c r="L294" s="1">
        <v>1649.9780000000001</v>
      </c>
      <c r="M294" s="1">
        <v>3057.1559999999999</v>
      </c>
      <c r="N294" s="2">
        <v>1335.0719999999999</v>
      </c>
      <c r="O294" s="1">
        <f t="shared" si="167"/>
        <v>1873.8961718232049</v>
      </c>
      <c r="P294" s="1">
        <f t="shared" si="189"/>
        <v>1713.8771718232047</v>
      </c>
      <c r="Q294" s="1">
        <f t="shared" si="190"/>
        <v>1262.3181718232049</v>
      </c>
      <c r="R294" s="1">
        <f t="shared" si="191"/>
        <v>1566.267171823205</v>
      </c>
      <c r="S294" s="1">
        <f t="shared" si="192"/>
        <v>1126.006171823205</v>
      </c>
      <c r="T294" s="1">
        <f t="shared" si="193"/>
        <v>486.86317182320499</v>
      </c>
      <c r="U294" s="1">
        <f t="shared" si="194"/>
        <v>1325.9551718232051</v>
      </c>
      <c r="V294" s="1">
        <f t="shared" si="195"/>
        <v>1119.9811718232049</v>
      </c>
      <c r="W294" s="1">
        <f t="shared" si="196"/>
        <v>2527.1591718232048</v>
      </c>
      <c r="X294" s="2">
        <f t="shared" si="197"/>
        <v>805.07517182320487</v>
      </c>
      <c r="Y294" s="1">
        <f t="shared" si="168"/>
        <v>2.9800442564175897</v>
      </c>
      <c r="Z294" s="1">
        <f t="shared" si="198"/>
        <v>2.7255671359463296</v>
      </c>
      <c r="AA294" s="1">
        <f t="shared" si="199"/>
        <v>2.0074559488817836</v>
      </c>
      <c r="AB294" s="1">
        <f t="shared" si="200"/>
        <v>2.4908239632433218</v>
      </c>
      <c r="AC294" s="1">
        <f t="shared" si="201"/>
        <v>1.7906799082511189</v>
      </c>
      <c r="AD294" s="1">
        <f t="shared" si="202"/>
        <v>0.77425516988028542</v>
      </c>
      <c r="AE294" s="1">
        <f t="shared" si="203"/>
        <v>2.1086574344268101</v>
      </c>
      <c r="AF294" s="1">
        <f t="shared" si="204"/>
        <v>1.7810983919884291</v>
      </c>
      <c r="AG294" s="1">
        <f t="shared" si="205"/>
        <v>4.0189239341459633</v>
      </c>
      <c r="AH294" s="2">
        <f t="shared" si="206"/>
        <v>1.2803055355206188</v>
      </c>
      <c r="AI294" s="1">
        <f t="shared" si="169"/>
        <v>1.2209841469799299</v>
      </c>
      <c r="AJ294" s="1">
        <f t="shared" si="170"/>
        <v>1.1322378374298196</v>
      </c>
      <c r="AK294" s="1">
        <f t="shared" si="171"/>
        <v>0.85202659311410356</v>
      </c>
      <c r="AL294" s="1">
        <f t="shared" si="172"/>
        <v>1.0123631296513418</v>
      </c>
      <c r="AM294" s="1">
        <f t="shared" si="173"/>
        <v>0.79113426818490884</v>
      </c>
      <c r="AN294" s="1">
        <f t="shared" si="174"/>
        <v>0.4348274963721474</v>
      </c>
      <c r="AO294" s="1">
        <f t="shared" si="175"/>
        <v>0.9458236737265</v>
      </c>
      <c r="AP294" s="1">
        <f t="shared" si="176"/>
        <v>0.76443483639497911</v>
      </c>
      <c r="AQ294" s="1">
        <f t="shared" si="177"/>
        <v>1.7447456074945431</v>
      </c>
      <c r="AR294" s="2">
        <f t="shared" si="178"/>
        <v>0.58072735164255473</v>
      </c>
      <c r="AS294" s="1">
        <f t="shared" si="179"/>
        <v>0.65397205316797535</v>
      </c>
      <c r="AT294" s="1">
        <f t="shared" si="180"/>
        <v>0.62655865671050659</v>
      </c>
      <c r="AU294" s="1">
        <f t="shared" si="181"/>
        <v>0.70863589108714586</v>
      </c>
      <c r="AV294" s="1">
        <f t="shared" si="182"/>
        <v>0.62193861400841732</v>
      </c>
      <c r="AW294" s="1">
        <f t="shared" si="183"/>
        <v>0.62121804325376018</v>
      </c>
      <c r="AX294" s="1">
        <f t="shared" si="184"/>
        <v>0.65605025241376691</v>
      </c>
      <c r="AY294" s="1">
        <f t="shared" si="185"/>
        <v>0.65080580917948216</v>
      </c>
      <c r="AZ294" s="1">
        <f t="shared" si="186"/>
        <v>0.65148882533916685</v>
      </c>
      <c r="BA294" s="1">
        <f t="shared" si="187"/>
        <v>0.63988097321080617</v>
      </c>
      <c r="BB294" s="1">
        <f t="shared" si="188"/>
        <v>0.61886087705145865</v>
      </c>
    </row>
    <row r="295" spans="1:54" x14ac:dyDescent="0.3">
      <c r="A295" s="2">
        <v>1462.242</v>
      </c>
      <c r="B295" s="2">
        <v>529.63390000000004</v>
      </c>
      <c r="C295" s="3">
        <v>1151.0830000000001</v>
      </c>
      <c r="D295" s="2">
        <f t="shared" si="166"/>
        <v>621.08617182320506</v>
      </c>
      <c r="E295" s="1">
        <v>2406.2170000000001</v>
      </c>
      <c r="F295" s="1">
        <v>2246.3440000000001</v>
      </c>
      <c r="G295" s="1">
        <v>1794.05</v>
      </c>
      <c r="H295" s="1">
        <v>2098.8539999999998</v>
      </c>
      <c r="I295" s="1">
        <v>1658.7260000000001</v>
      </c>
      <c r="J295" s="1">
        <v>1013.756</v>
      </c>
      <c r="K295" s="1">
        <v>1860.2950000000001</v>
      </c>
      <c r="L295" s="1">
        <v>1651.1089999999999</v>
      </c>
      <c r="M295" s="1">
        <v>3058.2190000000001</v>
      </c>
      <c r="N295" s="2">
        <v>1335.4369999999999</v>
      </c>
      <c r="O295" s="1">
        <f t="shared" si="167"/>
        <v>1876.220171823205</v>
      </c>
      <c r="P295" s="1">
        <f t="shared" si="189"/>
        <v>1716.3471718232049</v>
      </c>
      <c r="Q295" s="1">
        <f t="shared" si="190"/>
        <v>1264.053171823205</v>
      </c>
      <c r="R295" s="1">
        <f t="shared" si="191"/>
        <v>1568.8571718232047</v>
      </c>
      <c r="S295" s="1">
        <f t="shared" si="192"/>
        <v>1128.729171823205</v>
      </c>
      <c r="T295" s="1">
        <f t="shared" si="193"/>
        <v>483.75917182320495</v>
      </c>
      <c r="U295" s="1">
        <f t="shared" si="194"/>
        <v>1330.2981718232049</v>
      </c>
      <c r="V295" s="1">
        <f t="shared" si="195"/>
        <v>1121.1121718232048</v>
      </c>
      <c r="W295" s="1">
        <f t="shared" si="196"/>
        <v>2528.2221718232049</v>
      </c>
      <c r="X295" s="2">
        <f t="shared" si="197"/>
        <v>805.44017182320488</v>
      </c>
      <c r="Y295" s="1">
        <f t="shared" si="168"/>
        <v>2.9837400977112809</v>
      </c>
      <c r="Z295" s="1">
        <f t="shared" si="198"/>
        <v>2.7294951600407438</v>
      </c>
      <c r="AA295" s="1">
        <f t="shared" si="199"/>
        <v>2.0102151075068075</v>
      </c>
      <c r="AB295" s="1">
        <f t="shared" si="200"/>
        <v>2.494942822516411</v>
      </c>
      <c r="AC295" s="1">
        <f t="shared" si="201"/>
        <v>1.795010276513908</v>
      </c>
      <c r="AD295" s="1">
        <f t="shared" si="202"/>
        <v>0.76931889992520008</v>
      </c>
      <c r="AE295" s="1">
        <f t="shared" si="203"/>
        <v>2.1155640776017246</v>
      </c>
      <c r="AF295" s="1">
        <f t="shared" si="204"/>
        <v>1.78289701354745</v>
      </c>
      <c r="AG295" s="1">
        <f t="shared" si="205"/>
        <v>4.0206144157704014</v>
      </c>
      <c r="AH295" s="2">
        <f t="shared" si="206"/>
        <v>1.2808859925224247</v>
      </c>
      <c r="AI295" s="1">
        <f t="shared" si="169"/>
        <v>1.224679988273621</v>
      </c>
      <c r="AJ295" s="1">
        <f t="shared" si="170"/>
        <v>1.1361658615242338</v>
      </c>
      <c r="AK295" s="1">
        <f t="shared" si="171"/>
        <v>0.85478575173912752</v>
      </c>
      <c r="AL295" s="1">
        <f t="shared" si="172"/>
        <v>1.016481988924431</v>
      </c>
      <c r="AM295" s="1">
        <f t="shared" si="173"/>
        <v>0.79546463644769794</v>
      </c>
      <c r="AN295" s="1">
        <f t="shared" si="174"/>
        <v>0.42989122641706207</v>
      </c>
      <c r="AO295" s="1">
        <f t="shared" si="175"/>
        <v>0.95273031690141452</v>
      </c>
      <c r="AP295" s="1">
        <f t="shared" si="176"/>
        <v>0.766233457954</v>
      </c>
      <c r="AQ295" s="1">
        <f t="shared" si="177"/>
        <v>1.7464360891189812</v>
      </c>
      <c r="AR295" s="2">
        <f t="shared" si="178"/>
        <v>0.58130780864436071</v>
      </c>
      <c r="AS295" s="1">
        <f t="shared" si="179"/>
        <v>0.65595158494567829</v>
      </c>
      <c r="AT295" s="1">
        <f t="shared" si="180"/>
        <v>0.6287323497445686</v>
      </c>
      <c r="AU295" s="1">
        <f t="shared" si="181"/>
        <v>0.71093070071714626</v>
      </c>
      <c r="AV295" s="1">
        <f t="shared" si="182"/>
        <v>0.62446900804645689</v>
      </c>
      <c r="AW295" s="1">
        <f t="shared" si="183"/>
        <v>0.62461835468882154</v>
      </c>
      <c r="AX295" s="1">
        <f t="shared" si="184"/>
        <v>0.64860260667600833</v>
      </c>
      <c r="AY295" s="1">
        <f t="shared" si="185"/>
        <v>0.6555581574501218</v>
      </c>
      <c r="AZ295" s="1">
        <f t="shared" si="186"/>
        <v>0.6530216987652947</v>
      </c>
      <c r="BA295" s="1">
        <f t="shared" si="187"/>
        <v>0.64050095300751353</v>
      </c>
      <c r="BB295" s="1">
        <f t="shared" si="188"/>
        <v>0.6194794498261218</v>
      </c>
    </row>
    <row r="296" spans="1:54" x14ac:dyDescent="0.3">
      <c r="A296" s="2">
        <v>1467.25</v>
      </c>
      <c r="B296" s="2">
        <v>529.94129999999996</v>
      </c>
      <c r="C296" s="3">
        <v>1151.4557</v>
      </c>
      <c r="D296" s="2">
        <f t="shared" si="166"/>
        <v>621.45887182320496</v>
      </c>
      <c r="E296" s="1">
        <v>2406.0239999999999</v>
      </c>
      <c r="F296" s="1">
        <v>2246.3429999999998</v>
      </c>
      <c r="G296" s="1">
        <v>1792.605</v>
      </c>
      <c r="H296" s="1">
        <v>2097.4690000000001</v>
      </c>
      <c r="I296" s="1">
        <v>1658.4449999999999</v>
      </c>
      <c r="J296" s="1">
        <v>1015.647</v>
      </c>
      <c r="K296" s="1">
        <v>1863.952</v>
      </c>
      <c r="L296" s="1">
        <v>1650.0640000000001</v>
      </c>
      <c r="M296" s="1">
        <v>3056.2840000000001</v>
      </c>
      <c r="N296" s="2">
        <v>1335.405</v>
      </c>
      <c r="O296" s="1">
        <f t="shared" si="167"/>
        <v>1876.0271718232048</v>
      </c>
      <c r="P296" s="1">
        <f t="shared" si="189"/>
        <v>1716.3461718232047</v>
      </c>
      <c r="Q296" s="1">
        <f t="shared" si="190"/>
        <v>1262.6081718232049</v>
      </c>
      <c r="R296" s="1">
        <f t="shared" si="191"/>
        <v>1567.4721718232049</v>
      </c>
      <c r="S296" s="1">
        <f t="shared" si="192"/>
        <v>1128.448171823205</v>
      </c>
      <c r="T296" s="1">
        <f t="shared" si="193"/>
        <v>485.65017182320503</v>
      </c>
      <c r="U296" s="1">
        <f t="shared" si="194"/>
        <v>1333.9551718232051</v>
      </c>
      <c r="V296" s="1">
        <f t="shared" si="195"/>
        <v>1120.0671718232052</v>
      </c>
      <c r="W296" s="1">
        <f t="shared" si="196"/>
        <v>2526.287171823205</v>
      </c>
      <c r="X296" s="2">
        <f t="shared" si="197"/>
        <v>805.40817182320495</v>
      </c>
      <c r="Y296" s="1">
        <f t="shared" si="168"/>
        <v>2.9834331711322437</v>
      </c>
      <c r="Z296" s="1">
        <f t="shared" si="198"/>
        <v>2.7294935697475875</v>
      </c>
      <c r="AA296" s="1">
        <f t="shared" si="199"/>
        <v>2.0079171338969171</v>
      </c>
      <c r="AB296" s="1">
        <f t="shared" si="200"/>
        <v>2.4927402664958596</v>
      </c>
      <c r="AC296" s="1">
        <f t="shared" si="201"/>
        <v>1.7945634041371752</v>
      </c>
      <c r="AD296" s="1">
        <f t="shared" si="202"/>
        <v>0.77232614428250246</v>
      </c>
      <c r="AE296" s="1">
        <f t="shared" si="203"/>
        <v>2.1213797796718752</v>
      </c>
      <c r="AF296" s="1">
        <f t="shared" si="204"/>
        <v>1.781235157199814</v>
      </c>
      <c r="AG296" s="1">
        <f t="shared" si="205"/>
        <v>4.0175371985142512</v>
      </c>
      <c r="AH296" s="2">
        <f t="shared" si="206"/>
        <v>1.2808351031414447</v>
      </c>
      <c r="AI296" s="1">
        <f t="shared" si="169"/>
        <v>1.2243730616945838</v>
      </c>
      <c r="AJ296" s="1">
        <f t="shared" si="170"/>
        <v>1.1361642712310775</v>
      </c>
      <c r="AK296" s="1">
        <f t="shared" si="171"/>
        <v>0.85248777812923704</v>
      </c>
      <c r="AL296" s="1">
        <f t="shared" si="172"/>
        <v>1.0142794329038796</v>
      </c>
      <c r="AM296" s="1">
        <f t="shared" si="173"/>
        <v>0.79501776407096514</v>
      </c>
      <c r="AN296" s="1">
        <f t="shared" si="174"/>
        <v>0.43289847077436444</v>
      </c>
      <c r="AO296" s="1">
        <f t="shared" si="175"/>
        <v>0.95854601897156511</v>
      </c>
      <c r="AP296" s="1">
        <f t="shared" si="176"/>
        <v>0.76457160160636395</v>
      </c>
      <c r="AQ296" s="1">
        <f t="shared" si="177"/>
        <v>1.743358871862831</v>
      </c>
      <c r="AR296" s="2">
        <f t="shared" si="178"/>
        <v>0.58125691926338063</v>
      </c>
      <c r="AS296" s="1">
        <f t="shared" si="179"/>
        <v>0.65578719181611855</v>
      </c>
      <c r="AT296" s="1">
        <f t="shared" si="180"/>
        <v>0.62873146970690263</v>
      </c>
      <c r="AU296" s="1">
        <f t="shared" si="181"/>
        <v>0.70901946157285178</v>
      </c>
      <c r="AV296" s="1">
        <f t="shared" si="182"/>
        <v>0.62311588227708059</v>
      </c>
      <c r="AW296" s="1">
        <f t="shared" si="183"/>
        <v>0.62426745953154938</v>
      </c>
      <c r="AX296" s="1">
        <f t="shared" si="184"/>
        <v>0.65313981611225247</v>
      </c>
      <c r="AY296" s="1">
        <f t="shared" si="185"/>
        <v>0.65955984697941727</v>
      </c>
      <c r="AZ296" s="1">
        <f t="shared" si="186"/>
        <v>0.65160538335388607</v>
      </c>
      <c r="BA296" s="1">
        <f t="shared" si="187"/>
        <v>0.63937239147728897</v>
      </c>
      <c r="BB296" s="1">
        <f t="shared" si="188"/>
        <v>0.61942521878834322</v>
      </c>
    </row>
    <row r="297" spans="1:54" x14ac:dyDescent="0.3">
      <c r="A297" s="2">
        <v>1472.2570000000001</v>
      </c>
      <c r="B297" s="2">
        <v>529.125</v>
      </c>
      <c r="C297" s="3">
        <v>1151.2144000000001</v>
      </c>
      <c r="D297" s="2">
        <f t="shared" si="166"/>
        <v>621.21757182320505</v>
      </c>
      <c r="E297" s="1">
        <v>2407.0839999999998</v>
      </c>
      <c r="F297" s="1">
        <v>2248.9769999999999</v>
      </c>
      <c r="G297" s="1">
        <v>1791.9069999999999</v>
      </c>
      <c r="H297" s="1">
        <v>2093.0509999999999</v>
      </c>
      <c r="I297" s="1">
        <v>1653.9590000000001</v>
      </c>
      <c r="J297" s="1">
        <v>1016.0890000000001</v>
      </c>
      <c r="K297" s="1">
        <v>1862.018</v>
      </c>
      <c r="L297" s="1">
        <v>1650.4860000000001</v>
      </c>
      <c r="M297" s="1">
        <v>3058.2840000000001</v>
      </c>
      <c r="N297" s="2">
        <v>1334.3309999999999</v>
      </c>
      <c r="O297" s="1">
        <f t="shared" si="167"/>
        <v>1877.0871718232047</v>
      </c>
      <c r="P297" s="1">
        <f t="shared" si="189"/>
        <v>1718.9801718232047</v>
      </c>
      <c r="Q297" s="1">
        <f t="shared" si="190"/>
        <v>1261.910171823205</v>
      </c>
      <c r="R297" s="1">
        <f t="shared" si="191"/>
        <v>1563.0541718232048</v>
      </c>
      <c r="S297" s="1">
        <f t="shared" si="192"/>
        <v>1123.9621718232052</v>
      </c>
      <c r="T297" s="1">
        <f t="shared" si="193"/>
        <v>486.09217182320504</v>
      </c>
      <c r="U297" s="1">
        <f t="shared" si="194"/>
        <v>1332.0211718232049</v>
      </c>
      <c r="V297" s="1">
        <f t="shared" si="195"/>
        <v>1120.4891718232052</v>
      </c>
      <c r="W297" s="1">
        <f t="shared" si="196"/>
        <v>2528.287171823205</v>
      </c>
      <c r="X297" s="2">
        <f t="shared" si="197"/>
        <v>804.33417182320488</v>
      </c>
      <c r="Y297" s="1">
        <f t="shared" si="168"/>
        <v>2.9851188818772147</v>
      </c>
      <c r="Z297" s="1">
        <f t="shared" si="198"/>
        <v>2.7336824019195256</v>
      </c>
      <c r="AA297" s="1">
        <f t="shared" si="199"/>
        <v>2.0068071092742854</v>
      </c>
      <c r="AB297" s="1">
        <f t="shared" si="200"/>
        <v>2.4857143513342721</v>
      </c>
      <c r="AC297" s="1">
        <f t="shared" si="201"/>
        <v>1.7874293490410049</v>
      </c>
      <c r="AD297" s="1">
        <f t="shared" si="202"/>
        <v>0.77302905385729237</v>
      </c>
      <c r="AE297" s="1">
        <f t="shared" si="203"/>
        <v>2.1183041527088804</v>
      </c>
      <c r="AF297" s="1">
        <f t="shared" si="204"/>
        <v>1.7819062609114913</v>
      </c>
      <c r="AG297" s="1">
        <f t="shared" si="205"/>
        <v>4.0207177848255169</v>
      </c>
      <c r="AH297" s="2">
        <f t="shared" si="206"/>
        <v>1.2791271282922947</v>
      </c>
      <c r="AI297" s="1">
        <f t="shared" si="169"/>
        <v>1.2260587724395549</v>
      </c>
      <c r="AJ297" s="1">
        <f t="shared" si="170"/>
        <v>1.1403531034030157</v>
      </c>
      <c r="AK297" s="1">
        <f t="shared" si="171"/>
        <v>0.85137775350660538</v>
      </c>
      <c r="AL297" s="1">
        <f t="shared" si="172"/>
        <v>1.0072535177422921</v>
      </c>
      <c r="AM297" s="1">
        <f t="shared" si="173"/>
        <v>0.78788370897479487</v>
      </c>
      <c r="AN297" s="1">
        <f t="shared" si="174"/>
        <v>0.43360138034915435</v>
      </c>
      <c r="AO297" s="1">
        <f t="shared" si="175"/>
        <v>0.95547039200857031</v>
      </c>
      <c r="AP297" s="1">
        <f t="shared" si="176"/>
        <v>0.76524270531804128</v>
      </c>
      <c r="AQ297" s="1">
        <f t="shared" si="177"/>
        <v>1.7465394581740967</v>
      </c>
      <c r="AR297" s="2">
        <f t="shared" si="178"/>
        <v>0.57954894441423066</v>
      </c>
      <c r="AS297" s="1">
        <f t="shared" si="179"/>
        <v>0.6566900763618867</v>
      </c>
      <c r="AT297" s="1">
        <f t="shared" si="180"/>
        <v>0.63104948891812507</v>
      </c>
      <c r="AU297" s="1">
        <f t="shared" si="181"/>
        <v>0.70809624709346297</v>
      </c>
      <c r="AV297" s="1">
        <f t="shared" si="182"/>
        <v>0.6187995576206865</v>
      </c>
      <c r="AW297" s="1">
        <f t="shared" si="183"/>
        <v>0.61866562438733896</v>
      </c>
      <c r="AX297" s="1">
        <f t="shared" si="184"/>
        <v>0.65420033783135345</v>
      </c>
      <c r="AY297" s="1">
        <f t="shared" si="185"/>
        <v>0.65744355834128276</v>
      </c>
      <c r="AZ297" s="1">
        <f t="shared" si="186"/>
        <v>0.65217733082146001</v>
      </c>
      <c r="BA297" s="1">
        <f t="shared" si="187"/>
        <v>0.64053886334315391</v>
      </c>
      <c r="BB297" s="1">
        <f t="shared" si="188"/>
        <v>0.61760508958289573</v>
      </c>
    </row>
    <row r="298" spans="1:54" x14ac:dyDescent="0.3">
      <c r="A298" s="2">
        <v>1477.2650000000001</v>
      </c>
      <c r="B298" s="2">
        <v>528.35839999999996</v>
      </c>
      <c r="C298" s="3">
        <v>1150.9338</v>
      </c>
      <c r="D298" s="2">
        <f t="shared" si="166"/>
        <v>620.936971823205</v>
      </c>
      <c r="E298" s="1">
        <v>2403.6289999999999</v>
      </c>
      <c r="F298" s="1">
        <v>2247.8150000000001</v>
      </c>
      <c r="G298" s="1">
        <v>1790.1079999999999</v>
      </c>
      <c r="H298" s="1">
        <v>2095.6819999999998</v>
      </c>
      <c r="I298" s="1">
        <v>1657.7370000000001</v>
      </c>
      <c r="J298" s="1">
        <v>1014.5309999999999</v>
      </c>
      <c r="K298" s="1">
        <v>1859.7619999999999</v>
      </c>
      <c r="L298" s="1">
        <v>1650.1859999999999</v>
      </c>
      <c r="M298" s="1">
        <v>3056.7550000000001</v>
      </c>
      <c r="N298" s="2">
        <v>1334.66</v>
      </c>
      <c r="O298" s="1">
        <f t="shared" si="167"/>
        <v>1873.6321718232048</v>
      </c>
      <c r="P298" s="1">
        <f t="shared" si="189"/>
        <v>1717.8181718232049</v>
      </c>
      <c r="Q298" s="1">
        <f t="shared" si="190"/>
        <v>1260.111171823205</v>
      </c>
      <c r="R298" s="1">
        <f t="shared" si="191"/>
        <v>1565.6851718232047</v>
      </c>
      <c r="S298" s="1">
        <f t="shared" si="192"/>
        <v>1127.7401718232049</v>
      </c>
      <c r="T298" s="1">
        <f t="shared" si="193"/>
        <v>484.53417182320493</v>
      </c>
      <c r="U298" s="1">
        <f t="shared" si="194"/>
        <v>1329.765171823205</v>
      </c>
      <c r="V298" s="1">
        <f t="shared" si="195"/>
        <v>1120.189171823205</v>
      </c>
      <c r="W298" s="1">
        <f t="shared" si="196"/>
        <v>2526.758171823205</v>
      </c>
      <c r="X298" s="2">
        <f t="shared" si="197"/>
        <v>804.66317182320506</v>
      </c>
      <c r="Y298" s="1">
        <f t="shared" si="168"/>
        <v>2.979624419024502</v>
      </c>
      <c r="Z298" s="1">
        <f t="shared" si="198"/>
        <v>2.73183448127268</v>
      </c>
      <c r="AA298" s="1">
        <f t="shared" si="199"/>
        <v>2.0039461718873017</v>
      </c>
      <c r="AB298" s="1">
        <f t="shared" si="200"/>
        <v>2.4898984126267427</v>
      </c>
      <c r="AC298" s="1">
        <f t="shared" si="201"/>
        <v>1.7934374765829868</v>
      </c>
      <c r="AD298" s="1">
        <f t="shared" si="202"/>
        <v>0.77055137712081578</v>
      </c>
      <c r="AE298" s="1">
        <f t="shared" si="203"/>
        <v>2.1147164513497723</v>
      </c>
      <c r="AF298" s="1">
        <f t="shared" si="204"/>
        <v>1.7814291729648009</v>
      </c>
      <c r="AG298" s="1">
        <f t="shared" si="205"/>
        <v>4.0182862265905541</v>
      </c>
      <c r="AH298" s="2">
        <f t="shared" si="206"/>
        <v>1.2796503347404982</v>
      </c>
      <c r="AI298" s="1">
        <f t="shared" si="169"/>
        <v>1.2205643095868421</v>
      </c>
      <c r="AJ298" s="1">
        <f t="shared" si="170"/>
        <v>1.1385051827561701</v>
      </c>
      <c r="AK298" s="1">
        <f t="shared" si="171"/>
        <v>0.84851681611962171</v>
      </c>
      <c r="AL298" s="1">
        <f t="shared" si="172"/>
        <v>1.0114375790347627</v>
      </c>
      <c r="AM298" s="1">
        <f t="shared" si="173"/>
        <v>0.79389183651677675</v>
      </c>
      <c r="AN298" s="1">
        <f t="shared" si="174"/>
        <v>0.43112370361267777</v>
      </c>
      <c r="AO298" s="1">
        <f t="shared" si="175"/>
        <v>0.95188269064946218</v>
      </c>
      <c r="AP298" s="1">
        <f t="shared" si="176"/>
        <v>0.76476561737135085</v>
      </c>
      <c r="AQ298" s="1">
        <f t="shared" si="177"/>
        <v>1.744107899939134</v>
      </c>
      <c r="AR298" s="2">
        <f t="shared" si="178"/>
        <v>0.58007215086243413</v>
      </c>
      <c r="AS298" s="1">
        <f t="shared" si="179"/>
        <v>0.65374718380940644</v>
      </c>
      <c r="AT298" s="1">
        <f t="shared" si="180"/>
        <v>0.63002688515068395</v>
      </c>
      <c r="AU298" s="1">
        <f t="shared" si="181"/>
        <v>0.70571678742523858</v>
      </c>
      <c r="AV298" s="1">
        <f t="shared" si="182"/>
        <v>0.62137000808944431</v>
      </c>
      <c r="AW298" s="1">
        <f t="shared" si="183"/>
        <v>0.62338335358368913</v>
      </c>
      <c r="AX298" s="1">
        <f t="shared" si="184"/>
        <v>0.65046211874004278</v>
      </c>
      <c r="AY298" s="1">
        <f t="shared" si="185"/>
        <v>0.65497491968170118</v>
      </c>
      <c r="AZ298" s="1">
        <f t="shared" si="186"/>
        <v>0.65177073309569622</v>
      </c>
      <c r="BA298" s="1">
        <f t="shared" si="187"/>
        <v>0.63964709560170019</v>
      </c>
      <c r="BB298" s="1">
        <f t="shared" si="188"/>
        <v>0.61816265244005819</v>
      </c>
    </row>
    <row r="299" spans="1:54" x14ac:dyDescent="0.3">
      <c r="A299" s="2">
        <v>1482.2729999999999</v>
      </c>
      <c r="B299" s="2">
        <v>529.64030000000002</v>
      </c>
      <c r="C299" s="3">
        <v>1150.1302000000001</v>
      </c>
      <c r="D299" s="2">
        <f t="shared" si="166"/>
        <v>620.13337182320504</v>
      </c>
      <c r="E299" s="1">
        <v>2405.7710000000002</v>
      </c>
      <c r="F299" s="1">
        <v>2247.9340000000002</v>
      </c>
      <c r="G299" s="1">
        <v>1794.4639999999999</v>
      </c>
      <c r="H299" s="1">
        <v>2096.3159999999998</v>
      </c>
      <c r="I299" s="1">
        <v>1657.566</v>
      </c>
      <c r="J299" s="1">
        <v>1016.927</v>
      </c>
      <c r="K299" s="1">
        <v>1860.567</v>
      </c>
      <c r="L299" s="1">
        <v>1648.251</v>
      </c>
      <c r="M299" s="1">
        <v>3061.5340000000001</v>
      </c>
      <c r="N299" s="2">
        <v>1335.5160000000001</v>
      </c>
      <c r="O299" s="1">
        <f t="shared" si="167"/>
        <v>1875.7741718232051</v>
      </c>
      <c r="P299" s="1">
        <f t="shared" si="189"/>
        <v>1717.9371718232051</v>
      </c>
      <c r="Q299" s="1">
        <f t="shared" si="190"/>
        <v>1264.4671718232048</v>
      </c>
      <c r="R299" s="1">
        <f t="shared" si="191"/>
        <v>1566.3191718232047</v>
      </c>
      <c r="S299" s="1">
        <f t="shared" si="192"/>
        <v>1127.5691718232051</v>
      </c>
      <c r="T299" s="1">
        <f t="shared" si="193"/>
        <v>486.930171823205</v>
      </c>
      <c r="U299" s="1">
        <f t="shared" si="194"/>
        <v>1330.5701718232049</v>
      </c>
      <c r="V299" s="1">
        <f t="shared" si="195"/>
        <v>1118.2541718232051</v>
      </c>
      <c r="W299" s="1">
        <f t="shared" si="196"/>
        <v>2531.537171823205</v>
      </c>
      <c r="X299" s="2">
        <f t="shared" si="197"/>
        <v>805.51917182320506</v>
      </c>
      <c r="Y299" s="1">
        <f t="shared" si="168"/>
        <v>2.9830308269638688</v>
      </c>
      <c r="Z299" s="1">
        <f t="shared" si="198"/>
        <v>2.7320237261582005</v>
      </c>
      <c r="AA299" s="1">
        <f t="shared" si="199"/>
        <v>2.0108734888732394</v>
      </c>
      <c r="AB299" s="1">
        <f t="shared" si="200"/>
        <v>2.4909066584874142</v>
      </c>
      <c r="AC299" s="1">
        <f t="shared" si="201"/>
        <v>1.7931655364533736</v>
      </c>
      <c r="AD299" s="1">
        <f t="shared" si="202"/>
        <v>0.77436171952171284</v>
      </c>
      <c r="AE299" s="1">
        <f t="shared" si="203"/>
        <v>2.1159966373400567</v>
      </c>
      <c r="AF299" s="1">
        <f t="shared" si="204"/>
        <v>1.7783519557086509</v>
      </c>
      <c r="AG299" s="1">
        <f t="shared" si="205"/>
        <v>4.0258862375813251</v>
      </c>
      <c r="AH299" s="2">
        <f t="shared" si="206"/>
        <v>1.2810116256817201</v>
      </c>
      <c r="AI299" s="1">
        <f t="shared" si="169"/>
        <v>1.2239707175262089</v>
      </c>
      <c r="AJ299" s="1">
        <f t="shared" si="170"/>
        <v>1.1386944276416906</v>
      </c>
      <c r="AK299" s="1">
        <f t="shared" si="171"/>
        <v>0.85544413310555933</v>
      </c>
      <c r="AL299" s="1">
        <f t="shared" si="172"/>
        <v>1.0124458248954342</v>
      </c>
      <c r="AM299" s="1">
        <f t="shared" si="173"/>
        <v>0.79361989638716357</v>
      </c>
      <c r="AN299" s="1">
        <f t="shared" si="174"/>
        <v>0.43493404601357483</v>
      </c>
      <c r="AO299" s="1">
        <f t="shared" si="175"/>
        <v>0.95316287663974664</v>
      </c>
      <c r="AP299" s="1">
        <f t="shared" si="176"/>
        <v>0.76168840011520089</v>
      </c>
      <c r="AQ299" s="1">
        <f t="shared" si="177"/>
        <v>1.751707910929905</v>
      </c>
      <c r="AR299" s="2">
        <f t="shared" si="178"/>
        <v>0.58143344180365608</v>
      </c>
      <c r="AS299" s="1">
        <f t="shared" si="179"/>
        <v>0.6555716920141571</v>
      </c>
      <c r="AT299" s="1">
        <f t="shared" si="180"/>
        <v>0.63013160963289183</v>
      </c>
      <c r="AU299" s="1">
        <f t="shared" si="181"/>
        <v>0.71147828065191254</v>
      </c>
      <c r="AV299" s="1">
        <f t="shared" si="182"/>
        <v>0.62198941728640089</v>
      </c>
      <c r="AW299" s="1">
        <f t="shared" si="183"/>
        <v>0.62316981952001105</v>
      </c>
      <c r="AX299" s="1">
        <f t="shared" si="184"/>
        <v>0.65621101023091566</v>
      </c>
      <c r="AY299" s="1">
        <f t="shared" si="185"/>
        <v>0.65585579473531952</v>
      </c>
      <c r="AZ299" s="1">
        <f t="shared" si="186"/>
        <v>0.64914817776452249</v>
      </c>
      <c r="BA299" s="1">
        <f t="shared" si="187"/>
        <v>0.64243438012518483</v>
      </c>
      <c r="BB299" s="1">
        <f t="shared" si="188"/>
        <v>0.61961333270063823</v>
      </c>
    </row>
    <row r="300" spans="1:54" x14ac:dyDescent="0.3">
      <c r="A300" s="2">
        <v>1487.2809999999999</v>
      </c>
      <c r="B300" s="2">
        <v>529.44770000000005</v>
      </c>
      <c r="C300" s="3">
        <v>1150.9944</v>
      </c>
      <c r="D300" s="2">
        <f t="shared" si="166"/>
        <v>620.99757182320502</v>
      </c>
      <c r="E300" s="1">
        <v>2408.1619999999998</v>
      </c>
      <c r="F300" s="1">
        <v>2251.4380000000001</v>
      </c>
      <c r="G300" s="1">
        <v>1794.9390000000001</v>
      </c>
      <c r="H300" s="1">
        <v>2100.1060000000002</v>
      </c>
      <c r="I300" s="1">
        <v>1661.5940000000001</v>
      </c>
      <c r="J300" s="1">
        <v>1017.347</v>
      </c>
      <c r="K300" s="1">
        <v>1860.4390000000001</v>
      </c>
      <c r="L300" s="1">
        <v>1653.595</v>
      </c>
      <c r="M300" s="1">
        <v>3067.5189999999998</v>
      </c>
      <c r="N300" s="2">
        <v>1335.136</v>
      </c>
      <c r="O300" s="1">
        <f t="shared" si="167"/>
        <v>1878.1651718232047</v>
      </c>
      <c r="P300" s="1">
        <f t="shared" si="189"/>
        <v>1721.441171823205</v>
      </c>
      <c r="Q300" s="1">
        <f t="shared" si="190"/>
        <v>1264.9421718232052</v>
      </c>
      <c r="R300" s="1">
        <f t="shared" si="191"/>
        <v>1570.1091718232051</v>
      </c>
      <c r="S300" s="1">
        <f t="shared" si="192"/>
        <v>1131.5971718232049</v>
      </c>
      <c r="T300" s="1">
        <f t="shared" si="193"/>
        <v>487.35017182320496</v>
      </c>
      <c r="U300" s="1">
        <f t="shared" si="194"/>
        <v>1330.4421718232052</v>
      </c>
      <c r="V300" s="1">
        <f t="shared" si="195"/>
        <v>1123.5981718232051</v>
      </c>
      <c r="W300" s="1">
        <f t="shared" si="196"/>
        <v>2537.5221718232046</v>
      </c>
      <c r="X300" s="2">
        <f t="shared" si="197"/>
        <v>805.13917182320495</v>
      </c>
      <c r="Y300" s="1">
        <f t="shared" si="168"/>
        <v>2.9868332178989871</v>
      </c>
      <c r="Z300" s="1">
        <f t="shared" si="198"/>
        <v>2.7375961133755391</v>
      </c>
      <c r="AA300" s="1">
        <f t="shared" si="199"/>
        <v>2.0116288781221656</v>
      </c>
      <c r="AB300" s="1">
        <f t="shared" si="200"/>
        <v>2.4969338695472643</v>
      </c>
      <c r="AC300" s="1">
        <f t="shared" si="201"/>
        <v>1.7995712372842636</v>
      </c>
      <c r="AD300" s="1">
        <f t="shared" si="202"/>
        <v>0.77502964264707874</v>
      </c>
      <c r="AE300" s="1">
        <f t="shared" si="203"/>
        <v>2.1157930798161364</v>
      </c>
      <c r="AF300" s="1">
        <f t="shared" si="204"/>
        <v>1.7868504823323546</v>
      </c>
      <c r="AG300" s="1">
        <f t="shared" si="205"/>
        <v>4.0354041421177884</v>
      </c>
      <c r="AH300" s="2">
        <f t="shared" si="206"/>
        <v>1.2804073142825794</v>
      </c>
      <c r="AI300" s="1">
        <f t="shared" si="169"/>
        <v>1.2277731084613273</v>
      </c>
      <c r="AJ300" s="1">
        <f t="shared" si="170"/>
        <v>1.1442668148590291</v>
      </c>
      <c r="AK300" s="1">
        <f t="shared" si="171"/>
        <v>0.8561995223544856</v>
      </c>
      <c r="AL300" s="1">
        <f t="shared" si="172"/>
        <v>1.0184730359552843</v>
      </c>
      <c r="AM300" s="1">
        <f t="shared" si="173"/>
        <v>0.80002559721805355</v>
      </c>
      <c r="AN300" s="1">
        <f t="shared" si="174"/>
        <v>0.43560196913894073</v>
      </c>
      <c r="AO300" s="1">
        <f t="shared" si="175"/>
        <v>0.95295931911582632</v>
      </c>
      <c r="AP300" s="1">
        <f t="shared" si="176"/>
        <v>0.77018692673890454</v>
      </c>
      <c r="AQ300" s="1">
        <f t="shared" si="177"/>
        <v>1.7612258154663682</v>
      </c>
      <c r="AR300" s="2">
        <f t="shared" si="178"/>
        <v>0.58082913040451534</v>
      </c>
      <c r="AS300" s="1">
        <f t="shared" si="179"/>
        <v>0.65760829290937539</v>
      </c>
      <c r="AT300" s="1">
        <f t="shared" si="180"/>
        <v>0.63321526161319663</v>
      </c>
      <c r="AU300" s="1">
        <f t="shared" si="181"/>
        <v>0.71210654265436257</v>
      </c>
      <c r="AV300" s="1">
        <f t="shared" si="182"/>
        <v>0.62569219466252912</v>
      </c>
      <c r="AW300" s="1">
        <f t="shared" si="183"/>
        <v>0.628199733019984</v>
      </c>
      <c r="AX300" s="1">
        <f t="shared" si="184"/>
        <v>0.65721874580110207</v>
      </c>
      <c r="AY300" s="1">
        <f t="shared" si="185"/>
        <v>0.65571573013052109</v>
      </c>
      <c r="AZ300" s="1">
        <f t="shared" si="186"/>
        <v>0.65639103858612113</v>
      </c>
      <c r="BA300" s="1">
        <f t="shared" si="187"/>
        <v>0.64592504718378563</v>
      </c>
      <c r="BB300" s="1">
        <f t="shared" si="188"/>
        <v>0.61896933912701613</v>
      </c>
    </row>
    <row r="301" spans="1:54" x14ac:dyDescent="0.3">
      <c r="A301" s="2">
        <v>1492.288</v>
      </c>
      <c r="B301" s="2">
        <v>528.32010000000002</v>
      </c>
      <c r="C301" s="3">
        <v>1149.7958000000001</v>
      </c>
      <c r="D301" s="2">
        <f t="shared" si="166"/>
        <v>619.79897182320508</v>
      </c>
      <c r="E301" s="1">
        <v>2408.7420000000002</v>
      </c>
      <c r="F301" s="1">
        <v>2250.1460000000002</v>
      </c>
      <c r="G301" s="1">
        <v>1793.9670000000001</v>
      </c>
      <c r="H301" s="1">
        <v>2098.6060000000002</v>
      </c>
      <c r="I301" s="1">
        <v>1655.4680000000001</v>
      </c>
      <c r="J301" s="1">
        <v>1017.564</v>
      </c>
      <c r="K301" s="1">
        <v>1864.9549999999999</v>
      </c>
      <c r="L301" s="1">
        <v>1651.452</v>
      </c>
      <c r="M301" s="1">
        <v>3065.2359999999999</v>
      </c>
      <c r="N301" s="2">
        <v>1334.7470000000001</v>
      </c>
      <c r="O301" s="1">
        <f t="shared" si="167"/>
        <v>1878.7451718232051</v>
      </c>
      <c r="P301" s="1">
        <f t="shared" si="189"/>
        <v>1720.1491718232051</v>
      </c>
      <c r="Q301" s="1">
        <f t="shared" si="190"/>
        <v>1263.970171823205</v>
      </c>
      <c r="R301" s="1">
        <f t="shared" si="191"/>
        <v>1568.6091718232051</v>
      </c>
      <c r="S301" s="1">
        <f t="shared" si="192"/>
        <v>1125.4711718232052</v>
      </c>
      <c r="T301" s="1">
        <f t="shared" si="193"/>
        <v>487.56717182320494</v>
      </c>
      <c r="U301" s="1">
        <f t="shared" si="194"/>
        <v>1334.9581718232048</v>
      </c>
      <c r="V301" s="1">
        <f t="shared" si="195"/>
        <v>1121.4551718232051</v>
      </c>
      <c r="W301" s="1">
        <f t="shared" si="196"/>
        <v>2535.2391718232047</v>
      </c>
      <c r="X301" s="2">
        <f t="shared" si="197"/>
        <v>804.75017182320505</v>
      </c>
      <c r="Y301" s="1">
        <f t="shared" si="168"/>
        <v>2.987755587929255</v>
      </c>
      <c r="Z301" s="1">
        <f t="shared" si="198"/>
        <v>2.7355414546184611</v>
      </c>
      <c r="AA301" s="1">
        <f t="shared" si="199"/>
        <v>2.0100831131748897</v>
      </c>
      <c r="AB301" s="1">
        <f t="shared" si="200"/>
        <v>2.4945484298138147</v>
      </c>
      <c r="AC301" s="1">
        <f t="shared" si="201"/>
        <v>1.7898291014128556</v>
      </c>
      <c r="AD301" s="1">
        <f t="shared" si="202"/>
        <v>0.77537473626185105</v>
      </c>
      <c r="AE301" s="1">
        <f t="shared" si="203"/>
        <v>2.1229748437069751</v>
      </c>
      <c r="AF301" s="1">
        <f t="shared" si="204"/>
        <v>1.7834424840998326</v>
      </c>
      <c r="AG301" s="1">
        <f t="shared" si="205"/>
        <v>4.0317735028434782</v>
      </c>
      <c r="AH301" s="2">
        <f t="shared" si="206"/>
        <v>1.2797886902450382</v>
      </c>
      <c r="AI301" s="1">
        <f t="shared" si="169"/>
        <v>1.2286954784915951</v>
      </c>
      <c r="AJ301" s="1">
        <f t="shared" si="170"/>
        <v>1.1422121561019511</v>
      </c>
      <c r="AK301" s="1">
        <f t="shared" si="171"/>
        <v>0.85465375740720972</v>
      </c>
      <c r="AL301" s="1">
        <f t="shared" si="172"/>
        <v>1.0160875962218348</v>
      </c>
      <c r="AM301" s="1">
        <f t="shared" si="173"/>
        <v>0.79028346134664551</v>
      </c>
      <c r="AN301" s="1">
        <f t="shared" si="174"/>
        <v>0.43594706275371303</v>
      </c>
      <c r="AO301" s="1">
        <f t="shared" si="175"/>
        <v>0.96014108300666501</v>
      </c>
      <c r="AP301" s="1">
        <f t="shared" si="176"/>
        <v>0.76677892850638263</v>
      </c>
      <c r="AQ301" s="1">
        <f t="shared" si="177"/>
        <v>1.7575951761920581</v>
      </c>
      <c r="AR301" s="2">
        <f t="shared" si="178"/>
        <v>0.58021050636697413</v>
      </c>
      <c r="AS301" s="1">
        <f t="shared" si="179"/>
        <v>0.65810232407592806</v>
      </c>
      <c r="AT301" s="1">
        <f t="shared" si="180"/>
        <v>0.63207825294922582</v>
      </c>
      <c r="AU301" s="1">
        <f t="shared" si="181"/>
        <v>0.71082092019882326</v>
      </c>
      <c r="AV301" s="1">
        <f t="shared" si="182"/>
        <v>0.62422671548991915</v>
      </c>
      <c r="AW301" s="1">
        <f t="shared" si="183"/>
        <v>0.62054996884400737</v>
      </c>
      <c r="AX301" s="1">
        <f t="shared" si="184"/>
        <v>0.65773940917903151</v>
      </c>
      <c r="AY301" s="1">
        <f t="shared" si="185"/>
        <v>0.66065738446858402</v>
      </c>
      <c r="AZ301" s="1">
        <f t="shared" si="186"/>
        <v>0.65348657549841793</v>
      </c>
      <c r="BA301" s="1">
        <f t="shared" si="187"/>
        <v>0.64459351954890076</v>
      </c>
      <c r="BB301" s="1">
        <f t="shared" si="188"/>
        <v>0.61831009307401896</v>
      </c>
    </row>
    <row r="302" spans="1:54" x14ac:dyDescent="0.3">
      <c r="A302" s="2">
        <v>1497.296</v>
      </c>
      <c r="B302" s="2">
        <v>528.68240000000003</v>
      </c>
      <c r="C302" s="3">
        <v>1151.973</v>
      </c>
      <c r="D302" s="2">
        <f t="shared" si="166"/>
        <v>621.97617182320494</v>
      </c>
      <c r="E302" s="1">
        <v>2404.453</v>
      </c>
      <c r="F302" s="1">
        <v>2250.9580000000001</v>
      </c>
      <c r="G302" s="1">
        <v>1791.645</v>
      </c>
      <c r="H302" s="1">
        <v>2096.2739999999999</v>
      </c>
      <c r="I302" s="1">
        <v>1658.702</v>
      </c>
      <c r="J302" s="1">
        <v>1014.175</v>
      </c>
      <c r="K302" s="1">
        <v>1866.376</v>
      </c>
      <c r="L302" s="1">
        <v>1648.405</v>
      </c>
      <c r="M302" s="1">
        <v>3059.7310000000002</v>
      </c>
      <c r="N302" s="2">
        <v>1336.4069999999999</v>
      </c>
      <c r="O302" s="1">
        <f t="shared" si="167"/>
        <v>1874.4561718232048</v>
      </c>
      <c r="P302" s="1">
        <f t="shared" si="189"/>
        <v>1720.9611718232049</v>
      </c>
      <c r="Q302" s="1">
        <f t="shared" si="190"/>
        <v>1261.6481718232048</v>
      </c>
      <c r="R302" s="1">
        <f t="shared" si="191"/>
        <v>1566.2771718232048</v>
      </c>
      <c r="S302" s="1">
        <f t="shared" si="192"/>
        <v>1128.7051718232051</v>
      </c>
      <c r="T302" s="1">
        <f t="shared" si="193"/>
        <v>484.17817182320493</v>
      </c>
      <c r="U302" s="1">
        <f t="shared" si="194"/>
        <v>1336.3791718232051</v>
      </c>
      <c r="V302" s="1">
        <f t="shared" si="195"/>
        <v>1118.4081718232051</v>
      </c>
      <c r="W302" s="1">
        <f t="shared" si="196"/>
        <v>2529.7341718232051</v>
      </c>
      <c r="X302" s="2">
        <f t="shared" si="197"/>
        <v>806.41017182320491</v>
      </c>
      <c r="Y302" s="1">
        <f t="shared" si="168"/>
        <v>2.9809348205847441</v>
      </c>
      <c r="Z302" s="1">
        <f t="shared" si="198"/>
        <v>2.736832772660835</v>
      </c>
      <c r="AA302" s="1">
        <f t="shared" si="199"/>
        <v>2.0063904524675094</v>
      </c>
      <c r="AB302" s="1">
        <f t="shared" si="200"/>
        <v>2.4908398661748778</v>
      </c>
      <c r="AC302" s="1">
        <f t="shared" si="201"/>
        <v>1.794972109478173</v>
      </c>
      <c r="AD302" s="1">
        <f t="shared" si="202"/>
        <v>0.76998523275741038</v>
      </c>
      <c r="AE302" s="1">
        <f t="shared" si="203"/>
        <v>2.1252346502811301</v>
      </c>
      <c r="AF302" s="1">
        <f t="shared" si="204"/>
        <v>1.7785968608546183</v>
      </c>
      <c r="AG302" s="1">
        <f t="shared" si="205"/>
        <v>4.0230189390217186</v>
      </c>
      <c r="AH302" s="2">
        <f t="shared" si="206"/>
        <v>1.282428576883389</v>
      </c>
      <c r="AI302" s="1">
        <f t="shared" si="169"/>
        <v>1.2218747111470842</v>
      </c>
      <c r="AJ302" s="1">
        <f t="shared" si="170"/>
        <v>1.1435034741443251</v>
      </c>
      <c r="AK302" s="1">
        <f t="shared" si="171"/>
        <v>0.85096109669982933</v>
      </c>
      <c r="AL302" s="1">
        <f t="shared" si="172"/>
        <v>1.0123790325828979</v>
      </c>
      <c r="AM302" s="1">
        <f t="shared" si="173"/>
        <v>0.79542646941196293</v>
      </c>
      <c r="AN302" s="1">
        <f t="shared" si="174"/>
        <v>0.43055755924927236</v>
      </c>
      <c r="AO302" s="1">
        <f t="shared" si="175"/>
        <v>0.96240088958082004</v>
      </c>
      <c r="AP302" s="1">
        <f t="shared" si="176"/>
        <v>0.76193330526116831</v>
      </c>
      <c r="AQ302" s="1">
        <f t="shared" si="177"/>
        <v>1.7488406123702984</v>
      </c>
      <c r="AR302" s="2">
        <f t="shared" si="178"/>
        <v>0.58285039300532493</v>
      </c>
      <c r="AS302" s="1">
        <f t="shared" si="179"/>
        <v>0.65444904877706034</v>
      </c>
      <c r="AT302" s="1">
        <f t="shared" si="180"/>
        <v>0.63279284353370269</v>
      </c>
      <c r="AU302" s="1">
        <f t="shared" si="181"/>
        <v>0.70774971099948014</v>
      </c>
      <c r="AV302" s="1">
        <f t="shared" si="182"/>
        <v>0.62194838386956797</v>
      </c>
      <c r="AW302" s="1">
        <f t="shared" si="183"/>
        <v>0.62458838499567393</v>
      </c>
      <c r="AX302" s="1">
        <f t="shared" si="184"/>
        <v>0.6496079428757896</v>
      </c>
      <c r="AY302" s="1">
        <f t="shared" si="185"/>
        <v>0.66221232043279776</v>
      </c>
      <c r="AZ302" s="1">
        <f t="shared" si="186"/>
        <v>0.64935689793041429</v>
      </c>
      <c r="BA302" s="1">
        <f t="shared" si="187"/>
        <v>0.64138280573810746</v>
      </c>
      <c r="BB302" s="1">
        <f t="shared" si="188"/>
        <v>0.62112332815878857</v>
      </c>
    </row>
    <row r="303" spans="1:54" x14ac:dyDescent="0.3">
      <c r="A303" s="2">
        <v>1502.3040000000001</v>
      </c>
      <c r="B303" s="2">
        <v>528.19380000000001</v>
      </c>
      <c r="C303" s="3">
        <v>1151.1660999999999</v>
      </c>
      <c r="D303" s="2">
        <f t="shared" si="166"/>
        <v>621.16927182320489</v>
      </c>
      <c r="E303" s="1">
        <v>2406.625</v>
      </c>
      <c r="F303" s="1">
        <v>2248.4679999999998</v>
      </c>
      <c r="G303" s="1">
        <v>1792.2550000000001</v>
      </c>
      <c r="H303" s="1">
        <v>2097.277</v>
      </c>
      <c r="I303" s="1">
        <v>1655.4179999999999</v>
      </c>
      <c r="J303" s="1">
        <v>1016.283</v>
      </c>
      <c r="K303" s="1">
        <v>1863.317</v>
      </c>
      <c r="L303" s="1">
        <v>1648.6880000000001</v>
      </c>
      <c r="M303" s="1">
        <v>3062.5889999999999</v>
      </c>
      <c r="N303" s="2">
        <v>1335.1780000000001</v>
      </c>
      <c r="O303" s="1">
        <f t="shared" si="167"/>
        <v>1876.6281718232049</v>
      </c>
      <c r="P303" s="1">
        <f t="shared" si="189"/>
        <v>1718.4711718232047</v>
      </c>
      <c r="Q303" s="1">
        <f t="shared" si="190"/>
        <v>1262.258171823205</v>
      </c>
      <c r="R303" s="1">
        <f t="shared" si="191"/>
        <v>1567.2801718232049</v>
      </c>
      <c r="S303" s="1">
        <f t="shared" si="192"/>
        <v>1125.421171823205</v>
      </c>
      <c r="T303" s="1">
        <f t="shared" si="193"/>
        <v>486.286171823205</v>
      </c>
      <c r="U303" s="1">
        <f t="shared" si="194"/>
        <v>1333.3201718232049</v>
      </c>
      <c r="V303" s="1">
        <f t="shared" si="195"/>
        <v>1118.691171823205</v>
      </c>
      <c r="W303" s="1">
        <f t="shared" si="196"/>
        <v>2532.5921718232048</v>
      </c>
      <c r="X303" s="2">
        <f t="shared" si="197"/>
        <v>805.18117182320509</v>
      </c>
      <c r="Y303" s="1">
        <f t="shared" si="168"/>
        <v>2.9843889373187791</v>
      </c>
      <c r="Z303" s="1">
        <f t="shared" si="198"/>
        <v>2.7328729427033083</v>
      </c>
      <c r="AA303" s="1">
        <f t="shared" si="199"/>
        <v>2.0073605312924458</v>
      </c>
      <c r="AB303" s="1">
        <f t="shared" si="200"/>
        <v>2.4924349302099782</v>
      </c>
      <c r="AC303" s="1">
        <f t="shared" si="201"/>
        <v>1.7897495867550735</v>
      </c>
      <c r="AD303" s="1">
        <f t="shared" si="202"/>
        <v>0.77333757072948517</v>
      </c>
      <c r="AE303" s="1">
        <f t="shared" si="203"/>
        <v>2.1203699435180479</v>
      </c>
      <c r="AF303" s="1">
        <f t="shared" si="204"/>
        <v>1.7790469138176623</v>
      </c>
      <c r="AG303" s="1">
        <f t="shared" si="205"/>
        <v>4.0275639968605175</v>
      </c>
      <c r="AH303" s="2">
        <f t="shared" si="206"/>
        <v>1.2804741065951162</v>
      </c>
      <c r="AI303" s="1">
        <f t="shared" si="169"/>
        <v>1.2253288278811192</v>
      </c>
      <c r="AJ303" s="1">
        <f t="shared" si="170"/>
        <v>1.1395436441867983</v>
      </c>
      <c r="AK303" s="1">
        <f t="shared" si="171"/>
        <v>0.85193117552476583</v>
      </c>
      <c r="AL303" s="1">
        <f t="shared" si="172"/>
        <v>1.0139740966179982</v>
      </c>
      <c r="AM303" s="1">
        <f t="shared" si="173"/>
        <v>0.7902039466888634</v>
      </c>
      <c r="AN303" s="1">
        <f t="shared" si="174"/>
        <v>0.43390989722134715</v>
      </c>
      <c r="AO303" s="1">
        <f t="shared" si="175"/>
        <v>0.95753618281773778</v>
      </c>
      <c r="AP303" s="1">
        <f t="shared" si="176"/>
        <v>0.76238335822421233</v>
      </c>
      <c r="AQ303" s="1">
        <f t="shared" si="177"/>
        <v>1.7533856702090973</v>
      </c>
      <c r="AR303" s="2">
        <f t="shared" si="178"/>
        <v>0.58089592271705215</v>
      </c>
      <c r="AS303" s="1">
        <f t="shared" si="179"/>
        <v>0.65629911031801158</v>
      </c>
      <c r="AT303" s="1">
        <f t="shared" si="180"/>
        <v>0.63060154974632854</v>
      </c>
      <c r="AU303" s="1">
        <f t="shared" si="181"/>
        <v>0.70855653167631039</v>
      </c>
      <c r="AV303" s="1">
        <f t="shared" si="182"/>
        <v>0.62292830094298668</v>
      </c>
      <c r="AW303" s="1">
        <f t="shared" si="183"/>
        <v>0.62048753198328244</v>
      </c>
      <c r="AX303" s="1">
        <f t="shared" si="184"/>
        <v>0.65466581568996329</v>
      </c>
      <c r="AY303" s="1">
        <f t="shared" si="185"/>
        <v>0.65886499522904718</v>
      </c>
      <c r="AZ303" s="1">
        <f t="shared" si="186"/>
        <v>0.6497404551183843</v>
      </c>
      <c r="BA303" s="1">
        <f t="shared" si="187"/>
        <v>0.64304969403442835</v>
      </c>
      <c r="BB303" s="1">
        <f t="shared" si="188"/>
        <v>0.61904051736410093</v>
      </c>
    </row>
    <row r="304" spans="1:54" x14ac:dyDescent="0.3">
      <c r="A304" s="2">
        <v>1507.3109999999999</v>
      </c>
      <c r="B304" s="2">
        <v>529.23209999999995</v>
      </c>
      <c r="C304" s="3">
        <v>1155.7487000000001</v>
      </c>
      <c r="D304" s="2">
        <f t="shared" si="166"/>
        <v>625.75187182320508</v>
      </c>
      <c r="E304" s="1">
        <v>2411.875</v>
      </c>
      <c r="F304" s="1">
        <v>2252.424</v>
      </c>
      <c r="G304" s="1">
        <v>1795.4860000000001</v>
      </c>
      <c r="H304" s="1">
        <v>2102.5360000000001</v>
      </c>
      <c r="I304" s="1">
        <v>1658.7539999999999</v>
      </c>
      <c r="J304" s="1">
        <v>1016.318</v>
      </c>
      <c r="K304" s="1">
        <v>1867.4</v>
      </c>
      <c r="L304" s="1">
        <v>1654.2329999999999</v>
      </c>
      <c r="M304" s="1">
        <v>3070.0450000000001</v>
      </c>
      <c r="N304" s="2">
        <v>1336.1849999999999</v>
      </c>
      <c r="O304" s="1">
        <f t="shared" si="167"/>
        <v>1881.8781718232049</v>
      </c>
      <c r="P304" s="1">
        <f t="shared" si="189"/>
        <v>1722.4271718232048</v>
      </c>
      <c r="Q304" s="1">
        <f t="shared" si="190"/>
        <v>1265.4891718232052</v>
      </c>
      <c r="R304" s="1">
        <f t="shared" si="191"/>
        <v>1572.5391718232049</v>
      </c>
      <c r="S304" s="1">
        <f t="shared" si="192"/>
        <v>1128.7571718232048</v>
      </c>
      <c r="T304" s="1">
        <f t="shared" si="193"/>
        <v>486.32117182320496</v>
      </c>
      <c r="U304" s="1">
        <f t="shared" si="194"/>
        <v>1337.403171823205</v>
      </c>
      <c r="V304" s="1">
        <f t="shared" si="195"/>
        <v>1124.236171823205</v>
      </c>
      <c r="W304" s="1">
        <f t="shared" si="196"/>
        <v>2540.0481718232049</v>
      </c>
      <c r="X304" s="2">
        <f t="shared" si="197"/>
        <v>806.18817182320493</v>
      </c>
      <c r="Y304" s="1">
        <f t="shared" si="168"/>
        <v>2.992737976385853</v>
      </c>
      <c r="Z304" s="1">
        <f t="shared" si="198"/>
        <v>2.739164142426993</v>
      </c>
      <c r="AA304" s="1">
        <f t="shared" si="199"/>
        <v>2.0124987684782969</v>
      </c>
      <c r="AB304" s="1">
        <f t="shared" si="200"/>
        <v>2.5007982819154528</v>
      </c>
      <c r="AC304" s="1">
        <f t="shared" si="201"/>
        <v>1.7950548047222654</v>
      </c>
      <c r="AD304" s="1">
        <f t="shared" si="202"/>
        <v>0.77339323098993218</v>
      </c>
      <c r="AE304" s="1">
        <f t="shared" si="203"/>
        <v>2.1268631104724984</v>
      </c>
      <c r="AF304" s="1">
        <f t="shared" si="204"/>
        <v>1.7878650893656483</v>
      </c>
      <c r="AG304" s="1">
        <f t="shared" si="205"/>
        <v>4.0394212226289188</v>
      </c>
      <c r="AH304" s="2">
        <f t="shared" si="206"/>
        <v>1.2820755318028385</v>
      </c>
      <c r="AI304" s="1">
        <f t="shared" si="169"/>
        <v>1.2336778669481931</v>
      </c>
      <c r="AJ304" s="1">
        <f t="shared" si="170"/>
        <v>1.1458348439104831</v>
      </c>
      <c r="AK304" s="1">
        <f t="shared" si="171"/>
        <v>0.85706941271061687</v>
      </c>
      <c r="AL304" s="1">
        <f t="shared" si="172"/>
        <v>1.0223374483234728</v>
      </c>
      <c r="AM304" s="1">
        <f t="shared" si="173"/>
        <v>0.79550916465605537</v>
      </c>
      <c r="AN304" s="1">
        <f t="shared" si="174"/>
        <v>0.43396555748179416</v>
      </c>
      <c r="AO304" s="1">
        <f t="shared" si="175"/>
        <v>0.96402934977218835</v>
      </c>
      <c r="AP304" s="1">
        <f t="shared" si="176"/>
        <v>0.77120153377219824</v>
      </c>
      <c r="AQ304" s="1">
        <f t="shared" si="177"/>
        <v>1.7652428959774986</v>
      </c>
      <c r="AR304" s="2">
        <f t="shared" si="178"/>
        <v>0.58249734792477448</v>
      </c>
      <c r="AS304" s="1">
        <f t="shared" si="179"/>
        <v>0.66077094415318405</v>
      </c>
      <c r="AT304" s="1">
        <f t="shared" si="180"/>
        <v>0.63408297875148989</v>
      </c>
      <c r="AU304" s="1">
        <f t="shared" si="181"/>
        <v>0.71283003594981498</v>
      </c>
      <c r="AV304" s="1">
        <f t="shared" si="182"/>
        <v>0.62806627092215728</v>
      </c>
      <c r="AW304" s="1">
        <f t="shared" si="183"/>
        <v>0.62465331933082702</v>
      </c>
      <c r="AX304" s="1">
        <f t="shared" si="184"/>
        <v>0.65474979365414532</v>
      </c>
      <c r="AY304" s="1">
        <f t="shared" si="185"/>
        <v>0.66333283727118952</v>
      </c>
      <c r="AZ304" s="1">
        <f t="shared" si="186"/>
        <v>0.65725573641624435</v>
      </c>
      <c r="BA304" s="1">
        <f t="shared" si="187"/>
        <v>0.64739830115037356</v>
      </c>
      <c r="BB304" s="1">
        <f t="shared" si="188"/>
        <v>0.620747100334199</v>
      </c>
    </row>
    <row r="305" spans="1:54" x14ac:dyDescent="0.3">
      <c r="A305" s="2">
        <v>1512.319</v>
      </c>
      <c r="B305" s="2">
        <v>528.57270000000005</v>
      </c>
      <c r="C305" s="3">
        <v>1152.3243</v>
      </c>
      <c r="D305" s="2">
        <f t="shared" si="166"/>
        <v>622.32747182320497</v>
      </c>
      <c r="E305" s="1">
        <v>2408.2919999999999</v>
      </c>
      <c r="F305" s="1">
        <v>2254.165</v>
      </c>
      <c r="G305" s="1">
        <v>1796.7080000000001</v>
      </c>
      <c r="H305" s="1">
        <v>2100.556</v>
      </c>
      <c r="I305" s="1">
        <v>1659.056</v>
      </c>
      <c r="J305" s="1">
        <v>1019.05</v>
      </c>
      <c r="K305" s="1">
        <v>1865.0160000000001</v>
      </c>
      <c r="L305" s="1">
        <v>1652.3150000000001</v>
      </c>
      <c r="M305" s="1">
        <v>3072.5070000000001</v>
      </c>
      <c r="N305" s="2">
        <v>1337.92</v>
      </c>
      <c r="O305" s="1">
        <f t="shared" si="167"/>
        <v>1878.2951718232048</v>
      </c>
      <c r="P305" s="1">
        <f t="shared" si="189"/>
        <v>1724.1681718232048</v>
      </c>
      <c r="Q305" s="1">
        <f t="shared" si="190"/>
        <v>1266.7111718232049</v>
      </c>
      <c r="R305" s="1">
        <f t="shared" si="191"/>
        <v>1570.5591718232049</v>
      </c>
      <c r="S305" s="1">
        <f t="shared" si="192"/>
        <v>1129.0591718232049</v>
      </c>
      <c r="T305" s="1">
        <f t="shared" si="193"/>
        <v>489.05317182320493</v>
      </c>
      <c r="U305" s="1">
        <f t="shared" si="194"/>
        <v>1335.0191718232049</v>
      </c>
      <c r="V305" s="1">
        <f t="shared" si="195"/>
        <v>1122.3181718232049</v>
      </c>
      <c r="W305" s="1">
        <f t="shared" si="196"/>
        <v>2542.5101718232049</v>
      </c>
      <c r="X305" s="2">
        <f t="shared" si="197"/>
        <v>807.92317182320505</v>
      </c>
      <c r="Y305" s="1">
        <f t="shared" si="168"/>
        <v>2.9870399560092196</v>
      </c>
      <c r="Z305" s="1">
        <f t="shared" si="198"/>
        <v>2.7419328428109502</v>
      </c>
      <c r="AA305" s="1">
        <f t="shared" si="199"/>
        <v>2.0144421067144802</v>
      </c>
      <c r="AB305" s="1">
        <f t="shared" si="200"/>
        <v>2.4976495014672992</v>
      </c>
      <c r="AC305" s="1">
        <f t="shared" si="201"/>
        <v>1.7955350732552668</v>
      </c>
      <c r="AD305" s="1">
        <f t="shared" si="202"/>
        <v>0.77773791189112196</v>
      </c>
      <c r="AE305" s="1">
        <f t="shared" si="203"/>
        <v>2.1230718515894687</v>
      </c>
      <c r="AF305" s="1">
        <f t="shared" si="204"/>
        <v>1.7848149070931438</v>
      </c>
      <c r="AG305" s="1">
        <f t="shared" si="205"/>
        <v>4.0433365243780877</v>
      </c>
      <c r="AH305" s="2">
        <f t="shared" si="206"/>
        <v>1.2848346904278622</v>
      </c>
      <c r="AI305" s="1">
        <f t="shared" si="169"/>
        <v>1.2279798465715597</v>
      </c>
      <c r="AJ305" s="1">
        <f t="shared" si="170"/>
        <v>1.1486035442944402</v>
      </c>
      <c r="AK305" s="1">
        <f t="shared" si="171"/>
        <v>0.85901275094680019</v>
      </c>
      <c r="AL305" s="1">
        <f t="shared" si="172"/>
        <v>1.0191886678753193</v>
      </c>
      <c r="AM305" s="1">
        <f t="shared" si="173"/>
        <v>0.79598943318905679</v>
      </c>
      <c r="AN305" s="1">
        <f t="shared" si="174"/>
        <v>0.43831023838298394</v>
      </c>
      <c r="AO305" s="1">
        <f t="shared" si="175"/>
        <v>0.96023809088915857</v>
      </c>
      <c r="AP305" s="1">
        <f t="shared" si="176"/>
        <v>0.76815135149969382</v>
      </c>
      <c r="AQ305" s="1">
        <f t="shared" si="177"/>
        <v>1.7691581977266675</v>
      </c>
      <c r="AR305" s="2">
        <f t="shared" si="178"/>
        <v>0.58525650654979822</v>
      </c>
      <c r="AS305" s="1">
        <f t="shared" si="179"/>
        <v>0.65771902403291305</v>
      </c>
      <c r="AT305" s="1">
        <f t="shared" si="180"/>
        <v>0.63561512432732048</v>
      </c>
      <c r="AU305" s="1">
        <f t="shared" si="181"/>
        <v>0.71444632261716901</v>
      </c>
      <c r="AV305" s="1">
        <f t="shared" si="182"/>
        <v>0.62613183841431208</v>
      </c>
      <c r="AW305" s="1">
        <f t="shared" si="183"/>
        <v>0.62503043796960378</v>
      </c>
      <c r="AX305" s="1">
        <f t="shared" si="184"/>
        <v>0.6613048736011673</v>
      </c>
      <c r="AY305" s="1">
        <f t="shared" si="185"/>
        <v>0.66072413400680852</v>
      </c>
      <c r="AZ305" s="1">
        <f t="shared" si="186"/>
        <v>0.65465622162286374</v>
      </c>
      <c r="BA305" s="1">
        <f t="shared" si="187"/>
        <v>0.64883422801725354</v>
      </c>
      <c r="BB305" s="1">
        <f t="shared" si="188"/>
        <v>0.62368743941376292</v>
      </c>
    </row>
    <row r="306" spans="1:54" x14ac:dyDescent="0.3">
      <c r="A306" s="2">
        <v>1517.327</v>
      </c>
      <c r="B306" s="2">
        <v>529.01279999999997</v>
      </c>
      <c r="C306" s="3">
        <v>1151.9091000000001</v>
      </c>
      <c r="D306" s="2">
        <f t="shared" si="166"/>
        <v>621.91227182320506</v>
      </c>
      <c r="E306" s="1">
        <v>2408.4409999999998</v>
      </c>
      <c r="F306" s="1">
        <v>2250.0369999999998</v>
      </c>
      <c r="G306" s="1">
        <v>1796.1210000000001</v>
      </c>
      <c r="H306" s="1">
        <v>2098.759</v>
      </c>
      <c r="I306" s="1">
        <v>1659.663</v>
      </c>
      <c r="J306" s="1">
        <v>1017.028</v>
      </c>
      <c r="K306" s="1">
        <v>1861.3589999999999</v>
      </c>
      <c r="L306" s="1">
        <v>1653.068</v>
      </c>
      <c r="M306" s="1">
        <v>3063.3760000000002</v>
      </c>
      <c r="N306" s="2">
        <v>1335.212</v>
      </c>
      <c r="O306" s="1">
        <f t="shared" si="167"/>
        <v>1878.4441718232047</v>
      </c>
      <c r="P306" s="1">
        <f t="shared" si="189"/>
        <v>1720.0401718232047</v>
      </c>
      <c r="Q306" s="1">
        <f t="shared" si="190"/>
        <v>1266.124171823205</v>
      </c>
      <c r="R306" s="1">
        <f t="shared" si="191"/>
        <v>1568.7621718232049</v>
      </c>
      <c r="S306" s="1">
        <f t="shared" si="192"/>
        <v>1129.6661718232049</v>
      </c>
      <c r="T306" s="1">
        <f t="shared" si="193"/>
        <v>487.031171823205</v>
      </c>
      <c r="U306" s="1">
        <f t="shared" si="194"/>
        <v>1331.3621718232048</v>
      </c>
      <c r="V306" s="1">
        <f t="shared" si="195"/>
        <v>1123.0711718232051</v>
      </c>
      <c r="W306" s="1">
        <f t="shared" si="196"/>
        <v>2533.3791718232051</v>
      </c>
      <c r="X306" s="2">
        <f t="shared" si="197"/>
        <v>805.21517182320497</v>
      </c>
      <c r="Y306" s="1">
        <f t="shared" si="168"/>
        <v>2.9872769096894087</v>
      </c>
      <c r="Z306" s="1">
        <f t="shared" si="198"/>
        <v>2.7353681126644966</v>
      </c>
      <c r="AA306" s="1">
        <f t="shared" si="199"/>
        <v>2.0135086046321233</v>
      </c>
      <c r="AB306" s="1">
        <f t="shared" si="200"/>
        <v>2.4947917446666263</v>
      </c>
      <c r="AC306" s="1">
        <f t="shared" si="201"/>
        <v>1.7965003812007361</v>
      </c>
      <c r="AD306" s="1">
        <f t="shared" si="202"/>
        <v>0.77452233913043178</v>
      </c>
      <c r="AE306" s="1">
        <f t="shared" si="203"/>
        <v>2.1172561495193181</v>
      </c>
      <c r="AF306" s="1">
        <f t="shared" si="204"/>
        <v>1.7860123978393359</v>
      </c>
      <c r="AG306" s="1">
        <f t="shared" si="205"/>
        <v>4.028815557574001</v>
      </c>
      <c r="AH306" s="2">
        <f t="shared" si="206"/>
        <v>1.2805281765624075</v>
      </c>
      <c r="AI306" s="1">
        <f t="shared" si="169"/>
        <v>1.2282168002517488</v>
      </c>
      <c r="AJ306" s="1">
        <f t="shared" si="170"/>
        <v>1.1420388141479867</v>
      </c>
      <c r="AK306" s="1">
        <f t="shared" si="171"/>
        <v>0.85807924886444331</v>
      </c>
      <c r="AL306" s="1">
        <f t="shared" si="172"/>
        <v>1.0163309110746463</v>
      </c>
      <c r="AM306" s="1">
        <f t="shared" si="173"/>
        <v>0.79695474113452602</v>
      </c>
      <c r="AN306" s="1">
        <f t="shared" si="174"/>
        <v>0.43509466562229376</v>
      </c>
      <c r="AO306" s="1">
        <f t="shared" si="175"/>
        <v>0.95442238881900798</v>
      </c>
      <c r="AP306" s="1">
        <f t="shared" si="176"/>
        <v>0.76934884224588584</v>
      </c>
      <c r="AQ306" s="1">
        <f t="shared" si="177"/>
        <v>1.7546372309225808</v>
      </c>
      <c r="AR306" s="2">
        <f t="shared" si="178"/>
        <v>0.58094999268434344</v>
      </c>
      <c r="AS306" s="1">
        <f t="shared" si="179"/>
        <v>0.65784593893604448</v>
      </c>
      <c r="AT306" s="1">
        <f t="shared" si="180"/>
        <v>0.63198232884367389</v>
      </c>
      <c r="AU306" s="1">
        <f t="shared" si="181"/>
        <v>0.71366992304782595</v>
      </c>
      <c r="AV306" s="1">
        <f t="shared" si="182"/>
        <v>0.62437619436552527</v>
      </c>
      <c r="AW306" s="1">
        <f t="shared" si="183"/>
        <v>0.62578842145880031</v>
      </c>
      <c r="AX306" s="1">
        <f t="shared" si="184"/>
        <v>0.65645334664184141</v>
      </c>
      <c r="AY306" s="1">
        <f t="shared" si="185"/>
        <v>0.65672244447751305</v>
      </c>
      <c r="AZ306" s="1">
        <f t="shared" si="186"/>
        <v>0.65567678191453005</v>
      </c>
      <c r="BA306" s="1">
        <f t="shared" si="187"/>
        <v>0.64350870071364641</v>
      </c>
      <c r="BB306" s="1">
        <f t="shared" si="188"/>
        <v>0.6190981378417405</v>
      </c>
    </row>
    <row r="307" spans="1:54" x14ac:dyDescent="0.3">
      <c r="A307" s="2">
        <v>1522.3340000000001</v>
      </c>
      <c r="B307" s="2">
        <v>529.47580000000005</v>
      </c>
      <c r="C307" s="3">
        <v>1150.4522999999999</v>
      </c>
      <c r="D307" s="2">
        <f t="shared" si="166"/>
        <v>620.4554718232049</v>
      </c>
      <c r="E307" s="1">
        <v>2409.279</v>
      </c>
      <c r="F307" s="1">
        <v>2251.9679999999998</v>
      </c>
      <c r="G307" s="1">
        <v>1797.787</v>
      </c>
      <c r="H307" s="1">
        <v>2099.2460000000001</v>
      </c>
      <c r="I307" s="1">
        <v>1661.9079999999999</v>
      </c>
      <c r="J307" s="1">
        <v>1019.173</v>
      </c>
      <c r="K307" s="1">
        <v>1865.317</v>
      </c>
      <c r="L307" s="1">
        <v>1653.653</v>
      </c>
      <c r="M307" s="1">
        <v>3066.1179999999999</v>
      </c>
      <c r="N307" s="2">
        <v>1338.049</v>
      </c>
      <c r="O307" s="1">
        <f t="shared" si="167"/>
        <v>1879.2821718232049</v>
      </c>
      <c r="P307" s="1">
        <f t="shared" si="189"/>
        <v>1721.9711718232047</v>
      </c>
      <c r="Q307" s="1">
        <f t="shared" si="190"/>
        <v>1267.7901718232051</v>
      </c>
      <c r="R307" s="1">
        <f t="shared" si="191"/>
        <v>1569.249171823205</v>
      </c>
      <c r="S307" s="1">
        <f t="shared" si="192"/>
        <v>1131.9111718232048</v>
      </c>
      <c r="T307" s="1">
        <f t="shared" si="193"/>
        <v>489.17617182320498</v>
      </c>
      <c r="U307" s="1">
        <f t="shared" si="194"/>
        <v>1335.3201718232049</v>
      </c>
      <c r="V307" s="1">
        <f t="shared" si="195"/>
        <v>1123.6561718232051</v>
      </c>
      <c r="W307" s="1">
        <f t="shared" si="196"/>
        <v>2536.1211718232048</v>
      </c>
      <c r="X307" s="2">
        <f t="shared" si="197"/>
        <v>808.05217182320496</v>
      </c>
      <c r="Y307" s="1">
        <f t="shared" si="168"/>
        <v>2.9886095753538298</v>
      </c>
      <c r="Z307" s="1">
        <f t="shared" si="198"/>
        <v>2.7384389687480239</v>
      </c>
      <c r="AA307" s="1">
        <f t="shared" si="199"/>
        <v>2.0161580330294084</v>
      </c>
      <c r="AB307" s="1">
        <f t="shared" si="200"/>
        <v>2.4955662174334199</v>
      </c>
      <c r="AC307" s="1">
        <f t="shared" si="201"/>
        <v>1.8000705893351323</v>
      </c>
      <c r="AD307" s="1">
        <f t="shared" si="202"/>
        <v>0.77793351794926491</v>
      </c>
      <c r="AE307" s="1">
        <f t="shared" si="203"/>
        <v>2.1235505298293145</v>
      </c>
      <c r="AF307" s="1">
        <f t="shared" si="204"/>
        <v>1.7869427193353813</v>
      </c>
      <c r="AG307" s="1">
        <f t="shared" si="205"/>
        <v>4.0331761414067469</v>
      </c>
      <c r="AH307" s="2">
        <f t="shared" si="206"/>
        <v>1.2850398382449388</v>
      </c>
      <c r="AI307" s="1">
        <f t="shared" si="169"/>
        <v>1.2295494659161699</v>
      </c>
      <c r="AJ307" s="1">
        <f t="shared" si="170"/>
        <v>1.145109670231514</v>
      </c>
      <c r="AK307" s="1">
        <f t="shared" si="171"/>
        <v>0.86072867726172841</v>
      </c>
      <c r="AL307" s="1">
        <f t="shared" si="172"/>
        <v>1.0171053838414399</v>
      </c>
      <c r="AM307" s="1">
        <f t="shared" si="173"/>
        <v>0.80052494926892226</v>
      </c>
      <c r="AN307" s="1">
        <f t="shared" si="174"/>
        <v>0.43850584444112689</v>
      </c>
      <c r="AO307" s="1">
        <f t="shared" si="175"/>
        <v>0.96071676912900439</v>
      </c>
      <c r="AP307" s="1">
        <f t="shared" si="176"/>
        <v>0.77027916374193128</v>
      </c>
      <c r="AQ307" s="1">
        <f t="shared" si="177"/>
        <v>1.7589978147553267</v>
      </c>
      <c r="AR307" s="2">
        <f t="shared" si="178"/>
        <v>0.58546165436687481</v>
      </c>
      <c r="AS307" s="1">
        <f t="shared" si="179"/>
        <v>0.65855972879392566</v>
      </c>
      <c r="AT307" s="1">
        <f t="shared" si="180"/>
        <v>0.6336816815759706</v>
      </c>
      <c r="AU307" s="1">
        <f t="shared" si="181"/>
        <v>0.71587346935536511</v>
      </c>
      <c r="AV307" s="1">
        <f t="shared" si="182"/>
        <v>0.62485198660356611</v>
      </c>
      <c r="AW307" s="1">
        <f t="shared" si="183"/>
        <v>0.62859183650533434</v>
      </c>
      <c r="AX307" s="1">
        <f t="shared" si="184"/>
        <v>0.66159999616100762</v>
      </c>
      <c r="AY307" s="1">
        <f t="shared" si="185"/>
        <v>0.66105350467903123</v>
      </c>
      <c r="AZ307" s="1">
        <f t="shared" si="186"/>
        <v>0.65646964747976877</v>
      </c>
      <c r="BA307" s="1">
        <f t="shared" si="187"/>
        <v>0.64510793364174734</v>
      </c>
      <c r="BB307" s="1">
        <f t="shared" si="188"/>
        <v>0.62390605828480827</v>
      </c>
    </row>
    <row r="308" spans="1:54" x14ac:dyDescent="0.3">
      <c r="A308" s="2">
        <v>1527.3420000000001</v>
      </c>
      <c r="B308" s="2">
        <v>529.16840000000002</v>
      </c>
      <c r="C308" s="3">
        <v>1155.6947</v>
      </c>
      <c r="D308" s="2">
        <f t="shared" si="166"/>
        <v>625.69787182320499</v>
      </c>
      <c r="E308" s="1">
        <v>2413.335</v>
      </c>
      <c r="F308" s="1">
        <v>2254.4780000000001</v>
      </c>
      <c r="G308" s="1">
        <v>1799.0329999999999</v>
      </c>
      <c r="H308" s="1">
        <v>2099.931</v>
      </c>
      <c r="I308" s="1">
        <v>1665.05</v>
      </c>
      <c r="J308" s="1">
        <v>1018.923</v>
      </c>
      <c r="K308" s="1">
        <v>1868.0150000000001</v>
      </c>
      <c r="L308" s="1">
        <v>1655.182</v>
      </c>
      <c r="M308" s="1">
        <v>3071.2269999999999</v>
      </c>
      <c r="N308" s="2">
        <v>1338.3979999999999</v>
      </c>
      <c r="O308" s="1">
        <f t="shared" si="167"/>
        <v>1883.3381718232049</v>
      </c>
      <c r="P308" s="1">
        <f t="shared" si="189"/>
        <v>1724.4811718232049</v>
      </c>
      <c r="Q308" s="1">
        <f t="shared" si="190"/>
        <v>1269.0361718232048</v>
      </c>
      <c r="R308" s="1">
        <f t="shared" si="191"/>
        <v>1569.9341718232049</v>
      </c>
      <c r="S308" s="1">
        <f t="shared" si="192"/>
        <v>1135.053171823205</v>
      </c>
      <c r="T308" s="1">
        <f t="shared" si="193"/>
        <v>488.92617182320498</v>
      </c>
      <c r="U308" s="1">
        <f t="shared" si="194"/>
        <v>1338.0181718232052</v>
      </c>
      <c r="V308" s="1">
        <f t="shared" si="195"/>
        <v>1125.1851718232051</v>
      </c>
      <c r="W308" s="1">
        <f t="shared" si="196"/>
        <v>2541.2301718232047</v>
      </c>
      <c r="X308" s="2">
        <f t="shared" si="197"/>
        <v>808.40117182320489</v>
      </c>
      <c r="Y308" s="1">
        <f t="shared" si="168"/>
        <v>2.9950598043930778</v>
      </c>
      <c r="Z308" s="1">
        <f t="shared" si="198"/>
        <v>2.7424306045686637</v>
      </c>
      <c r="AA308" s="1">
        <f t="shared" si="199"/>
        <v>2.0181395383013268</v>
      </c>
      <c r="AB308" s="1">
        <f t="shared" si="200"/>
        <v>2.4966555682450284</v>
      </c>
      <c r="AC308" s="1">
        <f t="shared" si="201"/>
        <v>1.8050672904301321</v>
      </c>
      <c r="AD308" s="1">
        <f t="shared" si="202"/>
        <v>0.77753594466035658</v>
      </c>
      <c r="AE308" s="1">
        <f t="shared" si="203"/>
        <v>2.1278411407632132</v>
      </c>
      <c r="AF308" s="1">
        <f t="shared" si="204"/>
        <v>1.7893742775703443</v>
      </c>
      <c r="AG308" s="1">
        <f t="shared" si="205"/>
        <v>4.0413009491388765</v>
      </c>
      <c r="AH308" s="2">
        <f t="shared" si="206"/>
        <v>1.2855948505562547</v>
      </c>
      <c r="AI308" s="1">
        <f t="shared" si="169"/>
        <v>1.2359996949554179</v>
      </c>
      <c r="AJ308" s="1">
        <f t="shared" si="170"/>
        <v>1.1491013060521538</v>
      </c>
      <c r="AK308" s="1">
        <f t="shared" si="171"/>
        <v>0.86271018253364673</v>
      </c>
      <c r="AL308" s="1">
        <f t="shared" si="172"/>
        <v>1.0181947346530484</v>
      </c>
      <c r="AM308" s="1">
        <f t="shared" si="173"/>
        <v>0.80552165036392209</v>
      </c>
      <c r="AN308" s="1">
        <f t="shared" si="174"/>
        <v>0.43810827115221856</v>
      </c>
      <c r="AO308" s="1">
        <f t="shared" si="175"/>
        <v>0.9650073800629031</v>
      </c>
      <c r="AP308" s="1">
        <f t="shared" si="176"/>
        <v>0.77271072197689428</v>
      </c>
      <c r="AQ308" s="1">
        <f t="shared" si="177"/>
        <v>1.7671226224874563</v>
      </c>
      <c r="AR308" s="2">
        <f t="shared" si="178"/>
        <v>0.58601666667819063</v>
      </c>
      <c r="AS308" s="1">
        <f t="shared" si="179"/>
        <v>0.66201453984829883</v>
      </c>
      <c r="AT308" s="1">
        <f t="shared" si="180"/>
        <v>0.63589057611665734</v>
      </c>
      <c r="AU308" s="1">
        <f t="shared" si="181"/>
        <v>0.71752149978705326</v>
      </c>
      <c r="AV308" s="1">
        <f t="shared" si="182"/>
        <v>0.62552122209239125</v>
      </c>
      <c r="AW308" s="1">
        <f t="shared" si="183"/>
        <v>0.63251536883326809</v>
      </c>
      <c r="AX308" s="1">
        <f t="shared" si="184"/>
        <v>0.66100015355970621</v>
      </c>
      <c r="AY308" s="1">
        <f t="shared" si="185"/>
        <v>0.66400580392705977</v>
      </c>
      <c r="AZ308" s="1">
        <f t="shared" si="186"/>
        <v>0.65854194055540938</v>
      </c>
      <c r="BA308" s="1">
        <f t="shared" si="187"/>
        <v>0.64808768602309963</v>
      </c>
      <c r="BB308" s="1">
        <f t="shared" si="188"/>
        <v>0.62449751554058197</v>
      </c>
    </row>
    <row r="309" spans="1:54" x14ac:dyDescent="0.3">
      <c r="A309" s="2">
        <v>1532.35</v>
      </c>
      <c r="B309" s="2">
        <v>530.34950000000003</v>
      </c>
      <c r="C309" s="3">
        <v>1156.5443</v>
      </c>
      <c r="D309" s="2">
        <f t="shared" si="166"/>
        <v>626.547471823205</v>
      </c>
      <c r="E309" s="1">
        <v>2415.3879999999999</v>
      </c>
      <c r="F309" s="1">
        <v>2256.0239999999999</v>
      </c>
      <c r="G309" s="1">
        <v>1800.6189999999999</v>
      </c>
      <c r="H309" s="1">
        <v>2100.0650000000001</v>
      </c>
      <c r="I309" s="1">
        <v>1666.7460000000001</v>
      </c>
      <c r="J309" s="1">
        <v>1019.312</v>
      </c>
      <c r="K309" s="1">
        <v>1867.6130000000001</v>
      </c>
      <c r="L309" s="1">
        <v>1655.405</v>
      </c>
      <c r="M309" s="1">
        <v>3072.0250000000001</v>
      </c>
      <c r="N309" s="2">
        <v>1339.212</v>
      </c>
      <c r="O309" s="1">
        <f t="shared" si="167"/>
        <v>1885.3911718232048</v>
      </c>
      <c r="P309" s="1">
        <f t="shared" si="189"/>
        <v>1726.0271718232048</v>
      </c>
      <c r="Q309" s="1">
        <f t="shared" si="190"/>
        <v>1270.622171823205</v>
      </c>
      <c r="R309" s="1">
        <f t="shared" si="191"/>
        <v>1570.0681718232049</v>
      </c>
      <c r="S309" s="1">
        <f t="shared" si="192"/>
        <v>1136.749171823205</v>
      </c>
      <c r="T309" s="1">
        <f t="shared" si="193"/>
        <v>489.31517182320499</v>
      </c>
      <c r="U309" s="1">
        <f t="shared" si="194"/>
        <v>1337.6161718232051</v>
      </c>
      <c r="V309" s="1">
        <f t="shared" si="195"/>
        <v>1125.4081718232051</v>
      </c>
      <c r="W309" s="1">
        <f t="shared" si="196"/>
        <v>2542.028171823205</v>
      </c>
      <c r="X309" s="2">
        <f t="shared" si="197"/>
        <v>809.21517182320497</v>
      </c>
      <c r="Y309" s="1">
        <f t="shared" si="168"/>
        <v>2.9983246762415923</v>
      </c>
      <c r="Z309" s="1">
        <f t="shared" si="198"/>
        <v>2.744889197787272</v>
      </c>
      <c r="AA309" s="1">
        <f t="shared" si="199"/>
        <v>2.0206617432461615</v>
      </c>
      <c r="AB309" s="1">
        <f t="shared" si="200"/>
        <v>2.4968686675278833</v>
      </c>
      <c r="AC309" s="1">
        <f t="shared" si="201"/>
        <v>1.8077644276220857</v>
      </c>
      <c r="AD309" s="1">
        <f t="shared" si="202"/>
        <v>0.7781545686978979</v>
      </c>
      <c r="AE309" s="1">
        <f t="shared" si="203"/>
        <v>2.1272018429146482</v>
      </c>
      <c r="AF309" s="1">
        <f t="shared" si="204"/>
        <v>1.7897289129440503</v>
      </c>
      <c r="AG309" s="1">
        <f t="shared" si="205"/>
        <v>4.0425700030770724</v>
      </c>
      <c r="AH309" s="2">
        <f t="shared" si="206"/>
        <v>1.28688934918494</v>
      </c>
      <c r="AI309" s="1">
        <f t="shared" si="169"/>
        <v>1.2392645668039324</v>
      </c>
      <c r="AJ309" s="1">
        <f t="shared" si="170"/>
        <v>1.1515598992707621</v>
      </c>
      <c r="AK309" s="1">
        <f t="shared" si="171"/>
        <v>0.86523238747848152</v>
      </c>
      <c r="AL309" s="1">
        <f t="shared" si="172"/>
        <v>1.0184078339359033</v>
      </c>
      <c r="AM309" s="1">
        <f t="shared" si="173"/>
        <v>0.80821878755587562</v>
      </c>
      <c r="AN309" s="1">
        <f t="shared" si="174"/>
        <v>0.43872689518975988</v>
      </c>
      <c r="AO309" s="1">
        <f t="shared" si="175"/>
        <v>0.96436808221433812</v>
      </c>
      <c r="AP309" s="1">
        <f t="shared" si="176"/>
        <v>0.77306535735060034</v>
      </c>
      <c r="AQ309" s="1">
        <f t="shared" si="177"/>
        <v>1.7683916764256522</v>
      </c>
      <c r="AR309" s="2">
        <f t="shared" si="178"/>
        <v>0.58731116530687599</v>
      </c>
      <c r="AS309" s="1">
        <f t="shared" si="179"/>
        <v>0.66376323982231944</v>
      </c>
      <c r="AT309" s="1">
        <f t="shared" si="180"/>
        <v>0.63725111434769333</v>
      </c>
      <c r="AU309" s="1">
        <f t="shared" si="181"/>
        <v>0.71961923354681179</v>
      </c>
      <c r="AV309" s="1">
        <f t="shared" si="182"/>
        <v>0.62565213823181109</v>
      </c>
      <c r="AW309" s="1">
        <f t="shared" si="183"/>
        <v>0.63463322714904602</v>
      </c>
      <c r="AX309" s="1">
        <f t="shared" si="184"/>
        <v>0.66193350864733125</v>
      </c>
      <c r="AY309" s="1">
        <f t="shared" si="185"/>
        <v>0.66356591352761263</v>
      </c>
      <c r="AZ309" s="1">
        <f t="shared" si="186"/>
        <v>0.65884417819822672</v>
      </c>
      <c r="BA309" s="1">
        <f t="shared" si="187"/>
        <v>0.64855310829757995</v>
      </c>
      <c r="BB309" s="1">
        <f t="shared" si="188"/>
        <v>0.62587701756407754</v>
      </c>
    </row>
    <row r="310" spans="1:54" x14ac:dyDescent="0.3">
      <c r="A310" s="2">
        <v>1537.357</v>
      </c>
      <c r="B310" s="2">
        <v>529.875</v>
      </c>
      <c r="C310" s="3">
        <v>1152.5769</v>
      </c>
      <c r="D310" s="2">
        <f t="shared" si="166"/>
        <v>622.580071823205</v>
      </c>
      <c r="E310" s="1">
        <v>2409.0720000000001</v>
      </c>
      <c r="F310" s="1">
        <v>2256.663</v>
      </c>
      <c r="G310" s="1">
        <v>1795.63</v>
      </c>
      <c r="H310" s="1">
        <v>2100.2399999999998</v>
      </c>
      <c r="I310" s="1">
        <v>1667.33</v>
      </c>
      <c r="J310" s="1">
        <v>1019.6559999999999</v>
      </c>
      <c r="K310" s="1">
        <v>1866.2270000000001</v>
      </c>
      <c r="L310" s="1">
        <v>1653.45</v>
      </c>
      <c r="M310" s="1">
        <v>3068.7910000000002</v>
      </c>
      <c r="N310" s="2">
        <v>1336.71</v>
      </c>
      <c r="O310" s="1">
        <f t="shared" si="167"/>
        <v>1879.075171823205</v>
      </c>
      <c r="P310" s="1">
        <f t="shared" si="189"/>
        <v>1726.6661718232049</v>
      </c>
      <c r="Q310" s="1">
        <f t="shared" si="190"/>
        <v>1265.633171823205</v>
      </c>
      <c r="R310" s="1">
        <f t="shared" si="191"/>
        <v>1570.2431718232046</v>
      </c>
      <c r="S310" s="1">
        <f t="shared" si="192"/>
        <v>1137.3331718232048</v>
      </c>
      <c r="T310" s="1">
        <f t="shared" si="193"/>
        <v>489.65917182320493</v>
      </c>
      <c r="U310" s="1">
        <f t="shared" si="194"/>
        <v>1336.2301718232052</v>
      </c>
      <c r="V310" s="1">
        <f t="shared" si="195"/>
        <v>1123.4531718232051</v>
      </c>
      <c r="W310" s="1">
        <f t="shared" si="196"/>
        <v>2538.794171823205</v>
      </c>
      <c r="X310" s="2">
        <f t="shared" si="197"/>
        <v>806.71317182320502</v>
      </c>
      <c r="Y310" s="1">
        <f t="shared" si="168"/>
        <v>2.9882803846706136</v>
      </c>
      <c r="Z310" s="1">
        <f t="shared" si="198"/>
        <v>2.7459053951137218</v>
      </c>
      <c r="AA310" s="1">
        <f t="shared" si="199"/>
        <v>2.0127277706927078</v>
      </c>
      <c r="AB310" s="1">
        <f t="shared" si="200"/>
        <v>2.4971469688301187</v>
      </c>
      <c r="AC310" s="1">
        <f t="shared" si="201"/>
        <v>1.8086931588249753</v>
      </c>
      <c r="AD310" s="1">
        <f t="shared" si="202"/>
        <v>0.77870162954343558</v>
      </c>
      <c r="AE310" s="1">
        <f t="shared" si="203"/>
        <v>2.124997696600941</v>
      </c>
      <c r="AF310" s="1">
        <f t="shared" si="204"/>
        <v>1.7866198898247878</v>
      </c>
      <c r="AG310" s="1">
        <f t="shared" si="205"/>
        <v>4.0374269950117547</v>
      </c>
      <c r="AH310" s="2">
        <f t="shared" si="206"/>
        <v>1.282910435709546</v>
      </c>
      <c r="AI310" s="1">
        <f t="shared" si="169"/>
        <v>1.2292202752329537</v>
      </c>
      <c r="AJ310" s="1">
        <f t="shared" si="170"/>
        <v>1.1525760965972118</v>
      </c>
      <c r="AK310" s="1">
        <f t="shared" si="171"/>
        <v>0.85729841492502779</v>
      </c>
      <c r="AL310" s="1">
        <f t="shared" si="172"/>
        <v>1.0186861352381387</v>
      </c>
      <c r="AM310" s="1">
        <f t="shared" si="173"/>
        <v>0.80914751875876523</v>
      </c>
      <c r="AN310" s="1">
        <f t="shared" si="174"/>
        <v>0.43927395603529756</v>
      </c>
      <c r="AO310" s="1">
        <f t="shared" si="175"/>
        <v>0.96216393590063087</v>
      </c>
      <c r="AP310" s="1">
        <f t="shared" si="176"/>
        <v>0.7699563342313378</v>
      </c>
      <c r="AQ310" s="1">
        <f t="shared" si="177"/>
        <v>1.7632486683603346</v>
      </c>
      <c r="AR310" s="2">
        <f t="shared" si="178"/>
        <v>0.58333225183148196</v>
      </c>
      <c r="AS310" s="1">
        <f t="shared" si="179"/>
        <v>0.65838341077413876</v>
      </c>
      <c r="AT310" s="1">
        <f t="shared" si="180"/>
        <v>0.63781345841601944</v>
      </c>
      <c r="AU310" s="1">
        <f t="shared" si="181"/>
        <v>0.7130204985358205</v>
      </c>
      <c r="AV310" s="1">
        <f t="shared" si="182"/>
        <v>0.62582311080194863</v>
      </c>
      <c r="AW310" s="1">
        <f t="shared" si="183"/>
        <v>0.63536248968230913</v>
      </c>
      <c r="AX310" s="1">
        <f t="shared" si="184"/>
        <v>0.66275889206672178</v>
      </c>
      <c r="AY310" s="1">
        <f t="shared" si="185"/>
        <v>0.6620492764787741</v>
      </c>
      <c r="AZ310" s="1">
        <f t="shared" si="186"/>
        <v>0.65619451635200221</v>
      </c>
      <c r="BA310" s="1">
        <f t="shared" si="187"/>
        <v>0.64666692329047615</v>
      </c>
      <c r="BB310" s="1">
        <f t="shared" si="188"/>
        <v>0.62163682829775579</v>
      </c>
    </row>
    <row r="311" spans="1:54" x14ac:dyDescent="0.3">
      <c r="A311" s="2">
        <v>1542.365</v>
      </c>
      <c r="B311" s="2">
        <v>529.48720000000003</v>
      </c>
      <c r="C311" s="3">
        <v>1153.8753999999999</v>
      </c>
      <c r="D311" s="2">
        <f t="shared" si="166"/>
        <v>623.87857182320488</v>
      </c>
      <c r="E311" s="1">
        <v>2409.3069999999998</v>
      </c>
      <c r="F311" s="1">
        <v>2255.2809999999999</v>
      </c>
      <c r="G311" s="1">
        <v>1796.798</v>
      </c>
      <c r="H311" s="1">
        <v>2095.7550000000001</v>
      </c>
      <c r="I311" s="1">
        <v>1663.2809999999999</v>
      </c>
      <c r="J311" s="1">
        <v>1019.207</v>
      </c>
      <c r="K311" s="1">
        <v>1863.376</v>
      </c>
      <c r="L311" s="1">
        <v>1651.8869999999999</v>
      </c>
      <c r="M311" s="1">
        <v>3070.9969999999998</v>
      </c>
      <c r="N311" s="2">
        <v>1336.614</v>
      </c>
      <c r="O311" s="1">
        <f t="shared" si="167"/>
        <v>1879.3101718232047</v>
      </c>
      <c r="P311" s="1">
        <f t="shared" si="189"/>
        <v>1725.2841718232048</v>
      </c>
      <c r="Q311" s="1">
        <f t="shared" si="190"/>
        <v>1266.8011718232051</v>
      </c>
      <c r="R311" s="1">
        <f t="shared" si="191"/>
        <v>1565.758171823205</v>
      </c>
      <c r="S311" s="1">
        <f t="shared" si="192"/>
        <v>1133.2841718232048</v>
      </c>
      <c r="T311" s="1">
        <f t="shared" si="193"/>
        <v>489.21017182320497</v>
      </c>
      <c r="U311" s="1">
        <f t="shared" si="194"/>
        <v>1333.3791718232051</v>
      </c>
      <c r="V311" s="1">
        <f t="shared" si="195"/>
        <v>1121.890171823205</v>
      </c>
      <c r="W311" s="1">
        <f t="shared" si="196"/>
        <v>2541.0001718232047</v>
      </c>
      <c r="X311" s="2">
        <f t="shared" si="197"/>
        <v>806.61717182320501</v>
      </c>
      <c r="Y311" s="1">
        <f t="shared" si="168"/>
        <v>2.9886541035621872</v>
      </c>
      <c r="Z311" s="1">
        <f t="shared" si="198"/>
        <v>2.743707609972637</v>
      </c>
      <c r="AA311" s="1">
        <f t="shared" si="199"/>
        <v>2.0145852330984875</v>
      </c>
      <c r="AB311" s="1">
        <f t="shared" si="200"/>
        <v>2.4900145040271044</v>
      </c>
      <c r="AC311" s="1">
        <f t="shared" si="201"/>
        <v>1.8022540618378167</v>
      </c>
      <c r="AD311" s="1">
        <f t="shared" si="202"/>
        <v>0.77798758791655642</v>
      </c>
      <c r="AE311" s="1">
        <f t="shared" si="203"/>
        <v>2.1204637708142307</v>
      </c>
      <c r="AF311" s="1">
        <f t="shared" si="204"/>
        <v>1.7841342616225331</v>
      </c>
      <c r="AG311" s="1">
        <f t="shared" si="205"/>
        <v>4.0409351817130812</v>
      </c>
      <c r="AH311" s="2">
        <f t="shared" si="206"/>
        <v>1.2827577675666053</v>
      </c>
      <c r="AI311" s="1">
        <f t="shared" si="169"/>
        <v>1.2295939941245273</v>
      </c>
      <c r="AJ311" s="1">
        <f t="shared" si="170"/>
        <v>1.150378311456127</v>
      </c>
      <c r="AK311" s="1">
        <f t="shared" si="171"/>
        <v>0.85915587733080745</v>
      </c>
      <c r="AL311" s="1">
        <f t="shared" si="172"/>
        <v>1.0115536704351245</v>
      </c>
      <c r="AM311" s="1">
        <f t="shared" si="173"/>
        <v>0.80270842177160662</v>
      </c>
      <c r="AN311" s="1">
        <f t="shared" si="174"/>
        <v>0.43855991440841841</v>
      </c>
      <c r="AO311" s="1">
        <f t="shared" si="175"/>
        <v>0.95763001011392057</v>
      </c>
      <c r="AP311" s="1">
        <f t="shared" si="176"/>
        <v>0.76747070602908307</v>
      </c>
      <c r="AQ311" s="1">
        <f t="shared" si="177"/>
        <v>1.766756855061661</v>
      </c>
      <c r="AR311" s="2">
        <f t="shared" si="178"/>
        <v>0.58317958368854128</v>
      </c>
      <c r="AS311" s="1">
        <f t="shared" si="179"/>
        <v>0.65858357857437966</v>
      </c>
      <c r="AT311" s="1">
        <f t="shared" si="180"/>
        <v>0.63659724636214365</v>
      </c>
      <c r="AU311" s="1">
        <f t="shared" si="181"/>
        <v>0.71456536173342289</v>
      </c>
      <c r="AV311" s="1">
        <f t="shared" si="182"/>
        <v>0.62144132807584496</v>
      </c>
      <c r="AW311" s="1">
        <f t="shared" si="183"/>
        <v>0.63030635270083168</v>
      </c>
      <c r="AX311" s="1">
        <f t="shared" si="184"/>
        <v>0.66168157475478462</v>
      </c>
      <c r="AY311" s="1">
        <f t="shared" si="185"/>
        <v>0.65892955625782201</v>
      </c>
      <c r="AZ311" s="1">
        <f t="shared" si="186"/>
        <v>0.65407614220077481</v>
      </c>
      <c r="BA311" s="1">
        <f t="shared" si="187"/>
        <v>0.64795354175852526</v>
      </c>
      <c r="BB311" s="1">
        <f t="shared" si="188"/>
        <v>0.62147413518441985</v>
      </c>
    </row>
    <row r="312" spans="1:54" x14ac:dyDescent="0.3">
      <c r="A312" s="2">
        <v>1547.373</v>
      </c>
      <c r="B312" s="2">
        <v>528.90689999999995</v>
      </c>
      <c r="C312" s="3">
        <v>1151.6778999999999</v>
      </c>
      <c r="D312" s="2">
        <f t="shared" si="166"/>
        <v>621.68107182320489</v>
      </c>
      <c r="E312" s="1">
        <v>2407.9299999999998</v>
      </c>
      <c r="F312" s="1">
        <v>2253.6010000000001</v>
      </c>
      <c r="G312" s="1">
        <v>1797.097</v>
      </c>
      <c r="H312" s="1">
        <v>2093.8609999999999</v>
      </c>
      <c r="I312" s="1">
        <v>1662.307</v>
      </c>
      <c r="J312" s="1">
        <v>1017.2</v>
      </c>
      <c r="K312" s="1">
        <v>1863.0889999999999</v>
      </c>
      <c r="L312" s="1">
        <v>1652.2049999999999</v>
      </c>
      <c r="M312" s="1">
        <v>3066.4059999999999</v>
      </c>
      <c r="N312" s="2">
        <v>1334.9870000000001</v>
      </c>
      <c r="O312" s="1">
        <f t="shared" si="167"/>
        <v>1877.9331718232047</v>
      </c>
      <c r="P312" s="1">
        <f t="shared" si="189"/>
        <v>1723.604171823205</v>
      </c>
      <c r="Q312" s="1">
        <f t="shared" si="190"/>
        <v>1267.1001718232051</v>
      </c>
      <c r="R312" s="1">
        <f t="shared" si="191"/>
        <v>1563.8641718232047</v>
      </c>
      <c r="S312" s="1">
        <f t="shared" si="192"/>
        <v>1132.3101718232051</v>
      </c>
      <c r="T312" s="1">
        <f t="shared" si="193"/>
        <v>487.20317182320503</v>
      </c>
      <c r="U312" s="1">
        <f t="shared" si="194"/>
        <v>1333.0921718232048</v>
      </c>
      <c r="V312" s="1">
        <f t="shared" si="195"/>
        <v>1122.2081718232048</v>
      </c>
      <c r="W312" s="1">
        <f t="shared" si="196"/>
        <v>2536.4091718232048</v>
      </c>
      <c r="X312" s="2">
        <f t="shared" si="197"/>
        <v>804.99017182320506</v>
      </c>
      <c r="Y312" s="1">
        <f t="shared" si="168"/>
        <v>2.9864642698868802</v>
      </c>
      <c r="Z312" s="1">
        <f t="shared" si="198"/>
        <v>2.7410359174711734</v>
      </c>
      <c r="AA312" s="1">
        <f t="shared" si="199"/>
        <v>2.0150607307520216</v>
      </c>
      <c r="AB312" s="1">
        <f t="shared" si="200"/>
        <v>2.4870024887903348</v>
      </c>
      <c r="AC312" s="1">
        <f t="shared" si="201"/>
        <v>1.8007051163042305</v>
      </c>
      <c r="AD312" s="1">
        <f t="shared" si="202"/>
        <v>0.77479586955320079</v>
      </c>
      <c r="AE312" s="1">
        <f t="shared" si="203"/>
        <v>2.1200073566785633</v>
      </c>
      <c r="AF312" s="1">
        <f t="shared" si="204"/>
        <v>1.784639974846024</v>
      </c>
      <c r="AG312" s="1">
        <f t="shared" si="205"/>
        <v>4.0336341458355696</v>
      </c>
      <c r="AH312" s="2">
        <f t="shared" si="206"/>
        <v>1.2801703606023902</v>
      </c>
      <c r="AI312" s="1">
        <f t="shared" si="169"/>
        <v>1.2274041604492203</v>
      </c>
      <c r="AJ312" s="1">
        <f t="shared" si="170"/>
        <v>1.1477066189546634</v>
      </c>
      <c r="AK312" s="1">
        <f t="shared" si="171"/>
        <v>0.85963137498434161</v>
      </c>
      <c r="AL312" s="1">
        <f t="shared" si="172"/>
        <v>1.0085416551983548</v>
      </c>
      <c r="AM312" s="1">
        <f t="shared" si="173"/>
        <v>0.80115947623802042</v>
      </c>
      <c r="AN312" s="1">
        <f t="shared" si="174"/>
        <v>0.43536819604506277</v>
      </c>
      <c r="AO312" s="1">
        <f t="shared" si="175"/>
        <v>0.95717359597825324</v>
      </c>
      <c r="AP312" s="1">
        <f t="shared" si="176"/>
        <v>0.76797641925257398</v>
      </c>
      <c r="AQ312" s="1">
        <f t="shared" si="177"/>
        <v>1.7594558191841494</v>
      </c>
      <c r="AR312" s="2">
        <f t="shared" si="178"/>
        <v>0.58059217672432617</v>
      </c>
      <c r="AS312" s="1">
        <f t="shared" si="179"/>
        <v>0.65741068044275441</v>
      </c>
      <c r="AT312" s="1">
        <f t="shared" si="180"/>
        <v>0.63511878308391545</v>
      </c>
      <c r="AU312" s="1">
        <f t="shared" si="181"/>
        <v>0.71496083613075412</v>
      </c>
      <c r="AV312" s="1">
        <f t="shared" si="182"/>
        <v>0.61959091637389585</v>
      </c>
      <c r="AW312" s="1">
        <f t="shared" si="183"/>
        <v>0.62909008265391697</v>
      </c>
      <c r="AX312" s="1">
        <f t="shared" si="184"/>
        <v>0.65686603835153701</v>
      </c>
      <c r="AY312" s="1">
        <f t="shared" si="185"/>
        <v>0.65861550515174894</v>
      </c>
      <c r="AZ312" s="1">
        <f t="shared" si="186"/>
        <v>0.65450713579008368</v>
      </c>
      <c r="BA312" s="1">
        <f t="shared" si="187"/>
        <v>0.64527590559043202</v>
      </c>
      <c r="BB312" s="1">
        <f t="shared" si="188"/>
        <v>0.61871682585735921</v>
      </c>
    </row>
    <row r="313" spans="1:54" x14ac:dyDescent="0.3">
      <c r="A313" s="2">
        <v>1552.38</v>
      </c>
      <c r="B313" s="2">
        <v>529.00130000000001</v>
      </c>
      <c r="C313" s="3">
        <v>1148.7530999999999</v>
      </c>
      <c r="D313" s="2">
        <f t="shared" si="166"/>
        <v>618.75627182320488</v>
      </c>
      <c r="E313" s="1">
        <v>2411.759</v>
      </c>
      <c r="F313" s="1">
        <v>2257.4859999999999</v>
      </c>
      <c r="G313" s="1">
        <v>1799.3040000000001</v>
      </c>
      <c r="H313" s="1">
        <v>2101.5819999999999</v>
      </c>
      <c r="I313" s="1">
        <v>1661.9069999999999</v>
      </c>
      <c r="J313" s="1">
        <v>1019.302</v>
      </c>
      <c r="K313" s="1">
        <v>1865.7449999999999</v>
      </c>
      <c r="L313" s="1">
        <v>1653.671</v>
      </c>
      <c r="M313" s="1">
        <v>3070</v>
      </c>
      <c r="N313" s="2">
        <v>1337.1079999999999</v>
      </c>
      <c r="O313" s="1">
        <f t="shared" si="167"/>
        <v>1881.7621718232049</v>
      </c>
      <c r="P313" s="1">
        <f t="shared" si="189"/>
        <v>1727.4891718232047</v>
      </c>
      <c r="Q313" s="1">
        <f t="shared" si="190"/>
        <v>1269.307171823205</v>
      </c>
      <c r="R313" s="1">
        <f t="shared" si="191"/>
        <v>1571.5851718232047</v>
      </c>
      <c r="S313" s="1">
        <f t="shared" si="192"/>
        <v>1131.910171823205</v>
      </c>
      <c r="T313" s="1">
        <f t="shared" si="193"/>
        <v>489.305171823205</v>
      </c>
      <c r="U313" s="1">
        <f t="shared" si="194"/>
        <v>1335.7481718232048</v>
      </c>
      <c r="V313" s="1">
        <f t="shared" si="195"/>
        <v>1123.6741718232051</v>
      </c>
      <c r="W313" s="1">
        <f t="shared" si="196"/>
        <v>2540.0031718232049</v>
      </c>
      <c r="X313" s="2">
        <f t="shared" si="197"/>
        <v>807.11117182320493</v>
      </c>
      <c r="Y313" s="1">
        <f t="shared" si="168"/>
        <v>2.9925535023798</v>
      </c>
      <c r="Z313" s="1">
        <f t="shared" si="198"/>
        <v>2.747214206380808</v>
      </c>
      <c r="AA313" s="1">
        <f t="shared" si="199"/>
        <v>2.0185705077465039</v>
      </c>
      <c r="AB313" s="1">
        <f t="shared" si="200"/>
        <v>2.4992811422449783</v>
      </c>
      <c r="AC313" s="1">
        <f t="shared" si="201"/>
        <v>1.8000689990419769</v>
      </c>
      <c r="AD313" s="1">
        <f t="shared" si="202"/>
        <v>0.77813866576634161</v>
      </c>
      <c r="AE313" s="1">
        <f t="shared" si="203"/>
        <v>2.1242311752999252</v>
      </c>
      <c r="AF313" s="1">
        <f t="shared" si="204"/>
        <v>1.7869713446121827</v>
      </c>
      <c r="AG313" s="1">
        <f t="shared" si="205"/>
        <v>4.0393496594369154</v>
      </c>
      <c r="AH313" s="2">
        <f t="shared" si="206"/>
        <v>1.2835433723854879</v>
      </c>
      <c r="AI313" s="1">
        <f t="shared" si="169"/>
        <v>1.2334933929421401</v>
      </c>
      <c r="AJ313" s="1">
        <f t="shared" si="170"/>
        <v>1.1538849078642981</v>
      </c>
      <c r="AK313" s="1">
        <f t="shared" si="171"/>
        <v>0.86314115197882391</v>
      </c>
      <c r="AL313" s="1">
        <f t="shared" si="172"/>
        <v>1.0208203086529983</v>
      </c>
      <c r="AM313" s="1">
        <f t="shared" si="173"/>
        <v>0.80052335897576687</v>
      </c>
      <c r="AN313" s="1">
        <f t="shared" si="174"/>
        <v>0.43871099225820359</v>
      </c>
      <c r="AO313" s="1">
        <f t="shared" si="175"/>
        <v>0.96139741459961514</v>
      </c>
      <c r="AP313" s="1">
        <f t="shared" si="176"/>
        <v>0.77030778901873265</v>
      </c>
      <c r="AQ313" s="1">
        <f t="shared" si="177"/>
        <v>1.7651713327854952</v>
      </c>
      <c r="AR313" s="2">
        <f t="shared" si="178"/>
        <v>0.58396518850742385</v>
      </c>
      <c r="AS313" s="1">
        <f t="shared" si="179"/>
        <v>0.66067213791987378</v>
      </c>
      <c r="AT313" s="1">
        <f t="shared" si="180"/>
        <v>0.63853772941481834</v>
      </c>
      <c r="AU313" s="1">
        <f t="shared" si="181"/>
        <v>0.71787993979266185</v>
      </c>
      <c r="AV313" s="1">
        <f t="shared" si="182"/>
        <v>0.627134226168377</v>
      </c>
      <c r="AW313" s="1">
        <f t="shared" si="183"/>
        <v>0.62859058776812005</v>
      </c>
      <c r="AX313" s="1">
        <f t="shared" si="184"/>
        <v>0.66190951494327921</v>
      </c>
      <c r="AY313" s="1">
        <f t="shared" si="185"/>
        <v>0.66152184570132766</v>
      </c>
      <c r="AZ313" s="1">
        <f t="shared" si="186"/>
        <v>0.65649404334331452</v>
      </c>
      <c r="BA313" s="1">
        <f t="shared" si="187"/>
        <v>0.64737205553339161</v>
      </c>
      <c r="BB313" s="1">
        <f t="shared" si="188"/>
        <v>0.62231132683012824</v>
      </c>
    </row>
    <row r="314" spans="1:54" x14ac:dyDescent="0.3">
      <c r="A314" s="2">
        <v>1557.3879999999999</v>
      </c>
      <c r="B314" s="2">
        <v>528.58420000000001</v>
      </c>
      <c r="C314" s="3">
        <v>1151.4838</v>
      </c>
      <c r="D314" s="2">
        <f t="shared" si="166"/>
        <v>621.48697182320495</v>
      </c>
      <c r="E314" s="1">
        <v>2413.2869999999998</v>
      </c>
      <c r="F314" s="1">
        <v>2256.0839999999998</v>
      </c>
      <c r="G314" s="1">
        <v>1800.7729999999999</v>
      </c>
      <c r="H314" s="1">
        <v>2099.3249999999998</v>
      </c>
      <c r="I314" s="1">
        <v>1661.2860000000001</v>
      </c>
      <c r="J314" s="1">
        <v>1016.668</v>
      </c>
      <c r="K314" s="1">
        <v>1866.07</v>
      </c>
      <c r="L314" s="1">
        <v>1654.5419999999999</v>
      </c>
      <c r="M314" s="1">
        <v>3067.0010000000002</v>
      </c>
      <c r="N314" s="2">
        <v>1337.5260000000001</v>
      </c>
      <c r="O314" s="1">
        <f t="shared" si="167"/>
        <v>1883.2901718232047</v>
      </c>
      <c r="P314" s="1">
        <f t="shared" si="189"/>
        <v>1726.0871718232047</v>
      </c>
      <c r="Q314" s="1">
        <f t="shared" si="190"/>
        <v>1270.776171823205</v>
      </c>
      <c r="R314" s="1">
        <f t="shared" si="191"/>
        <v>1569.3281718232047</v>
      </c>
      <c r="S314" s="1">
        <f t="shared" si="192"/>
        <v>1131.2891718232049</v>
      </c>
      <c r="T314" s="1">
        <f t="shared" si="193"/>
        <v>486.67117182320499</v>
      </c>
      <c r="U314" s="1">
        <f t="shared" si="194"/>
        <v>1336.073171823205</v>
      </c>
      <c r="V314" s="1">
        <f t="shared" si="195"/>
        <v>1124.5451718232048</v>
      </c>
      <c r="W314" s="1">
        <f t="shared" si="196"/>
        <v>2537.0041718232051</v>
      </c>
      <c r="X314" s="2">
        <f t="shared" si="197"/>
        <v>807.52917182320505</v>
      </c>
      <c r="Y314" s="1">
        <f t="shared" si="168"/>
        <v>2.9949834703216069</v>
      </c>
      <c r="Z314" s="1">
        <f t="shared" si="198"/>
        <v>2.7449846153766102</v>
      </c>
      <c r="AA314" s="1">
        <f t="shared" si="199"/>
        <v>2.020906648392129</v>
      </c>
      <c r="AB314" s="1">
        <f t="shared" si="200"/>
        <v>2.4956918505927144</v>
      </c>
      <c r="AC314" s="1">
        <f t="shared" si="201"/>
        <v>1.7990814269923288</v>
      </c>
      <c r="AD314" s="1">
        <f t="shared" si="202"/>
        <v>0.77394983359440384</v>
      </c>
      <c r="AE314" s="1">
        <f t="shared" si="203"/>
        <v>2.1247480205755065</v>
      </c>
      <c r="AF314" s="1">
        <f t="shared" si="204"/>
        <v>1.7883564899507385</v>
      </c>
      <c r="AG314" s="1">
        <f t="shared" si="205"/>
        <v>4.0345803702631713</v>
      </c>
      <c r="AH314" s="2">
        <f t="shared" si="206"/>
        <v>1.2842081149245428</v>
      </c>
      <c r="AI314" s="1">
        <f t="shared" si="169"/>
        <v>1.2359233608839471</v>
      </c>
      <c r="AJ314" s="1">
        <f t="shared" si="170"/>
        <v>1.1516553168601003</v>
      </c>
      <c r="AK314" s="1">
        <f t="shared" si="171"/>
        <v>0.86547729262444895</v>
      </c>
      <c r="AL314" s="1">
        <f t="shared" si="172"/>
        <v>1.0172310170007344</v>
      </c>
      <c r="AM314" s="1">
        <f t="shared" si="173"/>
        <v>0.79953578692611871</v>
      </c>
      <c r="AN314" s="1">
        <f t="shared" si="174"/>
        <v>0.43452216008626582</v>
      </c>
      <c r="AO314" s="1">
        <f t="shared" si="175"/>
        <v>0.96191425987519641</v>
      </c>
      <c r="AP314" s="1">
        <f t="shared" si="176"/>
        <v>0.77169293435728847</v>
      </c>
      <c r="AQ314" s="1">
        <f t="shared" si="177"/>
        <v>1.7604020436117511</v>
      </c>
      <c r="AR314" s="2">
        <f t="shared" si="178"/>
        <v>0.58462993104647876</v>
      </c>
      <c r="AS314" s="1">
        <f t="shared" si="179"/>
        <v>0.66197365451037704</v>
      </c>
      <c r="AT314" s="1">
        <f t="shared" si="180"/>
        <v>0.63730391660763008</v>
      </c>
      <c r="AU314" s="1">
        <f t="shared" si="181"/>
        <v>0.71982292270129</v>
      </c>
      <c r="AV314" s="1">
        <f t="shared" si="182"/>
        <v>0.62492916850665658</v>
      </c>
      <c r="AW314" s="1">
        <f t="shared" si="183"/>
        <v>0.62781512195792055</v>
      </c>
      <c r="AX314" s="1">
        <f t="shared" si="184"/>
        <v>0.65558957329596734</v>
      </c>
      <c r="AY314" s="1">
        <f t="shared" si="185"/>
        <v>0.66187747848695033</v>
      </c>
      <c r="AZ314" s="1">
        <f t="shared" si="186"/>
        <v>0.65767453207378035</v>
      </c>
      <c r="BA314" s="1">
        <f t="shared" si="187"/>
        <v>0.64562293097052692</v>
      </c>
      <c r="BB314" s="1">
        <f t="shared" si="188"/>
        <v>0.6230197197611127</v>
      </c>
    </row>
    <row r="315" spans="1:54" x14ac:dyDescent="0.3">
      <c r="A315" s="2">
        <v>1562.396</v>
      </c>
      <c r="B315" s="2">
        <v>527.40689999999995</v>
      </c>
      <c r="C315" s="3">
        <v>1149.9237000000001</v>
      </c>
      <c r="D315" s="2">
        <f t="shared" si="166"/>
        <v>619.92687182320503</v>
      </c>
      <c r="E315" s="1">
        <v>2409.8530000000001</v>
      </c>
      <c r="F315" s="1">
        <v>2255.1999999999998</v>
      </c>
      <c r="G315" s="1">
        <v>1799.2090000000001</v>
      </c>
      <c r="H315" s="1">
        <v>2098.2260000000001</v>
      </c>
      <c r="I315" s="1">
        <v>1664.94</v>
      </c>
      <c r="J315" s="1">
        <v>1016.296</v>
      </c>
      <c r="K315" s="1">
        <v>1863.056</v>
      </c>
      <c r="L315" s="1">
        <v>1653.1890000000001</v>
      </c>
      <c r="M315" s="1">
        <v>3068.386</v>
      </c>
      <c r="N315" s="2">
        <v>1334.6790000000001</v>
      </c>
      <c r="O315" s="1">
        <f t="shared" si="167"/>
        <v>1879.8561718232049</v>
      </c>
      <c r="P315" s="1">
        <f t="shared" si="189"/>
        <v>1725.2031718232047</v>
      </c>
      <c r="Q315" s="1">
        <f t="shared" si="190"/>
        <v>1269.2121718232052</v>
      </c>
      <c r="R315" s="1">
        <f t="shared" si="191"/>
        <v>1568.229171823205</v>
      </c>
      <c r="S315" s="1">
        <f t="shared" si="192"/>
        <v>1134.9431718232049</v>
      </c>
      <c r="T315" s="1">
        <f t="shared" si="193"/>
        <v>486.29917182320503</v>
      </c>
      <c r="U315" s="1">
        <f t="shared" si="194"/>
        <v>1333.0591718232049</v>
      </c>
      <c r="V315" s="1">
        <f t="shared" si="195"/>
        <v>1123.1921718232052</v>
      </c>
      <c r="W315" s="1">
        <f t="shared" si="196"/>
        <v>2538.3891718232048</v>
      </c>
      <c r="X315" s="2">
        <f t="shared" si="197"/>
        <v>804.68217182320507</v>
      </c>
      <c r="Y315" s="1">
        <f t="shared" si="168"/>
        <v>2.9895224036251631</v>
      </c>
      <c r="Z315" s="1">
        <f t="shared" si="198"/>
        <v>2.7435787962270304</v>
      </c>
      <c r="AA315" s="1">
        <f t="shared" si="199"/>
        <v>2.0184194298967189</v>
      </c>
      <c r="AB315" s="1">
        <f t="shared" si="200"/>
        <v>2.493944118414674</v>
      </c>
      <c r="AC315" s="1">
        <f t="shared" si="201"/>
        <v>1.8048923581830123</v>
      </c>
      <c r="AD315" s="1">
        <f t="shared" si="202"/>
        <v>0.77335824454050839</v>
      </c>
      <c r="AE315" s="1">
        <f t="shared" si="203"/>
        <v>2.1199548770044276</v>
      </c>
      <c r="AF315" s="1">
        <f t="shared" si="204"/>
        <v>1.7862048233111676</v>
      </c>
      <c r="AG315" s="1">
        <f t="shared" si="205"/>
        <v>4.0367829262837231</v>
      </c>
      <c r="AH315" s="2">
        <f t="shared" si="206"/>
        <v>1.2796805503104551</v>
      </c>
      <c r="AI315" s="1">
        <f t="shared" si="169"/>
        <v>1.2304622941875032</v>
      </c>
      <c r="AJ315" s="1">
        <f t="shared" si="170"/>
        <v>1.1502494977105204</v>
      </c>
      <c r="AK315" s="1">
        <f t="shared" si="171"/>
        <v>0.86299007412903883</v>
      </c>
      <c r="AL315" s="1">
        <f t="shared" si="172"/>
        <v>1.015483284822694</v>
      </c>
      <c r="AM315" s="1">
        <f t="shared" si="173"/>
        <v>0.80534671811680225</v>
      </c>
      <c r="AN315" s="1">
        <f t="shared" si="174"/>
        <v>0.43393057103237037</v>
      </c>
      <c r="AO315" s="1">
        <f t="shared" si="175"/>
        <v>0.95712111630411756</v>
      </c>
      <c r="AP315" s="1">
        <f t="shared" si="176"/>
        <v>0.76954126771771758</v>
      </c>
      <c r="AQ315" s="1">
        <f t="shared" si="177"/>
        <v>1.762604599632303</v>
      </c>
      <c r="AR315" s="2">
        <f t="shared" si="178"/>
        <v>0.5801023664323911</v>
      </c>
      <c r="AS315" s="1">
        <f t="shared" si="179"/>
        <v>0.6590486492932377</v>
      </c>
      <c r="AT315" s="1">
        <f t="shared" si="180"/>
        <v>0.6365259633112289</v>
      </c>
      <c r="AU315" s="1">
        <f t="shared" si="181"/>
        <v>0.71775428739217206</v>
      </c>
      <c r="AV315" s="1">
        <f t="shared" si="182"/>
        <v>0.62385546076619125</v>
      </c>
      <c r="AW315" s="1">
        <f t="shared" si="183"/>
        <v>0.63237800773967379</v>
      </c>
      <c r="AX315" s="1">
        <f t="shared" si="184"/>
        <v>0.65469700750523097</v>
      </c>
      <c r="AY315" s="1">
        <f t="shared" si="185"/>
        <v>0.65857939474582439</v>
      </c>
      <c r="AZ315" s="1">
        <f t="shared" si="186"/>
        <v>0.65584077633058813</v>
      </c>
      <c r="BA315" s="1">
        <f t="shared" si="187"/>
        <v>0.64643071273763841</v>
      </c>
      <c r="BB315" s="1">
        <f t="shared" si="188"/>
        <v>0.61819485211873926</v>
      </c>
    </row>
    <row r="316" spans="1:54" x14ac:dyDescent="0.3">
      <c r="A316" s="2">
        <v>1567.403</v>
      </c>
      <c r="B316" s="2">
        <v>527.56510000000003</v>
      </c>
      <c r="C316" s="3">
        <v>1148.3267000000001</v>
      </c>
      <c r="D316" s="2">
        <f t="shared" si="166"/>
        <v>618.32987182320505</v>
      </c>
      <c r="E316" s="1">
        <v>2412.2809999999999</v>
      </c>
      <c r="F316" s="1">
        <v>2255.9169999999999</v>
      </c>
      <c r="G316" s="1">
        <v>1802.5740000000001</v>
      </c>
      <c r="H316" s="1">
        <v>2094.123</v>
      </c>
      <c r="I316" s="1">
        <v>1662.33</v>
      </c>
      <c r="J316" s="1">
        <v>1018.355</v>
      </c>
      <c r="K316" s="1">
        <v>1863.4059999999999</v>
      </c>
      <c r="L316" s="1">
        <v>1652.9059999999999</v>
      </c>
      <c r="M316" s="1">
        <v>3071.395</v>
      </c>
      <c r="N316" s="2">
        <v>1338.779</v>
      </c>
      <c r="O316" s="1">
        <f t="shared" si="167"/>
        <v>1882.2841718232048</v>
      </c>
      <c r="P316" s="1">
        <f t="shared" si="189"/>
        <v>1725.9201718232048</v>
      </c>
      <c r="Q316" s="1">
        <f t="shared" si="190"/>
        <v>1272.5771718232049</v>
      </c>
      <c r="R316" s="1">
        <f t="shared" si="191"/>
        <v>1564.1261718232049</v>
      </c>
      <c r="S316" s="1">
        <f t="shared" si="192"/>
        <v>1132.3331718232048</v>
      </c>
      <c r="T316" s="1">
        <f t="shared" si="193"/>
        <v>488.358171823205</v>
      </c>
      <c r="U316" s="1">
        <f t="shared" si="194"/>
        <v>1333.4091718232048</v>
      </c>
      <c r="V316" s="1">
        <f t="shared" si="195"/>
        <v>1122.9091718232048</v>
      </c>
      <c r="W316" s="1">
        <f t="shared" si="196"/>
        <v>2541.3981718232048</v>
      </c>
      <c r="X316" s="2">
        <f t="shared" si="197"/>
        <v>808.78217182320498</v>
      </c>
      <c r="Y316" s="1">
        <f t="shared" si="168"/>
        <v>2.9933836354070404</v>
      </c>
      <c r="Z316" s="1">
        <f t="shared" si="198"/>
        <v>2.7447190364196197</v>
      </c>
      <c r="AA316" s="1">
        <f t="shared" si="199"/>
        <v>2.0237707663654243</v>
      </c>
      <c r="AB316" s="1">
        <f t="shared" si="200"/>
        <v>2.4874191455971113</v>
      </c>
      <c r="AC316" s="1">
        <f t="shared" si="201"/>
        <v>1.8007416930468094</v>
      </c>
      <c r="AD316" s="1">
        <f t="shared" si="202"/>
        <v>0.77663265814795701</v>
      </c>
      <c r="AE316" s="1">
        <f t="shared" si="203"/>
        <v>2.1205114796088993</v>
      </c>
      <c r="AF316" s="1">
        <f t="shared" si="204"/>
        <v>1.7857547703481227</v>
      </c>
      <c r="AG316" s="1">
        <f t="shared" si="205"/>
        <v>4.0415681183890229</v>
      </c>
      <c r="AH316" s="2">
        <f t="shared" si="206"/>
        <v>1.286200752248551</v>
      </c>
      <c r="AI316" s="1">
        <f t="shared" si="169"/>
        <v>1.2343235259693806</v>
      </c>
      <c r="AJ316" s="1">
        <f t="shared" si="170"/>
        <v>1.1513897379031097</v>
      </c>
      <c r="AK316" s="1">
        <f t="shared" si="171"/>
        <v>0.86834141059774428</v>
      </c>
      <c r="AL316" s="1">
        <f t="shared" si="172"/>
        <v>1.0089583120051313</v>
      </c>
      <c r="AM316" s="1">
        <f t="shared" si="173"/>
        <v>0.80119605298059937</v>
      </c>
      <c r="AN316" s="1">
        <f t="shared" si="174"/>
        <v>0.43720498463981899</v>
      </c>
      <c r="AO316" s="1">
        <f t="shared" si="175"/>
        <v>0.95767771890858922</v>
      </c>
      <c r="AP316" s="1">
        <f t="shared" si="176"/>
        <v>0.76909121475467268</v>
      </c>
      <c r="AQ316" s="1">
        <f t="shared" si="177"/>
        <v>1.7673897917376027</v>
      </c>
      <c r="AR316" s="2">
        <f t="shared" si="178"/>
        <v>0.58662256837048699</v>
      </c>
      <c r="AS316" s="1">
        <f t="shared" si="179"/>
        <v>0.66111676596977087</v>
      </c>
      <c r="AT316" s="1">
        <f t="shared" si="180"/>
        <v>0.63715695031747299</v>
      </c>
      <c r="AU316" s="1">
        <f t="shared" si="181"/>
        <v>0.72220502768320938</v>
      </c>
      <c r="AV316" s="1">
        <f t="shared" si="182"/>
        <v>0.61984688673604538</v>
      </c>
      <c r="AW316" s="1">
        <f t="shared" si="183"/>
        <v>0.62911880360984984</v>
      </c>
      <c r="AX316" s="1">
        <f t="shared" si="184"/>
        <v>0.65963731116954949</v>
      </c>
      <c r="AY316" s="1">
        <f t="shared" si="185"/>
        <v>0.65896238389957162</v>
      </c>
      <c r="AZ316" s="1">
        <f t="shared" si="186"/>
        <v>0.65545721914261734</v>
      </c>
      <c r="BA316" s="1">
        <f t="shared" si="187"/>
        <v>0.64818566965983226</v>
      </c>
      <c r="BB316" s="1">
        <f t="shared" si="188"/>
        <v>0.62514320383413469</v>
      </c>
    </row>
    <row r="317" spans="1:54" x14ac:dyDescent="0.3">
      <c r="A317" s="2">
        <v>1572.4110000000001</v>
      </c>
      <c r="B317" s="2">
        <v>529.31759999999997</v>
      </c>
      <c r="C317" s="3">
        <v>1151.1683</v>
      </c>
      <c r="D317" s="2">
        <f t="shared" si="166"/>
        <v>621.17147182320502</v>
      </c>
      <c r="E317" s="1">
        <v>2415.277</v>
      </c>
      <c r="F317" s="1">
        <v>2256.951</v>
      </c>
      <c r="G317" s="1">
        <v>1801.8340000000001</v>
      </c>
      <c r="H317" s="1">
        <v>2100.4789999999998</v>
      </c>
      <c r="I317" s="1">
        <v>1664.9690000000001</v>
      </c>
      <c r="J317" s="1">
        <v>1019.189</v>
      </c>
      <c r="K317" s="1">
        <v>1868.396</v>
      </c>
      <c r="L317" s="1">
        <v>1653.5719999999999</v>
      </c>
      <c r="M317" s="1">
        <v>3069.8690000000001</v>
      </c>
      <c r="N317" s="2">
        <v>1338.2180000000001</v>
      </c>
      <c r="O317" s="1">
        <f t="shared" si="167"/>
        <v>1885.2801718232049</v>
      </c>
      <c r="P317" s="1">
        <f t="shared" si="189"/>
        <v>1726.9541718232049</v>
      </c>
      <c r="Q317" s="1">
        <f t="shared" si="190"/>
        <v>1271.8371718232052</v>
      </c>
      <c r="R317" s="1">
        <f t="shared" si="191"/>
        <v>1570.4821718232047</v>
      </c>
      <c r="S317" s="1">
        <f t="shared" si="192"/>
        <v>1134.9721718232049</v>
      </c>
      <c r="T317" s="1">
        <f t="shared" si="193"/>
        <v>489.19217182320494</v>
      </c>
      <c r="U317" s="1">
        <f t="shared" si="194"/>
        <v>1338.3991718232051</v>
      </c>
      <c r="V317" s="1">
        <f t="shared" si="195"/>
        <v>1123.575171823205</v>
      </c>
      <c r="W317" s="1">
        <f t="shared" si="196"/>
        <v>2539.872171823205</v>
      </c>
      <c r="X317" s="2">
        <f t="shared" si="197"/>
        <v>808.22117182320505</v>
      </c>
      <c r="Y317" s="1">
        <f t="shared" si="168"/>
        <v>2.9981481537013175</v>
      </c>
      <c r="Z317" s="1">
        <f t="shared" si="198"/>
        <v>2.7463633995425445</v>
      </c>
      <c r="AA317" s="1">
        <f t="shared" si="199"/>
        <v>2.0225939494302558</v>
      </c>
      <c r="AB317" s="1">
        <f t="shared" si="200"/>
        <v>2.4975270488943151</v>
      </c>
      <c r="AC317" s="1">
        <f t="shared" si="201"/>
        <v>1.8049384766845256</v>
      </c>
      <c r="AD317" s="1">
        <f t="shared" si="202"/>
        <v>0.77795896263975495</v>
      </c>
      <c r="AE317" s="1">
        <f t="shared" si="203"/>
        <v>2.1284470424555089</v>
      </c>
      <c r="AF317" s="1">
        <f t="shared" si="204"/>
        <v>1.7868139055897747</v>
      </c>
      <c r="AG317" s="1">
        <f t="shared" si="205"/>
        <v>4.0391413310335276</v>
      </c>
      <c r="AH317" s="2">
        <f t="shared" si="206"/>
        <v>1.2853085977882408</v>
      </c>
      <c r="AI317" s="1">
        <f t="shared" si="169"/>
        <v>1.2390880442636576</v>
      </c>
      <c r="AJ317" s="1">
        <f t="shared" si="170"/>
        <v>1.1530341010260345</v>
      </c>
      <c r="AK317" s="1">
        <f t="shared" si="171"/>
        <v>0.86716459366257581</v>
      </c>
      <c r="AL317" s="1">
        <f t="shared" si="172"/>
        <v>1.0190662153023351</v>
      </c>
      <c r="AM317" s="1">
        <f t="shared" si="173"/>
        <v>0.80539283661831551</v>
      </c>
      <c r="AN317" s="1">
        <f t="shared" si="174"/>
        <v>0.43853128913161693</v>
      </c>
      <c r="AO317" s="1">
        <f t="shared" si="175"/>
        <v>0.96561328175519878</v>
      </c>
      <c r="AP317" s="1">
        <f t="shared" si="176"/>
        <v>0.7701503499963247</v>
      </c>
      <c r="AQ317" s="1">
        <f t="shared" si="177"/>
        <v>1.7649630043821074</v>
      </c>
      <c r="AR317" s="2">
        <f t="shared" si="178"/>
        <v>0.58573041391017677</v>
      </c>
      <c r="AS317" s="1">
        <f t="shared" si="179"/>
        <v>0.66366869247837601</v>
      </c>
      <c r="AT317" s="1">
        <f t="shared" si="180"/>
        <v>0.63806690926371601</v>
      </c>
      <c r="AU317" s="1">
        <f t="shared" si="181"/>
        <v>0.72122626161623538</v>
      </c>
      <c r="AV317" s="1">
        <f t="shared" si="182"/>
        <v>0.62605661048345118</v>
      </c>
      <c r="AW317" s="1">
        <f t="shared" si="183"/>
        <v>0.632414221118894</v>
      </c>
      <c r="AX317" s="1">
        <f t="shared" si="184"/>
        <v>0.66163838608749082</v>
      </c>
      <c r="AY317" s="1">
        <f t="shared" si="185"/>
        <v>0.66442271497728123</v>
      </c>
      <c r="AZ317" s="1">
        <f t="shared" si="186"/>
        <v>0.65635986609381236</v>
      </c>
      <c r="BA317" s="1">
        <f t="shared" si="187"/>
        <v>0.64729565162617753</v>
      </c>
      <c r="BB317" s="1">
        <f t="shared" si="188"/>
        <v>0.62419246595307687</v>
      </c>
    </row>
    <row r="318" spans="1:54" x14ac:dyDescent="0.3">
      <c r="A318" s="2">
        <v>1577.4190000000001</v>
      </c>
      <c r="B318" s="2">
        <v>528.74490000000003</v>
      </c>
      <c r="C318" s="3">
        <v>1152.8406</v>
      </c>
      <c r="D318" s="2">
        <f t="shared" si="166"/>
        <v>622.84377182320497</v>
      </c>
      <c r="E318" s="1">
        <v>2413.739</v>
      </c>
      <c r="F318" s="1">
        <v>2255.3989999999999</v>
      </c>
      <c r="G318" s="1">
        <v>1801.117</v>
      </c>
      <c r="H318" s="1">
        <v>2095.848</v>
      </c>
      <c r="I318" s="1">
        <v>1666.153</v>
      </c>
      <c r="J318" s="1">
        <v>1018.939</v>
      </c>
      <c r="K318" s="1">
        <v>1865.433</v>
      </c>
      <c r="L318" s="1">
        <v>1653.039</v>
      </c>
      <c r="M318" s="1">
        <v>3067.75</v>
      </c>
      <c r="N318" s="2">
        <v>1337.43</v>
      </c>
      <c r="O318" s="1">
        <f t="shared" si="167"/>
        <v>1883.7421718232049</v>
      </c>
      <c r="P318" s="1">
        <f t="shared" si="189"/>
        <v>1725.4021718232048</v>
      </c>
      <c r="Q318" s="1">
        <f t="shared" si="190"/>
        <v>1271.1201718232051</v>
      </c>
      <c r="R318" s="1">
        <f t="shared" si="191"/>
        <v>1565.8511718232048</v>
      </c>
      <c r="S318" s="1">
        <f t="shared" si="192"/>
        <v>1136.1561718232051</v>
      </c>
      <c r="T318" s="1">
        <f t="shared" si="193"/>
        <v>488.94217182320494</v>
      </c>
      <c r="U318" s="1">
        <f t="shared" si="194"/>
        <v>1335.4361718232049</v>
      </c>
      <c r="V318" s="1">
        <f t="shared" si="195"/>
        <v>1123.0421718232051</v>
      </c>
      <c r="W318" s="1">
        <f t="shared" si="196"/>
        <v>2537.7531718232049</v>
      </c>
      <c r="X318" s="2">
        <f t="shared" si="197"/>
        <v>807.43317182320504</v>
      </c>
      <c r="Y318" s="1">
        <f t="shared" si="168"/>
        <v>2.9957022828279536</v>
      </c>
      <c r="Z318" s="1">
        <f t="shared" si="198"/>
        <v>2.7438952645650017</v>
      </c>
      <c r="AA318" s="1">
        <f t="shared" si="199"/>
        <v>2.021453709237667</v>
      </c>
      <c r="AB318" s="1">
        <f t="shared" si="200"/>
        <v>2.4901624012905783</v>
      </c>
      <c r="AC318" s="1">
        <f t="shared" si="201"/>
        <v>1.8068213837807956</v>
      </c>
      <c r="AD318" s="1">
        <f t="shared" si="202"/>
        <v>0.77756138935084662</v>
      </c>
      <c r="AE318" s="1">
        <f t="shared" si="203"/>
        <v>2.1237350038353675</v>
      </c>
      <c r="AF318" s="1">
        <f t="shared" si="204"/>
        <v>1.7859662793378224</v>
      </c>
      <c r="AG318" s="1">
        <f t="shared" si="205"/>
        <v>4.0357714998367404</v>
      </c>
      <c r="AH318" s="2">
        <f t="shared" si="206"/>
        <v>1.2840554467816019</v>
      </c>
      <c r="AI318" s="1">
        <f t="shared" si="169"/>
        <v>1.2366421733902937</v>
      </c>
      <c r="AJ318" s="1">
        <f t="shared" si="170"/>
        <v>1.1505659660484917</v>
      </c>
      <c r="AK318" s="1">
        <f t="shared" si="171"/>
        <v>0.86602435346998696</v>
      </c>
      <c r="AL318" s="1">
        <f t="shared" si="172"/>
        <v>1.0117015676985983</v>
      </c>
      <c r="AM318" s="1">
        <f t="shared" si="173"/>
        <v>0.80727574371458555</v>
      </c>
      <c r="AN318" s="1">
        <f t="shared" si="174"/>
        <v>0.4381337158427086</v>
      </c>
      <c r="AO318" s="1">
        <f t="shared" si="175"/>
        <v>0.96090124313505743</v>
      </c>
      <c r="AP318" s="1">
        <f t="shared" si="176"/>
        <v>0.76930272374437236</v>
      </c>
      <c r="AQ318" s="1">
        <f t="shared" si="177"/>
        <v>1.7615931731853203</v>
      </c>
      <c r="AR318" s="2">
        <f t="shared" si="178"/>
        <v>0.58447726290353785</v>
      </c>
      <c r="AS318" s="1">
        <f t="shared" si="179"/>
        <v>0.66235865810913874</v>
      </c>
      <c r="AT318" s="1">
        <f t="shared" si="180"/>
        <v>0.63670109080668591</v>
      </c>
      <c r="AU318" s="1">
        <f t="shared" si="181"/>
        <v>0.72027791665674845</v>
      </c>
      <c r="AV318" s="1">
        <f t="shared" si="182"/>
        <v>0.62153218778454677</v>
      </c>
      <c r="AW318" s="1">
        <f t="shared" si="183"/>
        <v>0.63389272598085267</v>
      </c>
      <c r="AX318" s="1">
        <f t="shared" si="184"/>
        <v>0.66103854348618929</v>
      </c>
      <c r="AY318" s="1">
        <f t="shared" si="185"/>
        <v>0.66118043822713002</v>
      </c>
      <c r="AZ318" s="1">
        <f t="shared" si="186"/>
        <v>0.65563747746770618</v>
      </c>
      <c r="BA318" s="1">
        <f t="shared" si="187"/>
        <v>0.64605977468429332</v>
      </c>
      <c r="BB318" s="1">
        <f t="shared" si="188"/>
        <v>0.62285702664777653</v>
      </c>
    </row>
    <row r="319" spans="1:54" x14ac:dyDescent="0.3">
      <c r="A319" s="2">
        <v>1582.4259999999999</v>
      </c>
      <c r="B319" s="2">
        <v>529.93489999999997</v>
      </c>
      <c r="C319" s="3">
        <v>1156.4422999999999</v>
      </c>
      <c r="D319" s="2">
        <f t="shared" si="166"/>
        <v>626.44547182320491</v>
      </c>
      <c r="E319" s="1">
        <v>2412.6350000000002</v>
      </c>
      <c r="F319" s="1">
        <v>2255.277</v>
      </c>
      <c r="G319" s="1">
        <v>1799.0730000000001</v>
      </c>
      <c r="H319" s="1">
        <v>2098.8339999999998</v>
      </c>
      <c r="I319" s="1">
        <v>1667.529</v>
      </c>
      <c r="J319" s="1">
        <v>1019.457</v>
      </c>
      <c r="K319" s="1">
        <v>1870.501</v>
      </c>
      <c r="L319" s="1">
        <v>1656.5260000000001</v>
      </c>
      <c r="M319" s="1">
        <v>3070.306</v>
      </c>
      <c r="N319" s="2">
        <v>1337.001</v>
      </c>
      <c r="O319" s="1">
        <f t="shared" si="167"/>
        <v>1882.6381718232051</v>
      </c>
      <c r="P319" s="1">
        <f t="shared" si="189"/>
        <v>1725.2801718232049</v>
      </c>
      <c r="Q319" s="1">
        <f t="shared" si="190"/>
        <v>1269.0761718232052</v>
      </c>
      <c r="R319" s="1">
        <f t="shared" si="191"/>
        <v>1568.8371718232047</v>
      </c>
      <c r="S319" s="1">
        <f t="shared" si="192"/>
        <v>1137.5321718232049</v>
      </c>
      <c r="T319" s="1">
        <f t="shared" si="193"/>
        <v>489.46017182320497</v>
      </c>
      <c r="U319" s="1">
        <f t="shared" si="194"/>
        <v>1340.5041718232051</v>
      </c>
      <c r="V319" s="1">
        <f t="shared" si="195"/>
        <v>1126.5291718232052</v>
      </c>
      <c r="W319" s="1">
        <f t="shared" si="196"/>
        <v>2540.3091718232049</v>
      </c>
      <c r="X319" s="2">
        <f t="shared" si="197"/>
        <v>807.00417182320496</v>
      </c>
      <c r="Y319" s="1">
        <f t="shared" si="168"/>
        <v>2.993946599184135</v>
      </c>
      <c r="Z319" s="1">
        <f t="shared" si="198"/>
        <v>2.7437012488000145</v>
      </c>
      <c r="AA319" s="1">
        <f t="shared" si="199"/>
        <v>2.0182031500275528</v>
      </c>
      <c r="AB319" s="1">
        <f t="shared" si="200"/>
        <v>2.4949110166532984</v>
      </c>
      <c r="AC319" s="1">
        <f t="shared" si="201"/>
        <v>1.8090096271629463</v>
      </c>
      <c r="AD319" s="1">
        <f t="shared" si="202"/>
        <v>0.77838516120546464</v>
      </c>
      <c r="AE319" s="1">
        <f t="shared" si="203"/>
        <v>2.1317946095481166</v>
      </c>
      <c r="AF319" s="1">
        <f t="shared" si="204"/>
        <v>1.7915116315715154</v>
      </c>
      <c r="AG319" s="1">
        <f t="shared" si="205"/>
        <v>4.0398362891425386</v>
      </c>
      <c r="AH319" s="2">
        <f t="shared" si="206"/>
        <v>1.2833732110178353</v>
      </c>
      <c r="AI319" s="1">
        <f t="shared" si="169"/>
        <v>1.2348864897464751</v>
      </c>
      <c r="AJ319" s="1">
        <f t="shared" si="170"/>
        <v>1.1503719502835046</v>
      </c>
      <c r="AK319" s="1">
        <f t="shared" si="171"/>
        <v>0.86277379425987277</v>
      </c>
      <c r="AL319" s="1">
        <f t="shared" si="172"/>
        <v>1.0164501830613184</v>
      </c>
      <c r="AM319" s="1">
        <f t="shared" si="173"/>
        <v>0.80946398709673628</v>
      </c>
      <c r="AN319" s="1">
        <f t="shared" si="174"/>
        <v>0.43895748769732662</v>
      </c>
      <c r="AO319" s="1">
        <f t="shared" si="175"/>
        <v>0.96896084884780653</v>
      </c>
      <c r="AP319" s="1">
        <f t="shared" si="176"/>
        <v>0.77484807597806538</v>
      </c>
      <c r="AQ319" s="1">
        <f t="shared" si="177"/>
        <v>1.7656579624911184</v>
      </c>
      <c r="AR319" s="2">
        <f t="shared" si="178"/>
        <v>0.58379502713977127</v>
      </c>
      <c r="AS319" s="1">
        <f t="shared" si="179"/>
        <v>0.66141829533694274</v>
      </c>
      <c r="AT319" s="1">
        <f t="shared" si="180"/>
        <v>0.63659372621148125</v>
      </c>
      <c r="AU319" s="1">
        <f t="shared" si="181"/>
        <v>0.71757440606094436</v>
      </c>
      <c r="AV319" s="1">
        <f t="shared" si="182"/>
        <v>0.62444946832415549</v>
      </c>
      <c r="AW319" s="1">
        <f t="shared" si="183"/>
        <v>0.63561098838799313</v>
      </c>
      <c r="AX319" s="1">
        <f t="shared" si="184"/>
        <v>0.66228141735608592</v>
      </c>
      <c r="AY319" s="1">
        <f t="shared" si="185"/>
        <v>0.66672612117338925</v>
      </c>
      <c r="AZ319" s="1">
        <f t="shared" si="186"/>
        <v>0.6603634983668295</v>
      </c>
      <c r="BA319" s="1">
        <f t="shared" si="187"/>
        <v>0.64755052572886884</v>
      </c>
      <c r="BB319" s="1">
        <f t="shared" si="188"/>
        <v>0.6221299917975559</v>
      </c>
    </row>
    <row r="320" spans="1:54" x14ac:dyDescent="0.3">
      <c r="A320" s="2">
        <v>1587.434</v>
      </c>
      <c r="B320" s="2">
        <v>527.77679999999998</v>
      </c>
      <c r="C320" s="3">
        <v>1151.0988</v>
      </c>
      <c r="D320" s="2">
        <f t="shared" si="166"/>
        <v>621.10197182320496</v>
      </c>
      <c r="E320" s="1">
        <v>2412.761</v>
      </c>
      <c r="F320" s="1">
        <v>2256.328</v>
      </c>
      <c r="G320" s="1">
        <v>1798.884</v>
      </c>
      <c r="H320" s="1">
        <v>2100.1289999999999</v>
      </c>
      <c r="I320" s="1">
        <v>1664.4760000000001</v>
      </c>
      <c r="J320" s="1">
        <v>1019.043</v>
      </c>
      <c r="K320" s="1">
        <v>1869.653</v>
      </c>
      <c r="L320" s="1">
        <v>1654.7829999999999</v>
      </c>
      <c r="M320" s="1">
        <v>3068.7440000000001</v>
      </c>
      <c r="N320" s="2">
        <v>1336.3219999999999</v>
      </c>
      <c r="O320" s="1">
        <f t="shared" si="167"/>
        <v>1882.7641718232048</v>
      </c>
      <c r="P320" s="1">
        <f t="shared" si="189"/>
        <v>1726.3311718232048</v>
      </c>
      <c r="Q320" s="1">
        <f t="shared" si="190"/>
        <v>1268.8871718232049</v>
      </c>
      <c r="R320" s="1">
        <f t="shared" si="191"/>
        <v>1570.1321718232048</v>
      </c>
      <c r="S320" s="1">
        <f t="shared" si="192"/>
        <v>1134.479171823205</v>
      </c>
      <c r="T320" s="1">
        <f t="shared" si="193"/>
        <v>489.04617182320499</v>
      </c>
      <c r="U320" s="1">
        <f t="shared" si="194"/>
        <v>1339.6561718232051</v>
      </c>
      <c r="V320" s="1">
        <f t="shared" si="195"/>
        <v>1124.7861718232048</v>
      </c>
      <c r="W320" s="1">
        <f t="shared" si="196"/>
        <v>2538.747171823205</v>
      </c>
      <c r="X320" s="2">
        <f t="shared" si="197"/>
        <v>806.32517182320487</v>
      </c>
      <c r="Y320" s="1">
        <f t="shared" si="168"/>
        <v>2.9941469761217441</v>
      </c>
      <c r="Z320" s="1">
        <f t="shared" si="198"/>
        <v>2.7453726469065849</v>
      </c>
      <c r="AA320" s="1">
        <f t="shared" si="199"/>
        <v>2.0179025846211376</v>
      </c>
      <c r="AB320" s="1">
        <f t="shared" si="200"/>
        <v>2.4969704462898434</v>
      </c>
      <c r="AC320" s="1">
        <f t="shared" si="201"/>
        <v>1.8041544621587986</v>
      </c>
      <c r="AD320" s="1">
        <f t="shared" si="202"/>
        <v>0.7777267798390326</v>
      </c>
      <c r="AE320" s="1">
        <f t="shared" si="203"/>
        <v>2.13044604095214</v>
      </c>
      <c r="AF320" s="1">
        <f t="shared" si="204"/>
        <v>1.7887397506012461</v>
      </c>
      <c r="AG320" s="1">
        <f t="shared" si="205"/>
        <v>4.0373522512334397</v>
      </c>
      <c r="AH320" s="2">
        <f t="shared" si="206"/>
        <v>1.2822934019651602</v>
      </c>
      <c r="AI320" s="1">
        <f t="shared" si="169"/>
        <v>1.2350868666840842</v>
      </c>
      <c r="AJ320" s="1">
        <f t="shared" si="170"/>
        <v>1.1520433483900749</v>
      </c>
      <c r="AK320" s="1">
        <f t="shared" si="171"/>
        <v>0.86247322885345756</v>
      </c>
      <c r="AL320" s="1">
        <f t="shared" si="172"/>
        <v>1.0185096126978634</v>
      </c>
      <c r="AM320" s="1">
        <f t="shared" si="173"/>
        <v>0.80460882209258855</v>
      </c>
      <c r="AN320" s="1">
        <f t="shared" si="174"/>
        <v>0.43829910633089458</v>
      </c>
      <c r="AO320" s="1">
        <f t="shared" si="175"/>
        <v>0.96761228025182988</v>
      </c>
      <c r="AP320" s="1">
        <f t="shared" si="176"/>
        <v>0.77207619500779612</v>
      </c>
      <c r="AQ320" s="1">
        <f t="shared" si="177"/>
        <v>1.7631739245820195</v>
      </c>
      <c r="AR320" s="2">
        <f t="shared" si="178"/>
        <v>0.58271521808709614</v>
      </c>
      <c r="AS320" s="1">
        <f t="shared" si="179"/>
        <v>0.66152561934898646</v>
      </c>
      <c r="AT320" s="1">
        <f t="shared" si="180"/>
        <v>0.63751864579803952</v>
      </c>
      <c r="AU320" s="1">
        <f t="shared" si="181"/>
        <v>0.71732442391681139</v>
      </c>
      <c r="AV320" s="1">
        <f t="shared" si="182"/>
        <v>0.62571466534317555</v>
      </c>
      <c r="AW320" s="1">
        <f t="shared" si="183"/>
        <v>0.63179859367214963</v>
      </c>
      <c r="AX320" s="1">
        <f t="shared" si="184"/>
        <v>0.66128807800833089</v>
      </c>
      <c r="AY320" s="1">
        <f t="shared" si="185"/>
        <v>0.66579819316659627</v>
      </c>
      <c r="AZ320" s="1">
        <f t="shared" si="186"/>
        <v>0.65800116558014365</v>
      </c>
      <c r="BA320" s="1">
        <f t="shared" si="187"/>
        <v>0.64663951120162821</v>
      </c>
      <c r="BB320" s="1">
        <f t="shared" si="188"/>
        <v>0.62097927696468891</v>
      </c>
    </row>
    <row r="321" spans="1:54" x14ac:dyDescent="0.3">
      <c r="A321" s="2">
        <v>1592.442</v>
      </c>
      <c r="B321" s="2">
        <v>527.21559999999999</v>
      </c>
      <c r="C321" s="3">
        <v>1149.7855999999999</v>
      </c>
      <c r="D321" s="2">
        <f t="shared" si="166"/>
        <v>619.78877182320491</v>
      </c>
      <c r="E321" s="1">
        <v>2413.5839999999998</v>
      </c>
      <c r="F321" s="1">
        <v>2254.6889999999999</v>
      </c>
      <c r="G321" s="1">
        <v>1802.8510000000001</v>
      </c>
      <c r="H321" s="1">
        <v>2098.056</v>
      </c>
      <c r="I321" s="1">
        <v>1664.809</v>
      </c>
      <c r="J321" s="1">
        <v>1019.167</v>
      </c>
      <c r="K321" s="1">
        <v>1865.45</v>
      </c>
      <c r="L321" s="1">
        <v>1653.0550000000001</v>
      </c>
      <c r="M321" s="1">
        <v>3068.1709999999998</v>
      </c>
      <c r="N321" s="2">
        <v>1335.905</v>
      </c>
      <c r="O321" s="1">
        <f t="shared" si="167"/>
        <v>1883.5871718232047</v>
      </c>
      <c r="P321" s="1">
        <f t="shared" si="189"/>
        <v>1724.6921718232047</v>
      </c>
      <c r="Q321" s="1">
        <f t="shared" si="190"/>
        <v>1272.854171823205</v>
      </c>
      <c r="R321" s="1">
        <f t="shared" si="191"/>
        <v>1568.0591718232049</v>
      </c>
      <c r="S321" s="1">
        <f t="shared" si="192"/>
        <v>1134.8121718232051</v>
      </c>
      <c r="T321" s="1">
        <f t="shared" si="193"/>
        <v>489.17017182320501</v>
      </c>
      <c r="U321" s="1">
        <f t="shared" si="194"/>
        <v>1335.4531718232051</v>
      </c>
      <c r="V321" s="1">
        <f t="shared" si="195"/>
        <v>1123.0581718232052</v>
      </c>
      <c r="W321" s="1">
        <f t="shared" si="196"/>
        <v>2538.1741718232047</v>
      </c>
      <c r="X321" s="2">
        <f t="shared" si="197"/>
        <v>805.90817182320495</v>
      </c>
      <c r="Y321" s="1">
        <f t="shared" si="168"/>
        <v>2.9954557873888299</v>
      </c>
      <c r="Z321" s="1">
        <f t="shared" si="198"/>
        <v>2.7427661564245018</v>
      </c>
      <c r="AA321" s="1">
        <f t="shared" si="199"/>
        <v>2.0242112775695347</v>
      </c>
      <c r="AB321" s="1">
        <f t="shared" si="200"/>
        <v>2.4936737685782164</v>
      </c>
      <c r="AC321" s="1">
        <f t="shared" si="201"/>
        <v>1.8046840297796245</v>
      </c>
      <c r="AD321" s="1">
        <f t="shared" si="202"/>
        <v>0.77792397619033116</v>
      </c>
      <c r="AE321" s="1">
        <f t="shared" si="203"/>
        <v>2.1237620388190139</v>
      </c>
      <c r="AF321" s="1">
        <f t="shared" si="204"/>
        <v>1.7859917240283127</v>
      </c>
      <c r="AG321" s="1">
        <f t="shared" si="205"/>
        <v>4.0364410132552617</v>
      </c>
      <c r="AH321" s="2">
        <f t="shared" si="206"/>
        <v>1.2816302497192613</v>
      </c>
      <c r="AI321" s="1">
        <f t="shared" si="169"/>
        <v>1.23639567795117</v>
      </c>
      <c r="AJ321" s="1">
        <f t="shared" si="170"/>
        <v>1.1494368579079919</v>
      </c>
      <c r="AK321" s="1">
        <f t="shared" si="171"/>
        <v>0.86878192180185465</v>
      </c>
      <c r="AL321" s="1">
        <f t="shared" si="172"/>
        <v>1.0152129349862364</v>
      </c>
      <c r="AM321" s="1">
        <f t="shared" si="173"/>
        <v>0.80513838971341445</v>
      </c>
      <c r="AN321" s="1">
        <f t="shared" si="174"/>
        <v>0.43849630268219314</v>
      </c>
      <c r="AO321" s="1">
        <f t="shared" si="175"/>
        <v>0.96092827811870385</v>
      </c>
      <c r="AP321" s="1">
        <f t="shared" si="176"/>
        <v>0.76932816843486274</v>
      </c>
      <c r="AQ321" s="1">
        <f t="shared" si="177"/>
        <v>1.7622626866038416</v>
      </c>
      <c r="AR321" s="2">
        <f t="shared" si="178"/>
        <v>0.58205206584119729</v>
      </c>
      <c r="AS321" s="1">
        <f t="shared" si="179"/>
        <v>0.66222663253876668</v>
      </c>
      <c r="AT321" s="1">
        <f t="shared" si="180"/>
        <v>0.63607626406410112</v>
      </c>
      <c r="AU321" s="1">
        <f t="shared" si="181"/>
        <v>0.72257140362990102</v>
      </c>
      <c r="AV321" s="1">
        <f t="shared" si="182"/>
        <v>0.62368937312662887</v>
      </c>
      <c r="AW321" s="1">
        <f t="shared" si="183"/>
        <v>0.63221442316457555</v>
      </c>
      <c r="AX321" s="1">
        <f t="shared" si="184"/>
        <v>0.66158559993857646</v>
      </c>
      <c r="AY321" s="1">
        <f t="shared" si="185"/>
        <v>0.66119904055745538</v>
      </c>
      <c r="AZ321" s="1">
        <f t="shared" si="186"/>
        <v>0.65565916267974711</v>
      </c>
      <c r="BA321" s="1">
        <f t="shared" si="187"/>
        <v>0.64630531701205785</v>
      </c>
      <c r="BB321" s="1">
        <f t="shared" si="188"/>
        <v>0.62027257875363551</v>
      </c>
    </row>
    <row r="322" spans="1:54" x14ac:dyDescent="0.3">
      <c r="A322" s="2">
        <v>1597.4490000000001</v>
      </c>
      <c r="B322" s="2">
        <v>527.73090000000002</v>
      </c>
      <c r="C322" s="3">
        <v>1146.8843999999999</v>
      </c>
      <c r="D322" s="2">
        <f t="shared" si="166"/>
        <v>616.88757182320489</v>
      </c>
      <c r="E322" s="1">
        <v>2412.13</v>
      </c>
      <c r="F322" s="1">
        <v>2252.163</v>
      </c>
      <c r="G322" s="1">
        <v>1801.4169999999999</v>
      </c>
      <c r="H322" s="1">
        <v>2097.7089999999998</v>
      </c>
      <c r="I322" s="1">
        <v>1663.2829999999999</v>
      </c>
      <c r="J322" s="1">
        <v>1017.346</v>
      </c>
      <c r="K322" s="1">
        <v>1867.059</v>
      </c>
      <c r="L322" s="1">
        <v>1654.7619999999999</v>
      </c>
      <c r="M322" s="1">
        <v>3066.3150000000001</v>
      </c>
      <c r="N322" s="2">
        <v>1335.7909999999999</v>
      </c>
      <c r="O322" s="1">
        <f t="shared" si="167"/>
        <v>1882.133171823205</v>
      </c>
      <c r="P322" s="1">
        <f t="shared" si="189"/>
        <v>1722.1661718232049</v>
      </c>
      <c r="Q322" s="1">
        <f t="shared" si="190"/>
        <v>1271.4201718232048</v>
      </c>
      <c r="R322" s="1">
        <f t="shared" si="191"/>
        <v>1567.7121718232047</v>
      </c>
      <c r="S322" s="1">
        <f t="shared" si="192"/>
        <v>1133.2861718232048</v>
      </c>
      <c r="T322" s="1">
        <f t="shared" si="193"/>
        <v>487.34917182320498</v>
      </c>
      <c r="U322" s="1">
        <f t="shared" si="194"/>
        <v>1337.0621718232051</v>
      </c>
      <c r="V322" s="1">
        <f t="shared" si="195"/>
        <v>1124.765171823205</v>
      </c>
      <c r="W322" s="1">
        <f t="shared" si="196"/>
        <v>2536.3181718232049</v>
      </c>
      <c r="X322" s="2">
        <f t="shared" si="197"/>
        <v>805.79417182320492</v>
      </c>
      <c r="Y322" s="1">
        <f t="shared" si="168"/>
        <v>2.9931435011405401</v>
      </c>
      <c r="Z322" s="1">
        <f t="shared" si="198"/>
        <v>2.7387490759133728</v>
      </c>
      <c r="AA322" s="1">
        <f t="shared" si="199"/>
        <v>2.0219307971843565</v>
      </c>
      <c r="AB322" s="1">
        <f t="shared" si="200"/>
        <v>2.4931219368532114</v>
      </c>
      <c r="AC322" s="1">
        <f t="shared" si="201"/>
        <v>1.8022572424241279</v>
      </c>
      <c r="AD322" s="1">
        <f t="shared" si="202"/>
        <v>0.77502805235392314</v>
      </c>
      <c r="AE322" s="1">
        <f t="shared" si="203"/>
        <v>2.1263208205064275</v>
      </c>
      <c r="AF322" s="1">
        <f t="shared" si="204"/>
        <v>1.7887063544449782</v>
      </c>
      <c r="AG322" s="1">
        <f t="shared" si="205"/>
        <v>4.0334894291584069</v>
      </c>
      <c r="AH322" s="2">
        <f t="shared" si="206"/>
        <v>1.281448956299519</v>
      </c>
      <c r="AI322" s="1">
        <f t="shared" si="169"/>
        <v>1.2340833917028802</v>
      </c>
      <c r="AJ322" s="1">
        <f t="shared" si="170"/>
        <v>1.1454197773968628</v>
      </c>
      <c r="AK322" s="1">
        <f t="shared" si="171"/>
        <v>0.86650144141667651</v>
      </c>
      <c r="AL322" s="1">
        <f t="shared" si="172"/>
        <v>1.0146611032612314</v>
      </c>
      <c r="AM322" s="1">
        <f t="shared" si="173"/>
        <v>0.80271160235791783</v>
      </c>
      <c r="AN322" s="1">
        <f t="shared" si="174"/>
        <v>0.43560037884578512</v>
      </c>
      <c r="AO322" s="1">
        <f t="shared" si="175"/>
        <v>0.96348705980611737</v>
      </c>
      <c r="AP322" s="1">
        <f t="shared" si="176"/>
        <v>0.77204279885152816</v>
      </c>
      <c r="AQ322" s="1">
        <f t="shared" si="177"/>
        <v>1.7593111025069867</v>
      </c>
      <c r="AR322" s="2">
        <f t="shared" si="178"/>
        <v>0.58187077242145502</v>
      </c>
      <c r="AS322" s="1">
        <f t="shared" si="179"/>
        <v>0.66098814751089274</v>
      </c>
      <c r="AT322" s="1">
        <f t="shared" si="180"/>
        <v>0.6338532889207652</v>
      </c>
      <c r="AU322" s="1">
        <f t="shared" si="181"/>
        <v>0.72067471371092673</v>
      </c>
      <c r="AV322" s="1">
        <f t="shared" si="182"/>
        <v>0.62335035894469815</v>
      </c>
      <c r="AW322" s="1">
        <f t="shared" si="183"/>
        <v>0.63030885017526062</v>
      </c>
      <c r="AX322" s="1">
        <f t="shared" si="184"/>
        <v>0.65721634643069682</v>
      </c>
      <c r="AY322" s="1">
        <f t="shared" si="185"/>
        <v>0.66295969640996721</v>
      </c>
      <c r="AZ322" s="1">
        <f t="shared" si="186"/>
        <v>0.65797270373934047</v>
      </c>
      <c r="BA322" s="1">
        <f t="shared" si="187"/>
        <v>0.64522283112053513</v>
      </c>
      <c r="BB322" s="1">
        <f t="shared" si="188"/>
        <v>0.62007938068154878</v>
      </c>
    </row>
    <row r="323" spans="1:54" x14ac:dyDescent="0.3">
      <c r="A323" s="2">
        <v>1602.4570000000001</v>
      </c>
      <c r="B323" s="2">
        <v>527.28060000000005</v>
      </c>
      <c r="C323" s="3">
        <v>1149.8417999999999</v>
      </c>
      <c r="D323" s="2">
        <f t="shared" si="166"/>
        <v>619.8449718232049</v>
      </c>
      <c r="E323" s="1">
        <v>2415.8739999999998</v>
      </c>
      <c r="F323" s="1">
        <v>2259.5700000000002</v>
      </c>
      <c r="G323" s="1">
        <v>1803.9829999999999</v>
      </c>
      <c r="H323" s="1">
        <v>2101.8690000000001</v>
      </c>
      <c r="I323" s="1">
        <v>1663.4570000000001</v>
      </c>
      <c r="J323" s="1">
        <v>1019.833</v>
      </c>
      <c r="K323" s="1">
        <v>1868.557</v>
      </c>
      <c r="L323" s="1">
        <v>1656.19</v>
      </c>
      <c r="M323" s="1">
        <v>3074.893</v>
      </c>
      <c r="N323" s="2">
        <v>1337.673</v>
      </c>
      <c r="O323" s="1">
        <f t="shared" si="167"/>
        <v>1885.8771718232047</v>
      </c>
      <c r="P323" s="1">
        <f t="shared" si="189"/>
        <v>1729.573171823205</v>
      </c>
      <c r="Q323" s="1">
        <f t="shared" si="190"/>
        <v>1273.986171823205</v>
      </c>
      <c r="R323" s="1">
        <f t="shared" si="191"/>
        <v>1571.872171823205</v>
      </c>
      <c r="S323" s="1">
        <f t="shared" si="192"/>
        <v>1133.4601718232052</v>
      </c>
      <c r="T323" s="1">
        <f t="shared" si="193"/>
        <v>489.83617182320495</v>
      </c>
      <c r="U323" s="1">
        <f t="shared" si="194"/>
        <v>1338.5601718232051</v>
      </c>
      <c r="V323" s="1">
        <f t="shared" si="195"/>
        <v>1126.1931718232049</v>
      </c>
      <c r="W323" s="1">
        <f t="shared" si="196"/>
        <v>2544.8961718232049</v>
      </c>
      <c r="X323" s="2">
        <f t="shared" si="197"/>
        <v>807.67617182320498</v>
      </c>
      <c r="Y323" s="1">
        <f t="shared" si="168"/>
        <v>2.99909755871523</v>
      </c>
      <c r="Z323" s="1">
        <f t="shared" si="198"/>
        <v>2.7505283773171478</v>
      </c>
      <c r="AA323" s="1">
        <f t="shared" si="199"/>
        <v>2.0260114894217116</v>
      </c>
      <c r="AB323" s="1">
        <f t="shared" si="200"/>
        <v>2.4997375563806457</v>
      </c>
      <c r="AC323" s="1">
        <f t="shared" si="201"/>
        <v>1.8025339534332088</v>
      </c>
      <c r="AD323" s="1">
        <f t="shared" si="202"/>
        <v>0.77898311143198273</v>
      </c>
      <c r="AE323" s="1">
        <f t="shared" si="203"/>
        <v>2.1287030796535662</v>
      </c>
      <c r="AF323" s="1">
        <f t="shared" si="204"/>
        <v>1.7909772930712222</v>
      </c>
      <c r="AG323" s="1">
        <f t="shared" si="205"/>
        <v>4.0471309638474278</v>
      </c>
      <c r="AH323" s="2">
        <f t="shared" si="206"/>
        <v>1.2844418880184207</v>
      </c>
      <c r="AI323" s="1">
        <f t="shared" si="169"/>
        <v>1.2400374492775701</v>
      </c>
      <c r="AJ323" s="1">
        <f t="shared" si="170"/>
        <v>1.1571990788006379</v>
      </c>
      <c r="AK323" s="1">
        <f t="shared" si="171"/>
        <v>0.87058213365403159</v>
      </c>
      <c r="AL323" s="1">
        <f t="shared" si="172"/>
        <v>1.0212767227886657</v>
      </c>
      <c r="AM323" s="1">
        <f t="shared" si="173"/>
        <v>0.80298831336699872</v>
      </c>
      <c r="AN323" s="1">
        <f t="shared" si="174"/>
        <v>0.43955543792384472</v>
      </c>
      <c r="AO323" s="1">
        <f t="shared" si="175"/>
        <v>0.96586931895325612</v>
      </c>
      <c r="AP323" s="1">
        <f t="shared" si="176"/>
        <v>0.77431373747777221</v>
      </c>
      <c r="AQ323" s="1">
        <f t="shared" si="177"/>
        <v>1.7729526371960076</v>
      </c>
      <c r="AR323" s="2">
        <f t="shared" si="178"/>
        <v>0.58486370414035671</v>
      </c>
      <c r="AS323" s="1">
        <f t="shared" si="179"/>
        <v>0.66417720386877532</v>
      </c>
      <c r="AT323" s="1">
        <f t="shared" si="180"/>
        <v>0.64037172790995411</v>
      </c>
      <c r="AU323" s="1">
        <f t="shared" si="181"/>
        <v>0.72406865118100205</v>
      </c>
      <c r="AV323" s="1">
        <f t="shared" si="182"/>
        <v>0.62741462118340352</v>
      </c>
      <c r="AW323" s="1">
        <f t="shared" si="183"/>
        <v>0.63052613045058281</v>
      </c>
      <c r="AX323" s="1">
        <f t="shared" si="184"/>
        <v>0.66318358062844329</v>
      </c>
      <c r="AY323" s="1">
        <f t="shared" si="185"/>
        <v>0.6645988899880052</v>
      </c>
      <c r="AZ323" s="1">
        <f t="shared" si="186"/>
        <v>0.65990810891397411</v>
      </c>
      <c r="BA323" s="1">
        <f t="shared" si="187"/>
        <v>0.65022582895323033</v>
      </c>
      <c r="BB323" s="1">
        <f t="shared" si="188"/>
        <v>0.62326884359090851</v>
      </c>
    </row>
    <row r="324" spans="1:54" x14ac:dyDescent="0.3">
      <c r="A324" s="2">
        <v>1607.4649999999999</v>
      </c>
      <c r="B324" s="2">
        <v>527.42349999999999</v>
      </c>
      <c r="C324" s="3">
        <v>1150.9978000000001</v>
      </c>
      <c r="D324" s="2">
        <f t="shared" ref="D324:D364" si="207">C324-529.996828176795</f>
        <v>621.00097182320508</v>
      </c>
      <c r="E324" s="1">
        <v>2415.2359999999999</v>
      </c>
      <c r="F324" s="1">
        <v>2262.1060000000002</v>
      </c>
      <c r="G324" s="1">
        <v>1805.078</v>
      </c>
      <c r="H324" s="1">
        <v>2105.3229999999999</v>
      </c>
      <c r="I324" s="1">
        <v>1665.038</v>
      </c>
      <c r="J324" s="1">
        <v>1019.255</v>
      </c>
      <c r="K324" s="1">
        <v>1865.827</v>
      </c>
      <c r="L324" s="1">
        <v>1654.5440000000001</v>
      </c>
      <c r="M324" s="1">
        <v>3075.6410000000001</v>
      </c>
      <c r="N324" s="2">
        <v>1339.624</v>
      </c>
      <c r="O324" s="1">
        <f t="shared" ref="O324:O364" si="208">E324-529.996828176795</f>
        <v>1885.2391718232047</v>
      </c>
      <c r="P324" s="1">
        <f t="shared" si="189"/>
        <v>1732.1091718232051</v>
      </c>
      <c r="Q324" s="1">
        <f t="shared" si="190"/>
        <v>1275.0811718232048</v>
      </c>
      <c r="R324" s="1">
        <f t="shared" si="191"/>
        <v>1575.3261718232047</v>
      </c>
      <c r="S324" s="1">
        <f t="shared" si="192"/>
        <v>1135.0411718232049</v>
      </c>
      <c r="T324" s="1">
        <f t="shared" si="193"/>
        <v>489.25817182320498</v>
      </c>
      <c r="U324" s="1">
        <f t="shared" si="194"/>
        <v>1335.8301718232051</v>
      </c>
      <c r="V324" s="1">
        <f t="shared" si="195"/>
        <v>1124.5471718232052</v>
      </c>
      <c r="W324" s="1">
        <f t="shared" si="196"/>
        <v>2545.6441718232049</v>
      </c>
      <c r="X324" s="2">
        <f t="shared" si="197"/>
        <v>809.627171823205</v>
      </c>
      <c r="Y324" s="1">
        <f t="shared" ref="Y324:Y364" si="209">O324/628.814880110498</f>
        <v>2.9980829516819361</v>
      </c>
      <c r="Z324" s="1">
        <f t="shared" si="198"/>
        <v>2.7545613607598334</v>
      </c>
      <c r="AA324" s="1">
        <f t="shared" si="199"/>
        <v>2.0277528604271295</v>
      </c>
      <c r="AB324" s="1">
        <f t="shared" si="200"/>
        <v>2.5052304289402021</v>
      </c>
      <c r="AC324" s="1">
        <f t="shared" si="201"/>
        <v>1.8050482069122642</v>
      </c>
      <c r="AD324" s="1">
        <f t="shared" si="202"/>
        <v>0.77806392198802676</v>
      </c>
      <c r="AE324" s="1">
        <f t="shared" si="203"/>
        <v>2.1243615793386876</v>
      </c>
      <c r="AF324" s="1">
        <f t="shared" si="204"/>
        <v>1.7883596705370506</v>
      </c>
      <c r="AG324" s="1">
        <f t="shared" si="205"/>
        <v>4.048320503127842</v>
      </c>
      <c r="AH324" s="2">
        <f t="shared" si="206"/>
        <v>1.2875445499650611</v>
      </c>
      <c r="AI324" s="1">
        <f t="shared" ref="AI324:AI364" si="210">Y324-1.75906010943766</f>
        <v>1.2390228422442762</v>
      </c>
      <c r="AJ324" s="1">
        <f t="shared" ref="AJ324:AJ364" si="211">Z324-1.59332929851651</f>
        <v>1.1612320622433234</v>
      </c>
      <c r="AK324" s="1">
        <f t="shared" ref="AK324:AK364" si="212">AA324-1.15542935576768</f>
        <v>0.87232350465944952</v>
      </c>
      <c r="AL324" s="1">
        <f t="shared" ref="AL324:AL364" si="213">AB324-1.47846083359198</f>
        <v>1.0267695953482221</v>
      </c>
      <c r="AM324" s="1">
        <f t="shared" ref="AM324:AM364" si="214">AC324-0.99954564006621</f>
        <v>0.80550256684605415</v>
      </c>
      <c r="AN324" s="1">
        <f t="shared" ref="AN324:AN364" si="215">AD324-0.339427673508138</f>
        <v>0.43863624847988875</v>
      </c>
      <c r="AO324" s="1">
        <f t="shared" ref="AO324:AO364" si="216">AE324-1.16283376070031</f>
        <v>0.96152781863837755</v>
      </c>
      <c r="AP324" s="1">
        <f t="shared" ref="AP324:AP364" si="217">AF324-1.01666355559345</f>
        <v>0.77169611494360058</v>
      </c>
      <c r="AQ324" s="1">
        <f t="shared" ref="AQ324:AQ364" si="218">AG324-2.27417832665142</f>
        <v>1.7741421764764218</v>
      </c>
      <c r="AR324" s="2">
        <f t="shared" ref="AR324:AR364" si="219">AH324-0.699578183878064</f>
        <v>0.58796636608699704</v>
      </c>
      <c r="AS324" s="1">
        <f t="shared" ref="AS324:AS364" si="220">AI324/1.86702801911065</f>
        <v>0.66363376958556775</v>
      </c>
      <c r="AT324" s="1">
        <f t="shared" ref="AT324:AT364" si="221">AJ324/1.80707396714328</f>
        <v>0.64260350342994632</v>
      </c>
      <c r="AU324" s="1">
        <f t="shared" ref="AU324:AU364" si="222">AK324/1.20234750148906</f>
        <v>0.72551696042875391</v>
      </c>
      <c r="AV324" s="1">
        <f t="shared" ref="AV324:AV364" si="223">AL324/1.62775410120723</f>
        <v>0.63078913122486646</v>
      </c>
      <c r="AW324" s="1">
        <f t="shared" ref="AW324:AW364" si="224">AM324/1.27352107166942</f>
        <v>0.63250038398669395</v>
      </c>
      <c r="AX324" s="1">
        <f t="shared" ref="AX324:AX364" si="225">AN324/0.662796020232158</f>
        <v>0.66179674453423443</v>
      </c>
      <c r="AY324" s="1">
        <f t="shared" ref="AY324:AY364" si="226">AO324/1.45331166437953</f>
        <v>0.66161157458877728</v>
      </c>
      <c r="AZ324" s="1">
        <f t="shared" ref="AZ324:AZ364" si="227">AP324/1.1733659990208</f>
        <v>0.65767724272528616</v>
      </c>
      <c r="BA324" s="1">
        <f t="shared" ref="BA324:BA364" si="228">AQ324/2.72667211644023</f>
        <v>0.65066208943106407</v>
      </c>
      <c r="BB324" s="1">
        <f t="shared" ref="BB324:BB364" si="229">AR324/0.938381101758137</f>
        <v>0.62657524217547844</v>
      </c>
    </row>
    <row r="325" spans="1:54" x14ac:dyDescent="0.3">
      <c r="A325" s="2">
        <v>1612.473</v>
      </c>
      <c r="B325" s="2">
        <v>528.05989999999997</v>
      </c>
      <c r="C325" s="3">
        <v>1152.6409000000001</v>
      </c>
      <c r="D325" s="2">
        <f t="shared" si="207"/>
        <v>622.64407182320508</v>
      </c>
      <c r="E325" s="1">
        <v>2417.5569999999998</v>
      </c>
      <c r="F325" s="1">
        <v>2260.64</v>
      </c>
      <c r="G325" s="1">
        <v>1805.633</v>
      </c>
      <c r="H325" s="1">
        <v>2104.701</v>
      </c>
      <c r="I325" s="1">
        <v>1667.3330000000001</v>
      </c>
      <c r="J325" s="1">
        <v>1020.6420000000001</v>
      </c>
      <c r="K325" s="1">
        <v>1868.4459999999999</v>
      </c>
      <c r="L325" s="1">
        <v>1654.8630000000001</v>
      </c>
      <c r="M325" s="1">
        <v>3077.047</v>
      </c>
      <c r="N325" s="2">
        <v>1340.011</v>
      </c>
      <c r="O325" s="1">
        <f t="shared" si="208"/>
        <v>1887.5601718232047</v>
      </c>
      <c r="P325" s="1">
        <f t="shared" si="189"/>
        <v>1730.6431718232047</v>
      </c>
      <c r="Q325" s="1">
        <f t="shared" si="190"/>
        <v>1275.6361718232051</v>
      </c>
      <c r="R325" s="1">
        <f t="shared" si="191"/>
        <v>1574.7041718232049</v>
      </c>
      <c r="S325" s="1">
        <f t="shared" si="192"/>
        <v>1137.3361718232049</v>
      </c>
      <c r="T325" s="1">
        <f t="shared" si="193"/>
        <v>490.64517182320503</v>
      </c>
      <c r="U325" s="1">
        <f t="shared" si="194"/>
        <v>1338.4491718232048</v>
      </c>
      <c r="V325" s="1">
        <f t="shared" si="195"/>
        <v>1124.8661718232051</v>
      </c>
      <c r="W325" s="1">
        <f t="shared" si="196"/>
        <v>2547.0501718232049</v>
      </c>
      <c r="X325" s="2">
        <f t="shared" si="197"/>
        <v>810.01417182320495</v>
      </c>
      <c r="Y325" s="1">
        <f t="shared" si="209"/>
        <v>3.0017740220961606</v>
      </c>
      <c r="Z325" s="1">
        <f t="shared" si="198"/>
        <v>2.7522299909936749</v>
      </c>
      <c r="AA325" s="1">
        <f t="shared" si="199"/>
        <v>2.0286354731285061</v>
      </c>
      <c r="AB325" s="1">
        <f t="shared" si="200"/>
        <v>2.5042412665973983</v>
      </c>
      <c r="AC325" s="1">
        <f t="shared" si="201"/>
        <v>1.8086979297044423</v>
      </c>
      <c r="AD325" s="1">
        <f t="shared" si="202"/>
        <v>0.78026965859489006</v>
      </c>
      <c r="AE325" s="1">
        <f t="shared" si="203"/>
        <v>2.1285265571132901</v>
      </c>
      <c r="AF325" s="1">
        <f t="shared" si="204"/>
        <v>1.7888669740536973</v>
      </c>
      <c r="AG325" s="1">
        <f t="shared" si="205"/>
        <v>4.0505564553046618</v>
      </c>
      <c r="AH325" s="2">
        <f t="shared" si="206"/>
        <v>1.2881599934162908</v>
      </c>
      <c r="AI325" s="1">
        <f t="shared" si="210"/>
        <v>1.2427139126585007</v>
      </c>
      <c r="AJ325" s="1">
        <f t="shared" si="211"/>
        <v>1.158900692477165</v>
      </c>
      <c r="AK325" s="1">
        <f t="shared" si="212"/>
        <v>0.8732061173608261</v>
      </c>
      <c r="AL325" s="1">
        <f t="shared" si="213"/>
        <v>1.0257804330054183</v>
      </c>
      <c r="AM325" s="1">
        <f t="shared" si="214"/>
        <v>0.80915228963823227</v>
      </c>
      <c r="AN325" s="1">
        <f t="shared" si="215"/>
        <v>0.44084198508675204</v>
      </c>
      <c r="AO325" s="1">
        <f t="shared" si="216"/>
        <v>0.96569279641298</v>
      </c>
      <c r="AP325" s="1">
        <f t="shared" si="217"/>
        <v>0.77220341846024732</v>
      </c>
      <c r="AQ325" s="1">
        <f t="shared" si="218"/>
        <v>1.7763781286532416</v>
      </c>
      <c r="AR325" s="2">
        <f t="shared" si="219"/>
        <v>0.58858180953822681</v>
      </c>
      <c r="AS325" s="1">
        <f t="shared" si="220"/>
        <v>0.66561074602965065</v>
      </c>
      <c r="AT325" s="1">
        <f t="shared" si="221"/>
        <v>0.64131336821215879</v>
      </c>
      <c r="AU325" s="1">
        <f t="shared" si="222"/>
        <v>0.72625103497898458</v>
      </c>
      <c r="AV325" s="1">
        <f t="shared" si="223"/>
        <v>0.63018144586129088</v>
      </c>
      <c r="AW325" s="1">
        <f t="shared" si="224"/>
        <v>0.6353662358939528</v>
      </c>
      <c r="AX325" s="1">
        <f t="shared" si="225"/>
        <v>0.66512467128625485</v>
      </c>
      <c r="AY325" s="1">
        <f t="shared" si="226"/>
        <v>0.66447742771353058</v>
      </c>
      <c r="AZ325" s="1">
        <f t="shared" si="227"/>
        <v>0.65810959164034766</v>
      </c>
      <c r="BA325" s="1">
        <f t="shared" si="228"/>
        <v>0.6514821191527671</v>
      </c>
      <c r="BB325" s="1">
        <f t="shared" si="229"/>
        <v>0.62723109878861427</v>
      </c>
    </row>
    <row r="326" spans="1:54" x14ac:dyDescent="0.3">
      <c r="A326" s="2">
        <v>1617.48</v>
      </c>
      <c r="B326" s="2">
        <v>526.47059999999999</v>
      </c>
      <c r="C326" s="3">
        <v>1152.7239</v>
      </c>
      <c r="D326" s="2">
        <f t="shared" si="207"/>
        <v>622.72707182320494</v>
      </c>
      <c r="E326" s="1">
        <v>2415.0059999999999</v>
      </c>
      <c r="F326" s="1">
        <v>2257.7950000000001</v>
      </c>
      <c r="G326" s="1">
        <v>1801.8389999999999</v>
      </c>
      <c r="H326" s="1">
        <v>2104.991</v>
      </c>
      <c r="I326" s="1">
        <v>1664.883</v>
      </c>
      <c r="J326" s="1">
        <v>1018.829</v>
      </c>
      <c r="K326" s="1">
        <v>1866.451</v>
      </c>
      <c r="L326" s="1">
        <v>1653.6859999999999</v>
      </c>
      <c r="M326" s="1">
        <v>3070.6579999999999</v>
      </c>
      <c r="N326" s="2">
        <v>1337.5509999999999</v>
      </c>
      <c r="O326" s="1">
        <f t="shared" si="208"/>
        <v>1885.0091718232047</v>
      </c>
      <c r="P326" s="1">
        <f t="shared" si="189"/>
        <v>1727.7981718232049</v>
      </c>
      <c r="Q326" s="1">
        <f t="shared" si="190"/>
        <v>1271.8421718232048</v>
      </c>
      <c r="R326" s="1">
        <f t="shared" si="191"/>
        <v>1574.9941718232049</v>
      </c>
      <c r="S326" s="1">
        <f t="shared" si="192"/>
        <v>1134.8861718232051</v>
      </c>
      <c r="T326" s="1">
        <f t="shared" si="193"/>
        <v>488.83217182320493</v>
      </c>
      <c r="U326" s="1">
        <f t="shared" si="194"/>
        <v>1336.4541718232049</v>
      </c>
      <c r="V326" s="1">
        <f t="shared" si="195"/>
        <v>1123.689171823205</v>
      </c>
      <c r="W326" s="1">
        <f t="shared" si="196"/>
        <v>2540.6611718232048</v>
      </c>
      <c r="X326" s="2">
        <f t="shared" si="197"/>
        <v>807.55417182320491</v>
      </c>
      <c r="Y326" s="1">
        <f t="shared" si="209"/>
        <v>2.9977171842561403</v>
      </c>
      <c r="Z326" s="1">
        <f t="shared" si="198"/>
        <v>2.7477056069658987</v>
      </c>
      <c r="AA326" s="1">
        <f t="shared" si="199"/>
        <v>2.0226019008960336</v>
      </c>
      <c r="AB326" s="1">
        <f t="shared" si="200"/>
        <v>2.5047024516125318</v>
      </c>
      <c r="AC326" s="1">
        <f t="shared" si="201"/>
        <v>1.8048017114731414</v>
      </c>
      <c r="AD326" s="1">
        <f t="shared" si="202"/>
        <v>0.777386457103727</v>
      </c>
      <c r="AE326" s="1">
        <f t="shared" si="203"/>
        <v>2.1253539222678022</v>
      </c>
      <c r="AF326" s="1">
        <f t="shared" si="204"/>
        <v>1.786995199009517</v>
      </c>
      <c r="AG326" s="1">
        <f t="shared" si="205"/>
        <v>4.0403960723333219</v>
      </c>
      <c r="AH326" s="2">
        <f t="shared" si="206"/>
        <v>1.2842478722534334</v>
      </c>
      <c r="AI326" s="1">
        <f t="shared" si="210"/>
        <v>1.2386570748184804</v>
      </c>
      <c r="AJ326" s="1">
        <f t="shared" si="211"/>
        <v>1.1543763084493888</v>
      </c>
      <c r="AK326" s="1">
        <f t="shared" si="212"/>
        <v>0.86717254512835362</v>
      </c>
      <c r="AL326" s="1">
        <f t="shared" si="213"/>
        <v>1.0262416180205518</v>
      </c>
      <c r="AM326" s="1">
        <f t="shared" si="214"/>
        <v>0.80525607140693134</v>
      </c>
      <c r="AN326" s="1">
        <f t="shared" si="215"/>
        <v>0.43795878359558899</v>
      </c>
      <c r="AO326" s="1">
        <f t="shared" si="216"/>
        <v>0.96252016156749209</v>
      </c>
      <c r="AP326" s="1">
        <f t="shared" si="217"/>
        <v>0.77033164341606697</v>
      </c>
      <c r="AQ326" s="1">
        <f t="shared" si="218"/>
        <v>1.7662177456819017</v>
      </c>
      <c r="AR326" s="2">
        <f t="shared" si="219"/>
        <v>0.58466968837536937</v>
      </c>
      <c r="AS326" s="1">
        <f t="shared" si="220"/>
        <v>0.66343786067469346</v>
      </c>
      <c r="AT326" s="1">
        <f t="shared" si="221"/>
        <v>0.63880966105349246</v>
      </c>
      <c r="AU326" s="1">
        <f t="shared" si="222"/>
        <v>0.72123287490047139</v>
      </c>
      <c r="AV326" s="1">
        <f t="shared" si="223"/>
        <v>0.6304647718346621</v>
      </c>
      <c r="AW326" s="1">
        <f t="shared" si="224"/>
        <v>0.63230682971844798</v>
      </c>
      <c r="AX326" s="1">
        <f t="shared" si="225"/>
        <v>0.66077461274161675</v>
      </c>
      <c r="AY326" s="1">
        <f t="shared" si="226"/>
        <v>0.6622943895371719</v>
      </c>
      <c r="AZ326" s="1">
        <f t="shared" si="227"/>
        <v>0.65651437322960249</v>
      </c>
      <c r="BA326" s="1">
        <f t="shared" si="228"/>
        <v>0.64775582477726124</v>
      </c>
      <c r="BB326" s="1">
        <f t="shared" si="229"/>
        <v>0.6230620877593771</v>
      </c>
    </row>
    <row r="327" spans="1:54" x14ac:dyDescent="0.3">
      <c r="A327" s="2">
        <v>1622.4880000000001</v>
      </c>
      <c r="B327" s="2">
        <v>527.78570000000002</v>
      </c>
      <c r="C327" s="3">
        <v>1150.9001000000001</v>
      </c>
      <c r="D327" s="2">
        <f t="shared" si="207"/>
        <v>620.90327182320505</v>
      </c>
      <c r="E327" s="1">
        <v>2418.364</v>
      </c>
      <c r="F327" s="1">
        <v>2259.4749999999999</v>
      </c>
      <c r="G327" s="1">
        <v>1806.492</v>
      </c>
      <c r="H327" s="1">
        <v>2104.203</v>
      </c>
      <c r="I327" s="1">
        <v>1665.645</v>
      </c>
      <c r="J327" s="1">
        <v>1020.383</v>
      </c>
      <c r="K327" s="1">
        <v>1866.1569999999999</v>
      </c>
      <c r="L327" s="1">
        <v>1653.7090000000001</v>
      </c>
      <c r="M327" s="1">
        <v>3076.201</v>
      </c>
      <c r="N327" s="2">
        <v>1339.502</v>
      </c>
      <c r="O327" s="1">
        <f t="shared" si="208"/>
        <v>1888.3671718232049</v>
      </c>
      <c r="P327" s="1">
        <f t="shared" si="189"/>
        <v>1729.4781718232048</v>
      </c>
      <c r="Q327" s="1">
        <f t="shared" si="190"/>
        <v>1276.4951718232051</v>
      </c>
      <c r="R327" s="1">
        <f t="shared" si="191"/>
        <v>1574.2061718232048</v>
      </c>
      <c r="S327" s="1">
        <f t="shared" si="192"/>
        <v>1135.6481718232048</v>
      </c>
      <c r="T327" s="1">
        <f t="shared" si="193"/>
        <v>490.38617182320502</v>
      </c>
      <c r="U327" s="1">
        <f t="shared" si="194"/>
        <v>1336.160171823205</v>
      </c>
      <c r="V327" s="1">
        <f t="shared" si="195"/>
        <v>1123.7121718232052</v>
      </c>
      <c r="W327" s="1">
        <f t="shared" si="196"/>
        <v>2546.2041718232049</v>
      </c>
      <c r="X327" s="2">
        <f t="shared" si="197"/>
        <v>809.50517182320493</v>
      </c>
      <c r="Y327" s="1">
        <f t="shared" si="209"/>
        <v>3.0030573886727567</v>
      </c>
      <c r="Z327" s="1">
        <f t="shared" si="198"/>
        <v>2.7503772994673623</v>
      </c>
      <c r="AA327" s="1">
        <f t="shared" si="199"/>
        <v>2.0300015349491951</v>
      </c>
      <c r="AB327" s="1">
        <f t="shared" si="200"/>
        <v>2.5034493006058929</v>
      </c>
      <c r="AC327" s="1">
        <f t="shared" si="201"/>
        <v>1.8060135148577334</v>
      </c>
      <c r="AD327" s="1">
        <f t="shared" si="202"/>
        <v>0.77985777266758105</v>
      </c>
      <c r="AE327" s="1">
        <f t="shared" si="203"/>
        <v>2.1248863760800463</v>
      </c>
      <c r="AF327" s="1">
        <f t="shared" si="204"/>
        <v>1.7870317757520968</v>
      </c>
      <c r="AG327" s="1">
        <f t="shared" si="205"/>
        <v>4.0492110672949959</v>
      </c>
      <c r="AH327" s="2">
        <f t="shared" si="206"/>
        <v>1.2873505342000737</v>
      </c>
      <c r="AI327" s="1">
        <f t="shared" si="210"/>
        <v>1.2439972792350968</v>
      </c>
      <c r="AJ327" s="1">
        <f t="shared" si="211"/>
        <v>1.1570480009508524</v>
      </c>
      <c r="AK327" s="1">
        <f t="shared" si="212"/>
        <v>0.87457217918151509</v>
      </c>
      <c r="AL327" s="1">
        <f t="shared" si="213"/>
        <v>1.0249884670139129</v>
      </c>
      <c r="AM327" s="1">
        <f t="shared" si="214"/>
        <v>0.80646787479152338</v>
      </c>
      <c r="AN327" s="1">
        <f t="shared" si="215"/>
        <v>0.44043009915944303</v>
      </c>
      <c r="AO327" s="1">
        <f t="shared" si="216"/>
        <v>0.96205261537973619</v>
      </c>
      <c r="AP327" s="1">
        <f t="shared" si="217"/>
        <v>0.77036822015864681</v>
      </c>
      <c r="AQ327" s="1">
        <f t="shared" si="218"/>
        <v>1.7750327406435757</v>
      </c>
      <c r="AR327" s="2">
        <f t="shared" si="219"/>
        <v>0.5877723503220097</v>
      </c>
      <c r="AS327" s="1">
        <f t="shared" si="220"/>
        <v>0.66629813077345734</v>
      </c>
      <c r="AT327" s="1">
        <f t="shared" si="221"/>
        <v>0.64028812433172078</v>
      </c>
      <c r="AU327" s="1">
        <f t="shared" si="222"/>
        <v>0.72738719721078293</v>
      </c>
      <c r="AV327" s="1">
        <f t="shared" si="223"/>
        <v>0.62969490677598428</v>
      </c>
      <c r="AW327" s="1">
        <f t="shared" si="224"/>
        <v>0.63325836747589037</v>
      </c>
      <c r="AX327" s="1">
        <f t="shared" si="225"/>
        <v>0.66450323435130654</v>
      </c>
      <c r="AY327" s="1">
        <f t="shared" si="226"/>
        <v>0.66197267864802445</v>
      </c>
      <c r="AZ327" s="1">
        <f t="shared" si="227"/>
        <v>0.65654554572191126</v>
      </c>
      <c r="BA327" s="1">
        <f t="shared" si="228"/>
        <v>0.65098870155350608</v>
      </c>
      <c r="BB327" s="1">
        <f t="shared" si="229"/>
        <v>0.62636848634394715</v>
      </c>
    </row>
    <row r="328" spans="1:54" x14ac:dyDescent="0.3">
      <c r="A328" s="2">
        <v>1627.4949999999999</v>
      </c>
      <c r="B328" s="2">
        <v>529.15560000000005</v>
      </c>
      <c r="C328" s="3">
        <v>1148.8653999999999</v>
      </c>
      <c r="D328" s="2">
        <f t="shared" si="207"/>
        <v>618.86857182320489</v>
      </c>
      <c r="E328" s="1">
        <v>2416.2579999999998</v>
      </c>
      <c r="F328" s="1">
        <v>2261.625</v>
      </c>
      <c r="G328" s="1">
        <v>1806.027</v>
      </c>
      <c r="H328" s="1">
        <v>2101.614</v>
      </c>
      <c r="I328" s="1">
        <v>1663.3389999999999</v>
      </c>
      <c r="J328" s="1">
        <v>1019.7670000000001</v>
      </c>
      <c r="K328" s="1">
        <v>1870.346</v>
      </c>
      <c r="L328" s="1">
        <v>1656.8240000000001</v>
      </c>
      <c r="M328" s="1">
        <v>3075.8679999999999</v>
      </c>
      <c r="N328" s="2">
        <v>1338.4870000000001</v>
      </c>
      <c r="O328" s="1">
        <f t="shared" si="208"/>
        <v>1886.2611718232047</v>
      </c>
      <c r="P328" s="1">
        <f t="shared" si="189"/>
        <v>1731.6281718232049</v>
      </c>
      <c r="Q328" s="1">
        <f t="shared" si="190"/>
        <v>1276.0301718232049</v>
      </c>
      <c r="R328" s="1">
        <f t="shared" si="191"/>
        <v>1571.6171718232049</v>
      </c>
      <c r="S328" s="1">
        <f t="shared" si="192"/>
        <v>1133.3421718232048</v>
      </c>
      <c r="T328" s="1">
        <f t="shared" si="193"/>
        <v>489.77017182320503</v>
      </c>
      <c r="U328" s="1">
        <f t="shared" si="194"/>
        <v>1340.3491718232049</v>
      </c>
      <c r="V328" s="1">
        <f t="shared" si="195"/>
        <v>1126.8271718232049</v>
      </c>
      <c r="W328" s="1">
        <f t="shared" si="196"/>
        <v>2545.8711718232048</v>
      </c>
      <c r="X328" s="2">
        <f t="shared" si="197"/>
        <v>808.49017182320506</v>
      </c>
      <c r="Y328" s="1">
        <f t="shared" si="209"/>
        <v>2.9997082312869932</v>
      </c>
      <c r="Z328" s="1">
        <f t="shared" si="198"/>
        <v>2.7537964297519735</v>
      </c>
      <c r="AA328" s="1">
        <f t="shared" si="199"/>
        <v>2.0292620486318254</v>
      </c>
      <c r="AB328" s="1">
        <f t="shared" si="200"/>
        <v>2.4993320316259591</v>
      </c>
      <c r="AC328" s="1">
        <f t="shared" si="201"/>
        <v>1.8023462988408434</v>
      </c>
      <c r="AD328" s="1">
        <f t="shared" si="202"/>
        <v>0.77887815208371103</v>
      </c>
      <c r="AE328" s="1">
        <f t="shared" si="203"/>
        <v>2.1315481141089934</v>
      </c>
      <c r="AF328" s="1">
        <f t="shared" si="204"/>
        <v>1.7919855389318937</v>
      </c>
      <c r="AG328" s="1">
        <f t="shared" si="205"/>
        <v>4.0486814996741698</v>
      </c>
      <c r="AH328" s="2">
        <f t="shared" si="206"/>
        <v>1.2857363866471061</v>
      </c>
      <c r="AI328" s="1">
        <f t="shared" si="210"/>
        <v>1.2406481218493333</v>
      </c>
      <c r="AJ328" s="1">
        <f t="shared" si="211"/>
        <v>1.1604671312354635</v>
      </c>
      <c r="AK328" s="1">
        <f t="shared" si="212"/>
        <v>0.87383269286414533</v>
      </c>
      <c r="AL328" s="1">
        <f t="shared" si="213"/>
        <v>1.0208711980339791</v>
      </c>
      <c r="AM328" s="1">
        <f t="shared" si="214"/>
        <v>0.80280065877463336</v>
      </c>
      <c r="AN328" s="1">
        <f t="shared" si="215"/>
        <v>0.43945047857557301</v>
      </c>
      <c r="AO328" s="1">
        <f t="shared" si="216"/>
        <v>0.96871435340868328</v>
      </c>
      <c r="AP328" s="1">
        <f t="shared" si="217"/>
        <v>0.77532198333844371</v>
      </c>
      <c r="AQ328" s="1">
        <f t="shared" si="218"/>
        <v>1.7745031730227496</v>
      </c>
      <c r="AR328" s="2">
        <f t="shared" si="219"/>
        <v>0.58615820276904207</v>
      </c>
      <c r="AS328" s="1">
        <f t="shared" si="220"/>
        <v>0.664504286572148</v>
      </c>
      <c r="AT328" s="1">
        <f t="shared" si="221"/>
        <v>0.64218020531278663</v>
      </c>
      <c r="AU328" s="1">
        <f t="shared" si="222"/>
        <v>0.7267721617768057</v>
      </c>
      <c r="AV328" s="1">
        <f t="shared" si="223"/>
        <v>0.62716548972405972</v>
      </c>
      <c r="AW328" s="1">
        <f t="shared" si="224"/>
        <v>0.63037877945927223</v>
      </c>
      <c r="AX328" s="1">
        <f t="shared" si="225"/>
        <v>0.6630252221816999</v>
      </c>
      <c r="AY328" s="1">
        <f t="shared" si="226"/>
        <v>0.66655651169101537</v>
      </c>
      <c r="AZ328" s="1">
        <f t="shared" si="227"/>
        <v>0.66076738544108748</v>
      </c>
      <c r="BA328" s="1">
        <f t="shared" si="228"/>
        <v>0.65079448398783946</v>
      </c>
      <c r="BB328" s="1">
        <f t="shared" si="229"/>
        <v>0.62464834561440408</v>
      </c>
    </row>
    <row r="329" spans="1:54" x14ac:dyDescent="0.3">
      <c r="A329" s="2">
        <v>1632.5029999999999</v>
      </c>
      <c r="B329" s="2">
        <v>528.47059999999999</v>
      </c>
      <c r="C329" s="3">
        <v>1153.2346</v>
      </c>
      <c r="D329" s="2">
        <f t="shared" si="207"/>
        <v>623.23777182320498</v>
      </c>
      <c r="E329" s="1">
        <v>2418.502</v>
      </c>
      <c r="F329" s="1">
        <v>2263.971</v>
      </c>
      <c r="G329" s="1">
        <v>1806.114</v>
      </c>
      <c r="H329" s="1">
        <v>2104.5430000000001</v>
      </c>
      <c r="I329" s="1">
        <v>1668.2360000000001</v>
      </c>
      <c r="J329" s="1">
        <v>1020.681</v>
      </c>
      <c r="K329" s="1">
        <v>1870.4659999999999</v>
      </c>
      <c r="L329" s="1">
        <v>1657.498</v>
      </c>
      <c r="M329" s="1">
        <v>3078.76</v>
      </c>
      <c r="N329" s="2">
        <v>1339.5930000000001</v>
      </c>
      <c r="O329" s="1">
        <f t="shared" si="208"/>
        <v>1888.5051718232048</v>
      </c>
      <c r="P329" s="1">
        <f t="shared" si="189"/>
        <v>1733.9741718232049</v>
      </c>
      <c r="Q329" s="1">
        <f t="shared" si="190"/>
        <v>1276.1171718232049</v>
      </c>
      <c r="R329" s="1">
        <f t="shared" si="191"/>
        <v>1574.546171823205</v>
      </c>
      <c r="S329" s="1">
        <f t="shared" si="192"/>
        <v>1138.2391718232052</v>
      </c>
      <c r="T329" s="1">
        <f t="shared" si="193"/>
        <v>490.68417182320502</v>
      </c>
      <c r="U329" s="1">
        <f t="shared" si="194"/>
        <v>1340.4691718232048</v>
      </c>
      <c r="V329" s="1">
        <f t="shared" si="195"/>
        <v>1127.5011718232049</v>
      </c>
      <c r="W329" s="1">
        <f t="shared" si="196"/>
        <v>2548.7631718232051</v>
      </c>
      <c r="X329" s="2">
        <f t="shared" si="197"/>
        <v>809.59617182320505</v>
      </c>
      <c r="Y329" s="1">
        <f t="shared" si="209"/>
        <v>3.003276849128234</v>
      </c>
      <c r="Z329" s="1">
        <f t="shared" si="198"/>
        <v>2.7575272574950889</v>
      </c>
      <c r="AA329" s="1">
        <f t="shared" si="199"/>
        <v>2.0294004041363656</v>
      </c>
      <c r="AB329" s="1">
        <f t="shared" si="200"/>
        <v>2.5039900002788085</v>
      </c>
      <c r="AC329" s="1">
        <f t="shared" si="201"/>
        <v>1.8101339644239796</v>
      </c>
      <c r="AD329" s="1">
        <f t="shared" si="202"/>
        <v>0.78033168002795972</v>
      </c>
      <c r="AE329" s="1">
        <f t="shared" si="203"/>
        <v>2.1317389492876693</v>
      </c>
      <c r="AF329" s="1">
        <f t="shared" si="204"/>
        <v>1.7930573965187904</v>
      </c>
      <c r="AG329" s="1">
        <f t="shared" si="205"/>
        <v>4.0532806274802615</v>
      </c>
      <c r="AH329" s="2">
        <f t="shared" si="206"/>
        <v>1.2874952508772364</v>
      </c>
      <c r="AI329" s="1">
        <f t="shared" si="210"/>
        <v>1.2442167396905741</v>
      </c>
      <c r="AJ329" s="1">
        <f t="shared" si="211"/>
        <v>1.1641979589785789</v>
      </c>
      <c r="AK329" s="1">
        <f t="shared" si="212"/>
        <v>0.87397104836868555</v>
      </c>
      <c r="AL329" s="1">
        <f t="shared" si="213"/>
        <v>1.0255291666868285</v>
      </c>
      <c r="AM329" s="1">
        <f t="shared" si="214"/>
        <v>0.81058832435776951</v>
      </c>
      <c r="AN329" s="1">
        <f t="shared" si="215"/>
        <v>0.4409040065198217</v>
      </c>
      <c r="AO329" s="1">
        <f t="shared" si="216"/>
        <v>0.96890518858735919</v>
      </c>
      <c r="AP329" s="1">
        <f t="shared" si="217"/>
        <v>0.77639384092534036</v>
      </c>
      <c r="AQ329" s="1">
        <f t="shared" si="218"/>
        <v>1.7791023008288414</v>
      </c>
      <c r="AR329" s="2">
        <f t="shared" si="219"/>
        <v>0.58791706699917234</v>
      </c>
      <c r="AS329" s="1">
        <f t="shared" si="220"/>
        <v>0.66641567611998176</v>
      </c>
      <c r="AT329" s="1">
        <f t="shared" si="221"/>
        <v>0.64424477367631261</v>
      </c>
      <c r="AU329" s="1">
        <f t="shared" si="222"/>
        <v>0.72688723292251767</v>
      </c>
      <c r="AV329" s="1">
        <f t="shared" si="223"/>
        <v>0.63002708205510949</v>
      </c>
      <c r="AW329" s="1">
        <f t="shared" si="224"/>
        <v>0.63649384559863931</v>
      </c>
      <c r="AX329" s="1">
        <f t="shared" si="225"/>
        <v>0.66521824673205787</v>
      </c>
      <c r="AY329" s="1">
        <f t="shared" si="226"/>
        <v>0.66668782225801437</v>
      </c>
      <c r="AZ329" s="1">
        <f t="shared" si="227"/>
        <v>0.66168087499830253</v>
      </c>
      <c r="BA329" s="1">
        <f t="shared" si="228"/>
        <v>0.65248120230588058</v>
      </c>
      <c r="BB329" s="1">
        <f t="shared" si="229"/>
        <v>0.62652270585763026</v>
      </c>
    </row>
    <row r="330" spans="1:54" x14ac:dyDescent="0.3">
      <c r="A330" s="2">
        <v>1637.511</v>
      </c>
      <c r="B330" s="2">
        <v>527.92600000000004</v>
      </c>
      <c r="C330" s="3">
        <v>1151.3569</v>
      </c>
      <c r="D330" s="2">
        <f t="shared" si="207"/>
        <v>621.36007182320498</v>
      </c>
      <c r="E330" s="1">
        <v>2417.6889999999999</v>
      </c>
      <c r="F330" s="1">
        <v>2256.884</v>
      </c>
      <c r="G330" s="1">
        <v>1806.346</v>
      </c>
      <c r="H330" s="1">
        <v>2104.5419999999999</v>
      </c>
      <c r="I330" s="1">
        <v>1666.7280000000001</v>
      </c>
      <c r="J330" s="1">
        <v>1021.235</v>
      </c>
      <c r="K330" s="1">
        <v>1868.4090000000001</v>
      </c>
      <c r="L330" s="1">
        <v>1656.09</v>
      </c>
      <c r="M330" s="1">
        <v>3078.5920000000001</v>
      </c>
      <c r="N330" s="2">
        <v>1338.001</v>
      </c>
      <c r="O330" s="1">
        <f t="shared" si="208"/>
        <v>1887.6921718232047</v>
      </c>
      <c r="P330" s="1">
        <f t="shared" si="189"/>
        <v>1726.8871718232049</v>
      </c>
      <c r="Q330" s="1">
        <f t="shared" si="190"/>
        <v>1276.3491718232049</v>
      </c>
      <c r="R330" s="1">
        <f t="shared" si="191"/>
        <v>1574.5451718232048</v>
      </c>
      <c r="S330" s="1">
        <f t="shared" si="192"/>
        <v>1136.7311718232049</v>
      </c>
      <c r="T330" s="1">
        <f t="shared" si="193"/>
        <v>491.23817182320499</v>
      </c>
      <c r="U330" s="1">
        <f t="shared" si="194"/>
        <v>1338.412171823205</v>
      </c>
      <c r="V330" s="1">
        <f t="shared" si="195"/>
        <v>1126.093171823205</v>
      </c>
      <c r="W330" s="1">
        <f t="shared" si="196"/>
        <v>2548.595171823205</v>
      </c>
      <c r="X330" s="2">
        <f t="shared" si="197"/>
        <v>808.00417182320496</v>
      </c>
      <c r="Y330" s="1">
        <f t="shared" si="209"/>
        <v>3.0019839407927043</v>
      </c>
      <c r="Z330" s="1">
        <f t="shared" si="198"/>
        <v>2.7462568499011168</v>
      </c>
      <c r="AA330" s="1">
        <f t="shared" si="199"/>
        <v>2.0297693521484721</v>
      </c>
      <c r="AB330" s="1">
        <f t="shared" si="200"/>
        <v>2.5039884099856526</v>
      </c>
      <c r="AC330" s="1">
        <f t="shared" si="201"/>
        <v>1.8077358023452843</v>
      </c>
      <c r="AD330" s="1">
        <f t="shared" si="202"/>
        <v>0.78121270243618046</v>
      </c>
      <c r="AE330" s="1">
        <f t="shared" si="203"/>
        <v>2.128467716266532</v>
      </c>
      <c r="AF330" s="1">
        <f t="shared" si="204"/>
        <v>1.7908182637556591</v>
      </c>
      <c r="AG330" s="1">
        <f t="shared" si="205"/>
        <v>4.0530134582301152</v>
      </c>
      <c r="AH330" s="2">
        <f t="shared" si="206"/>
        <v>1.2849635041734684</v>
      </c>
      <c r="AI330" s="1">
        <f t="shared" si="210"/>
        <v>1.2429238313550444</v>
      </c>
      <c r="AJ330" s="1">
        <f t="shared" si="211"/>
        <v>1.1529275513846069</v>
      </c>
      <c r="AK330" s="1">
        <f t="shared" si="212"/>
        <v>0.87433999638079207</v>
      </c>
      <c r="AL330" s="1">
        <f t="shared" si="213"/>
        <v>1.0255275763936726</v>
      </c>
      <c r="AM330" s="1">
        <f t="shared" si="214"/>
        <v>0.80819016227907425</v>
      </c>
      <c r="AN330" s="1">
        <f t="shared" si="215"/>
        <v>0.44178502892804244</v>
      </c>
      <c r="AO330" s="1">
        <f t="shared" si="216"/>
        <v>0.96563395556622189</v>
      </c>
      <c r="AP330" s="1">
        <f t="shared" si="217"/>
        <v>0.7741547081622091</v>
      </c>
      <c r="AQ330" s="1">
        <f t="shared" si="218"/>
        <v>1.778835131578695</v>
      </c>
      <c r="AR330" s="2">
        <f t="shared" si="219"/>
        <v>0.58538532029540435</v>
      </c>
      <c r="AS330" s="1">
        <f t="shared" si="220"/>
        <v>0.6657231807089351</v>
      </c>
      <c r="AT330" s="1">
        <f t="shared" si="221"/>
        <v>0.63800794674011985</v>
      </c>
      <c r="AU330" s="1">
        <f t="shared" si="222"/>
        <v>0.7271940893110822</v>
      </c>
      <c r="AV330" s="1">
        <f t="shared" si="223"/>
        <v>0.63002610506899426</v>
      </c>
      <c r="AW330" s="1">
        <f t="shared" si="224"/>
        <v>0.6346107498791852</v>
      </c>
      <c r="AX330" s="1">
        <f t="shared" si="225"/>
        <v>0.66654749793654178</v>
      </c>
      <c r="AY330" s="1">
        <f t="shared" si="226"/>
        <v>0.66443694028870603</v>
      </c>
      <c r="AZ330" s="1">
        <f t="shared" si="227"/>
        <v>0.65977257633871988</v>
      </c>
      <c r="BA330" s="1">
        <f t="shared" si="228"/>
        <v>0.65238321866914795</v>
      </c>
      <c r="BB330" s="1">
        <f t="shared" si="229"/>
        <v>0.62382471172814014</v>
      </c>
    </row>
    <row r="331" spans="1:54" x14ac:dyDescent="0.3">
      <c r="A331" s="2">
        <v>1642.519</v>
      </c>
      <c r="B331" s="2">
        <v>527.17219999999998</v>
      </c>
      <c r="C331" s="3">
        <v>1154.7037</v>
      </c>
      <c r="D331" s="2">
        <f t="shared" si="207"/>
        <v>624.70687182320501</v>
      </c>
      <c r="E331" s="1">
        <v>2418.819</v>
      </c>
      <c r="F331" s="1">
        <v>2256.5659999999998</v>
      </c>
      <c r="G331" s="1">
        <v>1807.6890000000001</v>
      </c>
      <c r="H331" s="1">
        <v>2103.7860000000001</v>
      </c>
      <c r="I331" s="1">
        <v>1666.231</v>
      </c>
      <c r="J331" s="1">
        <v>1019.476</v>
      </c>
      <c r="K331" s="1">
        <v>1867.424</v>
      </c>
      <c r="L331" s="1">
        <v>1657.9839999999999</v>
      </c>
      <c r="M331" s="1">
        <v>3078.2550000000001</v>
      </c>
      <c r="N331" s="2">
        <v>1338.8879999999999</v>
      </c>
      <c r="O331" s="1">
        <f t="shared" si="208"/>
        <v>1888.8221718232048</v>
      </c>
      <c r="P331" s="1">
        <f t="shared" si="189"/>
        <v>1726.5691718232047</v>
      </c>
      <c r="Q331" s="1">
        <f t="shared" si="190"/>
        <v>1277.6921718232052</v>
      </c>
      <c r="R331" s="1">
        <f t="shared" si="191"/>
        <v>1573.7891718232049</v>
      </c>
      <c r="S331" s="1">
        <f t="shared" si="192"/>
        <v>1136.2341718232051</v>
      </c>
      <c r="T331" s="1">
        <f t="shared" si="193"/>
        <v>489.47917182320498</v>
      </c>
      <c r="U331" s="1">
        <f t="shared" si="194"/>
        <v>1337.4271718232048</v>
      </c>
      <c r="V331" s="1">
        <f t="shared" si="195"/>
        <v>1127.9871718232048</v>
      </c>
      <c r="W331" s="1">
        <f t="shared" si="196"/>
        <v>2548.258171823205</v>
      </c>
      <c r="X331" s="2">
        <f t="shared" si="197"/>
        <v>808.8911718232049</v>
      </c>
      <c r="Y331" s="1">
        <f t="shared" si="209"/>
        <v>3.0037809720585695</v>
      </c>
      <c r="Z331" s="1">
        <f t="shared" si="198"/>
        <v>2.745751136677625</v>
      </c>
      <c r="AA331" s="1">
        <f t="shared" si="199"/>
        <v>2.031905115856488</v>
      </c>
      <c r="AB331" s="1">
        <f t="shared" si="200"/>
        <v>2.502786148359994</v>
      </c>
      <c r="AC331" s="1">
        <f t="shared" si="201"/>
        <v>1.8069454266469349</v>
      </c>
      <c r="AD331" s="1">
        <f t="shared" si="202"/>
        <v>0.77841537677542172</v>
      </c>
      <c r="AE331" s="1">
        <f t="shared" si="203"/>
        <v>2.1269012775082334</v>
      </c>
      <c r="AF331" s="1">
        <f t="shared" si="204"/>
        <v>1.7938302789924279</v>
      </c>
      <c r="AG331" s="1">
        <f t="shared" si="205"/>
        <v>4.0524775294366666</v>
      </c>
      <c r="AH331" s="2">
        <f t="shared" si="206"/>
        <v>1.2863740942025148</v>
      </c>
      <c r="AI331" s="1">
        <f t="shared" si="210"/>
        <v>1.2447208626209096</v>
      </c>
      <c r="AJ331" s="1">
        <f t="shared" si="211"/>
        <v>1.1524218381611151</v>
      </c>
      <c r="AK331" s="1">
        <f t="shared" si="212"/>
        <v>0.87647576008880801</v>
      </c>
      <c r="AL331" s="1">
        <f t="shared" si="213"/>
        <v>1.024325314768014</v>
      </c>
      <c r="AM331" s="1">
        <f t="shared" si="214"/>
        <v>0.80739978658072487</v>
      </c>
      <c r="AN331" s="1">
        <f t="shared" si="215"/>
        <v>0.4389877032672837</v>
      </c>
      <c r="AO331" s="1">
        <f t="shared" si="216"/>
        <v>0.96406751680792335</v>
      </c>
      <c r="AP331" s="1">
        <f t="shared" si="217"/>
        <v>0.77716672339897785</v>
      </c>
      <c r="AQ331" s="1">
        <f t="shared" si="218"/>
        <v>1.7782992027852464</v>
      </c>
      <c r="AR331" s="2">
        <f t="shared" si="219"/>
        <v>0.58679591032445078</v>
      </c>
      <c r="AS331" s="1">
        <f t="shared" si="220"/>
        <v>0.66668568970583875</v>
      </c>
      <c r="AT331" s="1">
        <f t="shared" si="221"/>
        <v>0.63772809476245496</v>
      </c>
      <c r="AU331" s="1">
        <f t="shared" si="222"/>
        <v>0.7289704174569559</v>
      </c>
      <c r="AV331" s="1">
        <f t="shared" si="223"/>
        <v>0.62928750356599883</v>
      </c>
      <c r="AW331" s="1">
        <f t="shared" si="224"/>
        <v>0.63399012748358297</v>
      </c>
      <c r="AX331" s="1">
        <f t="shared" si="225"/>
        <v>0.66232700539378497</v>
      </c>
      <c r="AY331" s="1">
        <f t="shared" si="226"/>
        <v>0.66335909938458915</v>
      </c>
      <c r="AZ331" s="1">
        <f t="shared" si="227"/>
        <v>0.66233956331403898</v>
      </c>
      <c r="BA331" s="1">
        <f t="shared" si="228"/>
        <v>0.65218666815974957</v>
      </c>
      <c r="BB331" s="1">
        <f t="shared" si="229"/>
        <v>0.62532792830656814</v>
      </c>
    </row>
    <row r="332" spans="1:54" x14ac:dyDescent="0.3">
      <c r="A332" s="2">
        <v>1647.5260000000001</v>
      </c>
      <c r="B332" s="2">
        <v>529.23209999999995</v>
      </c>
      <c r="C332" s="3">
        <v>1156.9708000000001</v>
      </c>
      <c r="D332" s="2">
        <f t="shared" si="207"/>
        <v>626.97397182320503</v>
      </c>
      <c r="E332" s="1">
        <v>2421.5650000000001</v>
      </c>
      <c r="F332" s="1">
        <v>2262.049</v>
      </c>
      <c r="G332" s="1">
        <v>1807.297</v>
      </c>
      <c r="H332" s="1">
        <v>2104.8580000000002</v>
      </c>
      <c r="I332" s="1">
        <v>1669.855</v>
      </c>
      <c r="J332" s="1">
        <v>1020.876</v>
      </c>
      <c r="K332" s="1">
        <v>1872.8979999999999</v>
      </c>
      <c r="L332" s="1">
        <v>1659.231</v>
      </c>
      <c r="M332" s="1">
        <v>3081.5239999999999</v>
      </c>
      <c r="N332" s="2">
        <v>1340.5930000000001</v>
      </c>
      <c r="O332" s="1">
        <f t="shared" si="208"/>
        <v>1891.5681718232049</v>
      </c>
      <c r="P332" s="1">
        <f t="shared" si="189"/>
        <v>1732.0521718232048</v>
      </c>
      <c r="Q332" s="1">
        <f t="shared" si="190"/>
        <v>1277.3001718232049</v>
      </c>
      <c r="R332" s="1">
        <f t="shared" si="191"/>
        <v>1574.861171823205</v>
      </c>
      <c r="S332" s="1">
        <f t="shared" si="192"/>
        <v>1139.8581718232049</v>
      </c>
      <c r="T332" s="1">
        <f t="shared" si="193"/>
        <v>490.87917182320496</v>
      </c>
      <c r="U332" s="1">
        <f t="shared" si="194"/>
        <v>1342.901171823205</v>
      </c>
      <c r="V332" s="1">
        <f t="shared" si="195"/>
        <v>1129.2341718232051</v>
      </c>
      <c r="W332" s="1">
        <f t="shared" si="196"/>
        <v>2551.5271718232048</v>
      </c>
      <c r="X332" s="2">
        <f t="shared" si="197"/>
        <v>810.59617182320505</v>
      </c>
      <c r="Y332" s="1">
        <f t="shared" si="209"/>
        <v>3.0081479170639387</v>
      </c>
      <c r="Z332" s="1">
        <f t="shared" si="198"/>
        <v>2.7544707140499622</v>
      </c>
      <c r="AA332" s="1">
        <f t="shared" si="199"/>
        <v>2.0312817209394796</v>
      </c>
      <c r="AB332" s="1">
        <f t="shared" si="200"/>
        <v>2.5044909426228332</v>
      </c>
      <c r="AC332" s="1">
        <f t="shared" si="201"/>
        <v>1.8127086490429489</v>
      </c>
      <c r="AD332" s="1">
        <f t="shared" si="202"/>
        <v>0.78064178719330812</v>
      </c>
      <c r="AE332" s="1">
        <f t="shared" si="203"/>
        <v>2.1356065422421695</v>
      </c>
      <c r="AF332" s="1">
        <f t="shared" si="204"/>
        <v>1.7958133745575029</v>
      </c>
      <c r="AG332" s="1">
        <f t="shared" si="205"/>
        <v>4.0576761977624312</v>
      </c>
      <c r="AH332" s="2">
        <f t="shared" si="206"/>
        <v>1.2890855440328697</v>
      </c>
      <c r="AI332" s="1">
        <f t="shared" si="210"/>
        <v>1.2490878076262788</v>
      </c>
      <c r="AJ332" s="1">
        <f t="shared" si="211"/>
        <v>1.1611414155334523</v>
      </c>
      <c r="AK332" s="1">
        <f t="shared" si="212"/>
        <v>0.87585236517179954</v>
      </c>
      <c r="AL332" s="1">
        <f t="shared" si="213"/>
        <v>1.0260301090308532</v>
      </c>
      <c r="AM332" s="1">
        <f t="shared" si="214"/>
        <v>0.81316300897673888</v>
      </c>
      <c r="AN332" s="1">
        <f t="shared" si="215"/>
        <v>0.44121411368517011</v>
      </c>
      <c r="AO332" s="1">
        <f t="shared" si="216"/>
        <v>0.97277278154185942</v>
      </c>
      <c r="AP332" s="1">
        <f t="shared" si="217"/>
        <v>0.77914981896405289</v>
      </c>
      <c r="AQ332" s="1">
        <f t="shared" si="218"/>
        <v>1.783497871111011</v>
      </c>
      <c r="AR332" s="2">
        <f t="shared" si="219"/>
        <v>0.58950736015480565</v>
      </c>
      <c r="AS332" s="1">
        <f t="shared" si="220"/>
        <v>0.66902467174610258</v>
      </c>
      <c r="AT332" s="1">
        <f t="shared" si="221"/>
        <v>0.64255334128300634</v>
      </c>
      <c r="AU332" s="1">
        <f t="shared" si="222"/>
        <v>0.72845193597282887</v>
      </c>
      <c r="AV332" s="1">
        <f t="shared" si="223"/>
        <v>0.6303348326813577</v>
      </c>
      <c r="AW332" s="1">
        <f t="shared" si="224"/>
        <v>0.63851555114890102</v>
      </c>
      <c r="AX332" s="1">
        <f t="shared" si="225"/>
        <v>0.66568612396107285</v>
      </c>
      <c r="AY332" s="1">
        <f t="shared" si="226"/>
        <v>0.66934904974919496</v>
      </c>
      <c r="AZ332" s="1">
        <f t="shared" si="227"/>
        <v>0.66402965452746254</v>
      </c>
      <c r="BA332" s="1">
        <f t="shared" si="228"/>
        <v>0.65409326642450594</v>
      </c>
      <c r="BB332" s="1">
        <f t="shared" si="229"/>
        <v>0.62821742578821471</v>
      </c>
    </row>
    <row r="333" spans="1:54" x14ac:dyDescent="0.3">
      <c r="A333" s="2">
        <v>1652.5340000000001</v>
      </c>
      <c r="B333" s="2">
        <v>527.25890000000004</v>
      </c>
      <c r="C333" s="3">
        <v>1155.0021999999999</v>
      </c>
      <c r="D333" s="2">
        <f t="shared" si="207"/>
        <v>625.00537182320488</v>
      </c>
      <c r="E333" s="1">
        <v>2419.6849999999999</v>
      </c>
      <c r="F333" s="1">
        <v>2260.9830000000002</v>
      </c>
      <c r="G333" s="1">
        <v>1807.386</v>
      </c>
      <c r="H333" s="1">
        <v>2104.2069999999999</v>
      </c>
      <c r="I333" s="1">
        <v>1668.5840000000001</v>
      </c>
      <c r="J333" s="1">
        <v>1019.571</v>
      </c>
      <c r="K333" s="1">
        <v>1871.5830000000001</v>
      </c>
      <c r="L333" s="1">
        <v>1657.905</v>
      </c>
      <c r="M333" s="1">
        <v>3082.0340000000001</v>
      </c>
      <c r="N333" s="2">
        <v>1339.2370000000001</v>
      </c>
      <c r="O333" s="1">
        <f t="shared" si="208"/>
        <v>1889.6881718232048</v>
      </c>
      <c r="P333" s="1">
        <f t="shared" si="189"/>
        <v>1730.986171823205</v>
      </c>
      <c r="Q333" s="1">
        <f t="shared" si="190"/>
        <v>1277.3891718232048</v>
      </c>
      <c r="R333" s="1">
        <f t="shared" si="191"/>
        <v>1574.2101718232047</v>
      </c>
      <c r="S333" s="1">
        <f t="shared" si="192"/>
        <v>1138.5871718232052</v>
      </c>
      <c r="T333" s="1">
        <f t="shared" si="193"/>
        <v>489.57417182320501</v>
      </c>
      <c r="U333" s="1">
        <f t="shared" si="194"/>
        <v>1341.5861718232049</v>
      </c>
      <c r="V333" s="1">
        <f t="shared" si="195"/>
        <v>1127.9081718232051</v>
      </c>
      <c r="W333" s="1">
        <f t="shared" si="196"/>
        <v>2552.037171823205</v>
      </c>
      <c r="X333" s="2">
        <f t="shared" si="197"/>
        <v>809.24017182320506</v>
      </c>
      <c r="Y333" s="1">
        <f t="shared" si="209"/>
        <v>3.005158165931348</v>
      </c>
      <c r="Z333" s="1">
        <f t="shared" si="198"/>
        <v>2.7527754615460576</v>
      </c>
      <c r="AA333" s="1">
        <f t="shared" si="199"/>
        <v>2.0314232570303306</v>
      </c>
      <c r="AB333" s="1">
        <f t="shared" si="200"/>
        <v>2.5034556617785153</v>
      </c>
      <c r="AC333" s="1">
        <f t="shared" si="201"/>
        <v>1.8106873864421398</v>
      </c>
      <c r="AD333" s="1">
        <f t="shared" si="202"/>
        <v>0.77856645462520691</v>
      </c>
      <c r="AE333" s="1">
        <f t="shared" si="203"/>
        <v>2.1335153067425119</v>
      </c>
      <c r="AF333" s="1">
        <f t="shared" si="204"/>
        <v>1.7937046458331332</v>
      </c>
      <c r="AG333" s="1">
        <f t="shared" si="205"/>
        <v>4.0584872472718043</v>
      </c>
      <c r="AH333" s="2">
        <f t="shared" si="206"/>
        <v>1.2869291065138311</v>
      </c>
      <c r="AI333" s="1">
        <f t="shared" si="210"/>
        <v>1.2460980564936881</v>
      </c>
      <c r="AJ333" s="1">
        <f t="shared" si="211"/>
        <v>1.1594461630295476</v>
      </c>
      <c r="AK333" s="1">
        <f t="shared" si="212"/>
        <v>0.87599390126265053</v>
      </c>
      <c r="AL333" s="1">
        <f t="shared" si="213"/>
        <v>1.0249948281865353</v>
      </c>
      <c r="AM333" s="1">
        <f t="shared" si="214"/>
        <v>0.81114174637592973</v>
      </c>
      <c r="AN333" s="1">
        <f t="shared" si="215"/>
        <v>0.43913878111706889</v>
      </c>
      <c r="AO333" s="1">
        <f t="shared" si="216"/>
        <v>0.9706815460422018</v>
      </c>
      <c r="AP333" s="1">
        <f t="shared" si="217"/>
        <v>0.77704109023968315</v>
      </c>
      <c r="AQ333" s="1">
        <f t="shared" si="218"/>
        <v>1.7843089206203842</v>
      </c>
      <c r="AR333" s="2">
        <f t="shared" si="219"/>
        <v>0.58735092263576705</v>
      </c>
      <c r="AS333" s="1">
        <f t="shared" si="220"/>
        <v>0.66742332934417392</v>
      </c>
      <c r="AT333" s="1">
        <f t="shared" si="221"/>
        <v>0.64161522113146408</v>
      </c>
      <c r="AU333" s="1">
        <f t="shared" si="222"/>
        <v>0.72856965243223493</v>
      </c>
      <c r="AV333" s="1">
        <f t="shared" si="223"/>
        <v>0.62969881472044453</v>
      </c>
      <c r="AW333" s="1">
        <f t="shared" si="224"/>
        <v>0.63692840614928237</v>
      </c>
      <c r="AX333" s="1">
        <f t="shared" si="225"/>
        <v>0.66255494558227956</v>
      </c>
      <c r="AY333" s="1">
        <f t="shared" si="226"/>
        <v>0.66791010478583057</v>
      </c>
      <c r="AZ333" s="1">
        <f t="shared" si="227"/>
        <v>0.66223249257958827</v>
      </c>
      <c r="BA333" s="1">
        <f t="shared" si="228"/>
        <v>0.65439071675030169</v>
      </c>
      <c r="BB333" s="1">
        <f t="shared" si="229"/>
        <v>0.62591938556234239</v>
      </c>
    </row>
    <row r="334" spans="1:54" x14ac:dyDescent="0.3">
      <c r="A334" s="2">
        <v>1657.5419999999999</v>
      </c>
      <c r="B334" s="2">
        <v>528.38260000000002</v>
      </c>
      <c r="C334" s="3">
        <v>1158.3131000000001</v>
      </c>
      <c r="D334" s="2">
        <f t="shared" si="207"/>
        <v>628.31627182320506</v>
      </c>
      <c r="E334" s="1">
        <v>2421.518</v>
      </c>
      <c r="F334" s="1">
        <v>2262.9279999999999</v>
      </c>
      <c r="G334" s="1">
        <v>1809.712</v>
      </c>
      <c r="H334" s="1">
        <v>2107.0219999999999</v>
      </c>
      <c r="I334" s="1">
        <v>1672.1610000000001</v>
      </c>
      <c r="J334" s="1">
        <v>1020.625</v>
      </c>
      <c r="K334" s="1">
        <v>1874.345</v>
      </c>
      <c r="L334" s="1">
        <v>1660.5129999999999</v>
      </c>
      <c r="M334" s="1">
        <v>3081.7420000000002</v>
      </c>
      <c r="N334" s="2">
        <v>1338.7760000000001</v>
      </c>
      <c r="O334" s="1">
        <f t="shared" si="208"/>
        <v>1891.5211718232049</v>
      </c>
      <c r="P334" s="1">
        <f t="shared" si="189"/>
        <v>1732.9311718232047</v>
      </c>
      <c r="Q334" s="1">
        <f t="shared" si="190"/>
        <v>1279.7151718232049</v>
      </c>
      <c r="R334" s="1">
        <f t="shared" si="191"/>
        <v>1577.0251718232048</v>
      </c>
      <c r="S334" s="1">
        <f t="shared" si="192"/>
        <v>1142.1641718232049</v>
      </c>
      <c r="T334" s="1">
        <f t="shared" si="193"/>
        <v>490.62817182320498</v>
      </c>
      <c r="U334" s="1">
        <f t="shared" si="194"/>
        <v>1344.3481718232051</v>
      </c>
      <c r="V334" s="1">
        <f t="shared" si="195"/>
        <v>1130.5161718232048</v>
      </c>
      <c r="W334" s="1">
        <f t="shared" si="196"/>
        <v>2551.7451718232051</v>
      </c>
      <c r="X334" s="2">
        <f t="shared" si="197"/>
        <v>808.77917182320505</v>
      </c>
      <c r="Y334" s="1">
        <f t="shared" si="209"/>
        <v>3.0080731732856236</v>
      </c>
      <c r="Z334" s="1">
        <f t="shared" si="198"/>
        <v>2.7558685817337634</v>
      </c>
      <c r="AA334" s="1">
        <f t="shared" si="199"/>
        <v>2.0351222789103334</v>
      </c>
      <c r="AB334" s="1">
        <f t="shared" si="200"/>
        <v>2.5079323370116229</v>
      </c>
      <c r="AC334" s="1">
        <f t="shared" si="201"/>
        <v>1.8163758650598392</v>
      </c>
      <c r="AD334" s="1">
        <f t="shared" si="202"/>
        <v>0.78024262361124419</v>
      </c>
      <c r="AE334" s="1">
        <f t="shared" si="203"/>
        <v>2.1379076964383708</v>
      </c>
      <c r="AF334" s="1">
        <f t="shared" si="204"/>
        <v>1.7978521303830242</v>
      </c>
      <c r="AG334" s="1">
        <f t="shared" si="205"/>
        <v>4.0580228816703601</v>
      </c>
      <c r="AH334" s="2">
        <f t="shared" si="206"/>
        <v>1.2861959813690842</v>
      </c>
      <c r="AI334" s="1">
        <f t="shared" si="210"/>
        <v>1.2490130638479637</v>
      </c>
      <c r="AJ334" s="1">
        <f t="shared" si="211"/>
        <v>1.1625392832172534</v>
      </c>
      <c r="AK334" s="1">
        <f t="shared" si="212"/>
        <v>0.87969292314265335</v>
      </c>
      <c r="AL334" s="1">
        <f t="shared" si="213"/>
        <v>1.0294715034196429</v>
      </c>
      <c r="AM334" s="1">
        <f t="shared" si="214"/>
        <v>0.81683022499362912</v>
      </c>
      <c r="AN334" s="1">
        <f t="shared" si="215"/>
        <v>0.44081495010310617</v>
      </c>
      <c r="AO334" s="1">
        <f t="shared" si="216"/>
        <v>0.97507393573806067</v>
      </c>
      <c r="AP334" s="1">
        <f t="shared" si="217"/>
        <v>0.78118857478957415</v>
      </c>
      <c r="AQ334" s="1">
        <f t="shared" si="218"/>
        <v>1.7838445550189399</v>
      </c>
      <c r="AR334" s="2">
        <f t="shared" si="219"/>
        <v>0.58661779749102017</v>
      </c>
      <c r="AS334" s="1">
        <f t="shared" si="220"/>
        <v>0.66898463818605425</v>
      </c>
      <c r="AT334" s="1">
        <f t="shared" si="221"/>
        <v>0.64332689439107915</v>
      </c>
      <c r="AU334" s="1">
        <f t="shared" si="222"/>
        <v>0.7316461522589669</v>
      </c>
      <c r="AV334" s="1">
        <f t="shared" si="223"/>
        <v>0.63244903063437619</v>
      </c>
      <c r="AW334" s="1">
        <f t="shared" si="224"/>
        <v>0.64139513916551938</v>
      </c>
      <c r="AX334" s="1">
        <f t="shared" si="225"/>
        <v>0.6650838819893663</v>
      </c>
      <c r="AY334" s="1">
        <f t="shared" si="226"/>
        <v>0.67093243633625832</v>
      </c>
      <c r="AZ334" s="1">
        <f t="shared" si="227"/>
        <v>0.66576718214222441</v>
      </c>
      <c r="BA334" s="1">
        <f t="shared" si="228"/>
        <v>0.6542204118578856</v>
      </c>
      <c r="BB334" s="1">
        <f t="shared" si="229"/>
        <v>0.62513811967434307</v>
      </c>
    </row>
    <row r="335" spans="1:54" x14ac:dyDescent="0.3">
      <c r="A335" s="2">
        <v>1662.549</v>
      </c>
      <c r="B335" s="2">
        <v>528.38009999999997</v>
      </c>
      <c r="C335" s="3">
        <v>1156.6981000000001</v>
      </c>
      <c r="D335" s="2">
        <f t="shared" si="207"/>
        <v>626.70127182320505</v>
      </c>
      <c r="E335" s="1">
        <v>2422.6660000000002</v>
      </c>
      <c r="F335" s="1">
        <v>2263.69</v>
      </c>
      <c r="G335" s="1">
        <v>1810.45</v>
      </c>
      <c r="H335" s="1">
        <v>2106.1979999999999</v>
      </c>
      <c r="I335" s="1">
        <v>1669.203</v>
      </c>
      <c r="J335" s="1">
        <v>1021.293</v>
      </c>
      <c r="K335" s="1">
        <v>1875.0219999999999</v>
      </c>
      <c r="L335" s="1">
        <v>1660.162</v>
      </c>
      <c r="M335" s="1">
        <v>3084.3739999999998</v>
      </c>
      <c r="N335" s="2">
        <v>1342.403</v>
      </c>
      <c r="O335" s="1">
        <f t="shared" si="208"/>
        <v>1892.669171823205</v>
      </c>
      <c r="P335" s="1">
        <f t="shared" si="189"/>
        <v>1733.6931718232049</v>
      </c>
      <c r="Q335" s="1">
        <f t="shared" si="190"/>
        <v>1280.4531718232051</v>
      </c>
      <c r="R335" s="1">
        <f t="shared" si="191"/>
        <v>1576.2011718232047</v>
      </c>
      <c r="S335" s="1">
        <f t="shared" si="192"/>
        <v>1139.2061718232048</v>
      </c>
      <c r="T335" s="1">
        <f t="shared" si="193"/>
        <v>491.29617182320499</v>
      </c>
      <c r="U335" s="1">
        <f t="shared" si="194"/>
        <v>1345.0251718232048</v>
      </c>
      <c r="V335" s="1">
        <f t="shared" si="195"/>
        <v>1130.1651718232051</v>
      </c>
      <c r="W335" s="1">
        <f t="shared" si="196"/>
        <v>2554.3771718232047</v>
      </c>
      <c r="X335" s="2">
        <f t="shared" si="197"/>
        <v>812.406171823205</v>
      </c>
      <c r="Y335" s="1">
        <f t="shared" si="209"/>
        <v>3.0098988298282907</v>
      </c>
      <c r="Z335" s="1">
        <f t="shared" si="198"/>
        <v>2.7570803851183561</v>
      </c>
      <c r="AA335" s="1">
        <f t="shared" si="199"/>
        <v>2.0362959152591911</v>
      </c>
      <c r="AB335" s="1">
        <f t="shared" si="200"/>
        <v>2.5066219354513808</v>
      </c>
      <c r="AC335" s="1">
        <f t="shared" si="201"/>
        <v>1.8116717779054761</v>
      </c>
      <c r="AD335" s="1">
        <f t="shared" si="202"/>
        <v>0.7813049394392072</v>
      </c>
      <c r="AE335" s="1">
        <f t="shared" si="203"/>
        <v>2.138984324904734</v>
      </c>
      <c r="AF335" s="1">
        <f t="shared" si="204"/>
        <v>1.7972939374853973</v>
      </c>
      <c r="AG335" s="1">
        <f t="shared" si="205"/>
        <v>4.0622085332559852</v>
      </c>
      <c r="AH335" s="2">
        <f t="shared" si="206"/>
        <v>1.2919639746445655</v>
      </c>
      <c r="AI335" s="1">
        <f t="shared" si="210"/>
        <v>1.2508387203906308</v>
      </c>
      <c r="AJ335" s="1">
        <f t="shared" si="211"/>
        <v>1.1637510866018461</v>
      </c>
      <c r="AK335" s="1">
        <f t="shared" si="212"/>
        <v>0.88086655949151105</v>
      </c>
      <c r="AL335" s="1">
        <f t="shared" si="213"/>
        <v>1.0281611018594008</v>
      </c>
      <c r="AM335" s="1">
        <f t="shared" si="214"/>
        <v>0.81212613783926602</v>
      </c>
      <c r="AN335" s="1">
        <f t="shared" si="215"/>
        <v>0.44187726593106919</v>
      </c>
      <c r="AO335" s="1">
        <f t="shared" si="216"/>
        <v>0.97615056420442392</v>
      </c>
      <c r="AP335" s="1">
        <f t="shared" si="217"/>
        <v>0.78063038189194733</v>
      </c>
      <c r="AQ335" s="1">
        <f t="shared" si="218"/>
        <v>1.788030206604565</v>
      </c>
      <c r="AR335" s="2">
        <f t="shared" si="219"/>
        <v>0.59238579076650144</v>
      </c>
      <c r="AS335" s="1">
        <f t="shared" si="220"/>
        <v>0.66996247918467866</v>
      </c>
      <c r="AT335" s="1">
        <f t="shared" si="221"/>
        <v>0.64399748309227578</v>
      </c>
      <c r="AU335" s="1">
        <f t="shared" si="222"/>
        <v>0.73262227301224681</v>
      </c>
      <c r="AV335" s="1">
        <f t="shared" si="223"/>
        <v>0.63164399407555549</v>
      </c>
      <c r="AW335" s="1">
        <f t="shared" si="224"/>
        <v>0.63770137448505237</v>
      </c>
      <c r="AX335" s="1">
        <f t="shared" si="225"/>
        <v>0.66668666142004374</v>
      </c>
      <c r="AY335" s="1">
        <f t="shared" si="226"/>
        <v>0.67167324678507756</v>
      </c>
      <c r="AZ335" s="1">
        <f t="shared" si="227"/>
        <v>0.6652914628030816</v>
      </c>
      <c r="BA335" s="1">
        <f t="shared" si="228"/>
        <v>0.65575548883336354</v>
      </c>
      <c r="BB335" s="1">
        <f t="shared" si="229"/>
        <v>0.63128486886257207</v>
      </c>
    </row>
    <row r="336" spans="1:54" x14ac:dyDescent="0.3">
      <c r="A336" s="2">
        <v>1667.557</v>
      </c>
      <c r="B336" s="2">
        <v>528.28060000000005</v>
      </c>
      <c r="C336" s="3">
        <v>1154.6958</v>
      </c>
      <c r="D336" s="2">
        <f t="shared" si="207"/>
        <v>624.69897182320494</v>
      </c>
      <c r="E336" s="1">
        <v>2419.8389999999999</v>
      </c>
      <c r="F336" s="1">
        <v>2260.8139999999999</v>
      </c>
      <c r="G336" s="1">
        <v>1807.703</v>
      </c>
      <c r="H336" s="1">
        <v>2104.5569999999998</v>
      </c>
      <c r="I336" s="1">
        <v>1670.7729999999999</v>
      </c>
      <c r="J336" s="1">
        <v>1020.899</v>
      </c>
      <c r="K336" s="1">
        <v>1874.3430000000001</v>
      </c>
      <c r="L336" s="1">
        <v>1658.5329999999999</v>
      </c>
      <c r="M336" s="1">
        <v>3085.54</v>
      </c>
      <c r="N336" s="2">
        <v>1340.5319999999999</v>
      </c>
      <c r="O336" s="1">
        <f t="shared" si="208"/>
        <v>1889.8421718232048</v>
      </c>
      <c r="P336" s="1">
        <f t="shared" si="189"/>
        <v>1730.8171718232047</v>
      </c>
      <c r="Q336" s="1">
        <f t="shared" si="190"/>
        <v>1277.7061718232048</v>
      </c>
      <c r="R336" s="1">
        <f t="shared" si="191"/>
        <v>1574.5601718232047</v>
      </c>
      <c r="S336" s="1">
        <f t="shared" si="192"/>
        <v>1140.776171823205</v>
      </c>
      <c r="T336" s="1">
        <f t="shared" si="193"/>
        <v>490.90217182320498</v>
      </c>
      <c r="U336" s="1">
        <f t="shared" si="194"/>
        <v>1344.3461718232052</v>
      </c>
      <c r="V336" s="1">
        <f t="shared" si="195"/>
        <v>1128.5361718232048</v>
      </c>
      <c r="W336" s="1">
        <f t="shared" si="196"/>
        <v>2555.5431718232048</v>
      </c>
      <c r="X336" s="2">
        <f t="shared" si="197"/>
        <v>810.53517182320491</v>
      </c>
      <c r="Y336" s="1">
        <f t="shared" si="209"/>
        <v>3.0054030710773154</v>
      </c>
      <c r="Z336" s="1">
        <f t="shared" si="198"/>
        <v>2.7525067020027549</v>
      </c>
      <c r="AA336" s="1">
        <f t="shared" si="199"/>
        <v>2.0319273799606665</v>
      </c>
      <c r="AB336" s="1">
        <f t="shared" si="200"/>
        <v>2.504012264382987</v>
      </c>
      <c r="AC336" s="1">
        <f t="shared" si="201"/>
        <v>1.8141685381598205</v>
      </c>
      <c r="AD336" s="1">
        <f t="shared" si="202"/>
        <v>0.78067836393588763</v>
      </c>
      <c r="AE336" s="1">
        <f t="shared" si="203"/>
        <v>2.1379045158520595</v>
      </c>
      <c r="AF336" s="1">
        <f t="shared" si="204"/>
        <v>1.7947033499348704</v>
      </c>
      <c r="AG336" s="1">
        <f t="shared" si="205"/>
        <v>4.0640628150754541</v>
      </c>
      <c r="AH336" s="2">
        <f t="shared" si="206"/>
        <v>1.2889885361503757</v>
      </c>
      <c r="AI336" s="1">
        <f t="shared" si="210"/>
        <v>1.2463429616396555</v>
      </c>
      <c r="AJ336" s="1">
        <f t="shared" si="211"/>
        <v>1.159177403486245</v>
      </c>
      <c r="AK336" s="1">
        <f t="shared" si="212"/>
        <v>0.8764980241929865</v>
      </c>
      <c r="AL336" s="1">
        <f t="shared" si="213"/>
        <v>1.025551430791007</v>
      </c>
      <c r="AM336" s="1">
        <f t="shared" si="214"/>
        <v>0.81462289809361044</v>
      </c>
      <c r="AN336" s="1">
        <f t="shared" si="215"/>
        <v>0.44125069042774961</v>
      </c>
      <c r="AO336" s="1">
        <f t="shared" si="216"/>
        <v>0.97507075515174946</v>
      </c>
      <c r="AP336" s="1">
        <f t="shared" si="217"/>
        <v>0.77803979434142034</v>
      </c>
      <c r="AQ336" s="1">
        <f t="shared" si="218"/>
        <v>1.7898844884240339</v>
      </c>
      <c r="AR336" s="2">
        <f t="shared" si="219"/>
        <v>0.58941035227231164</v>
      </c>
      <c r="AS336" s="1">
        <f t="shared" si="220"/>
        <v>0.66755450313667231</v>
      </c>
      <c r="AT336" s="1">
        <f t="shared" si="221"/>
        <v>0.64146649476597528</v>
      </c>
      <c r="AU336" s="1">
        <f t="shared" si="222"/>
        <v>0.72898893465281722</v>
      </c>
      <c r="AV336" s="1">
        <f t="shared" si="223"/>
        <v>0.63004075986072028</v>
      </c>
      <c r="AW336" s="1">
        <f t="shared" si="224"/>
        <v>0.63966189191180478</v>
      </c>
      <c r="AX336" s="1">
        <f t="shared" si="225"/>
        <v>0.66574130948039256</v>
      </c>
      <c r="AY336" s="1">
        <f t="shared" si="226"/>
        <v>0.67093024782680832</v>
      </c>
      <c r="AZ336" s="1">
        <f t="shared" si="227"/>
        <v>0.66308363715218588</v>
      </c>
      <c r="BA336" s="1">
        <f t="shared" si="228"/>
        <v>0.65643554193116316</v>
      </c>
      <c r="BB336" s="1">
        <f t="shared" si="229"/>
        <v>0.62811404787244873</v>
      </c>
    </row>
    <row r="337" spans="1:54" x14ac:dyDescent="0.3">
      <c r="A337" s="2">
        <v>1672.5650000000001</v>
      </c>
      <c r="B337" s="2">
        <v>527.82780000000002</v>
      </c>
      <c r="C337" s="3">
        <v>1156.2009</v>
      </c>
      <c r="D337" s="2">
        <f t="shared" si="207"/>
        <v>626.20407182320503</v>
      </c>
      <c r="E337" s="1">
        <v>2423.5140000000001</v>
      </c>
      <c r="F337" s="1">
        <v>2264.971</v>
      </c>
      <c r="G337" s="1">
        <v>1810.0329999999999</v>
      </c>
      <c r="H337" s="1">
        <v>2103.7820000000002</v>
      </c>
      <c r="I337" s="1">
        <v>1670.1079999999999</v>
      </c>
      <c r="J337" s="1">
        <v>1021.001</v>
      </c>
      <c r="K337" s="1">
        <v>1874.2</v>
      </c>
      <c r="L337" s="1">
        <v>1660.047</v>
      </c>
      <c r="M337" s="1">
        <v>3084.8069999999998</v>
      </c>
      <c r="N337" s="2">
        <v>1340.7739999999999</v>
      </c>
      <c r="O337" s="1">
        <f t="shared" si="208"/>
        <v>1893.517171823205</v>
      </c>
      <c r="P337" s="1">
        <f t="shared" si="189"/>
        <v>1734.9741718232049</v>
      </c>
      <c r="Q337" s="1">
        <f t="shared" si="190"/>
        <v>1280.0361718232048</v>
      </c>
      <c r="R337" s="1">
        <f t="shared" si="191"/>
        <v>1573.785171823205</v>
      </c>
      <c r="S337" s="1">
        <f t="shared" si="192"/>
        <v>1140.111171823205</v>
      </c>
      <c r="T337" s="1">
        <f t="shared" si="193"/>
        <v>491.00417182320496</v>
      </c>
      <c r="U337" s="1">
        <f t="shared" si="194"/>
        <v>1344.2031718232051</v>
      </c>
      <c r="V337" s="1">
        <f t="shared" si="195"/>
        <v>1130.0501718232049</v>
      </c>
      <c r="W337" s="1">
        <f t="shared" si="196"/>
        <v>2554.8101718232047</v>
      </c>
      <c r="X337" s="2">
        <f t="shared" si="197"/>
        <v>810.77717182320487</v>
      </c>
      <c r="Y337" s="1">
        <f t="shared" si="209"/>
        <v>3.0112473984242678</v>
      </c>
      <c r="Z337" s="1">
        <f t="shared" si="198"/>
        <v>2.7591175506507222</v>
      </c>
      <c r="AA337" s="1">
        <f t="shared" si="199"/>
        <v>2.0356327630132913</v>
      </c>
      <c r="AB337" s="1">
        <f t="shared" si="200"/>
        <v>2.5027797871873716</v>
      </c>
      <c r="AC337" s="1">
        <f t="shared" si="201"/>
        <v>1.8131109932113245</v>
      </c>
      <c r="AD337" s="1">
        <f t="shared" si="202"/>
        <v>0.78084057383776218</v>
      </c>
      <c r="AE337" s="1">
        <f t="shared" si="203"/>
        <v>2.137677103930804</v>
      </c>
      <c r="AF337" s="1">
        <f t="shared" si="204"/>
        <v>1.7971110537724992</v>
      </c>
      <c r="AG337" s="1">
        <f t="shared" si="205"/>
        <v>4.0628971301923746</v>
      </c>
      <c r="AH337" s="2">
        <f t="shared" si="206"/>
        <v>1.2893733870940389</v>
      </c>
      <c r="AI337" s="1">
        <f t="shared" si="210"/>
        <v>1.2521872889866079</v>
      </c>
      <c r="AJ337" s="1">
        <f t="shared" si="211"/>
        <v>1.1657882521342122</v>
      </c>
      <c r="AK337" s="1">
        <f t="shared" si="212"/>
        <v>0.8802034072456113</v>
      </c>
      <c r="AL337" s="1">
        <f t="shared" si="213"/>
        <v>1.0243189535953916</v>
      </c>
      <c r="AM337" s="1">
        <f t="shared" si="214"/>
        <v>0.81356535314511447</v>
      </c>
      <c r="AN337" s="1">
        <f t="shared" si="215"/>
        <v>0.44141290032962416</v>
      </c>
      <c r="AO337" s="1">
        <f t="shared" si="216"/>
        <v>0.97484334323049393</v>
      </c>
      <c r="AP337" s="1">
        <f t="shared" si="217"/>
        <v>0.78044749817904924</v>
      </c>
      <c r="AQ337" s="1">
        <f t="shared" si="218"/>
        <v>1.7887188035409545</v>
      </c>
      <c r="AR337" s="2">
        <f t="shared" si="219"/>
        <v>0.58979520321597489</v>
      </c>
      <c r="AS337" s="1">
        <f t="shared" si="220"/>
        <v>0.67068478682129329</v>
      </c>
      <c r="AT337" s="1">
        <f t="shared" si="221"/>
        <v>0.64512481134192479</v>
      </c>
      <c r="AU337" s="1">
        <f t="shared" si="222"/>
        <v>0.73207072510693783</v>
      </c>
      <c r="AV337" s="1">
        <f t="shared" si="223"/>
        <v>0.62928359562153857</v>
      </c>
      <c r="AW337" s="1">
        <f t="shared" si="224"/>
        <v>0.63883148166416781</v>
      </c>
      <c r="AX337" s="1">
        <f t="shared" si="225"/>
        <v>0.66598604526172345</v>
      </c>
      <c r="AY337" s="1">
        <f t="shared" si="226"/>
        <v>0.67077376940113453</v>
      </c>
      <c r="AZ337" s="1">
        <f t="shared" si="227"/>
        <v>0.66513560034153874</v>
      </c>
      <c r="BA337" s="1">
        <f t="shared" si="228"/>
        <v>0.65600802999232344</v>
      </c>
      <c r="BB337" s="1">
        <f t="shared" si="229"/>
        <v>0.62852417009565009</v>
      </c>
    </row>
    <row r="338" spans="1:54" x14ac:dyDescent="0.3">
      <c r="A338" s="2">
        <v>1677.5719999999999</v>
      </c>
      <c r="B338" s="2">
        <v>528.20150000000001</v>
      </c>
      <c r="C338" s="3">
        <v>1155.4579000000001</v>
      </c>
      <c r="D338" s="2">
        <f t="shared" si="207"/>
        <v>625.46107182320509</v>
      </c>
      <c r="E338" s="1">
        <v>2423.1190000000001</v>
      </c>
      <c r="F338" s="1">
        <v>2262.2330000000002</v>
      </c>
      <c r="G338" s="1">
        <v>1808.9349999999999</v>
      </c>
      <c r="H338" s="1">
        <v>2106.268</v>
      </c>
      <c r="I338" s="1">
        <v>1668.559</v>
      </c>
      <c r="J338" s="1">
        <v>1021.8440000000001</v>
      </c>
      <c r="K338" s="1">
        <v>1875.761</v>
      </c>
      <c r="L338" s="1">
        <v>1657.6389999999999</v>
      </c>
      <c r="M338" s="1">
        <v>3079.752</v>
      </c>
      <c r="N338" s="2">
        <v>1339.751</v>
      </c>
      <c r="O338" s="1">
        <f t="shared" si="208"/>
        <v>1893.122171823205</v>
      </c>
      <c r="P338" s="1">
        <f t="shared" si="189"/>
        <v>1732.236171823205</v>
      </c>
      <c r="Q338" s="1">
        <f t="shared" si="190"/>
        <v>1278.9381718232048</v>
      </c>
      <c r="R338" s="1">
        <f t="shared" si="191"/>
        <v>1576.2711718232049</v>
      </c>
      <c r="S338" s="1">
        <f t="shared" si="192"/>
        <v>1138.5621718232051</v>
      </c>
      <c r="T338" s="1">
        <f t="shared" si="193"/>
        <v>491.84717182320503</v>
      </c>
      <c r="U338" s="1">
        <f t="shared" si="194"/>
        <v>1345.7641718232048</v>
      </c>
      <c r="V338" s="1">
        <f t="shared" si="195"/>
        <v>1127.642171823205</v>
      </c>
      <c r="W338" s="1">
        <f t="shared" si="196"/>
        <v>2549.7551718232048</v>
      </c>
      <c r="X338" s="2">
        <f t="shared" si="197"/>
        <v>809.75417182320496</v>
      </c>
      <c r="Y338" s="1">
        <f t="shared" si="209"/>
        <v>3.0106192326277927</v>
      </c>
      <c r="Z338" s="1">
        <f t="shared" si="198"/>
        <v>2.7547633279905988</v>
      </c>
      <c r="AA338" s="1">
        <f t="shared" si="199"/>
        <v>2.0338866211284063</v>
      </c>
      <c r="AB338" s="1">
        <f t="shared" si="200"/>
        <v>2.5067332559722755</v>
      </c>
      <c r="AC338" s="1">
        <f t="shared" si="201"/>
        <v>1.8106476291132487</v>
      </c>
      <c r="AD338" s="1">
        <f t="shared" si="202"/>
        <v>0.78218119096796113</v>
      </c>
      <c r="AE338" s="1">
        <f t="shared" si="203"/>
        <v>2.1401595515467466</v>
      </c>
      <c r="AF338" s="1">
        <f t="shared" si="204"/>
        <v>1.7932816278537347</v>
      </c>
      <c r="AG338" s="1">
        <f t="shared" si="205"/>
        <v>4.0548581982906491</v>
      </c>
      <c r="AH338" s="2">
        <f t="shared" si="206"/>
        <v>1.2877465171958264</v>
      </c>
      <c r="AI338" s="1">
        <f t="shared" si="210"/>
        <v>1.2515591231901328</v>
      </c>
      <c r="AJ338" s="1">
        <f t="shared" si="211"/>
        <v>1.1614340294740888</v>
      </c>
      <c r="AK338" s="1">
        <f t="shared" si="212"/>
        <v>0.87845726536072632</v>
      </c>
      <c r="AL338" s="1">
        <f t="shared" si="213"/>
        <v>1.0282724223802955</v>
      </c>
      <c r="AM338" s="1">
        <f t="shared" si="214"/>
        <v>0.81110198904703867</v>
      </c>
      <c r="AN338" s="1">
        <f t="shared" si="215"/>
        <v>0.44275351745982311</v>
      </c>
      <c r="AO338" s="1">
        <f t="shared" si="216"/>
        <v>0.97732579084643656</v>
      </c>
      <c r="AP338" s="1">
        <f t="shared" si="217"/>
        <v>0.77661807226028468</v>
      </c>
      <c r="AQ338" s="1">
        <f t="shared" si="218"/>
        <v>1.7806798716392289</v>
      </c>
      <c r="AR338" s="2">
        <f t="shared" si="219"/>
        <v>0.58816833331776242</v>
      </c>
      <c r="AS338" s="1">
        <f t="shared" si="220"/>
        <v>0.67034833456131371</v>
      </c>
      <c r="AT338" s="1">
        <f t="shared" si="221"/>
        <v>0.64271526821347902</v>
      </c>
      <c r="AU338" s="1">
        <f t="shared" si="222"/>
        <v>0.73061844788864416</v>
      </c>
      <c r="AV338" s="1">
        <f t="shared" si="223"/>
        <v>0.63171238310361089</v>
      </c>
      <c r="AW338" s="1">
        <f t="shared" si="224"/>
        <v>0.6368971877189199</v>
      </c>
      <c r="AX338" s="1">
        <f t="shared" si="225"/>
        <v>0.66800871451331212</v>
      </c>
      <c r="AY338" s="1">
        <f t="shared" si="226"/>
        <v>0.67248190102684635</v>
      </c>
      <c r="AZ338" s="1">
        <f t="shared" si="227"/>
        <v>0.66187197592941138</v>
      </c>
      <c r="BA338" s="1">
        <f t="shared" si="228"/>
        <v>0.65305977235134949</v>
      </c>
      <c r="BB338" s="1">
        <f t="shared" si="229"/>
        <v>0.62679047160666268</v>
      </c>
    </row>
    <row r="339" spans="1:54" x14ac:dyDescent="0.3">
      <c r="A339" s="2">
        <v>1682.58</v>
      </c>
      <c r="B339" s="2">
        <v>527.85329999999999</v>
      </c>
      <c r="C339" s="3">
        <v>1155.5713000000001</v>
      </c>
      <c r="D339" s="2">
        <f t="shared" si="207"/>
        <v>625.57447182320504</v>
      </c>
      <c r="E339" s="1">
        <v>2420.9659999999999</v>
      </c>
      <c r="F339" s="1">
        <v>2263.6619999999998</v>
      </c>
      <c r="G339" s="1">
        <v>1810.0989999999999</v>
      </c>
      <c r="H339" s="1">
        <v>2104.7280000000001</v>
      </c>
      <c r="I339" s="1">
        <v>1668.509</v>
      </c>
      <c r="J339" s="1">
        <v>1022.39</v>
      </c>
      <c r="K339" s="1">
        <v>1877.136</v>
      </c>
      <c r="L339" s="1">
        <v>1658.5809999999999</v>
      </c>
      <c r="M339" s="1">
        <v>3080.7930000000001</v>
      </c>
      <c r="N339" s="2">
        <v>1340.3789999999999</v>
      </c>
      <c r="O339" s="1">
        <f t="shared" si="208"/>
        <v>1890.9691718232048</v>
      </c>
      <c r="P339" s="1">
        <f t="shared" ref="P339:P364" si="230">F339-529.996828176795</f>
        <v>1733.6651718232047</v>
      </c>
      <c r="Q339" s="1">
        <f t="shared" ref="Q339:Q364" si="231">G339-529.996828176795</f>
        <v>1280.102171823205</v>
      </c>
      <c r="R339" s="1">
        <f t="shared" ref="R339:R364" si="232">H339-529.996828176795</f>
        <v>1574.7311718232049</v>
      </c>
      <c r="S339" s="1">
        <f t="shared" ref="S339:S364" si="233">I339-529.996828176795</f>
        <v>1138.5121718232049</v>
      </c>
      <c r="T339" s="1">
        <f t="shared" ref="T339:T364" si="234">J339-529.996828176795</f>
        <v>492.39317182320497</v>
      </c>
      <c r="U339" s="1">
        <f t="shared" ref="U339:U364" si="235">K339-529.996828176795</f>
        <v>1347.1391718232048</v>
      </c>
      <c r="V339" s="1">
        <f t="shared" ref="V339:V364" si="236">L339-529.996828176795</f>
        <v>1128.584171823205</v>
      </c>
      <c r="W339" s="1">
        <f t="shared" ref="W339:W364" si="237">M339-529.996828176795</f>
        <v>2550.796171823205</v>
      </c>
      <c r="X339" s="2">
        <f t="shared" ref="X339:X364" si="238">N339-529.996828176795</f>
        <v>810.38217182320489</v>
      </c>
      <c r="Y339" s="1">
        <f t="shared" si="209"/>
        <v>3.0071953314637141</v>
      </c>
      <c r="Z339" s="1">
        <f t="shared" ref="Z339:Z364" si="239">P339/628.814880110498</f>
        <v>2.7570358569099982</v>
      </c>
      <c r="AA339" s="1">
        <f t="shared" ref="AA339:AA364" si="240">Q339/628.814880110498</f>
        <v>2.0357377223615636</v>
      </c>
      <c r="AB339" s="1">
        <f t="shared" ref="AB339:AB364" si="241">R339/628.814880110498</f>
        <v>2.5042842045126008</v>
      </c>
      <c r="AC339" s="1">
        <f t="shared" ref="AC339:AC364" si="242">S339/628.814880110498</f>
        <v>1.8105681144554668</v>
      </c>
      <c r="AD339" s="1">
        <f t="shared" ref="AD339:AD364" si="243">T339/628.814880110498</f>
        <v>0.78304949103093668</v>
      </c>
      <c r="AE339" s="1">
        <f t="shared" ref="AE339:AE364" si="244">U339/628.814880110498</f>
        <v>2.1423462046357424</v>
      </c>
      <c r="AF339" s="1">
        <f t="shared" ref="AF339:AF364" si="245">V339/628.814880110498</f>
        <v>1.7947796840063412</v>
      </c>
      <c r="AG339" s="1">
        <f t="shared" ref="AG339:AG364" si="246">W339/628.814880110498</f>
        <v>4.0565136934656634</v>
      </c>
      <c r="AH339" s="2">
        <f t="shared" ref="AH339:AH364" si="247">X339/628.814880110498</f>
        <v>1.2887452212975639</v>
      </c>
      <c r="AI339" s="1">
        <f t="shared" si="210"/>
        <v>1.2481352220260542</v>
      </c>
      <c r="AJ339" s="1">
        <f t="shared" si="211"/>
        <v>1.1637065583934882</v>
      </c>
      <c r="AK339" s="1">
        <f t="shared" si="212"/>
        <v>0.88030836659388356</v>
      </c>
      <c r="AL339" s="1">
        <f t="shared" si="213"/>
        <v>1.0258233709206208</v>
      </c>
      <c r="AM339" s="1">
        <f t="shared" si="214"/>
        <v>0.81102247438925679</v>
      </c>
      <c r="AN339" s="1">
        <f t="shared" si="215"/>
        <v>0.44362181752279867</v>
      </c>
      <c r="AO339" s="1">
        <f t="shared" si="216"/>
        <v>0.97951244393543235</v>
      </c>
      <c r="AP339" s="1">
        <f t="shared" si="217"/>
        <v>0.77811612841289124</v>
      </c>
      <c r="AQ339" s="1">
        <f t="shared" si="218"/>
        <v>1.7823353668142432</v>
      </c>
      <c r="AR339" s="2">
        <f t="shared" si="219"/>
        <v>0.58916703741949983</v>
      </c>
      <c r="AS339" s="1">
        <f t="shared" si="220"/>
        <v>0.66851445679995603</v>
      </c>
      <c r="AT339" s="1">
        <f t="shared" si="221"/>
        <v>0.64397284203763849</v>
      </c>
      <c r="AU339" s="1">
        <f t="shared" si="222"/>
        <v>0.73215802045885758</v>
      </c>
      <c r="AV339" s="1">
        <f t="shared" si="223"/>
        <v>0.63020782448639812</v>
      </c>
      <c r="AW339" s="1">
        <f t="shared" si="224"/>
        <v>0.63683475085819508</v>
      </c>
      <c r="AX339" s="1">
        <f t="shared" si="225"/>
        <v>0.66931877075455426</v>
      </c>
      <c r="AY339" s="1">
        <f t="shared" si="226"/>
        <v>0.6739865012737104</v>
      </c>
      <c r="AZ339" s="1">
        <f t="shared" si="227"/>
        <v>0.66314869278830846</v>
      </c>
      <c r="BA339" s="1">
        <f t="shared" si="228"/>
        <v>0.65366692095753232</v>
      </c>
      <c r="BB339" s="1">
        <f t="shared" si="229"/>
        <v>0.62785475572306937</v>
      </c>
    </row>
    <row r="340" spans="1:54" x14ac:dyDescent="0.3">
      <c r="A340" s="2">
        <v>1687.588</v>
      </c>
      <c r="B340" s="2">
        <v>528.14290000000005</v>
      </c>
      <c r="C340" s="3">
        <v>1156.2941000000001</v>
      </c>
      <c r="D340" s="2">
        <f t="shared" si="207"/>
        <v>626.29727182320505</v>
      </c>
      <c r="E340" s="1">
        <v>2422.6350000000002</v>
      </c>
      <c r="F340" s="1">
        <v>2262.7370000000001</v>
      </c>
      <c r="G340" s="1">
        <v>1808.4059999999999</v>
      </c>
      <c r="H340" s="1">
        <v>2106.7280000000001</v>
      </c>
      <c r="I340" s="1">
        <v>1667.548</v>
      </c>
      <c r="J340" s="1">
        <v>1021.5940000000001</v>
      </c>
      <c r="K340" s="1">
        <v>1874.4649999999999</v>
      </c>
      <c r="L340" s="1">
        <v>1658.3520000000001</v>
      </c>
      <c r="M340" s="1">
        <v>3079.5479999999998</v>
      </c>
      <c r="N340" s="2">
        <v>1339.742</v>
      </c>
      <c r="O340" s="1">
        <f t="shared" si="208"/>
        <v>1892.6381718232051</v>
      </c>
      <c r="P340" s="1">
        <f t="shared" si="230"/>
        <v>1732.7401718232049</v>
      </c>
      <c r="Q340" s="1">
        <f t="shared" si="231"/>
        <v>1278.4091718232048</v>
      </c>
      <c r="R340" s="1">
        <f t="shared" si="232"/>
        <v>1576.7311718232049</v>
      </c>
      <c r="S340" s="1">
        <f t="shared" si="233"/>
        <v>1137.5511718232051</v>
      </c>
      <c r="T340" s="1">
        <f t="shared" si="234"/>
        <v>491.59717182320503</v>
      </c>
      <c r="U340" s="1">
        <f t="shared" si="235"/>
        <v>1344.468171823205</v>
      </c>
      <c r="V340" s="1">
        <f t="shared" si="236"/>
        <v>1128.3551718232052</v>
      </c>
      <c r="W340" s="1">
        <f t="shared" si="237"/>
        <v>2549.5511718232046</v>
      </c>
      <c r="X340" s="2">
        <f t="shared" si="238"/>
        <v>809.74517182320494</v>
      </c>
      <c r="Y340" s="1">
        <f t="shared" si="209"/>
        <v>3.0098495307404662</v>
      </c>
      <c r="Z340" s="1">
        <f t="shared" si="239"/>
        <v>2.7555648357410378</v>
      </c>
      <c r="AA340" s="1">
        <f t="shared" si="240"/>
        <v>2.0330453560490764</v>
      </c>
      <c r="AB340" s="1">
        <f t="shared" si="241"/>
        <v>2.507464790823867</v>
      </c>
      <c r="AC340" s="1">
        <f t="shared" si="242"/>
        <v>1.8090398427329037</v>
      </c>
      <c r="AD340" s="1">
        <f t="shared" si="243"/>
        <v>0.7817836176790528</v>
      </c>
      <c r="AE340" s="1">
        <f t="shared" si="244"/>
        <v>2.1380985316170467</v>
      </c>
      <c r="AF340" s="1">
        <f t="shared" si="245"/>
        <v>1.7944155068737015</v>
      </c>
      <c r="AG340" s="1">
        <f t="shared" si="246"/>
        <v>4.0545337784869</v>
      </c>
      <c r="AH340" s="2">
        <f t="shared" si="247"/>
        <v>1.2877322045574255</v>
      </c>
      <c r="AI340" s="1">
        <f t="shared" si="210"/>
        <v>1.2507894213028063</v>
      </c>
      <c r="AJ340" s="1">
        <f t="shared" si="211"/>
        <v>1.1622355372245279</v>
      </c>
      <c r="AK340" s="1">
        <f t="shared" si="212"/>
        <v>0.87761600028139641</v>
      </c>
      <c r="AL340" s="1">
        <f t="shared" si="213"/>
        <v>1.029003957231887</v>
      </c>
      <c r="AM340" s="1">
        <f t="shared" si="214"/>
        <v>0.8094942026666937</v>
      </c>
      <c r="AN340" s="1">
        <f t="shared" si="215"/>
        <v>0.44235594417091478</v>
      </c>
      <c r="AO340" s="1">
        <f t="shared" si="216"/>
        <v>0.97526477091673658</v>
      </c>
      <c r="AP340" s="1">
        <f t="shared" si="217"/>
        <v>0.77775195128025154</v>
      </c>
      <c r="AQ340" s="1">
        <f t="shared" si="218"/>
        <v>1.7803554518354798</v>
      </c>
      <c r="AR340" s="2">
        <f t="shared" si="219"/>
        <v>0.58815402067936151</v>
      </c>
      <c r="AS340" s="1">
        <f t="shared" si="220"/>
        <v>0.6699360740706044</v>
      </c>
      <c r="AT340" s="1">
        <f t="shared" si="221"/>
        <v>0.64315880719694751</v>
      </c>
      <c r="AU340" s="1">
        <f t="shared" si="222"/>
        <v>0.72991876241644238</v>
      </c>
      <c r="AV340" s="1">
        <f t="shared" si="223"/>
        <v>0.63216179671654471</v>
      </c>
      <c r="AW340" s="1">
        <f t="shared" si="224"/>
        <v>0.63563471439506869</v>
      </c>
      <c r="AX340" s="1">
        <f t="shared" si="225"/>
        <v>0.6674088719120107</v>
      </c>
      <c r="AY340" s="1">
        <f t="shared" si="226"/>
        <v>0.67106374690325732</v>
      </c>
      <c r="AZ340" s="1">
        <f t="shared" si="227"/>
        <v>0.66283832319097602</v>
      </c>
      <c r="BA340" s="1">
        <f t="shared" si="228"/>
        <v>0.6529407922210313</v>
      </c>
      <c r="BB340" s="1">
        <f t="shared" si="229"/>
        <v>0.62677521912728718</v>
      </c>
    </row>
    <row r="341" spans="1:54" x14ac:dyDescent="0.3">
      <c r="A341" s="2">
        <v>1692.595</v>
      </c>
      <c r="B341" s="2">
        <v>529.625</v>
      </c>
      <c r="C341" s="3">
        <v>1157.1033</v>
      </c>
      <c r="D341" s="2">
        <f t="shared" si="207"/>
        <v>627.10647182320497</v>
      </c>
      <c r="E341" s="1">
        <v>2420.7249999999999</v>
      </c>
      <c r="F341" s="1">
        <v>2262.1419999999998</v>
      </c>
      <c r="G341" s="1">
        <v>1808.3579999999999</v>
      </c>
      <c r="H341" s="1">
        <v>2106.4270000000001</v>
      </c>
      <c r="I341" s="1">
        <v>1670.087</v>
      </c>
      <c r="J341" s="1">
        <v>1022.449</v>
      </c>
      <c r="K341" s="1">
        <v>1876.519</v>
      </c>
      <c r="L341" s="1">
        <v>1661.0820000000001</v>
      </c>
      <c r="M341" s="1">
        <v>3081.0650000000001</v>
      </c>
      <c r="N341" s="2">
        <v>1341.808</v>
      </c>
      <c r="O341" s="1">
        <f t="shared" si="208"/>
        <v>1890.7281718232048</v>
      </c>
      <c r="P341" s="1">
        <f t="shared" si="230"/>
        <v>1732.1451718232047</v>
      </c>
      <c r="Q341" s="1">
        <f t="shared" si="231"/>
        <v>1278.361171823205</v>
      </c>
      <c r="R341" s="1">
        <f t="shared" si="232"/>
        <v>1576.430171823205</v>
      </c>
      <c r="S341" s="1">
        <f t="shared" si="233"/>
        <v>1140.0901718232049</v>
      </c>
      <c r="T341" s="1">
        <f t="shared" si="234"/>
        <v>492.45217182320494</v>
      </c>
      <c r="U341" s="1">
        <f t="shared" si="235"/>
        <v>1346.5221718232051</v>
      </c>
      <c r="V341" s="1">
        <f t="shared" si="236"/>
        <v>1131.0851718232052</v>
      </c>
      <c r="W341" s="1">
        <f t="shared" si="237"/>
        <v>2551.0681718232049</v>
      </c>
      <c r="X341" s="2">
        <f t="shared" si="238"/>
        <v>811.81117182320497</v>
      </c>
      <c r="Y341" s="1">
        <f t="shared" si="209"/>
        <v>3.0068120708132065</v>
      </c>
      <c r="Z341" s="1">
        <f t="shared" si="239"/>
        <v>2.7546186113134357</v>
      </c>
      <c r="AA341" s="1">
        <f t="shared" si="240"/>
        <v>2.0329690219776064</v>
      </c>
      <c r="AB341" s="1">
        <f t="shared" si="241"/>
        <v>2.5069861125840216</v>
      </c>
      <c r="AC341" s="1">
        <f t="shared" si="242"/>
        <v>1.8130775970550559</v>
      </c>
      <c r="AD341" s="1">
        <f t="shared" si="243"/>
        <v>0.78314331832711903</v>
      </c>
      <c r="AE341" s="1">
        <f t="shared" si="244"/>
        <v>2.1413649937587169</v>
      </c>
      <c r="AF341" s="1">
        <f t="shared" si="245"/>
        <v>1.7987570071885799</v>
      </c>
      <c r="AG341" s="1">
        <f t="shared" si="246"/>
        <v>4.0569462532039955</v>
      </c>
      <c r="AH341" s="2">
        <f t="shared" si="247"/>
        <v>1.2910177502169637</v>
      </c>
      <c r="AI341" s="1">
        <f t="shared" si="210"/>
        <v>1.2477519613755466</v>
      </c>
      <c r="AJ341" s="1">
        <f t="shared" si="211"/>
        <v>1.1612893127969257</v>
      </c>
      <c r="AK341" s="1">
        <f t="shared" si="212"/>
        <v>0.87753966620992641</v>
      </c>
      <c r="AL341" s="1">
        <f t="shared" si="213"/>
        <v>1.0285252789920416</v>
      </c>
      <c r="AM341" s="1">
        <f t="shared" si="214"/>
        <v>0.81353195698884584</v>
      </c>
      <c r="AN341" s="1">
        <f t="shared" si="215"/>
        <v>0.44371564481898101</v>
      </c>
      <c r="AO341" s="1">
        <f t="shared" si="216"/>
        <v>0.97853123305840684</v>
      </c>
      <c r="AP341" s="1">
        <f t="shared" si="217"/>
        <v>0.78209345159512988</v>
      </c>
      <c r="AQ341" s="1">
        <f t="shared" si="218"/>
        <v>1.7827679265525753</v>
      </c>
      <c r="AR341" s="2">
        <f t="shared" si="219"/>
        <v>0.59143956633889971</v>
      </c>
      <c r="AS341" s="1">
        <f t="shared" si="220"/>
        <v>0.66830917833247472</v>
      </c>
      <c r="AT341" s="1">
        <f t="shared" si="221"/>
        <v>0.64263518478590809</v>
      </c>
      <c r="AU341" s="1">
        <f t="shared" si="222"/>
        <v>0.72985527488777413</v>
      </c>
      <c r="AV341" s="1">
        <f t="shared" si="223"/>
        <v>0.63186772389590784</v>
      </c>
      <c r="AW341" s="1">
        <f t="shared" si="224"/>
        <v>0.6388052581826632</v>
      </c>
      <c r="AX341" s="1">
        <f t="shared" si="225"/>
        <v>0.66946033360846136</v>
      </c>
      <c r="AY341" s="1">
        <f t="shared" si="226"/>
        <v>0.6733113461083905</v>
      </c>
      <c r="AZ341" s="1">
        <f t="shared" si="227"/>
        <v>0.66653836249542275</v>
      </c>
      <c r="BA341" s="1">
        <f t="shared" si="228"/>
        <v>0.65382556113128987</v>
      </c>
      <c r="BB341" s="1">
        <f t="shared" si="229"/>
        <v>0.63027651050387445</v>
      </c>
    </row>
    <row r="342" spans="1:54" x14ac:dyDescent="0.3">
      <c r="A342" s="2">
        <v>1697.6030000000001</v>
      </c>
      <c r="B342" s="2">
        <v>527.63900000000001</v>
      </c>
      <c r="C342" s="3">
        <v>1156.5645999999999</v>
      </c>
      <c r="D342" s="2">
        <f t="shared" si="207"/>
        <v>626.56777182320491</v>
      </c>
      <c r="E342" s="1">
        <v>2421.732</v>
      </c>
      <c r="F342" s="1">
        <v>2264.663</v>
      </c>
      <c r="G342" s="1">
        <v>1809.5840000000001</v>
      </c>
      <c r="H342" s="1">
        <v>2106.4409999999998</v>
      </c>
      <c r="I342" s="1">
        <v>1670.027</v>
      </c>
      <c r="J342" s="1">
        <v>1021.163</v>
      </c>
      <c r="K342" s="1">
        <v>1874.809</v>
      </c>
      <c r="L342" s="1">
        <v>1659.9749999999999</v>
      </c>
      <c r="M342" s="1">
        <v>3083.5149999999999</v>
      </c>
      <c r="N342" s="2">
        <v>1339.6320000000001</v>
      </c>
      <c r="O342" s="1">
        <f t="shared" si="208"/>
        <v>1891.7351718232048</v>
      </c>
      <c r="P342" s="1">
        <f t="shared" si="230"/>
        <v>1734.6661718232049</v>
      </c>
      <c r="Q342" s="1">
        <f t="shared" si="231"/>
        <v>1279.5871718232052</v>
      </c>
      <c r="R342" s="1">
        <f t="shared" si="232"/>
        <v>1576.4441718232047</v>
      </c>
      <c r="S342" s="1">
        <f t="shared" si="233"/>
        <v>1140.0301718232049</v>
      </c>
      <c r="T342" s="1">
        <f t="shared" si="234"/>
        <v>491.16617182320499</v>
      </c>
      <c r="U342" s="1">
        <f t="shared" si="235"/>
        <v>1344.8121718232051</v>
      </c>
      <c r="V342" s="1">
        <f t="shared" si="236"/>
        <v>1129.9781718232048</v>
      </c>
      <c r="W342" s="1">
        <f t="shared" si="237"/>
        <v>2553.5181718232047</v>
      </c>
      <c r="X342" s="2">
        <f t="shared" si="238"/>
        <v>809.63517182320504</v>
      </c>
      <c r="Y342" s="1">
        <f t="shared" si="209"/>
        <v>3.0084134960209292</v>
      </c>
      <c r="Z342" s="1">
        <f t="shared" si="239"/>
        <v>2.7586277403587873</v>
      </c>
      <c r="AA342" s="1">
        <f t="shared" si="240"/>
        <v>2.0349187213864126</v>
      </c>
      <c r="AB342" s="1">
        <f t="shared" si="241"/>
        <v>2.5070083766881996</v>
      </c>
      <c r="AC342" s="1">
        <f t="shared" si="242"/>
        <v>1.8129821794657179</v>
      </c>
      <c r="AD342" s="1">
        <f t="shared" si="243"/>
        <v>0.78109820132897489</v>
      </c>
      <c r="AE342" s="1">
        <f t="shared" si="244"/>
        <v>2.1386455924625842</v>
      </c>
      <c r="AF342" s="1">
        <f t="shared" si="245"/>
        <v>1.7969965526652933</v>
      </c>
      <c r="AG342" s="1">
        <f t="shared" si="246"/>
        <v>4.0608424714352971</v>
      </c>
      <c r="AH342" s="2">
        <f t="shared" si="247"/>
        <v>1.2875572723103061</v>
      </c>
      <c r="AI342" s="1">
        <f t="shared" si="210"/>
        <v>1.2493533865832693</v>
      </c>
      <c r="AJ342" s="1">
        <f t="shared" si="211"/>
        <v>1.1652984418422774</v>
      </c>
      <c r="AK342" s="1">
        <f t="shared" si="212"/>
        <v>0.87948936561873259</v>
      </c>
      <c r="AL342" s="1">
        <f t="shared" si="213"/>
        <v>1.0285475430962197</v>
      </c>
      <c r="AM342" s="1">
        <f t="shared" si="214"/>
        <v>0.81343653939950789</v>
      </c>
      <c r="AN342" s="1">
        <f t="shared" si="215"/>
        <v>0.44167052782083688</v>
      </c>
      <c r="AO342" s="1">
        <f t="shared" si="216"/>
        <v>0.97581183176227415</v>
      </c>
      <c r="AP342" s="1">
        <f t="shared" si="217"/>
        <v>0.78033299707184334</v>
      </c>
      <c r="AQ342" s="1">
        <f t="shared" si="218"/>
        <v>1.7866641447838769</v>
      </c>
      <c r="AR342" s="2">
        <f t="shared" si="219"/>
        <v>0.58797908843224211</v>
      </c>
      <c r="AS342" s="1">
        <f t="shared" si="220"/>
        <v>0.66916691865095457</v>
      </c>
      <c r="AT342" s="1">
        <f t="shared" si="221"/>
        <v>0.64485375974091641</v>
      </c>
      <c r="AU342" s="1">
        <f t="shared" si="222"/>
        <v>0.73147685218251757</v>
      </c>
      <c r="AV342" s="1">
        <f t="shared" si="223"/>
        <v>0.6318814017015183</v>
      </c>
      <c r="AW342" s="1">
        <f t="shared" si="224"/>
        <v>0.63873033394979373</v>
      </c>
      <c r="AX342" s="1">
        <f t="shared" si="225"/>
        <v>0.66637474326736701</v>
      </c>
      <c r="AY342" s="1">
        <f t="shared" si="226"/>
        <v>0.67144017052865435</v>
      </c>
      <c r="AZ342" s="1">
        <f t="shared" si="227"/>
        <v>0.66503801688735531</v>
      </c>
      <c r="BA342" s="1">
        <f t="shared" si="228"/>
        <v>0.65525448916697482</v>
      </c>
      <c r="BB342" s="1">
        <f t="shared" si="229"/>
        <v>0.62658879993492311</v>
      </c>
    </row>
    <row r="343" spans="1:54" x14ac:dyDescent="0.3">
      <c r="A343" s="2">
        <v>1702.6110000000001</v>
      </c>
      <c r="B343" s="2">
        <v>528.2079</v>
      </c>
      <c r="C343" s="3">
        <v>1152.8822</v>
      </c>
      <c r="D343" s="2">
        <f t="shared" si="207"/>
        <v>622.88537182320499</v>
      </c>
      <c r="E343" s="1">
        <v>2422.8020000000001</v>
      </c>
      <c r="F343" s="1">
        <v>2262.1799999999998</v>
      </c>
      <c r="G343" s="1">
        <v>1810.0409999999999</v>
      </c>
      <c r="H343" s="1">
        <v>2109.915</v>
      </c>
      <c r="I343" s="1">
        <v>1669.3789999999999</v>
      </c>
      <c r="J343" s="1">
        <v>1022.027</v>
      </c>
      <c r="K343" s="1">
        <v>1875.29</v>
      </c>
      <c r="L343" s="1">
        <v>1658.8</v>
      </c>
      <c r="M343" s="1">
        <v>3085.28</v>
      </c>
      <c r="N343" s="2">
        <v>1339.4010000000001</v>
      </c>
      <c r="O343" s="1">
        <f t="shared" si="208"/>
        <v>1892.805171823205</v>
      </c>
      <c r="P343" s="1">
        <f t="shared" si="230"/>
        <v>1732.1831718232047</v>
      </c>
      <c r="Q343" s="1">
        <f t="shared" si="231"/>
        <v>1280.044171823205</v>
      </c>
      <c r="R343" s="1">
        <f t="shared" si="232"/>
        <v>1579.9181718232048</v>
      </c>
      <c r="S343" s="1">
        <f t="shared" si="233"/>
        <v>1139.3821718232048</v>
      </c>
      <c r="T343" s="1">
        <f t="shared" si="234"/>
        <v>492.03017182320502</v>
      </c>
      <c r="U343" s="1">
        <f t="shared" si="235"/>
        <v>1345.2931718232048</v>
      </c>
      <c r="V343" s="1">
        <f t="shared" si="236"/>
        <v>1128.803171823205</v>
      </c>
      <c r="W343" s="1">
        <f t="shared" si="237"/>
        <v>2555.2831718232051</v>
      </c>
      <c r="X343" s="2">
        <f t="shared" si="238"/>
        <v>809.40417182320505</v>
      </c>
      <c r="Y343" s="1">
        <f t="shared" si="209"/>
        <v>3.0101151096974568</v>
      </c>
      <c r="Z343" s="1">
        <f t="shared" si="239"/>
        <v>2.7546790424533496</v>
      </c>
      <c r="AA343" s="1">
        <f t="shared" si="240"/>
        <v>2.0356454853585371</v>
      </c>
      <c r="AB343" s="1">
        <f t="shared" si="241"/>
        <v>2.5125330551108696</v>
      </c>
      <c r="AC343" s="1">
        <f t="shared" si="242"/>
        <v>1.8119516695008675</v>
      </c>
      <c r="AD343" s="1">
        <f t="shared" si="243"/>
        <v>0.78247221461544192</v>
      </c>
      <c r="AE343" s="1">
        <f t="shared" si="244"/>
        <v>2.1394105234704437</v>
      </c>
      <c r="AF343" s="1">
        <f t="shared" si="245"/>
        <v>1.7951279582074249</v>
      </c>
      <c r="AG343" s="1">
        <f t="shared" si="246"/>
        <v>4.0636493388549901</v>
      </c>
      <c r="AH343" s="2">
        <f t="shared" si="247"/>
        <v>1.2871899145913548</v>
      </c>
      <c r="AI343" s="1">
        <f t="shared" si="210"/>
        <v>1.2510550002597969</v>
      </c>
      <c r="AJ343" s="1">
        <f t="shared" si="211"/>
        <v>1.1613497439368397</v>
      </c>
      <c r="AK343" s="1">
        <f t="shared" si="212"/>
        <v>0.88021612959085704</v>
      </c>
      <c r="AL343" s="1">
        <f t="shared" si="213"/>
        <v>1.0340722215188896</v>
      </c>
      <c r="AM343" s="1">
        <f t="shared" si="214"/>
        <v>0.81240602943465745</v>
      </c>
      <c r="AN343" s="1">
        <f t="shared" si="215"/>
        <v>0.4430445411073039</v>
      </c>
      <c r="AO343" s="1">
        <f t="shared" si="216"/>
        <v>0.97657676277013361</v>
      </c>
      <c r="AP343" s="1">
        <f t="shared" si="217"/>
        <v>0.77846440261397487</v>
      </c>
      <c r="AQ343" s="1">
        <f t="shared" si="218"/>
        <v>1.78947101220357</v>
      </c>
      <c r="AR343" s="2">
        <f t="shared" si="219"/>
        <v>0.58761173071329076</v>
      </c>
      <c r="AS343" s="1">
        <f t="shared" si="220"/>
        <v>0.6700783209754565</v>
      </c>
      <c r="AT343" s="1">
        <f t="shared" si="221"/>
        <v>0.64266862621720122</v>
      </c>
      <c r="AU343" s="1">
        <f t="shared" si="222"/>
        <v>0.73208130636171653</v>
      </c>
      <c r="AV343" s="1">
        <f t="shared" si="223"/>
        <v>0.6352754514652833</v>
      </c>
      <c r="AW343" s="1">
        <f t="shared" si="224"/>
        <v>0.63792115223480295</v>
      </c>
      <c r="AX343" s="1">
        <f t="shared" si="225"/>
        <v>0.66844779929746467</v>
      </c>
      <c r="AY343" s="1">
        <f t="shared" si="226"/>
        <v>0.67196650705137539</v>
      </c>
      <c r="AZ343" s="1">
        <f t="shared" si="227"/>
        <v>0.66344550912811573</v>
      </c>
      <c r="BA343" s="1">
        <f t="shared" si="228"/>
        <v>0.65628390058860087</v>
      </c>
      <c r="BB343" s="1">
        <f t="shared" si="229"/>
        <v>0.62619731963095815</v>
      </c>
    </row>
    <row r="344" spans="1:54" x14ac:dyDescent="0.3">
      <c r="A344" s="2">
        <v>1707.6179999999999</v>
      </c>
      <c r="B344" s="2">
        <v>528.61609999999996</v>
      </c>
      <c r="C344" s="3">
        <v>1155.019</v>
      </c>
      <c r="D344" s="2">
        <f t="shared" si="207"/>
        <v>625.02217182320499</v>
      </c>
      <c r="E344" s="1">
        <v>2421.7069999999999</v>
      </c>
      <c r="F344" s="1">
        <v>2259.7399999999998</v>
      </c>
      <c r="G344" s="1">
        <v>1807.575</v>
      </c>
      <c r="H344" s="1">
        <v>2108.5369999999998</v>
      </c>
      <c r="I344" s="1">
        <v>1667.9269999999999</v>
      </c>
      <c r="J344" s="1">
        <v>1022.085</v>
      </c>
      <c r="K344" s="1">
        <v>1873.712</v>
      </c>
      <c r="L344" s="1">
        <v>1657.846</v>
      </c>
      <c r="M344" s="1">
        <v>3083.0479999999998</v>
      </c>
      <c r="N344" s="2">
        <v>1337.501</v>
      </c>
      <c r="O344" s="1">
        <f t="shared" si="208"/>
        <v>1891.7101718232047</v>
      </c>
      <c r="P344" s="1">
        <f t="shared" si="230"/>
        <v>1729.7431718232046</v>
      </c>
      <c r="Q344" s="1">
        <f t="shared" si="231"/>
        <v>1277.5781718232051</v>
      </c>
      <c r="R344" s="1">
        <f t="shared" si="232"/>
        <v>1578.5401718232047</v>
      </c>
      <c r="S344" s="1">
        <f t="shared" si="233"/>
        <v>1137.930171823205</v>
      </c>
      <c r="T344" s="1">
        <f t="shared" si="234"/>
        <v>492.08817182320502</v>
      </c>
      <c r="U344" s="1">
        <f t="shared" si="235"/>
        <v>1343.7151718232049</v>
      </c>
      <c r="V344" s="1">
        <f t="shared" si="236"/>
        <v>1127.8491718232049</v>
      </c>
      <c r="W344" s="1">
        <f t="shared" si="237"/>
        <v>2553.0511718232046</v>
      </c>
      <c r="X344" s="2">
        <f t="shared" si="238"/>
        <v>807.50417182320496</v>
      </c>
      <c r="Y344" s="1">
        <f t="shared" si="209"/>
        <v>3.0083737386920379</v>
      </c>
      <c r="Z344" s="1">
        <f t="shared" si="239"/>
        <v>2.750798727153605</v>
      </c>
      <c r="AA344" s="1">
        <f t="shared" si="240"/>
        <v>2.0317238224367458</v>
      </c>
      <c r="AB344" s="1">
        <f t="shared" si="241"/>
        <v>2.5103416311424067</v>
      </c>
      <c r="AC344" s="1">
        <f t="shared" si="242"/>
        <v>1.8096425638388884</v>
      </c>
      <c r="AD344" s="1">
        <f t="shared" si="243"/>
        <v>0.78256445161846866</v>
      </c>
      <c r="AE344" s="1">
        <f t="shared" si="244"/>
        <v>2.1369010408708546</v>
      </c>
      <c r="AF344" s="1">
        <f t="shared" si="245"/>
        <v>1.7936108185369506</v>
      </c>
      <c r="AG344" s="1">
        <f t="shared" si="246"/>
        <v>4.0600998045316157</v>
      </c>
      <c r="AH344" s="2">
        <f t="shared" si="247"/>
        <v>1.2841683575956517</v>
      </c>
      <c r="AI344" s="1">
        <f t="shared" si="210"/>
        <v>1.2493136292543781</v>
      </c>
      <c r="AJ344" s="1">
        <f t="shared" si="211"/>
        <v>1.157469428637095</v>
      </c>
      <c r="AK344" s="1">
        <f t="shared" si="212"/>
        <v>0.87629446666906574</v>
      </c>
      <c r="AL344" s="1">
        <f t="shared" si="213"/>
        <v>1.0318807975504267</v>
      </c>
      <c r="AM344" s="1">
        <f t="shared" si="214"/>
        <v>0.81009692377267839</v>
      </c>
      <c r="AN344" s="1">
        <f t="shared" si="215"/>
        <v>0.44313677811033064</v>
      </c>
      <c r="AO344" s="1">
        <f t="shared" si="216"/>
        <v>0.97406728017054456</v>
      </c>
      <c r="AP344" s="1">
        <f t="shared" si="217"/>
        <v>0.77694726294350058</v>
      </c>
      <c r="AQ344" s="1">
        <f t="shared" si="218"/>
        <v>1.7859214778801955</v>
      </c>
      <c r="AR344" s="2">
        <f t="shared" si="219"/>
        <v>0.5845901737175877</v>
      </c>
      <c r="AS344" s="1">
        <f t="shared" si="220"/>
        <v>0.66914562420412027</v>
      </c>
      <c r="AT344" s="1">
        <f t="shared" si="221"/>
        <v>0.64052133431310787</v>
      </c>
      <c r="AU344" s="1">
        <f t="shared" si="222"/>
        <v>0.72881963457636789</v>
      </c>
      <c r="AV344" s="1">
        <f t="shared" si="223"/>
        <v>0.63392916459871207</v>
      </c>
      <c r="AW344" s="1">
        <f t="shared" si="224"/>
        <v>0.6361079857993609</v>
      </c>
      <c r="AX344" s="1">
        <f t="shared" si="225"/>
        <v>0.66858696278096663</v>
      </c>
      <c r="AY344" s="1">
        <f t="shared" si="226"/>
        <v>0.67023977309533822</v>
      </c>
      <c r="AZ344" s="1">
        <f t="shared" si="227"/>
        <v>0.6621525283601879</v>
      </c>
      <c r="BA344" s="1">
        <f t="shared" si="228"/>
        <v>0.65498211798629502</v>
      </c>
      <c r="BB344" s="1">
        <f t="shared" si="229"/>
        <v>0.62297735176284785</v>
      </c>
    </row>
    <row r="345" spans="1:54" x14ac:dyDescent="0.3">
      <c r="A345" s="2">
        <v>1712.626</v>
      </c>
      <c r="B345" s="2">
        <v>529.38900000000001</v>
      </c>
      <c r="C345" s="3">
        <v>1159.0426</v>
      </c>
      <c r="D345" s="2">
        <f t="shared" si="207"/>
        <v>629.04577182320497</v>
      </c>
      <c r="E345" s="1">
        <v>2421.9409999999998</v>
      </c>
      <c r="F345" s="1">
        <v>2264.002</v>
      </c>
      <c r="G345" s="1">
        <v>1808.9079999999999</v>
      </c>
      <c r="H345" s="1">
        <v>2108.3389999999999</v>
      </c>
      <c r="I345" s="1">
        <v>1669.866</v>
      </c>
      <c r="J345" s="1">
        <v>1021.99</v>
      </c>
      <c r="K345" s="1">
        <v>1876.7059999999999</v>
      </c>
      <c r="L345" s="1">
        <v>1660.681</v>
      </c>
      <c r="M345" s="1">
        <v>3085.9079999999999</v>
      </c>
      <c r="N345" s="2">
        <v>1341.085</v>
      </c>
      <c r="O345" s="1">
        <f t="shared" si="208"/>
        <v>1891.9441718232047</v>
      </c>
      <c r="P345" s="1">
        <f t="shared" si="230"/>
        <v>1734.0051718232048</v>
      </c>
      <c r="Q345" s="1">
        <f t="shared" si="231"/>
        <v>1278.9111718232048</v>
      </c>
      <c r="R345" s="1">
        <f t="shared" si="232"/>
        <v>1578.3421718232048</v>
      </c>
      <c r="S345" s="1">
        <f t="shared" si="233"/>
        <v>1139.8691718232049</v>
      </c>
      <c r="T345" s="1">
        <f t="shared" si="234"/>
        <v>491.99317182320499</v>
      </c>
      <c r="U345" s="1">
        <f t="shared" si="235"/>
        <v>1346.709171823205</v>
      </c>
      <c r="V345" s="1">
        <f t="shared" si="236"/>
        <v>1130.6841718232049</v>
      </c>
      <c r="W345" s="1">
        <f t="shared" si="237"/>
        <v>2555.9111718232048</v>
      </c>
      <c r="X345" s="2">
        <f t="shared" si="238"/>
        <v>811.08817182320502</v>
      </c>
      <c r="Y345" s="1">
        <f t="shared" si="209"/>
        <v>3.0087458672904561</v>
      </c>
      <c r="Z345" s="1">
        <f t="shared" si="239"/>
        <v>2.7575765565829133</v>
      </c>
      <c r="AA345" s="1">
        <f t="shared" si="240"/>
        <v>2.0338436832132043</v>
      </c>
      <c r="AB345" s="1">
        <f t="shared" si="241"/>
        <v>2.5100267530975917</v>
      </c>
      <c r="AC345" s="1">
        <f t="shared" si="242"/>
        <v>1.812726142267661</v>
      </c>
      <c r="AD345" s="1">
        <f t="shared" si="243"/>
        <v>0.78241337376868347</v>
      </c>
      <c r="AE345" s="1">
        <f t="shared" si="244"/>
        <v>2.1416623785788205</v>
      </c>
      <c r="AF345" s="1">
        <f t="shared" si="245"/>
        <v>1.7981192996331705</v>
      </c>
      <c r="AG345" s="1">
        <f t="shared" si="246"/>
        <v>4.0646480429567271</v>
      </c>
      <c r="AH345" s="2">
        <f t="shared" si="247"/>
        <v>1.289867968265441</v>
      </c>
      <c r="AI345" s="1">
        <f t="shared" si="210"/>
        <v>1.2496857578527962</v>
      </c>
      <c r="AJ345" s="1">
        <f t="shared" si="211"/>
        <v>1.1642472580664034</v>
      </c>
      <c r="AK345" s="1">
        <f t="shared" si="212"/>
        <v>0.87841432744552428</v>
      </c>
      <c r="AL345" s="1">
        <f t="shared" si="213"/>
        <v>1.0315659195056117</v>
      </c>
      <c r="AM345" s="1">
        <f t="shared" si="214"/>
        <v>0.81318050220145099</v>
      </c>
      <c r="AN345" s="1">
        <f t="shared" si="215"/>
        <v>0.44298570026054546</v>
      </c>
      <c r="AO345" s="1">
        <f t="shared" si="216"/>
        <v>0.97882861787851039</v>
      </c>
      <c r="AP345" s="1">
        <f t="shared" si="217"/>
        <v>0.78145574403972051</v>
      </c>
      <c r="AQ345" s="1">
        <f t="shared" si="218"/>
        <v>1.7904697163053069</v>
      </c>
      <c r="AR345" s="2">
        <f t="shared" si="219"/>
        <v>0.590289784387377</v>
      </c>
      <c r="AS345" s="1">
        <f t="shared" si="220"/>
        <v>0.66934494022648794</v>
      </c>
      <c r="AT345" s="1">
        <f t="shared" si="221"/>
        <v>0.64427205484394656</v>
      </c>
      <c r="AU345" s="1">
        <f t="shared" si="222"/>
        <v>0.73058273615376812</v>
      </c>
      <c r="AV345" s="1">
        <f t="shared" si="223"/>
        <v>0.63373572134792777</v>
      </c>
      <c r="AW345" s="1">
        <f t="shared" si="224"/>
        <v>0.63852928725826053</v>
      </c>
      <c r="AX345" s="1">
        <f t="shared" si="225"/>
        <v>0.66835902259247204</v>
      </c>
      <c r="AY345" s="1">
        <f t="shared" si="226"/>
        <v>0.67351597174196409</v>
      </c>
      <c r="AZ345" s="1">
        <f t="shared" si="227"/>
        <v>0.66599487686865189</v>
      </c>
      <c r="BA345" s="1">
        <f t="shared" si="228"/>
        <v>0.65665017275448223</v>
      </c>
      <c r="BB345" s="1">
        <f t="shared" si="229"/>
        <v>0.62905122799406199</v>
      </c>
    </row>
    <row r="346" spans="1:54" x14ac:dyDescent="0.3">
      <c r="A346" s="2">
        <v>1717.634</v>
      </c>
      <c r="B346" s="2">
        <v>527.55489999999998</v>
      </c>
      <c r="C346" s="3">
        <v>1156.8395</v>
      </c>
      <c r="D346" s="2">
        <f t="shared" si="207"/>
        <v>626.84267182320502</v>
      </c>
      <c r="E346" s="1">
        <v>2423.6860000000001</v>
      </c>
      <c r="F346" s="1">
        <v>2262.6860000000001</v>
      </c>
      <c r="G346" s="1">
        <v>1810.4549999999999</v>
      </c>
      <c r="H346" s="1">
        <v>2107.9340000000002</v>
      </c>
      <c r="I346" s="1">
        <v>1671.1479999999999</v>
      </c>
      <c r="J346" s="1">
        <v>1022.171</v>
      </c>
      <c r="K346" s="1">
        <v>1877.029</v>
      </c>
      <c r="L346" s="1">
        <v>1660.5150000000001</v>
      </c>
      <c r="M346" s="1">
        <v>3085.0859999999998</v>
      </c>
      <c r="N346" s="2">
        <v>1340.3030000000001</v>
      </c>
      <c r="O346" s="1">
        <f t="shared" si="208"/>
        <v>1893.689171823205</v>
      </c>
      <c r="P346" s="1">
        <f t="shared" si="230"/>
        <v>1732.689171823205</v>
      </c>
      <c r="Q346" s="1">
        <f t="shared" si="231"/>
        <v>1280.4581718232048</v>
      </c>
      <c r="R346" s="1">
        <f t="shared" si="232"/>
        <v>1577.9371718232051</v>
      </c>
      <c r="S346" s="1">
        <f t="shared" si="233"/>
        <v>1141.151171823205</v>
      </c>
      <c r="T346" s="1">
        <f t="shared" si="234"/>
        <v>492.17417182320503</v>
      </c>
      <c r="U346" s="1">
        <f t="shared" si="235"/>
        <v>1347.0321718232049</v>
      </c>
      <c r="V346" s="1">
        <f t="shared" si="236"/>
        <v>1130.5181718232052</v>
      </c>
      <c r="W346" s="1">
        <f t="shared" si="237"/>
        <v>2555.0891718232047</v>
      </c>
      <c r="X346" s="2">
        <f t="shared" si="238"/>
        <v>810.30617182320509</v>
      </c>
      <c r="Y346" s="1">
        <f t="shared" si="209"/>
        <v>3.0115209288470366</v>
      </c>
      <c r="Z346" s="1">
        <f t="shared" si="239"/>
        <v>2.7554837307901008</v>
      </c>
      <c r="AA346" s="1">
        <f t="shared" si="240"/>
        <v>2.0363038667249689</v>
      </c>
      <c r="AB346" s="1">
        <f t="shared" si="241"/>
        <v>2.5093826843695606</v>
      </c>
      <c r="AC346" s="1">
        <f t="shared" si="242"/>
        <v>1.814764898093183</v>
      </c>
      <c r="AD346" s="1">
        <f t="shared" si="243"/>
        <v>0.78270121682985316</v>
      </c>
      <c r="AE346" s="1">
        <f t="shared" si="244"/>
        <v>2.1421760432680896</v>
      </c>
      <c r="AF346" s="1">
        <f t="shared" si="245"/>
        <v>1.797855310969336</v>
      </c>
      <c r="AG346" s="1">
        <f t="shared" si="246"/>
        <v>4.0633408219827967</v>
      </c>
      <c r="AH346" s="2">
        <f t="shared" si="247"/>
        <v>1.288624359017736</v>
      </c>
      <c r="AI346" s="1">
        <f t="shared" si="210"/>
        <v>1.2524608194093767</v>
      </c>
      <c r="AJ346" s="1">
        <f t="shared" si="211"/>
        <v>1.1621544322735908</v>
      </c>
      <c r="AK346" s="1">
        <f t="shared" si="212"/>
        <v>0.88087451095728886</v>
      </c>
      <c r="AL346" s="1">
        <f t="shared" si="213"/>
        <v>1.0309218507775806</v>
      </c>
      <c r="AM346" s="1">
        <f t="shared" si="214"/>
        <v>0.81521925802697293</v>
      </c>
      <c r="AN346" s="1">
        <f t="shared" si="215"/>
        <v>0.44327354332171515</v>
      </c>
      <c r="AO346" s="1">
        <f t="shared" si="216"/>
        <v>0.97934228256777955</v>
      </c>
      <c r="AP346" s="1">
        <f t="shared" si="217"/>
        <v>0.78119175537588603</v>
      </c>
      <c r="AQ346" s="1">
        <f t="shared" si="218"/>
        <v>1.7891624953313765</v>
      </c>
      <c r="AR346" s="2">
        <f t="shared" si="219"/>
        <v>0.58904617513967195</v>
      </c>
      <c r="AS346" s="1">
        <f t="shared" si="220"/>
        <v>0.67083129261551222</v>
      </c>
      <c r="AT346" s="1">
        <f t="shared" si="221"/>
        <v>0.64311392527600142</v>
      </c>
      <c r="AU346" s="1">
        <f t="shared" si="222"/>
        <v>0.73262888629648282</v>
      </c>
      <c r="AV346" s="1">
        <f t="shared" si="223"/>
        <v>0.63334004197132321</v>
      </c>
      <c r="AW346" s="1">
        <f t="shared" si="224"/>
        <v>0.64013016836723935</v>
      </c>
      <c r="AX346" s="1">
        <f t="shared" si="225"/>
        <v>0.66879330863581443</v>
      </c>
      <c r="AY346" s="1">
        <f t="shared" si="226"/>
        <v>0.67386941601813621</v>
      </c>
      <c r="AZ346" s="1">
        <f t="shared" si="227"/>
        <v>0.66576989279373</v>
      </c>
      <c r="BA346" s="1">
        <f t="shared" si="228"/>
        <v>0.65617075281761172</v>
      </c>
      <c r="BB346" s="1">
        <f t="shared" si="229"/>
        <v>0.62772595700834521</v>
      </c>
    </row>
    <row r="347" spans="1:54" x14ac:dyDescent="0.3">
      <c r="A347" s="2">
        <v>1722.6410000000001</v>
      </c>
      <c r="B347" s="2">
        <v>527.95540000000005</v>
      </c>
      <c r="C347" s="3">
        <v>1156.1627000000001</v>
      </c>
      <c r="D347" s="2">
        <f t="shared" si="207"/>
        <v>626.16587182320507</v>
      </c>
      <c r="E347" s="1">
        <v>2423.13</v>
      </c>
      <c r="F347" s="1">
        <v>2262.1570000000002</v>
      </c>
      <c r="G347" s="1">
        <v>1811.1189999999999</v>
      </c>
      <c r="H347" s="1">
        <v>2108.114</v>
      </c>
      <c r="I347" s="1">
        <v>1670.76</v>
      </c>
      <c r="J347" s="1">
        <v>1022.5650000000001</v>
      </c>
      <c r="K347" s="1">
        <v>1876.97</v>
      </c>
      <c r="L347" s="1">
        <v>1662.884</v>
      </c>
      <c r="M347" s="1">
        <v>3087.3780000000002</v>
      </c>
      <c r="N347" s="2">
        <v>1341.1949999999999</v>
      </c>
      <c r="O347" s="1">
        <f t="shared" si="208"/>
        <v>1893.133171823205</v>
      </c>
      <c r="P347" s="1">
        <f t="shared" si="230"/>
        <v>1732.160171823205</v>
      </c>
      <c r="Q347" s="1">
        <f t="shared" si="231"/>
        <v>1281.122171823205</v>
      </c>
      <c r="R347" s="1">
        <f t="shared" si="232"/>
        <v>1578.1171718232049</v>
      </c>
      <c r="S347" s="1">
        <f t="shared" si="233"/>
        <v>1140.7631718232051</v>
      </c>
      <c r="T347" s="1">
        <f t="shared" si="234"/>
        <v>492.56817182320503</v>
      </c>
      <c r="U347" s="1">
        <f t="shared" si="235"/>
        <v>1346.9731718232051</v>
      </c>
      <c r="V347" s="1">
        <f t="shared" si="236"/>
        <v>1132.8871718232049</v>
      </c>
      <c r="W347" s="1">
        <f t="shared" si="237"/>
        <v>2557.381171823205</v>
      </c>
      <c r="X347" s="2">
        <f t="shared" si="238"/>
        <v>811.19817182320492</v>
      </c>
      <c r="Y347" s="1">
        <f t="shared" si="209"/>
        <v>3.0106367258525046</v>
      </c>
      <c r="Z347" s="1">
        <f t="shared" si="239"/>
        <v>2.7546424657107709</v>
      </c>
      <c r="AA347" s="1">
        <f t="shared" si="240"/>
        <v>2.0373598213803095</v>
      </c>
      <c r="AB347" s="1">
        <f t="shared" si="241"/>
        <v>2.5096689371375742</v>
      </c>
      <c r="AC347" s="1">
        <f t="shared" si="242"/>
        <v>1.8141478643487974</v>
      </c>
      <c r="AD347" s="1">
        <f t="shared" si="243"/>
        <v>0.78332779233317262</v>
      </c>
      <c r="AE347" s="1">
        <f t="shared" si="244"/>
        <v>2.1420822159719077</v>
      </c>
      <c r="AF347" s="1">
        <f t="shared" si="245"/>
        <v>1.8016227154550304</v>
      </c>
      <c r="AG347" s="1">
        <f t="shared" si="246"/>
        <v>4.0669857738955084</v>
      </c>
      <c r="AH347" s="2">
        <f t="shared" si="247"/>
        <v>1.2900429005125604</v>
      </c>
      <c r="AI347" s="1">
        <f t="shared" si="210"/>
        <v>1.2515766164148447</v>
      </c>
      <c r="AJ347" s="1">
        <f t="shared" si="211"/>
        <v>1.1613131671942609</v>
      </c>
      <c r="AK347" s="1">
        <f t="shared" si="212"/>
        <v>0.88193046561262944</v>
      </c>
      <c r="AL347" s="1">
        <f t="shared" si="213"/>
        <v>1.0312081035455942</v>
      </c>
      <c r="AM347" s="1">
        <f t="shared" si="214"/>
        <v>0.81460222428258733</v>
      </c>
      <c r="AN347" s="1">
        <f t="shared" si="215"/>
        <v>0.44390011882503461</v>
      </c>
      <c r="AO347" s="1">
        <f t="shared" si="216"/>
        <v>0.97924845527159765</v>
      </c>
      <c r="AP347" s="1">
        <f t="shared" si="217"/>
        <v>0.78495915986158038</v>
      </c>
      <c r="AQ347" s="1">
        <f t="shared" si="218"/>
        <v>1.7928074472440882</v>
      </c>
      <c r="AR347" s="2">
        <f t="shared" si="219"/>
        <v>0.5904647166344964</v>
      </c>
      <c r="AS347" s="1">
        <f t="shared" si="220"/>
        <v>0.67035770411792073</v>
      </c>
      <c r="AT347" s="1">
        <f t="shared" si="221"/>
        <v>0.64264838535089264</v>
      </c>
      <c r="AU347" s="1">
        <f t="shared" si="222"/>
        <v>0.73350713044306515</v>
      </c>
      <c r="AV347" s="1">
        <f t="shared" si="223"/>
        <v>0.63351589947203624</v>
      </c>
      <c r="AW347" s="1">
        <f t="shared" si="224"/>
        <v>0.63964565832801656</v>
      </c>
      <c r="AX347" s="1">
        <f t="shared" si="225"/>
        <v>0.66973866057546549</v>
      </c>
      <c r="AY347" s="1">
        <f t="shared" si="226"/>
        <v>0.67380485498936205</v>
      </c>
      <c r="AZ347" s="1">
        <f t="shared" si="227"/>
        <v>0.66898065950150776</v>
      </c>
      <c r="BA347" s="1">
        <f t="shared" si="228"/>
        <v>0.65750752957589331</v>
      </c>
      <c r="BB347" s="1">
        <f t="shared" si="229"/>
        <v>0.62923764718642605</v>
      </c>
    </row>
    <row r="348" spans="1:54" x14ac:dyDescent="0.3">
      <c r="A348" s="2">
        <v>1727.6489999999999</v>
      </c>
      <c r="B348" s="2">
        <v>528.05229999999995</v>
      </c>
      <c r="C348" s="3">
        <v>1156.8766000000001</v>
      </c>
      <c r="D348" s="2">
        <f t="shared" si="207"/>
        <v>626.87977182320503</v>
      </c>
      <c r="E348" s="1">
        <v>2425.3420000000001</v>
      </c>
      <c r="F348" s="1">
        <v>2264.1010000000001</v>
      </c>
      <c r="G348" s="1">
        <v>1809.866</v>
      </c>
      <c r="H348" s="1">
        <v>2109.7750000000001</v>
      </c>
      <c r="I348" s="1">
        <v>1670.32</v>
      </c>
      <c r="J348" s="1">
        <v>1023.659</v>
      </c>
      <c r="K348" s="1">
        <v>1874.2270000000001</v>
      </c>
      <c r="L348" s="1">
        <v>1659.7180000000001</v>
      </c>
      <c r="M348" s="1">
        <v>3085.9</v>
      </c>
      <c r="N348" s="2">
        <v>1338.74</v>
      </c>
      <c r="O348" s="1">
        <f t="shared" si="208"/>
        <v>1895.345171823205</v>
      </c>
      <c r="P348" s="1">
        <f t="shared" si="230"/>
        <v>1734.104171823205</v>
      </c>
      <c r="Q348" s="1">
        <f t="shared" si="231"/>
        <v>1279.8691718232049</v>
      </c>
      <c r="R348" s="1">
        <f t="shared" si="232"/>
        <v>1579.778171823205</v>
      </c>
      <c r="S348" s="1">
        <f t="shared" si="233"/>
        <v>1140.323171823205</v>
      </c>
      <c r="T348" s="1">
        <f t="shared" si="234"/>
        <v>493.66217182320497</v>
      </c>
      <c r="U348" s="1">
        <f t="shared" si="235"/>
        <v>1344.2301718232052</v>
      </c>
      <c r="V348" s="1">
        <f t="shared" si="236"/>
        <v>1129.7211718232052</v>
      </c>
      <c r="W348" s="1">
        <f t="shared" si="237"/>
        <v>2555.903171823205</v>
      </c>
      <c r="X348" s="2">
        <f t="shared" si="238"/>
        <v>808.74317182320499</v>
      </c>
      <c r="Y348" s="1">
        <f t="shared" si="209"/>
        <v>3.0141544543127647</v>
      </c>
      <c r="Z348" s="1">
        <f t="shared" si="239"/>
        <v>2.7577339956053213</v>
      </c>
      <c r="AA348" s="1">
        <f t="shared" si="240"/>
        <v>2.0353671840563008</v>
      </c>
      <c r="AB348" s="1">
        <f t="shared" si="241"/>
        <v>2.5123104140690811</v>
      </c>
      <c r="AC348" s="1">
        <f t="shared" si="242"/>
        <v>1.8134481353603187</v>
      </c>
      <c r="AD348" s="1">
        <f t="shared" si="243"/>
        <v>0.78506757304543517</v>
      </c>
      <c r="AE348" s="1">
        <f t="shared" si="244"/>
        <v>2.1377200418460061</v>
      </c>
      <c r="AF348" s="1">
        <f t="shared" si="245"/>
        <v>1.7965878473242962</v>
      </c>
      <c r="AG348" s="1">
        <f t="shared" si="246"/>
        <v>4.0646353206114822</v>
      </c>
      <c r="AH348" s="2">
        <f t="shared" si="247"/>
        <v>1.2861387308154812</v>
      </c>
      <c r="AI348" s="1">
        <f t="shared" si="210"/>
        <v>1.2550943448751049</v>
      </c>
      <c r="AJ348" s="1">
        <f t="shared" si="211"/>
        <v>1.1644046970888113</v>
      </c>
      <c r="AK348" s="1">
        <f t="shared" si="212"/>
        <v>0.87993782828862077</v>
      </c>
      <c r="AL348" s="1">
        <f t="shared" si="213"/>
        <v>1.0338495804771011</v>
      </c>
      <c r="AM348" s="1">
        <f t="shared" si="214"/>
        <v>0.81390249529410863</v>
      </c>
      <c r="AN348" s="1">
        <f t="shared" si="215"/>
        <v>0.44563989953729716</v>
      </c>
      <c r="AO348" s="1">
        <f t="shared" si="216"/>
        <v>0.97488628114569598</v>
      </c>
      <c r="AP348" s="1">
        <f t="shared" si="217"/>
        <v>0.77992429173084621</v>
      </c>
      <c r="AQ348" s="1">
        <f t="shared" si="218"/>
        <v>1.7904569939600621</v>
      </c>
      <c r="AR348" s="2">
        <f t="shared" si="219"/>
        <v>0.58656054693741722</v>
      </c>
      <c r="AS348" s="1">
        <f t="shared" si="220"/>
        <v>0.67224183677380644</v>
      </c>
      <c r="AT348" s="1">
        <f t="shared" si="221"/>
        <v>0.64435917857284231</v>
      </c>
      <c r="AU348" s="1">
        <f t="shared" si="222"/>
        <v>0.73184984141344522</v>
      </c>
      <c r="AV348" s="1">
        <f t="shared" si="223"/>
        <v>0.63513867340917318</v>
      </c>
      <c r="AW348" s="1">
        <f t="shared" si="224"/>
        <v>0.63909621395364002</v>
      </c>
      <c r="AX348" s="1">
        <f t="shared" si="225"/>
        <v>0.67236357179876027</v>
      </c>
      <c r="AY348" s="1">
        <f t="shared" si="226"/>
        <v>0.67080331427870932</v>
      </c>
      <c r="AZ348" s="1">
        <f t="shared" si="227"/>
        <v>0.66468969816895185</v>
      </c>
      <c r="BA348" s="1">
        <f t="shared" si="228"/>
        <v>0.65664550686701895</v>
      </c>
      <c r="BB348" s="1">
        <f t="shared" si="229"/>
        <v>0.62507710975684183</v>
      </c>
    </row>
    <row r="349" spans="1:54" x14ac:dyDescent="0.3">
      <c r="A349" s="2">
        <v>1732.6569999999999</v>
      </c>
      <c r="B349" s="2">
        <v>526.92470000000003</v>
      </c>
      <c r="C349" s="3">
        <v>1154.9158</v>
      </c>
      <c r="D349" s="2">
        <f t="shared" si="207"/>
        <v>624.91897182320497</v>
      </c>
      <c r="E349" s="1">
        <v>2421.2510000000002</v>
      </c>
      <c r="F349" s="1">
        <v>2263.5790000000002</v>
      </c>
      <c r="G349" s="1">
        <v>1811.2760000000001</v>
      </c>
      <c r="H349" s="1">
        <v>2106.4630000000002</v>
      </c>
      <c r="I349" s="1">
        <v>1669.0550000000001</v>
      </c>
      <c r="J349" s="1">
        <v>1022.73</v>
      </c>
      <c r="K349" s="1">
        <v>1873.6110000000001</v>
      </c>
      <c r="L349" s="1">
        <v>1659.962</v>
      </c>
      <c r="M349" s="1">
        <v>3085.9369999999999</v>
      </c>
      <c r="N349" s="2">
        <v>1339.192</v>
      </c>
      <c r="O349" s="1">
        <f t="shared" si="208"/>
        <v>1891.2541718232051</v>
      </c>
      <c r="P349" s="1">
        <f t="shared" si="230"/>
        <v>1733.582171823205</v>
      </c>
      <c r="Q349" s="1">
        <f t="shared" si="231"/>
        <v>1281.2791718232052</v>
      </c>
      <c r="R349" s="1">
        <f t="shared" si="232"/>
        <v>1576.4661718232051</v>
      </c>
      <c r="S349" s="1">
        <f t="shared" si="233"/>
        <v>1139.0581718232052</v>
      </c>
      <c r="T349" s="1">
        <f t="shared" si="234"/>
        <v>492.733171823205</v>
      </c>
      <c r="U349" s="1">
        <f t="shared" si="235"/>
        <v>1343.6141718232052</v>
      </c>
      <c r="V349" s="1">
        <f t="shared" si="236"/>
        <v>1129.9651718232049</v>
      </c>
      <c r="W349" s="1">
        <f t="shared" si="237"/>
        <v>2555.9401718232048</v>
      </c>
      <c r="X349" s="2">
        <f t="shared" si="238"/>
        <v>809.19517182320499</v>
      </c>
      <c r="Y349" s="1">
        <f t="shared" si="209"/>
        <v>3.0076485650130698</v>
      </c>
      <c r="Z349" s="1">
        <f t="shared" si="239"/>
        <v>2.7569038625780813</v>
      </c>
      <c r="AA349" s="1">
        <f t="shared" si="240"/>
        <v>2.0376094974057439</v>
      </c>
      <c r="AB349" s="1">
        <f t="shared" si="241"/>
        <v>2.5070433631376243</v>
      </c>
      <c r="AC349" s="1">
        <f t="shared" si="242"/>
        <v>1.8114364145184429</v>
      </c>
      <c r="AD349" s="1">
        <f t="shared" si="243"/>
        <v>0.78359019070385194</v>
      </c>
      <c r="AE349" s="1">
        <f t="shared" si="244"/>
        <v>2.1367404212621359</v>
      </c>
      <c r="AF349" s="1">
        <f t="shared" si="245"/>
        <v>1.7969758788542702</v>
      </c>
      <c r="AG349" s="1">
        <f t="shared" si="246"/>
        <v>4.0646941614582399</v>
      </c>
      <c r="AH349" s="2">
        <f t="shared" si="247"/>
        <v>1.2868575433218274</v>
      </c>
      <c r="AI349" s="1">
        <f t="shared" si="210"/>
        <v>1.2485884555754099</v>
      </c>
      <c r="AJ349" s="1">
        <f t="shared" si="211"/>
        <v>1.1635745640615713</v>
      </c>
      <c r="AK349" s="1">
        <f t="shared" si="212"/>
        <v>0.88218014163806391</v>
      </c>
      <c r="AL349" s="1">
        <f t="shared" si="213"/>
        <v>1.0285825295456443</v>
      </c>
      <c r="AM349" s="1">
        <f t="shared" si="214"/>
        <v>0.8118907744522329</v>
      </c>
      <c r="AN349" s="1">
        <f t="shared" si="215"/>
        <v>0.44416251719571392</v>
      </c>
      <c r="AO349" s="1">
        <f t="shared" si="216"/>
        <v>0.97390666056182584</v>
      </c>
      <c r="AP349" s="1">
        <f t="shared" si="217"/>
        <v>0.78031232326082023</v>
      </c>
      <c r="AQ349" s="1">
        <f t="shared" si="218"/>
        <v>1.7905158348068198</v>
      </c>
      <c r="AR349" s="2">
        <f t="shared" si="219"/>
        <v>0.58727935944376342</v>
      </c>
      <c r="AS349" s="1">
        <f t="shared" si="220"/>
        <v>0.66875721349386552</v>
      </c>
      <c r="AT349" s="1">
        <f t="shared" si="221"/>
        <v>0.64389979891139304</v>
      </c>
      <c r="AU349" s="1">
        <f t="shared" si="222"/>
        <v>0.73371478756808539</v>
      </c>
      <c r="AV349" s="1">
        <f t="shared" si="223"/>
        <v>0.63190289539605038</v>
      </c>
      <c r="AW349" s="1">
        <f t="shared" si="224"/>
        <v>0.63751656137730794</v>
      </c>
      <c r="AX349" s="1">
        <f t="shared" si="225"/>
        <v>0.67013455669232413</v>
      </c>
      <c r="AY349" s="1">
        <f t="shared" si="226"/>
        <v>0.67012925336811424</v>
      </c>
      <c r="AZ349" s="1">
        <f t="shared" si="227"/>
        <v>0.66502039765257226</v>
      </c>
      <c r="BA349" s="1">
        <f t="shared" si="228"/>
        <v>0.65666708659653716</v>
      </c>
      <c r="BB349" s="1">
        <f t="shared" si="229"/>
        <v>0.62584312316546598</v>
      </c>
    </row>
    <row r="350" spans="1:54" x14ac:dyDescent="0.3">
      <c r="A350" s="2">
        <v>1737.664</v>
      </c>
      <c r="B350" s="2">
        <v>527.68240000000003</v>
      </c>
      <c r="C350" s="3">
        <v>1154.3322000000001</v>
      </c>
      <c r="D350" s="2">
        <f t="shared" si="207"/>
        <v>624.33537182320504</v>
      </c>
      <c r="E350" s="1">
        <v>2424.953</v>
      </c>
      <c r="F350" s="1">
        <v>2265.7080000000001</v>
      </c>
      <c r="G350" s="1">
        <v>1811.19</v>
      </c>
      <c r="H350" s="1">
        <v>2108.893</v>
      </c>
      <c r="I350" s="1">
        <v>1672.0239999999999</v>
      </c>
      <c r="J350" s="1">
        <v>1021.96</v>
      </c>
      <c r="K350" s="1">
        <v>1876.2449999999999</v>
      </c>
      <c r="L350" s="1">
        <v>1661.645</v>
      </c>
      <c r="M350" s="1">
        <v>3088.1210000000001</v>
      </c>
      <c r="N350" s="2">
        <v>1339.9280000000001</v>
      </c>
      <c r="O350" s="1">
        <f t="shared" si="208"/>
        <v>1894.9561718232048</v>
      </c>
      <c r="P350" s="1">
        <f t="shared" si="230"/>
        <v>1735.7111718232049</v>
      </c>
      <c r="Q350" s="1">
        <f t="shared" si="231"/>
        <v>1281.1931718232049</v>
      </c>
      <c r="R350" s="1">
        <f t="shared" si="232"/>
        <v>1578.8961718232049</v>
      </c>
      <c r="S350" s="1">
        <f t="shared" si="233"/>
        <v>1142.0271718232048</v>
      </c>
      <c r="T350" s="1">
        <f t="shared" si="234"/>
        <v>491.96317182320502</v>
      </c>
      <c r="U350" s="1">
        <f t="shared" si="235"/>
        <v>1346.2481718232048</v>
      </c>
      <c r="V350" s="1">
        <f t="shared" si="236"/>
        <v>1131.6481718232048</v>
      </c>
      <c r="W350" s="1">
        <f t="shared" si="237"/>
        <v>2558.124171823205</v>
      </c>
      <c r="X350" s="2">
        <f t="shared" si="238"/>
        <v>809.93117182320509</v>
      </c>
      <c r="Y350" s="1">
        <f t="shared" si="209"/>
        <v>3.0135358302752233</v>
      </c>
      <c r="Z350" s="1">
        <f t="shared" si="239"/>
        <v>2.760289596706424</v>
      </c>
      <c r="AA350" s="1">
        <f t="shared" si="240"/>
        <v>2.0374727321943591</v>
      </c>
      <c r="AB350" s="1">
        <f t="shared" si="241"/>
        <v>2.5109077755058125</v>
      </c>
      <c r="AC350" s="1">
        <f t="shared" si="242"/>
        <v>1.8161579948975171</v>
      </c>
      <c r="AD350" s="1">
        <f t="shared" si="243"/>
        <v>0.7823656649740145</v>
      </c>
      <c r="AE350" s="1">
        <f t="shared" si="244"/>
        <v>2.1409292534340731</v>
      </c>
      <c r="AF350" s="1">
        <f t="shared" si="245"/>
        <v>1.7996523422352009</v>
      </c>
      <c r="AG350" s="1">
        <f t="shared" si="246"/>
        <v>4.0681673617101435</v>
      </c>
      <c r="AH350" s="2">
        <f t="shared" si="247"/>
        <v>1.2880279990843737</v>
      </c>
      <c r="AI350" s="1">
        <f t="shared" si="210"/>
        <v>1.2544757208375634</v>
      </c>
      <c r="AJ350" s="1">
        <f t="shared" si="211"/>
        <v>1.1669602981899141</v>
      </c>
      <c r="AK350" s="1">
        <f t="shared" si="212"/>
        <v>0.88204337642667907</v>
      </c>
      <c r="AL350" s="1">
        <f t="shared" si="213"/>
        <v>1.0324469419138325</v>
      </c>
      <c r="AM350" s="1">
        <f t="shared" si="214"/>
        <v>0.81661235483130701</v>
      </c>
      <c r="AN350" s="1">
        <f t="shared" si="215"/>
        <v>0.44293799146587648</v>
      </c>
      <c r="AO350" s="1">
        <f t="shared" si="216"/>
        <v>0.97809549273376306</v>
      </c>
      <c r="AP350" s="1">
        <f t="shared" si="217"/>
        <v>0.78298878664175087</v>
      </c>
      <c r="AQ350" s="1">
        <f t="shared" si="218"/>
        <v>1.7939890350587233</v>
      </c>
      <c r="AR350" s="2">
        <f t="shared" si="219"/>
        <v>0.58844981520630968</v>
      </c>
      <c r="AS350" s="1">
        <f t="shared" si="220"/>
        <v>0.67191049518106694</v>
      </c>
      <c r="AT350" s="1">
        <f t="shared" si="221"/>
        <v>0.64577339910148113</v>
      </c>
      <c r="AU350" s="1">
        <f t="shared" si="222"/>
        <v>0.73360103907922047</v>
      </c>
      <c r="AV350" s="1">
        <f t="shared" si="223"/>
        <v>0.63427697165567831</v>
      </c>
      <c r="AW350" s="1">
        <f t="shared" si="224"/>
        <v>0.64122406216713379</v>
      </c>
      <c r="AX350" s="1">
        <f t="shared" si="225"/>
        <v>0.66828704148031592</v>
      </c>
      <c r="AY350" s="1">
        <f t="shared" si="226"/>
        <v>0.67301152031374256</v>
      </c>
      <c r="AZ350" s="1">
        <f t="shared" si="227"/>
        <v>0.667301410894105</v>
      </c>
      <c r="BA350" s="1">
        <f t="shared" si="228"/>
        <v>0.65794087387406208</v>
      </c>
      <c r="BB350" s="1">
        <f t="shared" si="229"/>
        <v>0.62709043703437628</v>
      </c>
    </row>
    <row r="351" spans="1:54" x14ac:dyDescent="0.3">
      <c r="A351" s="2">
        <v>1742.672</v>
      </c>
      <c r="B351" s="2">
        <v>527.72580000000005</v>
      </c>
      <c r="C351" s="3">
        <v>1153.8440000000001</v>
      </c>
      <c r="D351" s="2">
        <f t="shared" si="207"/>
        <v>623.84717182320503</v>
      </c>
      <c r="E351" s="1">
        <v>2424.7330000000002</v>
      </c>
      <c r="F351" s="1">
        <v>2266.31</v>
      </c>
      <c r="G351" s="1">
        <v>1812.693</v>
      </c>
      <c r="H351" s="1">
        <v>2109.3049999999998</v>
      </c>
      <c r="I351" s="1">
        <v>1671.913</v>
      </c>
      <c r="J351" s="1">
        <v>1021.746</v>
      </c>
      <c r="K351" s="1">
        <v>1878.664</v>
      </c>
      <c r="L351" s="1">
        <v>1660.7619999999999</v>
      </c>
      <c r="M351" s="1">
        <v>3087.652</v>
      </c>
      <c r="N351" s="2">
        <v>1339.979</v>
      </c>
      <c r="O351" s="1">
        <f t="shared" si="208"/>
        <v>1894.736171823205</v>
      </c>
      <c r="P351" s="1">
        <f t="shared" si="230"/>
        <v>1736.3131718232048</v>
      </c>
      <c r="Q351" s="1">
        <f t="shared" si="231"/>
        <v>1282.6961718232051</v>
      </c>
      <c r="R351" s="1">
        <f t="shared" si="232"/>
        <v>1579.3081718232047</v>
      </c>
      <c r="S351" s="1">
        <f t="shared" si="233"/>
        <v>1141.9161718232049</v>
      </c>
      <c r="T351" s="1">
        <f t="shared" si="234"/>
        <v>491.74917182320496</v>
      </c>
      <c r="U351" s="1">
        <f t="shared" si="235"/>
        <v>1348.6671718232051</v>
      </c>
      <c r="V351" s="1">
        <f t="shared" si="236"/>
        <v>1130.765171823205</v>
      </c>
      <c r="W351" s="1">
        <f t="shared" si="237"/>
        <v>2557.6551718232049</v>
      </c>
      <c r="X351" s="2">
        <f t="shared" si="238"/>
        <v>809.98217182320502</v>
      </c>
      <c r="Y351" s="1">
        <f t="shared" si="209"/>
        <v>3.0131859657809845</v>
      </c>
      <c r="Z351" s="1">
        <f t="shared" si="239"/>
        <v>2.7612469531861148</v>
      </c>
      <c r="AA351" s="1">
        <f t="shared" si="240"/>
        <v>2.0398629428072761</v>
      </c>
      <c r="AB351" s="1">
        <f t="shared" si="241"/>
        <v>2.5115629762859331</v>
      </c>
      <c r="AC351" s="1">
        <f t="shared" si="242"/>
        <v>1.8159814723572421</v>
      </c>
      <c r="AD351" s="1">
        <f t="shared" si="243"/>
        <v>0.7820253422387089</v>
      </c>
      <c r="AE351" s="1">
        <f t="shared" si="244"/>
        <v>2.1447761725775503</v>
      </c>
      <c r="AF351" s="1">
        <f t="shared" si="245"/>
        <v>1.7982481133787771</v>
      </c>
      <c r="AG351" s="1">
        <f t="shared" si="246"/>
        <v>4.0674215142201513</v>
      </c>
      <c r="AH351" s="2">
        <f t="shared" si="247"/>
        <v>1.2881091040353108</v>
      </c>
      <c r="AI351" s="1">
        <f t="shared" si="210"/>
        <v>1.2541258563433246</v>
      </c>
      <c r="AJ351" s="1">
        <f t="shared" si="211"/>
        <v>1.1679176546696048</v>
      </c>
      <c r="AK351" s="1">
        <f t="shared" si="212"/>
        <v>0.88443358703959607</v>
      </c>
      <c r="AL351" s="1">
        <f t="shared" si="213"/>
        <v>1.0331021426939531</v>
      </c>
      <c r="AM351" s="1">
        <f t="shared" si="214"/>
        <v>0.816435832291032</v>
      </c>
      <c r="AN351" s="1">
        <f t="shared" si="215"/>
        <v>0.44259766873057088</v>
      </c>
      <c r="AO351" s="1">
        <f t="shared" si="216"/>
        <v>0.98194241187724018</v>
      </c>
      <c r="AP351" s="1">
        <f t="shared" si="217"/>
        <v>0.78158455778532709</v>
      </c>
      <c r="AQ351" s="1">
        <f t="shared" si="218"/>
        <v>1.7932431875687311</v>
      </c>
      <c r="AR351" s="2">
        <f t="shared" si="219"/>
        <v>0.58853092015724673</v>
      </c>
      <c r="AS351" s="1">
        <f t="shared" si="220"/>
        <v>0.67172310404892666</v>
      </c>
      <c r="AT351" s="1">
        <f t="shared" si="221"/>
        <v>0.64630318177617929</v>
      </c>
      <c r="AU351" s="1">
        <f t="shared" si="222"/>
        <v>0.73558899232065589</v>
      </c>
      <c r="AV351" s="1">
        <f t="shared" si="223"/>
        <v>0.63467948993508838</v>
      </c>
      <c r="AW351" s="1">
        <f t="shared" si="224"/>
        <v>0.64108545233632541</v>
      </c>
      <c r="AX351" s="1">
        <f t="shared" si="225"/>
        <v>0.66777357621360178</v>
      </c>
      <c r="AY351" s="1">
        <f t="shared" si="226"/>
        <v>0.67565852249349834</v>
      </c>
      <c r="AZ351" s="1">
        <f t="shared" si="227"/>
        <v>0.6661046582546083</v>
      </c>
      <c r="BA351" s="1">
        <f t="shared" si="228"/>
        <v>0.65766733622151663</v>
      </c>
      <c r="BB351" s="1">
        <f t="shared" si="229"/>
        <v>0.62717686775083581</v>
      </c>
    </row>
    <row r="352" spans="1:54" x14ac:dyDescent="0.3">
      <c r="A352" s="2">
        <v>1747.68</v>
      </c>
      <c r="B352" s="2">
        <v>527.92989999999998</v>
      </c>
      <c r="C352" s="3">
        <v>1156.8496</v>
      </c>
      <c r="D352" s="2">
        <f t="shared" si="207"/>
        <v>626.85277182320499</v>
      </c>
      <c r="E352" s="1">
        <v>2426.712</v>
      </c>
      <c r="F352" s="1">
        <v>2264.4749999999999</v>
      </c>
      <c r="G352" s="1">
        <v>1813.8579999999999</v>
      </c>
      <c r="H352" s="1">
        <v>2110.4989999999998</v>
      </c>
      <c r="I352" s="1">
        <v>1674.0219999999999</v>
      </c>
      <c r="J352" s="1">
        <v>1022.833</v>
      </c>
      <c r="K352" s="1">
        <v>1882.5219999999999</v>
      </c>
      <c r="L352" s="1">
        <v>1661.2049999999999</v>
      </c>
      <c r="M352" s="1">
        <v>3089.7919999999999</v>
      </c>
      <c r="N352" s="2">
        <v>1341.33</v>
      </c>
      <c r="O352" s="1">
        <f t="shared" si="208"/>
        <v>1896.7151718232049</v>
      </c>
      <c r="P352" s="1">
        <f t="shared" si="230"/>
        <v>1734.4781718232048</v>
      </c>
      <c r="Q352" s="1">
        <f t="shared" si="231"/>
        <v>1283.861171823205</v>
      </c>
      <c r="R352" s="1">
        <f t="shared" si="232"/>
        <v>1580.5021718232047</v>
      </c>
      <c r="S352" s="1">
        <f t="shared" si="233"/>
        <v>1144.0251718232048</v>
      </c>
      <c r="T352" s="1">
        <f t="shared" si="234"/>
        <v>492.83617182320495</v>
      </c>
      <c r="U352" s="1">
        <f t="shared" si="235"/>
        <v>1352.5251718232048</v>
      </c>
      <c r="V352" s="1">
        <f t="shared" si="236"/>
        <v>1131.2081718232048</v>
      </c>
      <c r="W352" s="1">
        <f t="shared" si="237"/>
        <v>2559.7951718232048</v>
      </c>
      <c r="X352" s="2">
        <f t="shared" si="238"/>
        <v>811.33317182320491</v>
      </c>
      <c r="Y352" s="1">
        <f t="shared" si="209"/>
        <v>3.0163331559359823</v>
      </c>
      <c r="Z352" s="1">
        <f t="shared" si="239"/>
        <v>2.7583287652455279</v>
      </c>
      <c r="AA352" s="1">
        <f t="shared" si="240"/>
        <v>2.0417156343335887</v>
      </c>
      <c r="AB352" s="1">
        <f t="shared" si="241"/>
        <v>2.5134617863137589</v>
      </c>
      <c r="AC352" s="1">
        <f t="shared" si="242"/>
        <v>1.8193354006224722</v>
      </c>
      <c r="AD352" s="1">
        <f t="shared" si="243"/>
        <v>0.78375399089888209</v>
      </c>
      <c r="AE352" s="1">
        <f t="shared" si="244"/>
        <v>2.1509115235719825</v>
      </c>
      <c r="AF352" s="1">
        <f t="shared" si="245"/>
        <v>1.7989526132467222</v>
      </c>
      <c r="AG352" s="1">
        <f t="shared" si="246"/>
        <v>4.0708247415732064</v>
      </c>
      <c r="AH352" s="2">
        <f t="shared" si="247"/>
        <v>1.2902575900885709</v>
      </c>
      <c r="AI352" s="1">
        <f t="shared" si="210"/>
        <v>1.2572730464983224</v>
      </c>
      <c r="AJ352" s="1">
        <f t="shared" si="211"/>
        <v>1.164999466729018</v>
      </c>
      <c r="AK352" s="1">
        <f t="shared" si="212"/>
        <v>0.88628627856590869</v>
      </c>
      <c r="AL352" s="1">
        <f t="shared" si="213"/>
        <v>1.0350009527217789</v>
      </c>
      <c r="AM352" s="1">
        <f t="shared" si="214"/>
        <v>0.81978976055626218</v>
      </c>
      <c r="AN352" s="1">
        <f t="shared" si="215"/>
        <v>0.44432631739074407</v>
      </c>
      <c r="AO352" s="1">
        <f t="shared" si="216"/>
        <v>0.98807776287167237</v>
      </c>
      <c r="AP352" s="1">
        <f t="shared" si="217"/>
        <v>0.78228905765327217</v>
      </c>
      <c r="AQ352" s="1">
        <f t="shared" si="218"/>
        <v>1.7966464149217862</v>
      </c>
      <c r="AR352" s="2">
        <f t="shared" si="219"/>
        <v>0.59067940621050685</v>
      </c>
      <c r="AS352" s="1">
        <f t="shared" si="220"/>
        <v>0.67340877246031816</v>
      </c>
      <c r="AT352" s="1">
        <f t="shared" si="221"/>
        <v>0.6446883126597811</v>
      </c>
      <c r="AU352" s="1">
        <f t="shared" si="222"/>
        <v>0.73712988754771647</v>
      </c>
      <c r="AV352" s="1">
        <f t="shared" si="223"/>
        <v>0.63584601135648589</v>
      </c>
      <c r="AW352" s="1">
        <f t="shared" si="224"/>
        <v>0.6437190391216886</v>
      </c>
      <c r="AX352" s="1">
        <f t="shared" si="225"/>
        <v>0.67038169184406027</v>
      </c>
      <c r="AY352" s="1">
        <f t="shared" si="226"/>
        <v>0.67988015722251671</v>
      </c>
      <c r="AZ352" s="1">
        <f t="shared" si="227"/>
        <v>0.6667050675629852</v>
      </c>
      <c r="BA352" s="1">
        <f t="shared" si="228"/>
        <v>0.65891546111799226</v>
      </c>
      <c r="BB352" s="1">
        <f t="shared" si="229"/>
        <v>0.62946643437705485</v>
      </c>
    </row>
    <row r="353" spans="1:54" x14ac:dyDescent="0.3">
      <c r="A353" s="2">
        <v>1752.6880000000001</v>
      </c>
      <c r="B353" s="2">
        <v>528.22059999999999</v>
      </c>
      <c r="C353" s="3">
        <v>1154.4972</v>
      </c>
      <c r="D353" s="2">
        <f t="shared" si="207"/>
        <v>624.500371823205</v>
      </c>
      <c r="E353" s="1">
        <v>2425.2489999999998</v>
      </c>
      <c r="F353" s="1">
        <v>2265.877</v>
      </c>
      <c r="G353" s="1">
        <v>1814.731</v>
      </c>
      <c r="H353" s="1">
        <v>2107.4540000000002</v>
      </c>
      <c r="I353" s="1">
        <v>1674.309</v>
      </c>
      <c r="J353" s="1">
        <v>1021.298</v>
      </c>
      <c r="K353" s="1">
        <v>1885.57</v>
      </c>
      <c r="L353" s="1">
        <v>1661.721</v>
      </c>
      <c r="M353" s="1">
        <v>3084.056</v>
      </c>
      <c r="N353" s="2">
        <v>1339.981</v>
      </c>
      <c r="O353" s="1">
        <f t="shared" si="208"/>
        <v>1895.2521718232047</v>
      </c>
      <c r="P353" s="1">
        <f t="shared" si="230"/>
        <v>1735.8801718232048</v>
      </c>
      <c r="Q353" s="1">
        <f t="shared" si="231"/>
        <v>1284.7341718232051</v>
      </c>
      <c r="R353" s="1">
        <f t="shared" si="232"/>
        <v>1577.457171823205</v>
      </c>
      <c r="S353" s="1">
        <f t="shared" si="233"/>
        <v>1144.3121718232051</v>
      </c>
      <c r="T353" s="1">
        <f t="shared" si="234"/>
        <v>491.30117182320498</v>
      </c>
      <c r="U353" s="1">
        <f t="shared" si="235"/>
        <v>1355.573171823205</v>
      </c>
      <c r="V353" s="1">
        <f t="shared" si="236"/>
        <v>1131.7241718232049</v>
      </c>
      <c r="W353" s="1">
        <f t="shared" si="237"/>
        <v>2554.0591718232049</v>
      </c>
      <c r="X353" s="2">
        <f t="shared" si="238"/>
        <v>809.98417182320497</v>
      </c>
      <c r="Y353" s="1">
        <f t="shared" si="209"/>
        <v>3.0140065570492904</v>
      </c>
      <c r="Z353" s="1">
        <f t="shared" si="239"/>
        <v>2.7605583562497258</v>
      </c>
      <c r="AA353" s="1">
        <f t="shared" si="240"/>
        <v>2.0431039602584566</v>
      </c>
      <c r="AB353" s="1">
        <f t="shared" si="241"/>
        <v>2.5086193436548565</v>
      </c>
      <c r="AC353" s="1">
        <f t="shared" si="242"/>
        <v>1.8197918147581393</v>
      </c>
      <c r="AD353" s="1">
        <f t="shared" si="243"/>
        <v>0.78131289090498535</v>
      </c>
      <c r="AE353" s="1">
        <f t="shared" si="244"/>
        <v>2.1557587371103524</v>
      </c>
      <c r="AF353" s="1">
        <f t="shared" si="245"/>
        <v>1.799773204515029</v>
      </c>
      <c r="AG353" s="1">
        <f t="shared" si="246"/>
        <v>4.0617028200324947</v>
      </c>
      <c r="AH353" s="2">
        <f t="shared" si="247"/>
        <v>1.288112284621622</v>
      </c>
      <c r="AI353" s="1">
        <f t="shared" si="210"/>
        <v>1.2549464476116305</v>
      </c>
      <c r="AJ353" s="1">
        <f t="shared" si="211"/>
        <v>1.1672290577332158</v>
      </c>
      <c r="AK353" s="1">
        <f t="shared" si="212"/>
        <v>0.88767460449077662</v>
      </c>
      <c r="AL353" s="1">
        <f t="shared" si="213"/>
        <v>1.0301585100628765</v>
      </c>
      <c r="AM353" s="1">
        <f t="shared" si="214"/>
        <v>0.82024617469192929</v>
      </c>
      <c r="AN353" s="1">
        <f t="shared" si="215"/>
        <v>0.44188521739684733</v>
      </c>
      <c r="AO353" s="1">
        <f t="shared" si="216"/>
        <v>0.99292497641004229</v>
      </c>
      <c r="AP353" s="1">
        <f t="shared" si="217"/>
        <v>0.78310964892157897</v>
      </c>
      <c r="AQ353" s="1">
        <f t="shared" si="218"/>
        <v>1.7875244933810746</v>
      </c>
      <c r="AR353" s="2">
        <f t="shared" si="219"/>
        <v>0.58853410074355794</v>
      </c>
      <c r="AS353" s="1">
        <f t="shared" si="220"/>
        <v>0.67216262143158323</v>
      </c>
      <c r="AT353" s="1">
        <f t="shared" si="221"/>
        <v>0.64592212546696937</v>
      </c>
      <c r="AU353" s="1">
        <f t="shared" si="222"/>
        <v>0.73828456697537648</v>
      </c>
      <c r="AV353" s="1">
        <f t="shared" si="223"/>
        <v>0.63287108863608788</v>
      </c>
      <c r="AW353" s="1">
        <f t="shared" si="224"/>
        <v>0.64407742670224799</v>
      </c>
      <c r="AX353" s="1">
        <f t="shared" si="225"/>
        <v>0.66669865827206976</v>
      </c>
      <c r="AY353" s="1">
        <f t="shared" si="226"/>
        <v>0.68321544562429215</v>
      </c>
      <c r="AZ353" s="1">
        <f t="shared" si="227"/>
        <v>0.66740441565129838</v>
      </c>
      <c r="BA353" s="1">
        <f t="shared" si="228"/>
        <v>0.65557001980669127</v>
      </c>
      <c r="BB353" s="1">
        <f t="shared" si="229"/>
        <v>0.62718025719069692</v>
      </c>
    </row>
    <row r="354" spans="1:54" x14ac:dyDescent="0.3">
      <c r="A354" s="2">
        <v>1757.6949999999999</v>
      </c>
      <c r="B354" s="2">
        <v>527.96169999999995</v>
      </c>
      <c r="C354" s="3">
        <v>1152.4522999999999</v>
      </c>
      <c r="D354" s="2">
        <f t="shared" si="207"/>
        <v>622.4554718232049</v>
      </c>
      <c r="E354" s="1">
        <v>2421.0189999999998</v>
      </c>
      <c r="F354" s="1">
        <v>2266.2669999999998</v>
      </c>
      <c r="G354" s="1">
        <v>1812.0909999999999</v>
      </c>
      <c r="H354" s="1">
        <v>2108.0320000000002</v>
      </c>
      <c r="I354" s="1">
        <v>1674.681</v>
      </c>
      <c r="J354" s="1">
        <v>1022.33</v>
      </c>
      <c r="K354" s="1">
        <v>1881.1410000000001</v>
      </c>
      <c r="L354" s="1">
        <v>1660.807</v>
      </c>
      <c r="M354" s="1">
        <v>3087.2190000000001</v>
      </c>
      <c r="N354" s="2">
        <v>1339.682</v>
      </c>
      <c r="O354" s="1">
        <f t="shared" si="208"/>
        <v>1891.0221718232046</v>
      </c>
      <c r="P354" s="1">
        <f t="shared" si="230"/>
        <v>1736.2701718232047</v>
      </c>
      <c r="Q354" s="1">
        <f t="shared" si="231"/>
        <v>1282.0941718232048</v>
      </c>
      <c r="R354" s="1">
        <f t="shared" si="232"/>
        <v>1578.035171823205</v>
      </c>
      <c r="S354" s="1">
        <f t="shared" si="233"/>
        <v>1144.6841718232049</v>
      </c>
      <c r="T354" s="1">
        <f t="shared" si="234"/>
        <v>492.33317182320502</v>
      </c>
      <c r="U354" s="1">
        <f t="shared" si="235"/>
        <v>1351.1441718232049</v>
      </c>
      <c r="V354" s="1">
        <f t="shared" si="236"/>
        <v>1130.8101718232051</v>
      </c>
      <c r="W354" s="1">
        <f t="shared" si="237"/>
        <v>2557.2221718232049</v>
      </c>
      <c r="X354" s="2">
        <f t="shared" si="238"/>
        <v>809.685171823205</v>
      </c>
      <c r="Y354" s="1">
        <f t="shared" si="209"/>
        <v>3.0072796170009624</v>
      </c>
      <c r="Z354" s="1">
        <f t="shared" si="239"/>
        <v>2.7611785705804226</v>
      </c>
      <c r="AA354" s="1">
        <f t="shared" si="240"/>
        <v>2.0389055863275845</v>
      </c>
      <c r="AB354" s="1">
        <f t="shared" si="241"/>
        <v>2.5095385330988127</v>
      </c>
      <c r="AC354" s="1">
        <f t="shared" si="242"/>
        <v>1.8203834038120346</v>
      </c>
      <c r="AD354" s="1">
        <f t="shared" si="243"/>
        <v>0.78295407344159873</v>
      </c>
      <c r="AE354" s="1">
        <f t="shared" si="244"/>
        <v>2.148715328724053</v>
      </c>
      <c r="AF354" s="1">
        <f t="shared" si="245"/>
        <v>1.7983196765707807</v>
      </c>
      <c r="AG354" s="1">
        <f t="shared" si="246"/>
        <v>4.0667329172837619</v>
      </c>
      <c r="AH354" s="2">
        <f t="shared" si="247"/>
        <v>1.2876367869680878</v>
      </c>
      <c r="AI354" s="1">
        <f t="shared" si="210"/>
        <v>1.2482195075633025</v>
      </c>
      <c r="AJ354" s="1">
        <f t="shared" si="211"/>
        <v>1.1678492720639126</v>
      </c>
      <c r="AK354" s="1">
        <f t="shared" si="212"/>
        <v>0.88347623055990443</v>
      </c>
      <c r="AL354" s="1">
        <f t="shared" si="213"/>
        <v>1.0310776995068327</v>
      </c>
      <c r="AM354" s="1">
        <f t="shared" si="214"/>
        <v>0.82083776374582451</v>
      </c>
      <c r="AN354" s="1">
        <f t="shared" si="215"/>
        <v>0.44352639993346071</v>
      </c>
      <c r="AO354" s="1">
        <f t="shared" si="216"/>
        <v>0.98588156802374294</v>
      </c>
      <c r="AP354" s="1">
        <f t="shared" si="217"/>
        <v>0.78165612097733073</v>
      </c>
      <c r="AQ354" s="1">
        <f t="shared" si="218"/>
        <v>1.7925545906323417</v>
      </c>
      <c r="AR354" s="2">
        <f t="shared" si="219"/>
        <v>0.58805860309002378</v>
      </c>
      <c r="AS354" s="1">
        <f t="shared" si="220"/>
        <v>0.66855960102724432</v>
      </c>
      <c r="AT354" s="1">
        <f t="shared" si="221"/>
        <v>0.64626534015655801</v>
      </c>
      <c r="AU354" s="1">
        <f t="shared" si="222"/>
        <v>0.73479275289860368</v>
      </c>
      <c r="AV354" s="1">
        <f t="shared" si="223"/>
        <v>0.6334357866106004</v>
      </c>
      <c r="AW354" s="1">
        <f t="shared" si="224"/>
        <v>0.64454195694603877</v>
      </c>
      <c r="AX354" s="1">
        <f t="shared" si="225"/>
        <v>0.66917480853024192</v>
      </c>
      <c r="AY354" s="1">
        <f t="shared" si="226"/>
        <v>0.67836899144730289</v>
      </c>
      <c r="AZ354" s="1">
        <f t="shared" si="227"/>
        <v>0.66616564791347288</v>
      </c>
      <c r="BA354" s="1">
        <f t="shared" si="228"/>
        <v>0.65741479506255673</v>
      </c>
      <c r="BB354" s="1">
        <f t="shared" si="229"/>
        <v>0.62667353593145236</v>
      </c>
    </row>
    <row r="355" spans="1:54" x14ac:dyDescent="0.3">
      <c r="A355" s="2">
        <v>1762.703</v>
      </c>
      <c r="B355" s="2">
        <v>527.81119999999999</v>
      </c>
      <c r="C355" s="3">
        <v>1153.1268</v>
      </c>
      <c r="D355" s="2">
        <f t="shared" si="207"/>
        <v>623.12997182320498</v>
      </c>
      <c r="E355" s="1">
        <v>2423.3330000000001</v>
      </c>
      <c r="F355" s="1">
        <v>2266.1</v>
      </c>
      <c r="G355" s="1">
        <v>1811.587</v>
      </c>
      <c r="H355" s="1">
        <v>2103.866</v>
      </c>
      <c r="I355" s="1">
        <v>1670.7919999999999</v>
      </c>
      <c r="J355" s="1">
        <v>1021.446</v>
      </c>
      <c r="K355" s="1">
        <v>1884.681</v>
      </c>
      <c r="L355" s="1">
        <v>1661.741</v>
      </c>
      <c r="M355" s="1">
        <v>3083.8380000000002</v>
      </c>
      <c r="N355" s="2">
        <v>1340.048</v>
      </c>
      <c r="O355" s="1">
        <f t="shared" si="208"/>
        <v>1893.3361718232049</v>
      </c>
      <c r="P355" s="1">
        <f t="shared" si="230"/>
        <v>1736.1031718232048</v>
      </c>
      <c r="Q355" s="1">
        <f t="shared" si="231"/>
        <v>1281.5901718232049</v>
      </c>
      <c r="R355" s="1">
        <f t="shared" si="232"/>
        <v>1573.8691718232049</v>
      </c>
      <c r="S355" s="1">
        <f t="shared" si="233"/>
        <v>1140.7951718232048</v>
      </c>
      <c r="T355" s="1">
        <f t="shared" si="234"/>
        <v>491.44917182320501</v>
      </c>
      <c r="U355" s="1">
        <f t="shared" si="235"/>
        <v>1354.6841718232049</v>
      </c>
      <c r="V355" s="1">
        <f t="shared" si="236"/>
        <v>1131.7441718232049</v>
      </c>
      <c r="W355" s="1">
        <f t="shared" si="237"/>
        <v>2553.8411718232051</v>
      </c>
      <c r="X355" s="2">
        <f t="shared" si="238"/>
        <v>810.05117182320498</v>
      </c>
      <c r="Y355" s="1">
        <f t="shared" si="209"/>
        <v>3.0109595553630979</v>
      </c>
      <c r="Z355" s="1">
        <f t="shared" si="239"/>
        <v>2.7609129916234316</v>
      </c>
      <c r="AA355" s="1">
        <f t="shared" si="240"/>
        <v>2.0381040785771454</v>
      </c>
      <c r="AB355" s="1">
        <f t="shared" si="241"/>
        <v>2.5029133718124448</v>
      </c>
      <c r="AC355" s="1">
        <f t="shared" si="242"/>
        <v>1.814198753729777</v>
      </c>
      <c r="AD355" s="1">
        <f t="shared" si="243"/>
        <v>0.78154825429201902</v>
      </c>
      <c r="AE355" s="1">
        <f t="shared" si="244"/>
        <v>2.1543449664949943</v>
      </c>
      <c r="AF355" s="1">
        <f t="shared" si="245"/>
        <v>1.7998050103781416</v>
      </c>
      <c r="AG355" s="1">
        <f t="shared" si="246"/>
        <v>4.0613561361245667</v>
      </c>
      <c r="AH355" s="2">
        <f t="shared" si="247"/>
        <v>1.2882188342630494</v>
      </c>
      <c r="AI355" s="1">
        <f t="shared" si="210"/>
        <v>1.251899445925438</v>
      </c>
      <c r="AJ355" s="1">
        <f t="shared" si="211"/>
        <v>1.1675836931069217</v>
      </c>
      <c r="AK355" s="1">
        <f t="shared" si="212"/>
        <v>0.88267472280946535</v>
      </c>
      <c r="AL355" s="1">
        <f t="shared" si="213"/>
        <v>1.0244525382204648</v>
      </c>
      <c r="AM355" s="1">
        <f t="shared" si="214"/>
        <v>0.81465311366356696</v>
      </c>
      <c r="AN355" s="1">
        <f t="shared" si="215"/>
        <v>0.442120580783881</v>
      </c>
      <c r="AO355" s="1">
        <f t="shared" si="216"/>
        <v>0.99151120579468421</v>
      </c>
      <c r="AP355" s="1">
        <f t="shared" si="217"/>
        <v>0.78314145478469155</v>
      </c>
      <c r="AQ355" s="1">
        <f t="shared" si="218"/>
        <v>1.7871778094731465</v>
      </c>
      <c r="AR355" s="2">
        <f t="shared" si="219"/>
        <v>0.58864065038498536</v>
      </c>
      <c r="AS355" s="1">
        <f t="shared" si="220"/>
        <v>0.67053061502621392</v>
      </c>
      <c r="AT355" s="1">
        <f t="shared" si="221"/>
        <v>0.6461183738664007</v>
      </c>
      <c r="AU355" s="1">
        <f t="shared" si="222"/>
        <v>0.73412613384758352</v>
      </c>
      <c r="AV355" s="1">
        <f t="shared" si="223"/>
        <v>0.62936566245520476</v>
      </c>
      <c r="AW355" s="1">
        <f t="shared" si="224"/>
        <v>0.63968561791887979</v>
      </c>
      <c r="AX355" s="1">
        <f t="shared" si="225"/>
        <v>0.66705376509204017</v>
      </c>
      <c r="AY355" s="1">
        <f t="shared" si="226"/>
        <v>0.68224265317377419</v>
      </c>
      <c r="AZ355" s="1">
        <f t="shared" si="227"/>
        <v>0.66743152216634916</v>
      </c>
      <c r="BA355" s="1">
        <f t="shared" si="228"/>
        <v>0.65544287437331206</v>
      </c>
      <c r="BB355" s="1">
        <f t="shared" si="229"/>
        <v>0.62729380342604613</v>
      </c>
    </row>
    <row r="356" spans="1:54" x14ac:dyDescent="0.3">
      <c r="A356" s="2">
        <v>1767.711</v>
      </c>
      <c r="B356" s="2">
        <v>526.55740000000003</v>
      </c>
      <c r="C356" s="3">
        <v>1153.7834</v>
      </c>
      <c r="D356" s="2">
        <f t="shared" si="207"/>
        <v>623.78657182320501</v>
      </c>
      <c r="E356" s="1">
        <v>2426.549</v>
      </c>
      <c r="F356" s="1">
        <v>2265.902</v>
      </c>
      <c r="G356" s="1">
        <v>1810.847</v>
      </c>
      <c r="H356" s="1">
        <v>2105.7719999999999</v>
      </c>
      <c r="I356" s="1">
        <v>1673.971</v>
      </c>
      <c r="J356" s="1">
        <v>1021.097</v>
      </c>
      <c r="K356" s="1">
        <v>1882.6659999999999</v>
      </c>
      <c r="L356" s="1">
        <v>1660.3520000000001</v>
      </c>
      <c r="M356" s="1">
        <v>3086.1109999999999</v>
      </c>
      <c r="N356" s="2">
        <v>1340.402</v>
      </c>
      <c r="O356" s="1">
        <f t="shared" si="208"/>
        <v>1896.5521718232048</v>
      </c>
      <c r="P356" s="1">
        <f t="shared" si="230"/>
        <v>1735.9051718232049</v>
      </c>
      <c r="Q356" s="1">
        <f t="shared" si="231"/>
        <v>1280.8501718232051</v>
      </c>
      <c r="R356" s="1">
        <f t="shared" si="232"/>
        <v>1575.7751718232048</v>
      </c>
      <c r="S356" s="1">
        <f t="shared" si="233"/>
        <v>1143.9741718232049</v>
      </c>
      <c r="T356" s="1">
        <f t="shared" si="234"/>
        <v>491.10017182320496</v>
      </c>
      <c r="U356" s="1">
        <f t="shared" si="235"/>
        <v>1352.669171823205</v>
      </c>
      <c r="V356" s="1">
        <f t="shared" si="236"/>
        <v>1130.3551718232052</v>
      </c>
      <c r="W356" s="1">
        <f t="shared" si="237"/>
        <v>2556.1141718232047</v>
      </c>
      <c r="X356" s="2">
        <f t="shared" si="238"/>
        <v>810.40517182320502</v>
      </c>
      <c r="Y356" s="1">
        <f t="shared" si="209"/>
        <v>3.0160739381516137</v>
      </c>
      <c r="Z356" s="1">
        <f t="shared" si="239"/>
        <v>2.7605981135786166</v>
      </c>
      <c r="AA356" s="1">
        <f t="shared" si="240"/>
        <v>2.0369272616419773</v>
      </c>
      <c r="AB356" s="1">
        <f t="shared" si="241"/>
        <v>2.5059444705670813</v>
      </c>
      <c r="AC356" s="1">
        <f t="shared" si="242"/>
        <v>1.819254295671535</v>
      </c>
      <c r="AD356" s="1">
        <f t="shared" si="243"/>
        <v>0.78099324198070297</v>
      </c>
      <c r="AE356" s="1">
        <f t="shared" si="244"/>
        <v>2.1511405257863938</v>
      </c>
      <c r="AF356" s="1">
        <f t="shared" si="245"/>
        <v>1.7975960931849677</v>
      </c>
      <c r="AG356" s="1">
        <f t="shared" si="246"/>
        <v>4.0649708724673204</v>
      </c>
      <c r="AH356" s="2">
        <f t="shared" si="247"/>
        <v>1.2887817980401437</v>
      </c>
      <c r="AI356" s="1">
        <f t="shared" si="210"/>
        <v>1.2570138287139538</v>
      </c>
      <c r="AJ356" s="1">
        <f t="shared" si="211"/>
        <v>1.1672688150621067</v>
      </c>
      <c r="AK356" s="1">
        <f t="shared" si="212"/>
        <v>0.88149790587429733</v>
      </c>
      <c r="AL356" s="1">
        <f t="shared" si="213"/>
        <v>1.0274836369751013</v>
      </c>
      <c r="AM356" s="1">
        <f t="shared" si="214"/>
        <v>0.81970865560532491</v>
      </c>
      <c r="AN356" s="1">
        <f t="shared" si="215"/>
        <v>0.44156556847256495</v>
      </c>
      <c r="AO356" s="1">
        <f t="shared" si="216"/>
        <v>0.98830676508608373</v>
      </c>
      <c r="AP356" s="1">
        <f t="shared" si="217"/>
        <v>0.78093253759151771</v>
      </c>
      <c r="AQ356" s="1">
        <f t="shared" si="218"/>
        <v>1.7907925458159002</v>
      </c>
      <c r="AR356" s="2">
        <f t="shared" si="219"/>
        <v>0.58920361416207967</v>
      </c>
      <c r="AS356" s="1">
        <f t="shared" si="220"/>
        <v>0.67326993266695934</v>
      </c>
      <c r="AT356" s="1">
        <f t="shared" si="221"/>
        <v>0.64594412640860965</v>
      </c>
      <c r="AU356" s="1">
        <f t="shared" si="222"/>
        <v>0.73314736778060985</v>
      </c>
      <c r="AV356" s="1">
        <f t="shared" si="223"/>
        <v>0.63122779799053441</v>
      </c>
      <c r="AW356" s="1">
        <f t="shared" si="224"/>
        <v>0.64365535352374947</v>
      </c>
      <c r="AX356" s="1">
        <f t="shared" si="225"/>
        <v>0.66621638482062318</v>
      </c>
      <c r="AY356" s="1">
        <f t="shared" si="226"/>
        <v>0.68003772990291567</v>
      </c>
      <c r="AZ356" s="1">
        <f t="shared" si="227"/>
        <v>0.66554897469606522</v>
      </c>
      <c r="BA356" s="1">
        <f t="shared" si="228"/>
        <v>0.65676856964886754</v>
      </c>
      <c r="BB356" s="1">
        <f t="shared" si="229"/>
        <v>0.6278937342814731</v>
      </c>
    </row>
    <row r="357" spans="1:54" x14ac:dyDescent="0.3">
      <c r="A357" s="2">
        <v>1772.7180000000001</v>
      </c>
      <c r="B357" s="2">
        <v>527.12369999999999</v>
      </c>
      <c r="C357" s="3">
        <v>1154.2009</v>
      </c>
      <c r="D357" s="2">
        <f t="shared" si="207"/>
        <v>624.20407182320503</v>
      </c>
      <c r="E357" s="1">
        <v>2424.38</v>
      </c>
      <c r="F357" s="1">
        <v>2264.4450000000002</v>
      </c>
      <c r="G357" s="1">
        <v>1813.087</v>
      </c>
      <c r="H357" s="1">
        <v>2106.8939999999998</v>
      </c>
      <c r="I357" s="1">
        <v>1675.1220000000001</v>
      </c>
      <c r="J357" s="1">
        <v>1023.508</v>
      </c>
      <c r="K357" s="1">
        <v>1889.8910000000001</v>
      </c>
      <c r="L357" s="1">
        <v>1663.4269999999999</v>
      </c>
      <c r="M357" s="1">
        <v>3087.6869999999999</v>
      </c>
      <c r="N357" s="2">
        <v>1340.3320000000001</v>
      </c>
      <c r="O357" s="1">
        <f t="shared" si="208"/>
        <v>1894.383171823205</v>
      </c>
      <c r="P357" s="1">
        <f t="shared" si="230"/>
        <v>1734.448171823205</v>
      </c>
      <c r="Q357" s="1">
        <f t="shared" si="231"/>
        <v>1283.0901718232049</v>
      </c>
      <c r="R357" s="1">
        <f t="shared" si="232"/>
        <v>1576.8971718232046</v>
      </c>
      <c r="S357" s="1">
        <f t="shared" si="233"/>
        <v>1145.1251718232052</v>
      </c>
      <c r="T357" s="1">
        <f t="shared" si="234"/>
        <v>493.51117182320502</v>
      </c>
      <c r="U357" s="1">
        <f t="shared" si="235"/>
        <v>1359.8941718232049</v>
      </c>
      <c r="V357" s="1">
        <f t="shared" si="236"/>
        <v>1133.430171823205</v>
      </c>
      <c r="W357" s="1">
        <f t="shared" si="237"/>
        <v>2557.6901718232048</v>
      </c>
      <c r="X357" s="2">
        <f t="shared" si="238"/>
        <v>810.33517182320509</v>
      </c>
      <c r="Y357" s="1">
        <f t="shared" si="209"/>
        <v>3.0126245922970458</v>
      </c>
      <c r="Z357" s="1">
        <f t="shared" si="239"/>
        <v>2.7582810564508593</v>
      </c>
      <c r="AA357" s="1">
        <f t="shared" si="240"/>
        <v>2.0404895183105953</v>
      </c>
      <c r="AB357" s="1">
        <f t="shared" si="241"/>
        <v>2.5077287794877017</v>
      </c>
      <c r="AC357" s="1">
        <f t="shared" si="242"/>
        <v>1.8210847230936693</v>
      </c>
      <c r="AD357" s="1">
        <f t="shared" si="243"/>
        <v>0.78482743877893457</v>
      </c>
      <c r="AE357" s="1">
        <f t="shared" si="244"/>
        <v>2.1626303938358431</v>
      </c>
      <c r="AF357" s="1">
        <f t="shared" si="245"/>
        <v>1.8024862446385395</v>
      </c>
      <c r="AG357" s="1">
        <f t="shared" si="246"/>
        <v>4.0674771744805982</v>
      </c>
      <c r="AH357" s="2">
        <f t="shared" si="247"/>
        <v>1.2886704775192495</v>
      </c>
      <c r="AI357" s="1">
        <f t="shared" si="210"/>
        <v>1.2535644828593859</v>
      </c>
      <c r="AJ357" s="1">
        <f t="shared" si="211"/>
        <v>1.1649517579343494</v>
      </c>
      <c r="AK357" s="1">
        <f t="shared" si="212"/>
        <v>0.88506016254291531</v>
      </c>
      <c r="AL357" s="1">
        <f t="shared" si="213"/>
        <v>1.0292679458957217</v>
      </c>
      <c r="AM357" s="1">
        <f t="shared" si="214"/>
        <v>0.82153908302745926</v>
      </c>
      <c r="AN357" s="1">
        <f t="shared" si="215"/>
        <v>0.44539976527079655</v>
      </c>
      <c r="AO357" s="1">
        <f t="shared" si="216"/>
        <v>0.99979663313553302</v>
      </c>
      <c r="AP357" s="1">
        <f t="shared" si="217"/>
        <v>0.78582268904508945</v>
      </c>
      <c r="AQ357" s="1">
        <f t="shared" si="218"/>
        <v>1.793298847829178</v>
      </c>
      <c r="AR357" s="2">
        <f t="shared" si="219"/>
        <v>0.58909229364118543</v>
      </c>
      <c r="AS357" s="1">
        <f t="shared" si="220"/>
        <v>0.67142242645962824</v>
      </c>
      <c r="AT357" s="1">
        <f t="shared" si="221"/>
        <v>0.644661911529813</v>
      </c>
      <c r="AU357" s="1">
        <f t="shared" si="222"/>
        <v>0.73611011911847701</v>
      </c>
      <c r="AV357" s="1">
        <f t="shared" si="223"/>
        <v>0.63232397641164673</v>
      </c>
      <c r="AW357" s="1">
        <f t="shared" si="224"/>
        <v>0.64509265005763006</v>
      </c>
      <c r="AX357" s="1">
        <f t="shared" si="225"/>
        <v>0.67200126686757422</v>
      </c>
      <c r="AY357" s="1">
        <f t="shared" si="226"/>
        <v>0.68794372029098205</v>
      </c>
      <c r="AZ357" s="1">
        <f t="shared" si="227"/>
        <v>0.66971660138513978</v>
      </c>
      <c r="BA357" s="1">
        <f t="shared" si="228"/>
        <v>0.65768774947916919</v>
      </c>
      <c r="BB357" s="1">
        <f t="shared" si="229"/>
        <v>0.62777510388633229</v>
      </c>
    </row>
    <row r="358" spans="1:54" x14ac:dyDescent="0.3">
      <c r="A358" s="2">
        <v>1777.7260000000001</v>
      </c>
      <c r="B358" s="2">
        <v>527.3329</v>
      </c>
      <c r="C358" s="3">
        <v>1151.4668999999999</v>
      </c>
      <c r="D358" s="2">
        <f t="shared" si="207"/>
        <v>621.47007182320488</v>
      </c>
      <c r="E358" s="1">
        <v>2426.4</v>
      </c>
      <c r="F358" s="1">
        <v>2268.6979999999999</v>
      </c>
      <c r="G358" s="1">
        <v>1811.6489999999999</v>
      </c>
      <c r="H358" s="1">
        <v>2108.991</v>
      </c>
      <c r="I358" s="1">
        <v>1673.704</v>
      </c>
      <c r="J358" s="1">
        <v>1022.381</v>
      </c>
      <c r="K358" s="1">
        <v>1887.1120000000001</v>
      </c>
      <c r="L358" s="1">
        <v>1663.2729999999999</v>
      </c>
      <c r="M358" s="1">
        <v>3084.739</v>
      </c>
      <c r="N358" s="2">
        <v>1340.902</v>
      </c>
      <c r="O358" s="1">
        <f t="shared" si="208"/>
        <v>1896.403171823205</v>
      </c>
      <c r="P358" s="1">
        <f t="shared" si="230"/>
        <v>1738.7011718232047</v>
      </c>
      <c r="Q358" s="1">
        <f t="shared" si="231"/>
        <v>1281.6521718232048</v>
      </c>
      <c r="R358" s="1">
        <f t="shared" si="232"/>
        <v>1578.9941718232049</v>
      </c>
      <c r="S358" s="1">
        <f t="shared" si="233"/>
        <v>1143.707171823205</v>
      </c>
      <c r="T358" s="1">
        <f t="shared" si="234"/>
        <v>492.38417182320495</v>
      </c>
      <c r="U358" s="1">
        <f t="shared" si="235"/>
        <v>1357.1151718232049</v>
      </c>
      <c r="V358" s="1">
        <f t="shared" si="236"/>
        <v>1133.276171823205</v>
      </c>
      <c r="W358" s="1">
        <f t="shared" si="237"/>
        <v>2554.7421718232049</v>
      </c>
      <c r="X358" s="2">
        <f t="shared" si="238"/>
        <v>810.90517182320502</v>
      </c>
      <c r="Y358" s="1">
        <f t="shared" si="209"/>
        <v>3.015836984471425</v>
      </c>
      <c r="Z358" s="1">
        <f t="shared" si="239"/>
        <v>2.7650445732417666</v>
      </c>
      <c r="AA358" s="1">
        <f t="shared" si="240"/>
        <v>2.0382026767527948</v>
      </c>
      <c r="AB358" s="1">
        <f t="shared" si="241"/>
        <v>2.5110636242350646</v>
      </c>
      <c r="AC358" s="1">
        <f t="shared" si="242"/>
        <v>1.8188296873989813</v>
      </c>
      <c r="AD358" s="1">
        <f t="shared" si="243"/>
        <v>0.783035178392536</v>
      </c>
      <c r="AE358" s="1">
        <f t="shared" si="244"/>
        <v>2.1582109691563387</v>
      </c>
      <c r="AF358" s="1">
        <f t="shared" si="245"/>
        <v>1.8022413394925718</v>
      </c>
      <c r="AG358" s="1">
        <f t="shared" si="246"/>
        <v>4.0627889902577916</v>
      </c>
      <c r="AH358" s="2">
        <f t="shared" si="247"/>
        <v>1.2895769446179601</v>
      </c>
      <c r="AI358" s="1">
        <f t="shared" si="210"/>
        <v>1.2567768750337651</v>
      </c>
      <c r="AJ358" s="1">
        <f t="shared" si="211"/>
        <v>1.1717152747252566</v>
      </c>
      <c r="AK358" s="1">
        <f t="shared" si="212"/>
        <v>0.88277332098511474</v>
      </c>
      <c r="AL358" s="1">
        <f t="shared" si="213"/>
        <v>1.0326027906430846</v>
      </c>
      <c r="AM358" s="1">
        <f t="shared" si="214"/>
        <v>0.81928404733277127</v>
      </c>
      <c r="AN358" s="1">
        <f t="shared" si="215"/>
        <v>0.44360750488439799</v>
      </c>
      <c r="AO358" s="1">
        <f t="shared" si="216"/>
        <v>0.99537720845602862</v>
      </c>
      <c r="AP358" s="1">
        <f t="shared" si="217"/>
        <v>0.78557778389912181</v>
      </c>
      <c r="AQ358" s="1">
        <f t="shared" si="218"/>
        <v>1.7886106636063714</v>
      </c>
      <c r="AR358" s="2">
        <f t="shared" si="219"/>
        <v>0.5899987607398961</v>
      </c>
      <c r="AS358" s="1">
        <f t="shared" si="220"/>
        <v>0.67314301776382812</v>
      </c>
      <c r="AT358" s="1">
        <f t="shared" si="221"/>
        <v>0.64840471172166092</v>
      </c>
      <c r="AU358" s="1">
        <f t="shared" si="222"/>
        <v>0.73420813857211387</v>
      </c>
      <c r="AV358" s="1">
        <f t="shared" si="223"/>
        <v>0.63437271629495562</v>
      </c>
      <c r="AW358" s="1">
        <f t="shared" si="224"/>
        <v>0.6433219406874805</v>
      </c>
      <c r="AX358" s="1">
        <f t="shared" si="225"/>
        <v>0.66929717642090747</v>
      </c>
      <c r="AY358" s="1">
        <f t="shared" si="226"/>
        <v>0.68490278641022961</v>
      </c>
      <c r="AZ358" s="1">
        <f t="shared" si="227"/>
        <v>0.66950788121924776</v>
      </c>
      <c r="BA358" s="1">
        <f t="shared" si="228"/>
        <v>0.65596836994888408</v>
      </c>
      <c r="BB358" s="1">
        <f t="shared" si="229"/>
        <v>0.62874109424676505</v>
      </c>
    </row>
    <row r="359" spans="1:54" x14ac:dyDescent="0.3">
      <c r="A359" s="2">
        <v>1782.7339999999999</v>
      </c>
      <c r="B359" s="2">
        <v>526.22190000000001</v>
      </c>
      <c r="C359" s="3">
        <v>1152.6947</v>
      </c>
      <c r="D359" s="2">
        <f t="shared" si="207"/>
        <v>622.69787182320499</v>
      </c>
      <c r="E359" s="1">
        <v>2429.0450000000001</v>
      </c>
      <c r="F359" s="1">
        <v>2267.873</v>
      </c>
      <c r="G359" s="1">
        <v>1814.0429999999999</v>
      </c>
      <c r="H359" s="1">
        <v>2113.6999999999998</v>
      </c>
      <c r="I359" s="1">
        <v>1678.6479999999999</v>
      </c>
      <c r="J359" s="1">
        <v>1022.885</v>
      </c>
      <c r="K359" s="1">
        <v>1890.9639999999999</v>
      </c>
      <c r="L359" s="1">
        <v>1665.4770000000001</v>
      </c>
      <c r="M359" s="1">
        <v>3090.4270000000001</v>
      </c>
      <c r="N359" s="2">
        <v>1343.1559999999999</v>
      </c>
      <c r="O359" s="1">
        <f t="shared" si="208"/>
        <v>1899.0481718232049</v>
      </c>
      <c r="P359" s="1">
        <f t="shared" si="230"/>
        <v>1737.8761718232049</v>
      </c>
      <c r="Q359" s="1">
        <f t="shared" si="231"/>
        <v>1284.046171823205</v>
      </c>
      <c r="R359" s="1">
        <f t="shared" si="232"/>
        <v>1583.7031718232047</v>
      </c>
      <c r="S359" s="1">
        <f t="shared" si="233"/>
        <v>1148.651171823205</v>
      </c>
      <c r="T359" s="1">
        <f t="shared" si="234"/>
        <v>492.88817182320497</v>
      </c>
      <c r="U359" s="1">
        <f t="shared" si="235"/>
        <v>1360.9671718232048</v>
      </c>
      <c r="V359" s="1">
        <f t="shared" si="236"/>
        <v>1135.4801718232052</v>
      </c>
      <c r="W359" s="1">
        <f t="shared" si="237"/>
        <v>2560.430171823205</v>
      </c>
      <c r="X359" s="2">
        <f t="shared" si="238"/>
        <v>813.15917182320493</v>
      </c>
      <c r="Y359" s="1">
        <f t="shared" si="209"/>
        <v>3.0200433098680746</v>
      </c>
      <c r="Z359" s="1">
        <f t="shared" si="239"/>
        <v>2.7637325813883695</v>
      </c>
      <c r="AA359" s="1">
        <f t="shared" si="240"/>
        <v>2.0420098385673806</v>
      </c>
      <c r="AB359" s="1">
        <f t="shared" si="241"/>
        <v>2.5185523147049409</v>
      </c>
      <c r="AC359" s="1">
        <f t="shared" si="242"/>
        <v>1.8266920967604314</v>
      </c>
      <c r="AD359" s="1">
        <f t="shared" si="243"/>
        <v>0.78383668614297508</v>
      </c>
      <c r="AE359" s="1">
        <f t="shared" si="244"/>
        <v>2.1643367783918372</v>
      </c>
      <c r="AF359" s="1">
        <f t="shared" si="245"/>
        <v>1.8057463456075875</v>
      </c>
      <c r="AG359" s="1">
        <f t="shared" si="246"/>
        <v>4.0718345777270333</v>
      </c>
      <c r="AH359" s="2">
        <f t="shared" si="247"/>
        <v>1.293161465390757</v>
      </c>
      <c r="AI359" s="1">
        <f t="shared" si="210"/>
        <v>1.2609832004304147</v>
      </c>
      <c r="AJ359" s="1">
        <f t="shared" si="211"/>
        <v>1.1704032828718596</v>
      </c>
      <c r="AK359" s="1">
        <f t="shared" si="212"/>
        <v>0.88658048279970059</v>
      </c>
      <c r="AL359" s="1">
        <f t="shared" si="213"/>
        <v>1.0400914811129609</v>
      </c>
      <c r="AM359" s="1">
        <f t="shared" si="214"/>
        <v>0.82714645669422138</v>
      </c>
      <c r="AN359" s="1">
        <f t="shared" si="215"/>
        <v>0.44440901263483706</v>
      </c>
      <c r="AO359" s="1">
        <f t="shared" si="216"/>
        <v>1.0015030176915272</v>
      </c>
      <c r="AP359" s="1">
        <f t="shared" si="217"/>
        <v>0.7890827900141375</v>
      </c>
      <c r="AQ359" s="1">
        <f t="shared" si="218"/>
        <v>1.7976562510756131</v>
      </c>
      <c r="AR359" s="2">
        <f t="shared" si="219"/>
        <v>0.59358328151269302</v>
      </c>
      <c r="AS359" s="1">
        <f t="shared" si="220"/>
        <v>0.67539597023888154</v>
      </c>
      <c r="AT359" s="1">
        <f t="shared" si="221"/>
        <v>0.64767868064753109</v>
      </c>
      <c r="AU359" s="1">
        <f t="shared" si="222"/>
        <v>0.7373745790644598</v>
      </c>
      <c r="AV359" s="1">
        <f t="shared" si="223"/>
        <v>0.63897334391083582</v>
      </c>
      <c r="AW359" s="1">
        <f t="shared" si="224"/>
        <v>0.64949569747592806</v>
      </c>
      <c r="AX359" s="1">
        <f t="shared" si="225"/>
        <v>0.67050645910513107</v>
      </c>
      <c r="AY359" s="1">
        <f t="shared" si="226"/>
        <v>0.68911785561089822</v>
      </c>
      <c r="AZ359" s="1">
        <f t="shared" si="227"/>
        <v>0.67249501917785637</v>
      </c>
      <c r="BA359" s="1">
        <f t="shared" si="228"/>
        <v>0.65928581593540436</v>
      </c>
      <c r="BB359" s="1">
        <f t="shared" si="229"/>
        <v>0.63256099297030188</v>
      </c>
    </row>
    <row r="360" spans="1:54" x14ac:dyDescent="0.3">
      <c r="A360" s="2">
        <v>1787.741</v>
      </c>
      <c r="B360" s="2">
        <v>529.01279999999997</v>
      </c>
      <c r="C360" s="3">
        <v>1154.3243</v>
      </c>
      <c r="D360" s="2">
        <f t="shared" si="207"/>
        <v>624.32747182320497</v>
      </c>
      <c r="E360" s="1">
        <v>2430.1010000000001</v>
      </c>
      <c r="F360" s="1">
        <v>2268.1260000000002</v>
      </c>
      <c r="G360" s="1">
        <v>1812.7070000000001</v>
      </c>
      <c r="H360" s="1">
        <v>2111.7310000000002</v>
      </c>
      <c r="I360" s="1">
        <v>1677.078</v>
      </c>
      <c r="J360" s="1">
        <v>1023.994</v>
      </c>
      <c r="K360" s="1">
        <v>1886.3610000000001</v>
      </c>
      <c r="L360" s="1">
        <v>1666.067</v>
      </c>
      <c r="M360" s="1">
        <v>3092.0569999999998</v>
      </c>
      <c r="N360" s="2">
        <v>1342.7470000000001</v>
      </c>
      <c r="O360" s="1">
        <f t="shared" si="208"/>
        <v>1900.104171823205</v>
      </c>
      <c r="P360" s="1">
        <f t="shared" si="230"/>
        <v>1738.1291718232051</v>
      </c>
      <c r="Q360" s="1">
        <f t="shared" si="231"/>
        <v>1282.7101718232052</v>
      </c>
      <c r="R360" s="1">
        <f t="shared" si="232"/>
        <v>1581.7341718232051</v>
      </c>
      <c r="S360" s="1">
        <f t="shared" si="233"/>
        <v>1147.0811718232048</v>
      </c>
      <c r="T360" s="1">
        <f t="shared" si="234"/>
        <v>493.99717182320501</v>
      </c>
      <c r="U360" s="1">
        <f t="shared" si="235"/>
        <v>1356.3641718232052</v>
      </c>
      <c r="V360" s="1">
        <f t="shared" si="236"/>
        <v>1136.0701718232049</v>
      </c>
      <c r="W360" s="1">
        <f t="shared" si="237"/>
        <v>2562.0601718232047</v>
      </c>
      <c r="X360" s="2">
        <f t="shared" si="238"/>
        <v>812.75017182320505</v>
      </c>
      <c r="Y360" s="1">
        <f t="shared" si="209"/>
        <v>3.0217226594404232</v>
      </c>
      <c r="Z360" s="1">
        <f t="shared" si="239"/>
        <v>2.7641349255567449</v>
      </c>
      <c r="AA360" s="1">
        <f t="shared" si="240"/>
        <v>2.039885206911455</v>
      </c>
      <c r="AB360" s="1">
        <f t="shared" si="241"/>
        <v>2.5154210274814996</v>
      </c>
      <c r="AC360" s="1">
        <f t="shared" si="242"/>
        <v>1.8241953365060872</v>
      </c>
      <c r="AD360" s="1">
        <f t="shared" si="243"/>
        <v>0.78560032125257229</v>
      </c>
      <c r="AE360" s="1">
        <f t="shared" si="244"/>
        <v>2.1570166589964588</v>
      </c>
      <c r="AF360" s="1">
        <f t="shared" si="245"/>
        <v>1.8066846185694108</v>
      </c>
      <c r="AG360" s="1">
        <f t="shared" si="246"/>
        <v>4.0744267555707152</v>
      </c>
      <c r="AH360" s="2">
        <f t="shared" si="247"/>
        <v>1.2925110354901035</v>
      </c>
      <c r="AI360" s="1">
        <f t="shared" si="210"/>
        <v>1.2626625500027633</v>
      </c>
      <c r="AJ360" s="1">
        <f t="shared" si="211"/>
        <v>1.1708056270402349</v>
      </c>
      <c r="AK360" s="1">
        <f t="shared" si="212"/>
        <v>0.88445585114377501</v>
      </c>
      <c r="AL360" s="1">
        <f t="shared" si="213"/>
        <v>1.0369601938895197</v>
      </c>
      <c r="AM360" s="1">
        <f t="shared" si="214"/>
        <v>0.82464969643987718</v>
      </c>
      <c r="AN360" s="1">
        <f t="shared" si="215"/>
        <v>0.44617264774443427</v>
      </c>
      <c r="AO360" s="1">
        <f t="shared" si="216"/>
        <v>0.9941828982961487</v>
      </c>
      <c r="AP360" s="1">
        <f t="shared" si="217"/>
        <v>0.79002106297596075</v>
      </c>
      <c r="AQ360" s="1">
        <f t="shared" si="218"/>
        <v>1.800248428919295</v>
      </c>
      <c r="AR360" s="2">
        <f t="shared" si="219"/>
        <v>0.59293285161203946</v>
      </c>
      <c r="AS360" s="1">
        <f t="shared" si="220"/>
        <v>0.6762954476731563</v>
      </c>
      <c r="AT360" s="1">
        <f t="shared" si="221"/>
        <v>0.64790133017693108</v>
      </c>
      <c r="AU360" s="1">
        <f t="shared" si="222"/>
        <v>0.73560750951651765</v>
      </c>
      <c r="AV360" s="1">
        <f t="shared" si="223"/>
        <v>0.63704965825025672</v>
      </c>
      <c r="AW360" s="1">
        <f t="shared" si="224"/>
        <v>0.64753518004917576</v>
      </c>
      <c r="AX360" s="1">
        <f t="shared" si="225"/>
        <v>0.67316736088450424</v>
      </c>
      <c r="AY360" s="1">
        <f t="shared" si="226"/>
        <v>0.68408100111176107</v>
      </c>
      <c r="AZ360" s="1">
        <f t="shared" si="227"/>
        <v>0.67329466137185745</v>
      </c>
      <c r="BA360" s="1">
        <f t="shared" si="228"/>
        <v>0.66023649050608435</v>
      </c>
      <c r="BB360" s="1">
        <f t="shared" si="229"/>
        <v>0.63186785251869326</v>
      </c>
    </row>
    <row r="361" spans="1:54" x14ac:dyDescent="0.3">
      <c r="A361" s="2">
        <v>1792.749</v>
      </c>
      <c r="B361" s="2">
        <v>527.95410000000004</v>
      </c>
      <c r="C361" s="3">
        <v>1151.7418</v>
      </c>
      <c r="D361" s="2">
        <f t="shared" si="207"/>
        <v>621.74497182320499</v>
      </c>
      <c r="E361" s="1">
        <v>2423.6950000000002</v>
      </c>
      <c r="F361" s="1">
        <v>2264.491</v>
      </c>
      <c r="G361" s="1">
        <v>1810.931</v>
      </c>
      <c r="H361" s="1">
        <v>2107.1999999999998</v>
      </c>
      <c r="I361" s="1">
        <v>1670.3520000000001</v>
      </c>
      <c r="J361" s="1">
        <v>1020.704</v>
      </c>
      <c r="K361" s="1">
        <v>1885.7049999999999</v>
      </c>
      <c r="L361" s="1">
        <v>1661.4590000000001</v>
      </c>
      <c r="M361" s="1">
        <v>3082.1849999999999</v>
      </c>
      <c r="N361" s="2">
        <v>1338.5260000000001</v>
      </c>
      <c r="O361" s="1">
        <f t="shared" si="208"/>
        <v>1893.698171823205</v>
      </c>
      <c r="P361" s="1">
        <f t="shared" si="230"/>
        <v>1734.4941718232049</v>
      </c>
      <c r="Q361" s="1">
        <f t="shared" si="231"/>
        <v>1280.9341718232049</v>
      </c>
      <c r="R361" s="1">
        <f t="shared" si="232"/>
        <v>1577.2031718232047</v>
      </c>
      <c r="S361" s="1">
        <f t="shared" si="233"/>
        <v>1140.3551718232052</v>
      </c>
      <c r="T361" s="1">
        <f t="shared" si="234"/>
        <v>490.70717182320493</v>
      </c>
      <c r="U361" s="1">
        <f t="shared" si="235"/>
        <v>1355.7081718232048</v>
      </c>
      <c r="V361" s="1">
        <f t="shared" si="236"/>
        <v>1131.4621718232052</v>
      </c>
      <c r="W361" s="1">
        <f t="shared" si="237"/>
        <v>2552.1881718232048</v>
      </c>
      <c r="X361" s="2">
        <f t="shared" si="238"/>
        <v>808.52917182320505</v>
      </c>
      <c r="Y361" s="1">
        <f t="shared" si="209"/>
        <v>3.0115352414854373</v>
      </c>
      <c r="Z361" s="1">
        <f t="shared" si="239"/>
        <v>2.7583542099360181</v>
      </c>
      <c r="AA361" s="1">
        <f t="shared" si="240"/>
        <v>2.0370608462670501</v>
      </c>
      <c r="AB361" s="1">
        <f t="shared" si="241"/>
        <v>2.5082154091933253</v>
      </c>
      <c r="AC361" s="1">
        <f t="shared" si="242"/>
        <v>1.8134990247412992</v>
      </c>
      <c r="AD361" s="1">
        <f t="shared" si="243"/>
        <v>0.78036825677053911</v>
      </c>
      <c r="AE361" s="1">
        <f t="shared" si="244"/>
        <v>2.1559734266863626</v>
      </c>
      <c r="AF361" s="1">
        <f t="shared" si="245"/>
        <v>1.7993565477082536</v>
      </c>
      <c r="AG361" s="1">
        <f t="shared" si="246"/>
        <v>4.0587273815383051</v>
      </c>
      <c r="AH361" s="2">
        <f t="shared" si="247"/>
        <v>1.2857984080801759</v>
      </c>
      <c r="AI361" s="1">
        <f t="shared" si="210"/>
        <v>1.2524751320477774</v>
      </c>
      <c r="AJ361" s="1">
        <f t="shared" si="211"/>
        <v>1.1650249114195081</v>
      </c>
      <c r="AK361" s="1">
        <f t="shared" si="212"/>
        <v>0.88163149049937006</v>
      </c>
      <c r="AL361" s="1">
        <f t="shared" si="213"/>
        <v>1.0297545756013453</v>
      </c>
      <c r="AM361" s="1">
        <f t="shared" si="214"/>
        <v>0.81395338467508915</v>
      </c>
      <c r="AN361" s="1">
        <f t="shared" si="215"/>
        <v>0.4409405832624011</v>
      </c>
      <c r="AO361" s="1">
        <f t="shared" si="216"/>
        <v>0.99313966598605252</v>
      </c>
      <c r="AP361" s="1">
        <f t="shared" si="217"/>
        <v>0.78269299211480359</v>
      </c>
      <c r="AQ361" s="1">
        <f t="shared" si="218"/>
        <v>1.784549054886885</v>
      </c>
      <c r="AR361" s="2">
        <f t="shared" si="219"/>
        <v>0.58622022420211184</v>
      </c>
      <c r="AS361" s="1">
        <f t="shared" si="220"/>
        <v>0.67083895861637255</v>
      </c>
      <c r="AT361" s="1">
        <f t="shared" si="221"/>
        <v>0.64470239326243095</v>
      </c>
      <c r="AU361" s="1">
        <f t="shared" si="222"/>
        <v>0.73325847095577956</v>
      </c>
      <c r="AV361" s="1">
        <f t="shared" si="223"/>
        <v>0.63262293416285909</v>
      </c>
      <c r="AW361" s="1">
        <f t="shared" si="224"/>
        <v>0.63913617354450403</v>
      </c>
      <c r="AX361" s="1">
        <f t="shared" si="225"/>
        <v>0.66527343225137736</v>
      </c>
      <c r="AY361" s="1">
        <f t="shared" si="226"/>
        <v>0.68336317001216584</v>
      </c>
      <c r="AZ361" s="1">
        <f t="shared" si="227"/>
        <v>0.66704932030413211</v>
      </c>
      <c r="BA361" s="1">
        <f t="shared" si="228"/>
        <v>0.65447878537617454</v>
      </c>
      <c r="BB361" s="1">
        <f t="shared" si="229"/>
        <v>0.62471443969169693</v>
      </c>
    </row>
    <row r="362" spans="1:54" x14ac:dyDescent="0.3">
      <c r="A362" s="2">
        <v>1797.7570000000001</v>
      </c>
      <c r="B362" s="2">
        <v>528.36609999999996</v>
      </c>
      <c r="C362" s="3">
        <v>1151.0875000000001</v>
      </c>
      <c r="D362" s="2">
        <f t="shared" si="207"/>
        <v>621.09067182320507</v>
      </c>
      <c r="E362" s="1">
        <v>2426.86</v>
      </c>
      <c r="F362" s="1">
        <v>2268.4119999999998</v>
      </c>
      <c r="G362" s="1">
        <v>1817.4770000000001</v>
      </c>
      <c r="H362" s="1">
        <v>2108.3710000000001</v>
      </c>
      <c r="I362" s="1">
        <v>1675.0050000000001</v>
      </c>
      <c r="J362" s="1">
        <v>1022.3579999999999</v>
      </c>
      <c r="K362" s="1">
        <v>1888.7270000000001</v>
      </c>
      <c r="L362" s="1">
        <v>1664.345</v>
      </c>
      <c r="M362" s="1">
        <v>3089.0920000000001</v>
      </c>
      <c r="N362" s="2">
        <v>1342.8920000000001</v>
      </c>
      <c r="O362" s="1">
        <f t="shared" si="208"/>
        <v>1896.863171823205</v>
      </c>
      <c r="P362" s="1">
        <f t="shared" si="230"/>
        <v>1738.4151718232047</v>
      </c>
      <c r="Q362" s="1">
        <f t="shared" si="231"/>
        <v>1287.4801718232052</v>
      </c>
      <c r="R362" s="1">
        <f t="shared" si="232"/>
        <v>1578.374171823205</v>
      </c>
      <c r="S362" s="1">
        <f t="shared" si="233"/>
        <v>1145.008171823205</v>
      </c>
      <c r="T362" s="1">
        <f t="shared" si="234"/>
        <v>492.36117182320493</v>
      </c>
      <c r="U362" s="1">
        <f t="shared" si="235"/>
        <v>1358.7301718232052</v>
      </c>
      <c r="V362" s="1">
        <f t="shared" si="236"/>
        <v>1134.3481718232051</v>
      </c>
      <c r="W362" s="1">
        <f t="shared" si="237"/>
        <v>2559.095171823205</v>
      </c>
      <c r="X362" s="2">
        <f t="shared" si="238"/>
        <v>812.89517182320503</v>
      </c>
      <c r="Y362" s="1">
        <f t="shared" si="209"/>
        <v>3.0165685193230161</v>
      </c>
      <c r="Z362" s="1">
        <f t="shared" si="239"/>
        <v>2.7645897493992555</v>
      </c>
      <c r="AA362" s="1">
        <f t="shared" si="240"/>
        <v>2.0474709052638254</v>
      </c>
      <c r="AB362" s="1">
        <f t="shared" si="241"/>
        <v>2.510077642478572</v>
      </c>
      <c r="AC362" s="1">
        <f t="shared" si="242"/>
        <v>1.8208986587944598</v>
      </c>
      <c r="AD362" s="1">
        <f t="shared" si="243"/>
        <v>0.78299860164995638</v>
      </c>
      <c r="AE362" s="1">
        <f t="shared" si="244"/>
        <v>2.1607792926026868</v>
      </c>
      <c r="AF362" s="1">
        <f t="shared" si="245"/>
        <v>1.8039461337554108</v>
      </c>
      <c r="AG362" s="1">
        <f t="shared" si="246"/>
        <v>4.0697115363642631</v>
      </c>
      <c r="AH362" s="2">
        <f t="shared" si="247"/>
        <v>1.2927416279976702</v>
      </c>
      <c r="AI362" s="1">
        <f t="shared" si="210"/>
        <v>1.2575084098853562</v>
      </c>
      <c r="AJ362" s="1">
        <f t="shared" si="211"/>
        <v>1.1712604508827456</v>
      </c>
      <c r="AK362" s="1">
        <f t="shared" si="212"/>
        <v>0.89204154949614534</v>
      </c>
      <c r="AL362" s="1">
        <f t="shared" si="213"/>
        <v>1.031616808886592</v>
      </c>
      <c r="AM362" s="1">
        <f t="shared" si="214"/>
        <v>0.82135301872824973</v>
      </c>
      <c r="AN362" s="1">
        <f t="shared" si="215"/>
        <v>0.44357092814181837</v>
      </c>
      <c r="AO362" s="1">
        <f t="shared" si="216"/>
        <v>0.99794553190237667</v>
      </c>
      <c r="AP362" s="1">
        <f t="shared" si="217"/>
        <v>0.78728257816196079</v>
      </c>
      <c r="AQ362" s="1">
        <f t="shared" si="218"/>
        <v>1.7955332097128429</v>
      </c>
      <c r="AR362" s="2">
        <f t="shared" si="219"/>
        <v>0.5931634441196062</v>
      </c>
      <c r="AS362" s="1">
        <f t="shared" si="220"/>
        <v>0.67353483558557647</v>
      </c>
      <c r="AT362" s="1">
        <f t="shared" si="221"/>
        <v>0.64815302094929583</v>
      </c>
      <c r="AU362" s="1">
        <f t="shared" si="222"/>
        <v>0.74191658267795868</v>
      </c>
      <c r="AV362" s="1">
        <f t="shared" si="223"/>
        <v>0.63376698490361005</v>
      </c>
      <c r="AW362" s="1">
        <f t="shared" si="224"/>
        <v>0.64494654780353422</v>
      </c>
      <c r="AX362" s="1">
        <f t="shared" si="225"/>
        <v>0.66924199090158765</v>
      </c>
      <c r="AY362" s="1">
        <f t="shared" si="226"/>
        <v>0.68667000779109189</v>
      </c>
      <c r="AZ362" s="1">
        <f t="shared" si="227"/>
        <v>0.67096079042597578</v>
      </c>
      <c r="BA362" s="1">
        <f t="shared" si="228"/>
        <v>0.65850719596493945</v>
      </c>
      <c r="BB362" s="1">
        <f t="shared" si="229"/>
        <v>0.63211358690862796</v>
      </c>
    </row>
    <row r="363" spans="1:54" x14ac:dyDescent="0.3">
      <c r="A363" s="2">
        <v>1802.7639999999999</v>
      </c>
      <c r="B363" s="2">
        <v>528.58669999999995</v>
      </c>
      <c r="C363" s="3">
        <v>1150.3973000000001</v>
      </c>
      <c r="D363" s="2">
        <f t="shared" si="207"/>
        <v>620.40047182320507</v>
      </c>
      <c r="E363" s="1">
        <v>2426.453</v>
      </c>
      <c r="F363" s="1">
        <v>2265.377</v>
      </c>
      <c r="G363" s="1">
        <v>1816.375</v>
      </c>
      <c r="H363" s="1">
        <v>2109.4479999999999</v>
      </c>
      <c r="I363" s="1">
        <v>1674.3789999999999</v>
      </c>
      <c r="J363" s="1">
        <v>1022.718</v>
      </c>
      <c r="K363" s="1">
        <v>1886.5160000000001</v>
      </c>
      <c r="L363" s="1">
        <v>1663.223</v>
      </c>
      <c r="M363" s="1">
        <v>3087.4830000000002</v>
      </c>
      <c r="N363" s="2">
        <v>1340.2370000000001</v>
      </c>
      <c r="O363" s="1">
        <f t="shared" si="208"/>
        <v>1896.4561718232048</v>
      </c>
      <c r="P363" s="1">
        <f t="shared" si="230"/>
        <v>1735.3801718232048</v>
      </c>
      <c r="Q363" s="1">
        <f t="shared" si="231"/>
        <v>1286.3781718232049</v>
      </c>
      <c r="R363" s="1">
        <f t="shared" si="232"/>
        <v>1579.4511718232047</v>
      </c>
      <c r="S363" s="1">
        <f t="shared" si="233"/>
        <v>1144.3821718232048</v>
      </c>
      <c r="T363" s="1">
        <f t="shared" si="234"/>
        <v>492.72117182320494</v>
      </c>
      <c r="U363" s="1">
        <f t="shared" si="235"/>
        <v>1356.5191718232049</v>
      </c>
      <c r="V363" s="1">
        <f t="shared" si="236"/>
        <v>1133.2261718232048</v>
      </c>
      <c r="W363" s="1">
        <f t="shared" si="237"/>
        <v>2557.486171823205</v>
      </c>
      <c r="X363" s="2">
        <f t="shared" si="238"/>
        <v>810.24017182320506</v>
      </c>
      <c r="Y363" s="1">
        <f t="shared" si="209"/>
        <v>3.0159212700086733</v>
      </c>
      <c r="Z363" s="1">
        <f t="shared" si="239"/>
        <v>2.7597632096719091</v>
      </c>
      <c r="AA363" s="1">
        <f t="shared" si="240"/>
        <v>2.0457184022063171</v>
      </c>
      <c r="AB363" s="1">
        <f t="shared" si="241"/>
        <v>2.5117903882071886</v>
      </c>
      <c r="AC363" s="1">
        <f t="shared" si="242"/>
        <v>1.8199031352790331</v>
      </c>
      <c r="AD363" s="1">
        <f t="shared" si="243"/>
        <v>0.78357110718598433</v>
      </c>
      <c r="AE363" s="1">
        <f t="shared" si="244"/>
        <v>2.1572631544355816</v>
      </c>
      <c r="AF363" s="1">
        <f t="shared" si="245"/>
        <v>1.8021618248347899</v>
      </c>
      <c r="AG363" s="1">
        <f t="shared" si="246"/>
        <v>4.0671527546768491</v>
      </c>
      <c r="AH363" s="2">
        <f t="shared" si="247"/>
        <v>1.2885193996694642</v>
      </c>
      <c r="AI363" s="1">
        <f t="shared" si="210"/>
        <v>1.2568611605710134</v>
      </c>
      <c r="AJ363" s="1">
        <f t="shared" si="211"/>
        <v>1.1664339111553992</v>
      </c>
      <c r="AK363" s="1">
        <f t="shared" si="212"/>
        <v>0.89028904643863704</v>
      </c>
      <c r="AL363" s="1">
        <f t="shared" si="213"/>
        <v>1.0333295546152086</v>
      </c>
      <c r="AM363" s="1">
        <f t="shared" si="214"/>
        <v>0.82035749521282308</v>
      </c>
      <c r="AN363" s="1">
        <f t="shared" si="215"/>
        <v>0.44414343367784631</v>
      </c>
      <c r="AO363" s="1">
        <f t="shared" si="216"/>
        <v>0.99442939373527151</v>
      </c>
      <c r="AP363" s="1">
        <f t="shared" si="217"/>
        <v>0.78549826924133992</v>
      </c>
      <c r="AQ363" s="1">
        <f t="shared" si="218"/>
        <v>1.7929744280254289</v>
      </c>
      <c r="AR363" s="2">
        <f t="shared" si="219"/>
        <v>0.58894121579140013</v>
      </c>
      <c r="AS363" s="1">
        <f t="shared" si="220"/>
        <v>0.67318816199111631</v>
      </c>
      <c r="AT363" s="1">
        <f t="shared" si="221"/>
        <v>0.64548210663416328</v>
      </c>
      <c r="AU363" s="1">
        <f t="shared" si="222"/>
        <v>0.74045901483227528</v>
      </c>
      <c r="AV363" s="1">
        <f t="shared" si="223"/>
        <v>0.63481919894954386</v>
      </c>
      <c r="AW363" s="1">
        <f t="shared" si="224"/>
        <v>0.64416483830726201</v>
      </c>
      <c r="AX363" s="1">
        <f t="shared" si="225"/>
        <v>0.67010576424746171</v>
      </c>
      <c r="AY363" s="1">
        <f t="shared" si="226"/>
        <v>0.68425061059413461</v>
      </c>
      <c r="AZ363" s="1">
        <f t="shared" si="227"/>
        <v>0.66944011493162037</v>
      </c>
      <c r="BA363" s="1">
        <f t="shared" si="228"/>
        <v>0.657568769348851</v>
      </c>
      <c r="BB363" s="1">
        <f t="shared" si="229"/>
        <v>0.62761410549292662</v>
      </c>
    </row>
    <row r="364" spans="1:54" x14ac:dyDescent="0.3">
      <c r="A364" s="2">
        <v>1807.7719999999999</v>
      </c>
      <c r="B364" s="2">
        <v>528.49239999999998</v>
      </c>
      <c r="C364" s="3">
        <v>1156.1022</v>
      </c>
      <c r="D364" s="2">
        <f t="shared" si="207"/>
        <v>626.10537182320502</v>
      </c>
      <c r="E364" s="1">
        <v>2426.623</v>
      </c>
      <c r="F364" s="1">
        <v>2269.701</v>
      </c>
      <c r="G364" s="1">
        <v>1814.3920000000001</v>
      </c>
      <c r="H364" s="1">
        <v>2111.4670000000001</v>
      </c>
      <c r="I364" s="1">
        <v>1677.366</v>
      </c>
      <c r="J364" s="1">
        <v>1024.413</v>
      </c>
      <c r="K364" s="1">
        <v>1887.1579999999999</v>
      </c>
      <c r="L364" s="1">
        <v>1663.635</v>
      </c>
      <c r="M364" s="1">
        <v>3091.1260000000002</v>
      </c>
      <c r="N364" s="2">
        <v>1342.2190000000001</v>
      </c>
      <c r="O364" s="1">
        <f t="shared" si="208"/>
        <v>1896.6261718232049</v>
      </c>
      <c r="P364" s="1">
        <f t="shared" si="230"/>
        <v>1739.7041718232049</v>
      </c>
      <c r="Q364" s="1">
        <f t="shared" si="231"/>
        <v>1284.3951718232051</v>
      </c>
      <c r="R364" s="1">
        <f t="shared" si="232"/>
        <v>1581.470171823205</v>
      </c>
      <c r="S364" s="1">
        <f t="shared" si="233"/>
        <v>1147.3691718232049</v>
      </c>
      <c r="T364" s="1">
        <f t="shared" si="234"/>
        <v>494.41617182320499</v>
      </c>
      <c r="U364" s="1">
        <f t="shared" si="235"/>
        <v>1357.1611718232048</v>
      </c>
      <c r="V364" s="1">
        <f t="shared" si="236"/>
        <v>1133.6381718232051</v>
      </c>
      <c r="W364" s="1">
        <f t="shared" si="237"/>
        <v>2561.1291718232051</v>
      </c>
      <c r="X364" s="2">
        <f t="shared" si="238"/>
        <v>812.22217182320503</v>
      </c>
      <c r="Y364" s="1">
        <f t="shared" si="209"/>
        <v>3.0161916198451308</v>
      </c>
      <c r="Z364" s="1">
        <f t="shared" si="239"/>
        <v>2.7666396372768669</v>
      </c>
      <c r="AA364" s="1">
        <f t="shared" si="240"/>
        <v>2.0425648508786969</v>
      </c>
      <c r="AB364" s="1">
        <f t="shared" si="241"/>
        <v>2.5150011900884124</v>
      </c>
      <c r="AC364" s="1">
        <f t="shared" si="242"/>
        <v>1.8246533409349095</v>
      </c>
      <c r="AD364" s="1">
        <f t="shared" si="243"/>
        <v>0.78626665408478258</v>
      </c>
      <c r="AE364" s="1">
        <f t="shared" si="244"/>
        <v>2.1582841226414975</v>
      </c>
      <c r="AF364" s="1">
        <f t="shared" si="245"/>
        <v>1.8028170256149112</v>
      </c>
      <c r="AG364" s="1">
        <f t="shared" si="246"/>
        <v>4.0729461926428208</v>
      </c>
      <c r="AH364" s="2">
        <f t="shared" si="247"/>
        <v>1.291671360703929</v>
      </c>
      <c r="AI364" s="1">
        <f t="shared" si="210"/>
        <v>1.257131510407471</v>
      </c>
      <c r="AJ364" s="1">
        <f t="shared" si="211"/>
        <v>1.173310338760357</v>
      </c>
      <c r="AK364" s="1">
        <f t="shared" si="212"/>
        <v>0.88713549511101686</v>
      </c>
      <c r="AL364" s="1">
        <f t="shared" si="213"/>
        <v>1.0365403564964324</v>
      </c>
      <c r="AM364" s="1">
        <f t="shared" si="214"/>
        <v>0.82510770086869945</v>
      </c>
      <c r="AN364" s="1">
        <f t="shared" si="215"/>
        <v>0.44683898057664456</v>
      </c>
      <c r="AO364" s="1">
        <f t="shared" si="216"/>
        <v>0.99545036194118741</v>
      </c>
      <c r="AP364" s="1">
        <f t="shared" si="217"/>
        <v>0.78615347002146119</v>
      </c>
      <c r="AQ364" s="1">
        <f t="shared" si="218"/>
        <v>1.7987678659914006</v>
      </c>
      <c r="AR364" s="2">
        <f t="shared" si="219"/>
        <v>0.59209317682586493</v>
      </c>
      <c r="AS364" s="1">
        <f t="shared" si="220"/>
        <v>0.67333296422958855</v>
      </c>
      <c r="AT364" s="1">
        <f t="shared" si="221"/>
        <v>0.64928738950026998</v>
      </c>
      <c r="AU364" s="1">
        <f t="shared" si="222"/>
        <v>0.73783618630415448</v>
      </c>
      <c r="AV364" s="1">
        <f t="shared" si="223"/>
        <v>0.63679173391587729</v>
      </c>
      <c r="AW364" s="1">
        <f t="shared" si="224"/>
        <v>0.64789481636694934</v>
      </c>
      <c r="AX364" s="1">
        <f t="shared" si="225"/>
        <v>0.6741726970842854</v>
      </c>
      <c r="AY364" s="1">
        <f t="shared" si="226"/>
        <v>0.68495312212757908</v>
      </c>
      <c r="AZ364" s="1">
        <f t="shared" si="227"/>
        <v>0.66999850914166903</v>
      </c>
      <c r="BA364" s="1">
        <f t="shared" si="228"/>
        <v>0.65969349785252418</v>
      </c>
      <c r="BB364" s="1">
        <f t="shared" si="229"/>
        <v>0.63097304039534452</v>
      </c>
    </row>
    <row r="365" spans="1:54" x14ac:dyDescent="0.3">
      <c r="A365" s="1"/>
      <c r="B365" s="2">
        <f>AVERAGE(B3:B364)</f>
        <v>529.99682817679547</v>
      </c>
      <c r="C365" s="1"/>
      <c r="D365" s="2">
        <f>AVERAGE(D3:D364)</f>
        <v>628.81488011049817</v>
      </c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U365" s="1"/>
      <c r="V365" s="1"/>
      <c r="W365" s="1"/>
      <c r="X365" s="1"/>
      <c r="Y365" s="1">
        <v>1.7590601094376599</v>
      </c>
      <c r="Z365" s="1">
        <v>1.59332929851651</v>
      </c>
      <c r="AA365" s="1">
        <v>1.15542935576768</v>
      </c>
      <c r="AB365" s="1">
        <v>1.47846083359198</v>
      </c>
      <c r="AC365" s="1">
        <v>0.99954564006621005</v>
      </c>
      <c r="AD365" s="1">
        <v>0.33942767350813802</v>
      </c>
      <c r="AE365" s="1">
        <v>1.1628337607003101</v>
      </c>
      <c r="AF365" s="1">
        <v>1.01666355559345</v>
      </c>
      <c r="AG365" s="1">
        <v>2.2741783266514202</v>
      </c>
      <c r="AH365" s="2">
        <v>0.69957818387806403</v>
      </c>
      <c r="AI365" s="1">
        <v>1.8670280191106501</v>
      </c>
      <c r="AJ365" s="1">
        <v>1.8070739671432801</v>
      </c>
      <c r="AK365" s="1">
        <v>1.2023475014890601</v>
      </c>
      <c r="AL365" s="1">
        <v>1.6277541012072301</v>
      </c>
      <c r="AM365" s="1">
        <v>1.2735210716694201</v>
      </c>
      <c r="AN365" s="1">
        <v>0.662796020232158</v>
      </c>
      <c r="AO365" s="1">
        <v>1.4533116643795301</v>
      </c>
      <c r="AP365" s="1">
        <v>1.1733659990208001</v>
      </c>
      <c r="AQ365" s="1">
        <v>2.7266721164402301</v>
      </c>
      <c r="AR365" s="2">
        <v>0.93838110175813705</v>
      </c>
      <c r="AS365" s="1"/>
      <c r="AT365" s="1"/>
      <c r="AU365" s="1"/>
      <c r="AV365" s="1"/>
      <c r="AW365" s="1"/>
      <c r="AX365" s="1"/>
      <c r="AY365" s="1"/>
      <c r="AZ365" s="1"/>
      <c r="BA365" s="1"/>
      <c r="BB365" s="1"/>
    </row>
    <row r="366" spans="1:54" x14ac:dyDescent="0.3">
      <c r="A366" s="1"/>
      <c r="B366" s="2">
        <v>529.99682817679502</v>
      </c>
      <c r="C366" s="1"/>
      <c r="D366" s="2">
        <v>628.81488011049805</v>
      </c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>
        <f>AVERAGE(AS364:BB364)</f>
        <v>0.6664933956918242</v>
      </c>
    </row>
    <row r="367" spans="1:54" x14ac:dyDescent="0.3">
      <c r="AI367" s="1"/>
      <c r="AJ367" s="1"/>
      <c r="AK367" s="1"/>
      <c r="AL367" s="1"/>
      <c r="AM367" s="1"/>
      <c r="AN367" s="1"/>
      <c r="AO367" s="1"/>
      <c r="AP367" s="1"/>
      <c r="AQ367" s="1"/>
      <c r="AR367" s="1"/>
    </row>
    <row r="368" spans="1:54" x14ac:dyDescent="0.3">
      <c r="AI368" s="1"/>
      <c r="AJ368" s="1"/>
      <c r="AK368" s="1"/>
      <c r="AL368" s="1"/>
      <c r="AM368" s="1"/>
      <c r="AN368" s="1"/>
      <c r="AO368" s="1"/>
      <c r="AP368" s="1"/>
      <c r="AQ368" s="1"/>
      <c r="AR368" s="1"/>
    </row>
    <row r="369" spans="35:44" x14ac:dyDescent="0.3">
      <c r="AI369" s="1"/>
      <c r="AJ369" s="1"/>
      <c r="AK369" s="1"/>
      <c r="AL369" s="1"/>
      <c r="AM369" s="1"/>
      <c r="AN369" s="1"/>
      <c r="AO369" s="1"/>
      <c r="AP369" s="1"/>
      <c r="AQ369" s="1"/>
      <c r="AR369" s="1"/>
    </row>
  </sheetData>
  <sortState xmlns:xlrd2="http://schemas.microsoft.com/office/spreadsheetml/2017/richdata2" ref="AR8:AR369">
    <sortCondition ref="AR8:AR36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8906C-AF3A-4847-B3F0-D1810968A5A6}">
  <dimension ref="A1:BB369"/>
  <sheetViews>
    <sheetView zoomScale="80" zoomScaleNormal="80" workbookViewId="0">
      <selection activeCell="AZ367" sqref="AZ367"/>
    </sheetView>
  </sheetViews>
  <sheetFormatPr defaultRowHeight="14.4" x14ac:dyDescent="0.3"/>
  <sheetData>
    <row r="1" spans="1:54" x14ac:dyDescent="0.3">
      <c r="A1" s="1"/>
      <c r="B1" s="1"/>
      <c r="C1" s="1"/>
      <c r="D1" s="1"/>
      <c r="E1" s="1" t="s">
        <v>4</v>
      </c>
      <c r="F1" s="1"/>
      <c r="G1" s="1"/>
      <c r="H1" s="1"/>
      <c r="I1" s="1"/>
      <c r="J1" s="1"/>
      <c r="K1" s="1"/>
      <c r="L1" s="1"/>
      <c r="M1" s="1"/>
      <c r="N1" s="1"/>
      <c r="O1" s="1" t="s">
        <v>5</v>
      </c>
      <c r="P1" s="1"/>
      <c r="Q1" s="1"/>
      <c r="R1" s="1"/>
      <c r="S1" s="1"/>
      <c r="T1" s="1"/>
      <c r="U1" s="1"/>
      <c r="V1" s="1"/>
      <c r="W1" s="1"/>
      <c r="X1" s="1"/>
      <c r="Y1" s="1" t="s">
        <v>6</v>
      </c>
      <c r="Z1" s="1"/>
      <c r="AA1" s="1"/>
      <c r="AB1" s="1"/>
      <c r="AC1" s="1"/>
      <c r="AD1" s="1"/>
      <c r="AE1" s="1"/>
      <c r="AF1" s="1"/>
      <c r="AG1" s="1"/>
      <c r="AH1" s="1"/>
      <c r="AI1" s="1" t="s">
        <v>8</v>
      </c>
      <c r="AJ1" s="1"/>
      <c r="AK1" s="1"/>
      <c r="AL1" s="1"/>
      <c r="AM1" s="1"/>
      <c r="AN1" s="1"/>
      <c r="AO1" s="1"/>
      <c r="AP1" s="1"/>
      <c r="AQ1" s="1"/>
      <c r="AR1" s="1"/>
      <c r="AS1" s="1" t="s">
        <v>7</v>
      </c>
      <c r="AT1" s="1"/>
      <c r="AU1" s="1"/>
      <c r="AV1" s="1"/>
      <c r="AW1" s="1"/>
      <c r="AX1" s="1"/>
      <c r="AY1" s="1"/>
      <c r="AZ1" s="1"/>
      <c r="BA1" s="1"/>
      <c r="BB1" s="1"/>
    </row>
    <row r="2" spans="1:54" x14ac:dyDescent="0.3">
      <c r="A2" s="2" t="s">
        <v>0</v>
      </c>
      <c r="B2" s="2" t="s">
        <v>1</v>
      </c>
      <c r="C2" s="3" t="s">
        <v>2</v>
      </c>
      <c r="D2" s="2" t="s">
        <v>3</v>
      </c>
      <c r="E2" s="1">
        <v>1</v>
      </c>
      <c r="F2" s="1">
        <v>2</v>
      </c>
      <c r="G2" s="1">
        <v>3</v>
      </c>
      <c r="H2" s="1">
        <v>4</v>
      </c>
      <c r="I2" s="1">
        <v>5</v>
      </c>
      <c r="J2" s="1">
        <v>6</v>
      </c>
      <c r="K2" s="1">
        <v>7</v>
      </c>
      <c r="L2" s="1">
        <v>8</v>
      </c>
      <c r="M2" s="1">
        <v>9</v>
      </c>
      <c r="N2" s="2">
        <v>10</v>
      </c>
      <c r="O2" s="1">
        <v>1</v>
      </c>
      <c r="P2" s="1">
        <v>2</v>
      </c>
      <c r="Q2" s="1">
        <v>3</v>
      </c>
      <c r="R2" s="1">
        <v>4</v>
      </c>
      <c r="S2" s="1">
        <v>5</v>
      </c>
      <c r="T2" s="1">
        <v>6</v>
      </c>
      <c r="U2" s="1">
        <v>7</v>
      </c>
      <c r="V2" s="1">
        <v>8</v>
      </c>
      <c r="W2" s="1">
        <v>9</v>
      </c>
      <c r="X2" s="2">
        <v>10</v>
      </c>
      <c r="Y2" s="1">
        <v>1</v>
      </c>
      <c r="Z2" s="1">
        <v>2</v>
      </c>
      <c r="AA2" s="1">
        <v>3</v>
      </c>
      <c r="AB2" s="1">
        <v>4</v>
      </c>
      <c r="AC2" s="1">
        <v>5</v>
      </c>
      <c r="AD2" s="1">
        <v>6</v>
      </c>
      <c r="AE2" s="1">
        <v>7</v>
      </c>
      <c r="AF2" s="1">
        <v>8</v>
      </c>
      <c r="AG2" s="1">
        <v>9</v>
      </c>
      <c r="AH2" s="2">
        <v>10</v>
      </c>
      <c r="AI2" s="1">
        <v>1</v>
      </c>
      <c r="AJ2" s="1">
        <v>2</v>
      </c>
      <c r="AK2" s="1">
        <v>3</v>
      </c>
      <c r="AL2" s="1">
        <v>4</v>
      </c>
      <c r="AM2" s="1">
        <v>5</v>
      </c>
      <c r="AN2" s="1">
        <v>6</v>
      </c>
      <c r="AO2" s="1">
        <v>7</v>
      </c>
      <c r="AP2" s="1">
        <v>8</v>
      </c>
      <c r="AQ2" s="1">
        <v>9</v>
      </c>
      <c r="AR2" s="2">
        <v>10</v>
      </c>
      <c r="AS2" s="1">
        <v>1</v>
      </c>
      <c r="AT2" s="1">
        <v>2</v>
      </c>
      <c r="AU2" s="1">
        <v>3</v>
      </c>
      <c r="AV2" s="1">
        <v>4</v>
      </c>
      <c r="AW2" s="1">
        <v>5</v>
      </c>
      <c r="AX2" s="1">
        <v>6</v>
      </c>
      <c r="AY2" s="1">
        <v>7</v>
      </c>
      <c r="AZ2" s="1">
        <v>8</v>
      </c>
      <c r="BA2" s="1">
        <v>9</v>
      </c>
      <c r="BB2" s="1">
        <v>10</v>
      </c>
    </row>
    <row r="3" spans="1:54" x14ac:dyDescent="0.3">
      <c r="A3" s="2">
        <v>0</v>
      </c>
      <c r="B3" s="2">
        <v>103.1039</v>
      </c>
      <c r="C3" s="3">
        <v>3530.2379999999998</v>
      </c>
      <c r="D3" s="2">
        <f>C3-130.869340055249</f>
        <v>3399.368659944751</v>
      </c>
      <c r="E3" s="1">
        <v>3600.4690000000001</v>
      </c>
      <c r="F3" s="1">
        <v>2511.5329999999999</v>
      </c>
      <c r="G3" s="1">
        <v>2299.125</v>
      </c>
      <c r="H3" s="1">
        <v>1700.22</v>
      </c>
      <c r="I3" s="1">
        <v>4095</v>
      </c>
      <c r="J3" s="1">
        <v>4095</v>
      </c>
      <c r="K3" s="1">
        <v>4095</v>
      </c>
      <c r="L3" s="1">
        <v>4095</v>
      </c>
      <c r="M3" s="1"/>
      <c r="N3" s="2"/>
      <c r="O3" s="1">
        <f>E3-130.869340055249</f>
        <v>3469.5996599447512</v>
      </c>
      <c r="P3" s="1">
        <f t="shared" ref="P3:V18" si="0">F3-130.869340055249</f>
        <v>2380.6636599447511</v>
      </c>
      <c r="Q3" s="1">
        <f t="shared" si="0"/>
        <v>2168.2556599447512</v>
      </c>
      <c r="R3" s="1">
        <f t="shared" si="0"/>
        <v>1569.350659944751</v>
      </c>
      <c r="S3" s="1">
        <f t="shared" si="0"/>
        <v>3964.1306599447512</v>
      </c>
      <c r="T3" s="1">
        <f t="shared" si="0"/>
        <v>3964.1306599447512</v>
      </c>
      <c r="U3" s="1">
        <f t="shared" si="0"/>
        <v>3964.1306599447512</v>
      </c>
      <c r="V3" s="1">
        <f t="shared" si="0"/>
        <v>3964.1306599447512</v>
      </c>
      <c r="W3" s="1"/>
      <c r="X3" s="2"/>
      <c r="Y3" s="1">
        <f>O3/3394.80245828729</f>
        <v>1.0220328583405107</v>
      </c>
      <c r="Z3" s="1">
        <f t="shared" ref="Z3:AF18" si="1">P3/3394.80245828729</f>
        <v>0.70126721339356468</v>
      </c>
      <c r="AA3" s="1">
        <f t="shared" si="1"/>
        <v>0.63869862431955959</v>
      </c>
      <c r="AB3" s="1">
        <f t="shared" si="1"/>
        <v>0.46228040636464701</v>
      </c>
      <c r="AC3" s="1">
        <f t="shared" si="1"/>
        <v>1.1677058411064933</v>
      </c>
      <c r="AD3" s="1">
        <f t="shared" si="1"/>
        <v>1.1677058411064933</v>
      </c>
      <c r="AE3" s="1">
        <f t="shared" si="1"/>
        <v>1.1677058411064933</v>
      </c>
      <c r="AF3" s="1">
        <f t="shared" si="1"/>
        <v>1.1677058411064933</v>
      </c>
      <c r="AG3" s="1"/>
      <c r="AH3" s="2"/>
      <c r="AI3" s="1">
        <f>Y3-0.143235332812287</f>
        <v>0.87879752552822366</v>
      </c>
      <c r="AJ3" s="1">
        <f>Z3-0.171270837431315</f>
        <v>0.52999637596224969</v>
      </c>
      <c r="AK3" s="1">
        <f>AA3-0.265468660111499</f>
        <v>0.37322996420806059</v>
      </c>
      <c r="AL3" s="1">
        <f>AB3-0.109409123066365</f>
        <v>0.35287128329828199</v>
      </c>
      <c r="AM3" s="1">
        <f>AC3-0.359406968427939</f>
        <v>0.80829887267855427</v>
      </c>
      <c r="AN3" s="1">
        <f>AD3-0.39384785311464</f>
        <v>0.77385798799185335</v>
      </c>
      <c r="AO3" s="1">
        <f>AE3-0.287546527946499</f>
        <v>0.88015931315999429</v>
      </c>
      <c r="AP3" s="1">
        <f>AF3-0.350957286788887</f>
        <v>0.81674855431760629</v>
      </c>
      <c r="AQ3" s="1"/>
      <c r="AR3" s="2"/>
      <c r="AS3" s="1">
        <f>AI3/0.878797525528224</f>
        <v>0.99999999999999967</v>
      </c>
      <c r="AT3" s="1">
        <f>AJ3/0.52999637596225</f>
        <v>0.99999999999999933</v>
      </c>
      <c r="AU3" s="1">
        <f>AK3/0.373229964208061</f>
        <v>0.999999999999999</v>
      </c>
      <c r="AV3" s="1">
        <f>AL3/0.352871283298282</f>
        <v>1</v>
      </c>
      <c r="AW3" s="1">
        <f>AM3/0.808298872678554</f>
        <v>1.0000000000000002</v>
      </c>
      <c r="AX3" s="1">
        <f>AN3/0.773857987991853</f>
        <v>1.0000000000000004</v>
      </c>
      <c r="AY3" s="1">
        <f>AO3/0.880159313159994</f>
        <v>1.0000000000000004</v>
      </c>
      <c r="AZ3" s="1">
        <f>AP3/0.816748554317606</f>
        <v>1.0000000000000004</v>
      </c>
      <c r="BA3" s="1"/>
      <c r="BB3" s="1"/>
    </row>
    <row r="4" spans="1:54" x14ac:dyDescent="0.3">
      <c r="A4" s="2">
        <v>5.0030000000000001</v>
      </c>
      <c r="B4" s="2">
        <v>131.12989999999999</v>
      </c>
      <c r="C4" s="3">
        <v>3491.6979999999999</v>
      </c>
      <c r="D4" s="2">
        <f t="shared" ref="D4:D67" si="2">C4-130.869340055249</f>
        <v>3360.8286599447511</v>
      </c>
      <c r="E4" s="1">
        <v>643.5</v>
      </c>
      <c r="F4" s="1">
        <v>760.15</v>
      </c>
      <c r="G4" s="1">
        <v>1038.646</v>
      </c>
      <c r="H4" s="1">
        <v>502.29169999999999</v>
      </c>
      <c r="I4" s="1">
        <v>1416.1510000000001</v>
      </c>
      <c r="J4" s="1">
        <v>1689.7380000000001</v>
      </c>
      <c r="K4" s="1">
        <v>1973.4670000000001</v>
      </c>
      <c r="L4" s="1">
        <v>1496.867</v>
      </c>
      <c r="M4" s="1"/>
      <c r="N4" s="2"/>
      <c r="O4" s="1">
        <f t="shared" ref="O4:O67" si="3">E4-130.869340055249</f>
        <v>512.63065994475096</v>
      </c>
      <c r="P4" s="1">
        <f t="shared" si="0"/>
        <v>629.28065994475094</v>
      </c>
      <c r="Q4" s="1">
        <f t="shared" si="0"/>
        <v>907.77665994475092</v>
      </c>
      <c r="R4" s="1">
        <f t="shared" si="0"/>
        <v>371.42235994475095</v>
      </c>
      <c r="S4" s="1">
        <f t="shared" si="0"/>
        <v>1285.281659944751</v>
      </c>
      <c r="T4" s="1">
        <f t="shared" si="0"/>
        <v>1558.868659944751</v>
      </c>
      <c r="U4" s="1">
        <f t="shared" si="0"/>
        <v>1842.5976599447511</v>
      </c>
      <c r="V4" s="1">
        <f t="shared" si="0"/>
        <v>1365.9976599447509</v>
      </c>
      <c r="W4" s="1"/>
      <c r="X4" s="2"/>
      <c r="Y4" s="1">
        <f t="shared" ref="Y4:Y67" si="4">O4/3394.80245828729</f>
        <v>0.15100456248737901</v>
      </c>
      <c r="Z4" s="1">
        <f t="shared" si="1"/>
        <v>0.18536591382764256</v>
      </c>
      <c r="AA4" s="1">
        <f t="shared" si="1"/>
        <v>0.26740190956581694</v>
      </c>
      <c r="AB4" s="1">
        <f t="shared" si="1"/>
        <v>0.10940912306636454</v>
      </c>
      <c r="AC4" s="1">
        <f t="shared" si="1"/>
        <v>0.37860278344242387</v>
      </c>
      <c r="AD4" s="1">
        <f t="shared" si="1"/>
        <v>0.45919274511519442</v>
      </c>
      <c r="AE4" s="1">
        <f t="shared" si="1"/>
        <v>0.54277021493449695</v>
      </c>
      <c r="AF4" s="1">
        <f t="shared" si="1"/>
        <v>0.40237913007577758</v>
      </c>
      <c r="AG4" s="1"/>
      <c r="AH4" s="2"/>
      <c r="AI4" s="1">
        <f t="shared" ref="AI4:AI67" si="5">Y4-0.143235332812287</f>
        <v>7.7692296750919987E-3</v>
      </c>
      <c r="AJ4" s="1">
        <f t="shared" ref="AJ4:AJ67" si="6">Z4-0.171270837431315</f>
        <v>1.4095076396327566E-2</v>
      </c>
      <c r="AK4" s="1">
        <f t="shared" ref="AK4:AK67" si="7">AA4-0.265468660111499</f>
        <v>1.9332494543179424E-3</v>
      </c>
      <c r="AL4" s="1">
        <f t="shared" ref="AL4:AL67" si="8">AB4-0.109409123066365</f>
        <v>-4.5796699765787707E-16</v>
      </c>
      <c r="AM4" s="1">
        <f t="shared" ref="AM4:AM67" si="9">AC4-0.359406968427939</f>
        <v>1.9195815014484863E-2</v>
      </c>
      <c r="AN4" s="1">
        <f t="shared" ref="AN4:AN67" si="10">AD4-0.39384785311464</f>
        <v>6.5344892000554433E-2</v>
      </c>
      <c r="AO4" s="1">
        <f t="shared" ref="AO4:AO67" si="11">AE4-0.287546527946499</f>
        <v>0.25522368698799797</v>
      </c>
      <c r="AP4" s="1">
        <f t="shared" ref="AP4:AP67" si="12">AF4-0.350957286788887</f>
        <v>5.1421843286890589E-2</v>
      </c>
      <c r="AQ4" s="1"/>
      <c r="AR4" s="2"/>
      <c r="AS4" s="1">
        <f t="shared" ref="AS4:AS67" si="13">AI4/0.878797525528224</f>
        <v>8.8407505135180055E-3</v>
      </c>
      <c r="AT4" s="1">
        <f t="shared" ref="AT4:AT67" si="14">AJ4/0.52999637596225</f>
        <v>2.6594665615848501E-2</v>
      </c>
      <c r="AU4" s="1">
        <f t="shared" ref="AU4:AU67" si="15">AK4/0.373229964208061</f>
        <v>5.1797809385964308E-3</v>
      </c>
      <c r="AV4" s="1">
        <f t="shared" ref="AV4:AV67" si="16">AL4/0.352871283298282</f>
        <v>-1.2978301701891613E-15</v>
      </c>
      <c r="AW4" s="1">
        <f t="shared" ref="AW4:AW67" si="17">AM4/0.808298872678554</f>
        <v>2.3748412454014017E-2</v>
      </c>
      <c r="AX4" s="1">
        <f t="shared" ref="AX4:AX67" si="18">AN4/0.773857987991853</f>
        <v>8.44404180282783E-2</v>
      </c>
      <c r="AY4" s="1">
        <f t="shared" ref="AY4:AY67" si="19">AO4/0.880159313159994</f>
        <v>0.28997442073490143</v>
      </c>
      <c r="AZ4" s="1">
        <f t="shared" ref="AZ4:AZ67" si="20">AP4/0.816748554317606</f>
        <v>6.2959209434846911E-2</v>
      </c>
      <c r="BA4" s="1"/>
      <c r="BB4" s="1"/>
    </row>
    <row r="5" spans="1:54" x14ac:dyDescent="0.3">
      <c r="A5" s="2">
        <v>10.005000000000001</v>
      </c>
      <c r="B5" s="2">
        <v>131.48050000000001</v>
      </c>
      <c r="C5" s="3">
        <v>3505.587</v>
      </c>
      <c r="D5" s="2">
        <f t="shared" si="2"/>
        <v>3374.7176599447512</v>
      </c>
      <c r="E5" s="1">
        <v>636.06200000000001</v>
      </c>
      <c r="F5" s="1">
        <v>725.81700000000001</v>
      </c>
      <c r="G5" s="1">
        <v>1032.9380000000001</v>
      </c>
      <c r="H5" s="1">
        <v>516.35419999999999</v>
      </c>
      <c r="I5" s="1">
        <v>1369.364</v>
      </c>
      <c r="J5" s="1">
        <v>1669.5709999999999</v>
      </c>
      <c r="K5" s="1">
        <v>1570.0329999999999</v>
      </c>
      <c r="L5" s="1">
        <v>1479.3</v>
      </c>
      <c r="M5" s="1"/>
      <c r="N5" s="2"/>
      <c r="O5" s="1">
        <f t="shared" si="3"/>
        <v>505.19265994475097</v>
      </c>
      <c r="P5" s="1">
        <f t="shared" si="0"/>
        <v>594.94765994475097</v>
      </c>
      <c r="Q5" s="1">
        <f t="shared" si="0"/>
        <v>902.06865994475106</v>
      </c>
      <c r="R5" s="1">
        <f t="shared" si="0"/>
        <v>385.48485994475095</v>
      </c>
      <c r="S5" s="1">
        <f t="shared" si="0"/>
        <v>1238.494659944751</v>
      </c>
      <c r="T5" s="1">
        <f t="shared" si="0"/>
        <v>1538.7016599447509</v>
      </c>
      <c r="U5" s="1">
        <f t="shared" si="0"/>
        <v>1439.1636599447509</v>
      </c>
      <c r="V5" s="1">
        <f t="shared" si="0"/>
        <v>1348.4306599447509</v>
      </c>
      <c r="W5" s="1"/>
      <c r="X5" s="2"/>
      <c r="Y5" s="1">
        <f t="shared" si="4"/>
        <v>0.14881356607701571</v>
      </c>
      <c r="Z5" s="1">
        <f t="shared" si="1"/>
        <v>0.17525251240830894</v>
      </c>
      <c r="AA5" s="1">
        <f t="shared" si="1"/>
        <v>0.26572051570854971</v>
      </c>
      <c r="AB5" s="1">
        <f t="shared" si="1"/>
        <v>0.1135514848599561</v>
      </c>
      <c r="AC5" s="1">
        <f t="shared" si="1"/>
        <v>0.36482083277669808</v>
      </c>
      <c r="AD5" s="1">
        <f t="shared" si="1"/>
        <v>0.45325219327225313</v>
      </c>
      <c r="AE5" s="1">
        <f t="shared" si="1"/>
        <v>0.42393148868839414</v>
      </c>
      <c r="AF5" s="1">
        <f t="shared" si="1"/>
        <v>0.39720445490222928</v>
      </c>
      <c r="AG5" s="1"/>
      <c r="AH5" s="2"/>
      <c r="AI5" s="1">
        <f t="shared" si="5"/>
        <v>5.5782332647286992E-3</v>
      </c>
      <c r="AJ5" s="1">
        <f t="shared" si="6"/>
        <v>3.9816749769939486E-3</v>
      </c>
      <c r="AK5" s="1">
        <f t="shared" si="7"/>
        <v>2.518555970507097E-4</v>
      </c>
      <c r="AL5" s="1">
        <f t="shared" si="8"/>
        <v>4.1423617935911067E-3</v>
      </c>
      <c r="AM5" s="1">
        <f t="shared" si="9"/>
        <v>5.4138643487590676E-3</v>
      </c>
      <c r="AN5" s="1">
        <f t="shared" si="10"/>
        <v>5.9404340157613145E-2</v>
      </c>
      <c r="AO5" s="1">
        <f t="shared" si="11"/>
        <v>0.13638496074189516</v>
      </c>
      <c r="AP5" s="1">
        <f t="shared" si="12"/>
        <v>4.6247168113342285E-2</v>
      </c>
      <c r="AQ5" s="1"/>
      <c r="AR5" s="2"/>
      <c r="AS5" s="1">
        <f t="shared" si="13"/>
        <v>6.3475750701229589E-3</v>
      </c>
      <c r="AT5" s="1">
        <f t="shared" si="14"/>
        <v>7.5126456662366892E-3</v>
      </c>
      <c r="AU5" s="1">
        <f t="shared" si="15"/>
        <v>6.7480004609252154E-4</v>
      </c>
      <c r="AV5" s="1">
        <f t="shared" si="16"/>
        <v>1.1739016433619989E-2</v>
      </c>
      <c r="AW5" s="1">
        <f t="shared" si="17"/>
        <v>6.6978496837667425E-3</v>
      </c>
      <c r="AX5" s="1">
        <f t="shared" si="18"/>
        <v>7.6763877971675776E-2</v>
      </c>
      <c r="AY5" s="1">
        <f t="shared" si="19"/>
        <v>0.15495485726582695</v>
      </c>
      <c r="AZ5" s="1">
        <f t="shared" si="20"/>
        <v>5.6623507772207607E-2</v>
      </c>
      <c r="BA5" s="1"/>
      <c r="BB5" s="1"/>
    </row>
    <row r="6" spans="1:54" x14ac:dyDescent="0.3">
      <c r="A6" s="2">
        <v>15.007999999999999</v>
      </c>
      <c r="B6" s="2">
        <v>131.3766</v>
      </c>
      <c r="C6" s="3">
        <v>3546.9050000000002</v>
      </c>
      <c r="D6" s="2">
        <f t="shared" si="2"/>
        <v>3416.0356599447514</v>
      </c>
      <c r="E6" s="1">
        <v>617.125</v>
      </c>
      <c r="F6" s="1">
        <v>759.25</v>
      </c>
      <c r="G6" s="1">
        <v>1089.75</v>
      </c>
      <c r="H6" s="1">
        <v>508.0521</v>
      </c>
      <c r="I6" s="1">
        <v>1485.6969999999999</v>
      </c>
      <c r="J6" s="1">
        <v>1632.2139999999999</v>
      </c>
      <c r="K6" s="1">
        <v>1415.2</v>
      </c>
      <c r="L6" s="1">
        <v>1454.1669999999999</v>
      </c>
      <c r="M6" s="1"/>
      <c r="N6" s="2"/>
      <c r="O6" s="1">
        <f t="shared" si="3"/>
        <v>486.25565994475096</v>
      </c>
      <c r="P6" s="1">
        <f t="shared" si="0"/>
        <v>628.38065994475096</v>
      </c>
      <c r="Q6" s="1">
        <f t="shared" si="0"/>
        <v>958.88065994475096</v>
      </c>
      <c r="R6" s="1">
        <f t="shared" si="0"/>
        <v>377.18275994475096</v>
      </c>
      <c r="S6" s="1">
        <f t="shared" si="0"/>
        <v>1354.8276599447508</v>
      </c>
      <c r="T6" s="1">
        <f t="shared" si="0"/>
        <v>1501.3446599447509</v>
      </c>
      <c r="U6" s="1">
        <f t="shared" si="0"/>
        <v>1284.330659944751</v>
      </c>
      <c r="V6" s="1">
        <f t="shared" si="0"/>
        <v>1323.2976599447509</v>
      </c>
      <c r="W6" s="1"/>
      <c r="X6" s="2"/>
      <c r="Y6" s="1">
        <f t="shared" si="4"/>
        <v>0.14323533281228729</v>
      </c>
      <c r="Z6" s="1">
        <f t="shared" si="1"/>
        <v>0.18510080267285273</v>
      </c>
      <c r="AA6" s="1">
        <f t="shared" si="1"/>
        <v>0.28245551007068476</v>
      </c>
      <c r="AB6" s="1">
        <f t="shared" si="1"/>
        <v>0.11110595228419955</v>
      </c>
      <c r="AC6" s="1">
        <f t="shared" si="1"/>
        <v>0.39908880607688563</v>
      </c>
      <c r="AD6" s="1">
        <f t="shared" si="1"/>
        <v>0.44224801837282562</v>
      </c>
      <c r="AE6" s="1">
        <f t="shared" si="1"/>
        <v>0.37832264932219589</v>
      </c>
      <c r="AF6" s="1">
        <f t="shared" si="1"/>
        <v>0.38980107862074753</v>
      </c>
      <c r="AG6" s="1"/>
      <c r="AH6" s="2"/>
      <c r="AI6" s="1">
        <f t="shared" si="5"/>
        <v>2.7755575615628914E-16</v>
      </c>
      <c r="AJ6" s="1">
        <f t="shared" si="6"/>
        <v>1.3829965241537734E-2</v>
      </c>
      <c r="AK6" s="1">
        <f t="shared" si="7"/>
        <v>1.6986849959185757E-2</v>
      </c>
      <c r="AL6" s="1">
        <f t="shared" si="8"/>
        <v>1.6968292178345529E-3</v>
      </c>
      <c r="AM6" s="1">
        <f t="shared" si="9"/>
        <v>3.9681837648946616E-2</v>
      </c>
      <c r="AN6" s="1">
        <f t="shared" si="10"/>
        <v>4.8400165258185635E-2</v>
      </c>
      <c r="AO6" s="1">
        <f t="shared" si="11"/>
        <v>9.0776121375696905E-2</v>
      </c>
      <c r="AP6" s="1">
        <f t="shared" si="12"/>
        <v>3.8843791831860541E-2</v>
      </c>
      <c r="AQ6" s="1"/>
      <c r="AR6" s="2"/>
      <c r="AS6" s="1">
        <f t="shared" si="13"/>
        <v>3.1583584169681982E-16</v>
      </c>
      <c r="AT6" s="1">
        <f t="shared" si="14"/>
        <v>2.6094452469468957E-2</v>
      </c>
      <c r="AU6" s="1">
        <f t="shared" si="15"/>
        <v>4.5513092699374633E-2</v>
      </c>
      <c r="AV6" s="1">
        <f t="shared" si="16"/>
        <v>4.8086350410107576E-3</v>
      </c>
      <c r="AW6" s="1">
        <f t="shared" si="17"/>
        <v>4.9093026094974367E-2</v>
      </c>
      <c r="AX6" s="1">
        <f t="shared" si="18"/>
        <v>6.254398870234984E-2</v>
      </c>
      <c r="AY6" s="1">
        <f t="shared" si="19"/>
        <v>0.10313601187697229</v>
      </c>
      <c r="AZ6" s="1">
        <f t="shared" si="20"/>
        <v>4.7559057957947119E-2</v>
      </c>
      <c r="BA6" s="1"/>
      <c r="BB6" s="1"/>
    </row>
    <row r="7" spans="1:54" x14ac:dyDescent="0.3">
      <c r="A7" s="2">
        <v>20.010999999999999</v>
      </c>
      <c r="B7" s="2">
        <v>131.35059999999999</v>
      </c>
      <c r="C7" s="3">
        <v>3579.9209999999998</v>
      </c>
      <c r="D7" s="2">
        <f t="shared" si="2"/>
        <v>3449.051659944751</v>
      </c>
      <c r="E7" s="1">
        <v>634.84400000000005</v>
      </c>
      <c r="F7" s="1">
        <v>748.46699999999998</v>
      </c>
      <c r="G7" s="1">
        <v>1062.5419999999999</v>
      </c>
      <c r="H7" s="1">
        <v>524.35419999999999</v>
      </c>
      <c r="I7" s="1">
        <v>1391.318</v>
      </c>
      <c r="J7" s="1">
        <v>1673.643</v>
      </c>
      <c r="K7" s="1">
        <v>2178.7330000000002</v>
      </c>
      <c r="L7" s="1">
        <v>1486</v>
      </c>
      <c r="M7" s="1"/>
      <c r="N7" s="2"/>
      <c r="O7" s="1">
        <f t="shared" si="3"/>
        <v>503.97465994475101</v>
      </c>
      <c r="P7" s="1">
        <f t="shared" si="0"/>
        <v>617.59765994475094</v>
      </c>
      <c r="Q7" s="1">
        <f t="shared" si="0"/>
        <v>931.67265994475088</v>
      </c>
      <c r="R7" s="1">
        <f t="shared" si="0"/>
        <v>393.48485994475095</v>
      </c>
      <c r="S7" s="1">
        <f t="shared" si="0"/>
        <v>1260.4486599447509</v>
      </c>
      <c r="T7" s="1">
        <f t="shared" si="0"/>
        <v>1542.773659944751</v>
      </c>
      <c r="U7" s="1">
        <f t="shared" si="0"/>
        <v>2047.8636599447511</v>
      </c>
      <c r="V7" s="1">
        <f t="shared" si="0"/>
        <v>1355.130659944751</v>
      </c>
      <c r="W7" s="1"/>
      <c r="X7" s="2"/>
      <c r="Y7" s="1">
        <f t="shared" si="4"/>
        <v>0.14845478231420012</v>
      </c>
      <c r="Z7" s="1">
        <f t="shared" si="1"/>
        <v>0.18192447647052043</v>
      </c>
      <c r="AA7" s="1">
        <f t="shared" si="1"/>
        <v>0.27444090529343745</v>
      </c>
      <c r="AB7" s="1">
        <f t="shared" si="1"/>
        <v>0.11590802845808819</v>
      </c>
      <c r="AC7" s="1">
        <f t="shared" si="1"/>
        <v>0.37128777754587206</v>
      </c>
      <c r="AD7" s="1">
        <f t="shared" si="1"/>
        <v>0.45445167396370245</v>
      </c>
      <c r="AE7" s="1">
        <f t="shared" si="1"/>
        <v>0.6032349997112697</v>
      </c>
      <c r="AF7" s="1">
        <f t="shared" si="1"/>
        <v>0.39917806016566493</v>
      </c>
      <c r="AG7" s="1"/>
      <c r="AH7" s="2"/>
      <c r="AI7" s="1">
        <f t="shared" si="5"/>
        <v>5.2194495019131093E-3</v>
      </c>
      <c r="AJ7" s="1">
        <f t="shared" si="6"/>
        <v>1.0653639039205437E-2</v>
      </c>
      <c r="AK7" s="1">
        <f t="shared" si="7"/>
        <v>8.9722451819384541E-3</v>
      </c>
      <c r="AL7" s="1">
        <f t="shared" si="8"/>
        <v>6.4989053917231948E-3</v>
      </c>
      <c r="AM7" s="1">
        <f t="shared" si="9"/>
        <v>1.1880809117933044E-2</v>
      </c>
      <c r="AN7" s="1">
        <f t="shared" si="10"/>
        <v>6.0603820849062462E-2</v>
      </c>
      <c r="AO7" s="1">
        <f t="shared" si="11"/>
        <v>0.31568847176477072</v>
      </c>
      <c r="AP7" s="1">
        <f t="shared" si="12"/>
        <v>4.8220773376777937E-2</v>
      </c>
      <c r="AQ7" s="1"/>
      <c r="AR7" s="2"/>
      <c r="AS7" s="1">
        <f t="shared" si="13"/>
        <v>5.9393083734229045E-3</v>
      </c>
      <c r="AT7" s="1">
        <f t="shared" si="14"/>
        <v>2.0101343183456525E-2</v>
      </c>
      <c r="AU7" s="1">
        <f t="shared" si="15"/>
        <v>2.4039455677081652E-2</v>
      </c>
      <c r="AV7" s="1">
        <f t="shared" si="16"/>
        <v>1.8417212449191204E-2</v>
      </c>
      <c r="AW7" s="1">
        <f t="shared" si="17"/>
        <v>1.4698534811216827E-2</v>
      </c>
      <c r="AX7" s="1">
        <f t="shared" si="18"/>
        <v>7.8313879018459501E-2</v>
      </c>
      <c r="AY7" s="1">
        <f t="shared" si="19"/>
        <v>0.3586719665913316</v>
      </c>
      <c r="AZ7" s="1">
        <f t="shared" si="20"/>
        <v>5.9039924982868724E-2</v>
      </c>
      <c r="BA7" s="1"/>
      <c r="BB7" s="1"/>
    </row>
    <row r="8" spans="1:54" x14ac:dyDescent="0.3">
      <c r="A8" s="2">
        <v>25.013000000000002</v>
      </c>
      <c r="B8" s="2">
        <v>130.11689999999999</v>
      </c>
      <c r="C8" s="3">
        <v>3566.556</v>
      </c>
      <c r="D8" s="2">
        <f t="shared" si="2"/>
        <v>3435.6866599447512</v>
      </c>
      <c r="E8" s="1">
        <v>653.625</v>
      </c>
      <c r="F8" s="1">
        <v>765.73299999999995</v>
      </c>
      <c r="G8" s="1">
        <v>1061.646</v>
      </c>
      <c r="H8" s="1">
        <v>530.9479</v>
      </c>
      <c r="I8" s="1">
        <v>1437.364</v>
      </c>
      <c r="J8" s="1">
        <v>1621.19</v>
      </c>
      <c r="K8" s="1">
        <v>1634.8</v>
      </c>
      <c r="L8" s="1">
        <v>1439.9</v>
      </c>
      <c r="M8" s="1"/>
      <c r="N8" s="2"/>
      <c r="O8" s="1">
        <f t="shared" si="3"/>
        <v>522.75565994475096</v>
      </c>
      <c r="P8" s="1">
        <f t="shared" si="0"/>
        <v>634.86365994475091</v>
      </c>
      <c r="Q8" s="1">
        <f t="shared" si="0"/>
        <v>930.77665994475092</v>
      </c>
      <c r="R8" s="1">
        <f t="shared" si="0"/>
        <v>400.07855994475096</v>
      </c>
      <c r="S8" s="1">
        <f t="shared" si="0"/>
        <v>1306.494659944751</v>
      </c>
      <c r="T8" s="1">
        <f t="shared" si="0"/>
        <v>1490.320659944751</v>
      </c>
      <c r="U8" s="1">
        <f t="shared" si="0"/>
        <v>1503.9306599447509</v>
      </c>
      <c r="V8" s="1">
        <f t="shared" si="0"/>
        <v>1309.0306599447511</v>
      </c>
      <c r="W8" s="1"/>
      <c r="X8" s="2"/>
      <c r="Y8" s="1">
        <f t="shared" si="4"/>
        <v>0.15398706297876494</v>
      </c>
      <c r="Z8" s="1">
        <f t="shared" si="1"/>
        <v>0.187010486691189</v>
      </c>
      <c r="AA8" s="1">
        <f t="shared" si="1"/>
        <v>0.2741769724104467</v>
      </c>
      <c r="AB8" s="1">
        <f t="shared" si="1"/>
        <v>0.11785032114846364</v>
      </c>
      <c r="AC8" s="1">
        <f t="shared" si="1"/>
        <v>0.38485145336082088</v>
      </c>
      <c r="AD8" s="1">
        <f t="shared" si="1"/>
        <v>0.43900070129459962</v>
      </c>
      <c r="AE8" s="1">
        <f t="shared" si="1"/>
        <v>0.44300977109092182</v>
      </c>
      <c r="AF8" s="1">
        <f t="shared" si="1"/>
        <v>0.38559847768142874</v>
      </c>
      <c r="AG8" s="1"/>
      <c r="AH8" s="2"/>
      <c r="AI8" s="1">
        <f t="shared" si="5"/>
        <v>1.075173016647793E-2</v>
      </c>
      <c r="AJ8" s="1">
        <f t="shared" si="6"/>
        <v>1.5739649259874006E-2</v>
      </c>
      <c r="AK8" s="1">
        <f t="shared" si="7"/>
        <v>8.7083122989476958E-3</v>
      </c>
      <c r="AL8" s="1">
        <f t="shared" si="8"/>
        <v>8.4411980820986443E-3</v>
      </c>
      <c r="AM8" s="1">
        <f t="shared" si="9"/>
        <v>2.5444484932881872E-2</v>
      </c>
      <c r="AN8" s="1">
        <f t="shared" si="10"/>
        <v>4.5152848179959626E-2</v>
      </c>
      <c r="AO8" s="1">
        <f t="shared" si="11"/>
        <v>0.15546324314442284</v>
      </c>
      <c r="AP8" s="1">
        <f t="shared" si="12"/>
        <v>3.4641190892541751E-2</v>
      </c>
      <c r="AQ8" s="1"/>
      <c r="AR8" s="2"/>
      <c r="AS8" s="1">
        <f t="shared" si="13"/>
        <v>1.2234593127712011E-2</v>
      </c>
      <c r="AT8" s="1">
        <f t="shared" si="14"/>
        <v>2.9697654500556607E-2</v>
      </c>
      <c r="AU8" s="1">
        <f t="shared" si="15"/>
        <v>2.3332296798370549E-2</v>
      </c>
      <c r="AV8" s="1">
        <f t="shared" si="16"/>
        <v>2.392146508267521E-2</v>
      </c>
      <c r="AW8" s="1">
        <f t="shared" si="17"/>
        <v>3.1479055325864209E-2</v>
      </c>
      <c r="AX8" s="1">
        <f t="shared" si="18"/>
        <v>5.8347718677855119E-2</v>
      </c>
      <c r="AY8" s="1">
        <f t="shared" si="19"/>
        <v>0.17663079947000795</v>
      </c>
      <c r="AZ8" s="1">
        <f t="shared" si="20"/>
        <v>4.2413531936379728E-2</v>
      </c>
      <c r="BA8" s="1"/>
      <c r="BB8" s="1"/>
    </row>
    <row r="9" spans="1:54" x14ac:dyDescent="0.3">
      <c r="A9" s="2">
        <v>30.015999999999998</v>
      </c>
      <c r="B9" s="2">
        <v>131.10390000000001</v>
      </c>
      <c r="C9" s="3">
        <v>3564.1590000000001</v>
      </c>
      <c r="D9" s="2">
        <f t="shared" si="2"/>
        <v>3433.2896599447513</v>
      </c>
      <c r="E9" s="1">
        <v>648.5</v>
      </c>
      <c r="F9" s="1">
        <v>771.28300000000002</v>
      </c>
      <c r="G9" s="1">
        <v>1078.979</v>
      </c>
      <c r="H9" s="1">
        <v>525.8646</v>
      </c>
      <c r="I9" s="1">
        <v>1458.5150000000001</v>
      </c>
      <c r="J9" s="1">
        <v>1592.19</v>
      </c>
      <c r="K9" s="1">
        <v>1700.367</v>
      </c>
      <c r="L9" s="1">
        <v>1426.433</v>
      </c>
      <c r="M9" s="1"/>
      <c r="N9" s="2"/>
      <c r="O9" s="1">
        <f t="shared" si="3"/>
        <v>517.63065994475096</v>
      </c>
      <c r="P9" s="1">
        <f t="shared" si="0"/>
        <v>640.41365994475098</v>
      </c>
      <c r="Q9" s="1">
        <f t="shared" si="0"/>
        <v>948.109659944751</v>
      </c>
      <c r="R9" s="1">
        <f t="shared" si="0"/>
        <v>394.99525994475096</v>
      </c>
      <c r="S9" s="1">
        <f t="shared" si="0"/>
        <v>1327.6456599447511</v>
      </c>
      <c r="T9" s="1">
        <f t="shared" si="0"/>
        <v>1461.320659944751</v>
      </c>
      <c r="U9" s="1">
        <f t="shared" si="0"/>
        <v>1569.4976599447509</v>
      </c>
      <c r="V9" s="1">
        <f t="shared" si="0"/>
        <v>1295.563659944751</v>
      </c>
      <c r="W9" s="1"/>
      <c r="X9" s="2"/>
      <c r="Y9" s="1">
        <f t="shared" si="4"/>
        <v>0.15247740223621156</v>
      </c>
      <c r="Z9" s="1">
        <f t="shared" si="1"/>
        <v>0.18864533881239315</v>
      </c>
      <c r="AA9" s="1">
        <f t="shared" si="1"/>
        <v>0.27928271868374965</v>
      </c>
      <c r="AB9" s="1">
        <f t="shared" si="1"/>
        <v>0.11635294388941553</v>
      </c>
      <c r="AC9" s="1">
        <f t="shared" si="1"/>
        <v>0.39108186006633239</v>
      </c>
      <c r="AD9" s="1">
        <f t="shared" si="1"/>
        <v>0.4304582307513708</v>
      </c>
      <c r="AE9" s="1">
        <f t="shared" si="1"/>
        <v>0.46232370785326266</v>
      </c>
      <c r="AF9" s="1">
        <f t="shared" si="1"/>
        <v>0.3816315311019231</v>
      </c>
      <c r="AG9" s="1"/>
      <c r="AH9" s="2"/>
      <c r="AI9" s="1">
        <f t="shared" si="5"/>
        <v>9.2420694239245538E-3</v>
      </c>
      <c r="AJ9" s="1">
        <f t="shared" si="6"/>
        <v>1.7374501381078156E-2</v>
      </c>
      <c r="AK9" s="1">
        <f t="shared" si="7"/>
        <v>1.3814058572250654E-2</v>
      </c>
      <c r="AL9" s="1">
        <f t="shared" si="8"/>
        <v>6.9438208230505338E-3</v>
      </c>
      <c r="AM9" s="1">
        <f t="shared" si="9"/>
        <v>3.1674891638393377E-2</v>
      </c>
      <c r="AN9" s="1">
        <f t="shared" si="10"/>
        <v>3.6610377636730806E-2</v>
      </c>
      <c r="AO9" s="1">
        <f t="shared" si="11"/>
        <v>0.17477717990676367</v>
      </c>
      <c r="AP9" s="1">
        <f t="shared" si="12"/>
        <v>3.0674244313036114E-2</v>
      </c>
      <c r="AQ9" s="1"/>
      <c r="AR9" s="2"/>
      <c r="AS9" s="1">
        <f t="shared" si="13"/>
        <v>1.0516722174848375E-2</v>
      </c>
      <c r="AT9" s="1">
        <f t="shared" si="14"/>
        <v>3.2782302236564136E-2</v>
      </c>
      <c r="AU9" s="1">
        <f t="shared" si="15"/>
        <v>3.7012190598260379E-2</v>
      </c>
      <c r="AV9" s="1">
        <f t="shared" si="16"/>
        <v>1.967805585693105E-2</v>
      </c>
      <c r="AW9" s="1">
        <f t="shared" si="17"/>
        <v>3.9187103569040746E-2</v>
      </c>
      <c r="AX9" s="1">
        <f t="shared" si="18"/>
        <v>4.7308909651154536E-2</v>
      </c>
      <c r="AY9" s="1">
        <f t="shared" si="19"/>
        <v>0.19857448224829832</v>
      </c>
      <c r="AZ9" s="1">
        <f t="shared" si="20"/>
        <v>3.75565333429509E-2</v>
      </c>
      <c r="BA9" s="1"/>
      <c r="BB9" s="1"/>
    </row>
    <row r="10" spans="1:54" x14ac:dyDescent="0.3">
      <c r="A10" s="2">
        <v>35.018999999999998</v>
      </c>
      <c r="B10" s="2">
        <v>130.42859999999999</v>
      </c>
      <c r="C10" s="3">
        <v>3582.46</v>
      </c>
      <c r="D10" s="2">
        <f t="shared" si="2"/>
        <v>3451.5906599447512</v>
      </c>
      <c r="E10" s="1">
        <v>661.43799999999999</v>
      </c>
      <c r="F10" s="1">
        <v>785.96699999999998</v>
      </c>
      <c r="G10" s="1">
        <v>1076.646</v>
      </c>
      <c r="H10" s="1">
        <v>537.6979</v>
      </c>
      <c r="I10" s="1">
        <v>1415.288</v>
      </c>
      <c r="J10" s="1">
        <v>1612.048</v>
      </c>
      <c r="K10" s="1">
        <v>1695.4</v>
      </c>
      <c r="L10" s="1">
        <v>1441.3330000000001</v>
      </c>
      <c r="M10" s="1"/>
      <c r="N10" s="2"/>
      <c r="O10" s="1">
        <f t="shared" si="3"/>
        <v>530.56865994475095</v>
      </c>
      <c r="P10" s="1">
        <f t="shared" si="0"/>
        <v>655.09765994475094</v>
      </c>
      <c r="Q10" s="1">
        <f t="shared" si="0"/>
        <v>945.77665994475092</v>
      </c>
      <c r="R10" s="1">
        <f t="shared" si="0"/>
        <v>406.82855994475096</v>
      </c>
      <c r="S10" s="1">
        <f t="shared" si="0"/>
        <v>1284.418659944751</v>
      </c>
      <c r="T10" s="1">
        <f t="shared" si="0"/>
        <v>1481.178659944751</v>
      </c>
      <c r="U10" s="1">
        <f t="shared" si="0"/>
        <v>1564.5306599447511</v>
      </c>
      <c r="V10" s="1">
        <f t="shared" si="0"/>
        <v>1310.463659944751</v>
      </c>
      <c r="W10" s="1"/>
      <c r="X10" s="2"/>
      <c r="Y10" s="1">
        <f t="shared" si="4"/>
        <v>0.1562885223702907</v>
      </c>
      <c r="Z10" s="1">
        <f t="shared" si="1"/>
        <v>0.19297077458676459</v>
      </c>
      <c r="AA10" s="1">
        <f t="shared" si="1"/>
        <v>0.27859549165694436</v>
      </c>
      <c r="AB10" s="1">
        <f t="shared" si="1"/>
        <v>0.11983865480938759</v>
      </c>
      <c r="AC10" s="1">
        <f t="shared" si="1"/>
        <v>0.37834857130177535</v>
      </c>
      <c r="AD10" s="1">
        <f t="shared" si="1"/>
        <v>0.43630776109783415</v>
      </c>
      <c r="AE10" s="1">
        <f t="shared" si="1"/>
        <v>0.46086058884677245</v>
      </c>
      <c r="AF10" s="1">
        <f t="shared" si="1"/>
        <v>0.38602059355344415</v>
      </c>
      <c r="AG10" s="1"/>
      <c r="AH10" s="2"/>
      <c r="AI10" s="1">
        <f t="shared" si="5"/>
        <v>1.3053189558003692E-2</v>
      </c>
      <c r="AJ10" s="1">
        <f t="shared" si="6"/>
        <v>2.16999371554496E-2</v>
      </c>
      <c r="AK10" s="1">
        <f t="shared" si="7"/>
        <v>1.3126831545445361E-2</v>
      </c>
      <c r="AL10" s="1">
        <f t="shared" si="8"/>
        <v>1.0429531743022594E-2</v>
      </c>
      <c r="AM10" s="1">
        <f t="shared" si="9"/>
        <v>1.8941602873836338E-2</v>
      </c>
      <c r="AN10" s="1">
        <f t="shared" si="10"/>
        <v>4.2459907983194156E-2</v>
      </c>
      <c r="AO10" s="1">
        <f t="shared" si="11"/>
        <v>0.17331406090027346</v>
      </c>
      <c r="AP10" s="1">
        <f t="shared" si="12"/>
        <v>3.5063306764557156E-2</v>
      </c>
      <c r="AQ10" s="1"/>
      <c r="AR10" s="2"/>
      <c r="AS10" s="1">
        <f t="shared" si="13"/>
        <v>1.485346644570686E-2</v>
      </c>
      <c r="AT10" s="1">
        <f t="shared" si="14"/>
        <v>4.0943557615939659E-2</v>
      </c>
      <c r="AU10" s="1">
        <f t="shared" si="15"/>
        <v>3.5170894098223236E-2</v>
      </c>
      <c r="AV10" s="1">
        <f t="shared" si="16"/>
        <v>2.9556192970813421E-2</v>
      </c>
      <c r="AW10" s="1">
        <f t="shared" si="17"/>
        <v>2.3433909800056191E-2</v>
      </c>
      <c r="AX10" s="1">
        <f t="shared" si="18"/>
        <v>5.4867829294334508E-2</v>
      </c>
      <c r="AY10" s="1">
        <f t="shared" si="19"/>
        <v>0.19691214795879652</v>
      </c>
      <c r="AZ10" s="1">
        <f t="shared" si="20"/>
        <v>4.2930356692033052E-2</v>
      </c>
      <c r="BA10" s="1"/>
      <c r="BB10" s="1"/>
    </row>
    <row r="11" spans="1:54" x14ac:dyDescent="0.3">
      <c r="A11" s="2">
        <v>40.021999999999998</v>
      </c>
      <c r="B11" s="2">
        <v>131.19479999999999</v>
      </c>
      <c r="C11" s="3">
        <v>3550.6190000000001</v>
      </c>
      <c r="D11" s="2">
        <f t="shared" si="2"/>
        <v>3419.7496599447513</v>
      </c>
      <c r="E11" s="1">
        <v>668.18799999999999</v>
      </c>
      <c r="F11" s="1">
        <v>825.11699999999996</v>
      </c>
      <c r="G11" s="1">
        <v>1070.479</v>
      </c>
      <c r="H11" s="1">
        <v>539</v>
      </c>
      <c r="I11" s="1">
        <v>1407.8489999999999</v>
      </c>
      <c r="J11" s="1">
        <v>1567.7860000000001</v>
      </c>
      <c r="K11" s="1">
        <v>1782.0329999999999</v>
      </c>
      <c r="L11" s="1">
        <v>1401.2670000000001</v>
      </c>
      <c r="M11" s="1"/>
      <c r="N11" s="2"/>
      <c r="O11" s="1">
        <f t="shared" si="3"/>
        <v>537.31865994475095</v>
      </c>
      <c r="P11" s="1">
        <f t="shared" si="0"/>
        <v>694.24765994475092</v>
      </c>
      <c r="Q11" s="1">
        <f t="shared" si="0"/>
        <v>939.609659944751</v>
      </c>
      <c r="R11" s="1">
        <f t="shared" si="0"/>
        <v>408.13065994475096</v>
      </c>
      <c r="S11" s="1">
        <f t="shared" si="0"/>
        <v>1276.9796599447509</v>
      </c>
      <c r="T11" s="1">
        <f t="shared" si="0"/>
        <v>1436.916659944751</v>
      </c>
      <c r="U11" s="1">
        <f t="shared" si="0"/>
        <v>1651.1636599447509</v>
      </c>
      <c r="V11" s="1">
        <f t="shared" si="0"/>
        <v>1270.397659944751</v>
      </c>
      <c r="W11" s="1"/>
      <c r="X11" s="2"/>
      <c r="Y11" s="1">
        <f t="shared" si="4"/>
        <v>0.15827685603121464</v>
      </c>
      <c r="Z11" s="1">
        <f t="shared" si="1"/>
        <v>0.20450310982012351</v>
      </c>
      <c r="AA11" s="1">
        <f t="shared" si="1"/>
        <v>0.27677889111073434</v>
      </c>
      <c r="AB11" s="1">
        <f t="shared" si="1"/>
        <v>0.12022221173677856</v>
      </c>
      <c r="AC11" s="1">
        <f t="shared" si="1"/>
        <v>0.37615728032346224</v>
      </c>
      <c r="AD11" s="1">
        <f t="shared" si="1"/>
        <v>0.42326959450526885</v>
      </c>
      <c r="AE11" s="1">
        <f t="shared" si="1"/>
        <v>0.48637989403889459</v>
      </c>
      <c r="AF11" s="1">
        <f t="shared" si="1"/>
        <v>0.37421843407809913</v>
      </c>
      <c r="AG11" s="1"/>
      <c r="AH11" s="2"/>
      <c r="AI11" s="1">
        <f t="shared" si="5"/>
        <v>1.5041523218927627E-2</v>
      </c>
      <c r="AJ11" s="1">
        <f t="shared" si="6"/>
        <v>3.323227238880852E-2</v>
      </c>
      <c r="AK11" s="1">
        <f t="shared" si="7"/>
        <v>1.1310230999235338E-2</v>
      </c>
      <c r="AL11" s="1">
        <f t="shared" si="8"/>
        <v>1.081308867041357E-2</v>
      </c>
      <c r="AM11" s="1">
        <f t="shared" si="9"/>
        <v>1.6750311895523229E-2</v>
      </c>
      <c r="AN11" s="1">
        <f t="shared" si="10"/>
        <v>2.9421741390628864E-2</v>
      </c>
      <c r="AO11" s="1">
        <f t="shared" si="11"/>
        <v>0.1988333660923956</v>
      </c>
      <c r="AP11" s="1">
        <f t="shared" si="12"/>
        <v>2.3261147289212136E-2</v>
      </c>
      <c r="AQ11" s="1"/>
      <c r="AR11" s="2"/>
      <c r="AS11" s="1">
        <f t="shared" si="13"/>
        <v>1.711602818850284E-2</v>
      </c>
      <c r="AT11" s="1">
        <f t="shared" si="14"/>
        <v>6.2702829483452072E-2</v>
      </c>
      <c r="AU11" s="1">
        <f t="shared" si="15"/>
        <v>3.0303652128343937E-2</v>
      </c>
      <c r="AV11" s="1">
        <f t="shared" si="16"/>
        <v>3.064315284979784E-2</v>
      </c>
      <c r="AW11" s="1">
        <f t="shared" si="17"/>
        <v>2.0722918788709639E-2</v>
      </c>
      <c r="AX11" s="1">
        <f t="shared" si="18"/>
        <v>3.8019561530892421E-2</v>
      </c>
      <c r="AY11" s="1">
        <f t="shared" si="19"/>
        <v>0.22590610940482317</v>
      </c>
      <c r="AZ11" s="1">
        <f t="shared" si="20"/>
        <v>2.8480181772279772E-2</v>
      </c>
      <c r="BA11" s="1"/>
      <c r="BB11" s="1"/>
    </row>
    <row r="12" spans="1:54" x14ac:dyDescent="0.3">
      <c r="A12" s="2">
        <v>45.024000000000001</v>
      </c>
      <c r="B12" s="2">
        <v>132.11689999999999</v>
      </c>
      <c r="C12" s="3">
        <v>3526.6030000000001</v>
      </c>
      <c r="D12" s="2">
        <f t="shared" si="2"/>
        <v>3395.7336599447513</v>
      </c>
      <c r="E12" s="1">
        <v>664.46900000000005</v>
      </c>
      <c r="F12" s="1">
        <v>788.31700000000001</v>
      </c>
      <c r="G12" s="1">
        <v>1074.854</v>
      </c>
      <c r="H12" s="1">
        <v>538.15620000000001</v>
      </c>
      <c r="I12" s="1">
        <v>1469.788</v>
      </c>
      <c r="J12" s="1">
        <v>1613.952</v>
      </c>
      <c r="K12" s="1">
        <v>1765.4</v>
      </c>
      <c r="L12" s="1">
        <v>1436.2329999999999</v>
      </c>
      <c r="M12" s="1"/>
      <c r="N12" s="2"/>
      <c r="O12" s="1">
        <f t="shared" si="3"/>
        <v>533.59965994475101</v>
      </c>
      <c r="P12" s="1">
        <f t="shared" si="0"/>
        <v>657.44765994475097</v>
      </c>
      <c r="Q12" s="1">
        <f t="shared" si="0"/>
        <v>943.984659944751</v>
      </c>
      <c r="R12" s="1">
        <f t="shared" si="0"/>
        <v>407.28685994475097</v>
      </c>
      <c r="S12" s="1">
        <f t="shared" si="0"/>
        <v>1338.918659944751</v>
      </c>
      <c r="T12" s="1">
        <f t="shared" si="0"/>
        <v>1483.082659944751</v>
      </c>
      <c r="U12" s="1">
        <f t="shared" si="0"/>
        <v>1634.5306599447511</v>
      </c>
      <c r="V12" s="1">
        <f t="shared" si="0"/>
        <v>1305.3636599447509</v>
      </c>
      <c r="W12" s="1"/>
      <c r="X12" s="2"/>
      <c r="Y12" s="1">
        <f t="shared" si="4"/>
        <v>0.15718135782603301</v>
      </c>
      <c r="Z12" s="1">
        <f t="shared" si="1"/>
        <v>0.19366300926871591</v>
      </c>
      <c r="AA12" s="1">
        <f t="shared" si="1"/>
        <v>0.27806762589096279</v>
      </c>
      <c r="AB12" s="1">
        <f t="shared" si="1"/>
        <v>0.11997365530076559</v>
      </c>
      <c r="AC12" s="1">
        <f t="shared" si="1"/>
        <v>0.39440252456405023</v>
      </c>
      <c r="AD12" s="1">
        <f t="shared" si="1"/>
        <v>0.43686861847418956</v>
      </c>
      <c r="AE12" s="1">
        <f t="shared" si="1"/>
        <v>0.48148034533042822</v>
      </c>
      <c r="AF12" s="1">
        <f t="shared" si="1"/>
        <v>0.38451829700963491</v>
      </c>
      <c r="AG12" s="1"/>
      <c r="AH12" s="2"/>
      <c r="AI12" s="1">
        <f t="shared" si="5"/>
        <v>1.3946025013746005E-2</v>
      </c>
      <c r="AJ12" s="1">
        <f t="shared" si="6"/>
        <v>2.2392171837400915E-2</v>
      </c>
      <c r="AK12" s="1">
        <f t="shared" si="7"/>
        <v>1.2598965779463789E-2</v>
      </c>
      <c r="AL12" s="1">
        <f t="shared" si="8"/>
        <v>1.0564532234400598E-2</v>
      </c>
      <c r="AM12" s="1">
        <f t="shared" si="9"/>
        <v>3.4995556136111217E-2</v>
      </c>
      <c r="AN12" s="1">
        <f t="shared" si="10"/>
        <v>4.3020765359549573E-2</v>
      </c>
      <c r="AO12" s="1">
        <f t="shared" si="11"/>
        <v>0.19393381738392923</v>
      </c>
      <c r="AP12" s="1">
        <f t="shared" si="12"/>
        <v>3.3561010220747922E-2</v>
      </c>
      <c r="AQ12" s="1"/>
      <c r="AR12" s="2"/>
      <c r="AS12" s="1">
        <f t="shared" si="13"/>
        <v>1.586944046680535E-2</v>
      </c>
      <c r="AT12" s="1">
        <f t="shared" si="14"/>
        <v>4.2249669720375291E-2</v>
      </c>
      <c r="AU12" s="1">
        <f t="shared" si="15"/>
        <v>3.3756576340800877E-2</v>
      </c>
      <c r="AV12" s="1">
        <f t="shared" si="16"/>
        <v>2.993877012505549E-2</v>
      </c>
      <c r="AW12" s="1">
        <f t="shared" si="17"/>
        <v>4.3295317263207816E-2</v>
      </c>
      <c r="AX12" s="1">
        <f t="shared" si="18"/>
        <v>5.5592584204225449E-2</v>
      </c>
      <c r="AY12" s="1">
        <f t="shared" si="19"/>
        <v>0.2203394481933707</v>
      </c>
      <c r="AZ12" s="1">
        <f t="shared" si="20"/>
        <v>4.1090994337649206E-2</v>
      </c>
      <c r="BA12" s="1"/>
      <c r="BB12" s="1"/>
    </row>
    <row r="13" spans="1:54" x14ac:dyDescent="0.3">
      <c r="A13" s="2">
        <v>50.027000000000001</v>
      </c>
      <c r="B13" s="2">
        <v>132.33770000000001</v>
      </c>
      <c r="C13" s="3">
        <v>3489.0949999999998</v>
      </c>
      <c r="D13" s="2">
        <f t="shared" si="2"/>
        <v>3358.225659944751</v>
      </c>
      <c r="E13" s="1">
        <v>675.125</v>
      </c>
      <c r="F13" s="1">
        <v>767.48299999999995</v>
      </c>
      <c r="G13" s="1">
        <v>1047.646</v>
      </c>
      <c r="H13" s="1">
        <v>539.1875</v>
      </c>
      <c r="I13" s="1">
        <v>1378.182</v>
      </c>
      <c r="J13" s="1">
        <v>1573.69</v>
      </c>
      <c r="K13" s="1">
        <v>1968.8330000000001</v>
      </c>
      <c r="L13" s="1">
        <v>1420.867</v>
      </c>
      <c r="M13" s="1"/>
      <c r="N13" s="2"/>
      <c r="O13" s="1">
        <f t="shared" si="3"/>
        <v>544.25565994475096</v>
      </c>
      <c r="P13" s="1">
        <f t="shared" si="0"/>
        <v>636.61365994475091</v>
      </c>
      <c r="Q13" s="1">
        <f t="shared" si="0"/>
        <v>916.77665994475092</v>
      </c>
      <c r="R13" s="1">
        <f t="shared" si="0"/>
        <v>408.31815994475096</v>
      </c>
      <c r="S13" s="1">
        <f t="shared" si="0"/>
        <v>1247.312659944751</v>
      </c>
      <c r="T13" s="1">
        <f t="shared" si="0"/>
        <v>1442.820659944751</v>
      </c>
      <c r="U13" s="1">
        <f t="shared" si="0"/>
        <v>1837.963659944751</v>
      </c>
      <c r="V13" s="1">
        <f t="shared" si="0"/>
        <v>1289.9976599447509</v>
      </c>
      <c r="W13" s="1"/>
      <c r="X13" s="2"/>
      <c r="Y13" s="1">
        <f t="shared" si="4"/>
        <v>0.16032027389874492</v>
      </c>
      <c r="Z13" s="1">
        <f t="shared" si="1"/>
        <v>0.18752598060328038</v>
      </c>
      <c r="AA13" s="1">
        <f t="shared" si="1"/>
        <v>0.27005302111371554</v>
      </c>
      <c r="AB13" s="1">
        <f t="shared" si="1"/>
        <v>0.12027744322735978</v>
      </c>
      <c r="AC13" s="1">
        <f t="shared" si="1"/>
        <v>0.36741833295773918</v>
      </c>
      <c r="AD13" s="1">
        <f t="shared" si="1"/>
        <v>0.42500872368069031</v>
      </c>
      <c r="AE13" s="1">
        <f t="shared" si="1"/>
        <v>0.54140518705527896</v>
      </c>
      <c r="AF13" s="1">
        <f t="shared" si="1"/>
        <v>0.37999196589352269</v>
      </c>
      <c r="AG13" s="1"/>
      <c r="AH13" s="2"/>
      <c r="AI13" s="1">
        <f t="shared" si="5"/>
        <v>1.7084941086457917E-2</v>
      </c>
      <c r="AJ13" s="1">
        <f t="shared" si="6"/>
        <v>1.6255143171965386E-2</v>
      </c>
      <c r="AK13" s="1">
        <f t="shared" si="7"/>
        <v>4.5843610022165415E-3</v>
      </c>
      <c r="AL13" s="1">
        <f t="shared" si="8"/>
        <v>1.0868320160994788E-2</v>
      </c>
      <c r="AM13" s="1">
        <f t="shared" si="9"/>
        <v>8.011364529800169E-3</v>
      </c>
      <c r="AN13" s="1">
        <f t="shared" si="10"/>
        <v>3.1160870566050325E-2</v>
      </c>
      <c r="AO13" s="1">
        <f t="shared" si="11"/>
        <v>0.25385865910877997</v>
      </c>
      <c r="AP13" s="1">
        <f t="shared" si="12"/>
        <v>2.9034679104635697E-2</v>
      </c>
      <c r="AQ13" s="1"/>
      <c r="AR13" s="2"/>
      <c r="AS13" s="1">
        <f t="shared" si="13"/>
        <v>1.9441271271432598E-2</v>
      </c>
      <c r="AT13" s="1">
        <f t="shared" si="14"/>
        <v>3.067029117407246E-2</v>
      </c>
      <c r="AU13" s="1">
        <f t="shared" si="15"/>
        <v>1.2282939318508043E-2</v>
      </c>
      <c r="AV13" s="1">
        <f t="shared" si="16"/>
        <v>3.0799673068912778E-2</v>
      </c>
      <c r="AW13" s="1">
        <f t="shared" si="17"/>
        <v>9.9113889683552052E-3</v>
      </c>
      <c r="AX13" s="1">
        <f t="shared" si="18"/>
        <v>4.0266910789293786E-2</v>
      </c>
      <c r="AY13" s="1">
        <f t="shared" si="19"/>
        <v>0.28842353345937266</v>
      </c>
      <c r="AZ13" s="1">
        <f t="shared" si="20"/>
        <v>3.5549103761676311E-2</v>
      </c>
      <c r="BA13" s="1"/>
      <c r="BB13" s="1"/>
    </row>
    <row r="14" spans="1:54" x14ac:dyDescent="0.3">
      <c r="A14" s="2">
        <v>55.03</v>
      </c>
      <c r="B14" s="2">
        <v>131.32470000000001</v>
      </c>
      <c r="C14" s="3">
        <v>3509.3809999999999</v>
      </c>
      <c r="D14" s="2">
        <f t="shared" si="2"/>
        <v>3378.511659944751</v>
      </c>
      <c r="E14" s="1">
        <v>654.125</v>
      </c>
      <c r="F14" s="1">
        <v>814.63300000000004</v>
      </c>
      <c r="G14" s="1">
        <v>1035.521</v>
      </c>
      <c r="H14" s="1">
        <v>538.3646</v>
      </c>
      <c r="I14" s="1">
        <v>1459.076</v>
      </c>
      <c r="J14" s="1">
        <v>1630.5</v>
      </c>
      <c r="K14" s="1">
        <v>1927.7329999999999</v>
      </c>
      <c r="L14" s="1">
        <v>1459</v>
      </c>
      <c r="M14" s="1"/>
      <c r="N14" s="2"/>
      <c r="O14" s="1">
        <f t="shared" si="3"/>
        <v>523.25565994475096</v>
      </c>
      <c r="P14" s="1">
        <f t="shared" si="0"/>
        <v>683.763659944751</v>
      </c>
      <c r="Q14" s="1">
        <f t="shared" si="0"/>
        <v>904.65165994475092</v>
      </c>
      <c r="R14" s="1">
        <f t="shared" si="0"/>
        <v>407.49525994475096</v>
      </c>
      <c r="S14" s="1">
        <f t="shared" si="0"/>
        <v>1328.206659944751</v>
      </c>
      <c r="T14" s="1">
        <f t="shared" si="0"/>
        <v>1499.630659944751</v>
      </c>
      <c r="U14" s="1">
        <f t="shared" si="0"/>
        <v>1796.8636599447509</v>
      </c>
      <c r="V14" s="1">
        <f t="shared" si="0"/>
        <v>1328.130659944751</v>
      </c>
      <c r="W14" s="1"/>
      <c r="X14" s="2"/>
      <c r="Y14" s="1">
        <f t="shared" si="4"/>
        <v>0.15413434695364819</v>
      </c>
      <c r="Z14" s="1">
        <f t="shared" si="1"/>
        <v>0.20141485943477141</v>
      </c>
      <c r="AA14" s="1">
        <f t="shared" si="1"/>
        <v>0.26648138472279659</v>
      </c>
      <c r="AB14" s="1">
        <f t="shared" si="1"/>
        <v>0.12003504326149693</v>
      </c>
      <c r="AC14" s="1">
        <f t="shared" si="1"/>
        <v>0.39124711268615137</v>
      </c>
      <c r="AD14" s="1">
        <f t="shared" si="1"/>
        <v>0.4417431289069258</v>
      </c>
      <c r="AE14" s="1">
        <f t="shared" si="1"/>
        <v>0.52929844431987527</v>
      </c>
      <c r="AF14" s="1">
        <f t="shared" si="1"/>
        <v>0.39122472552196907</v>
      </c>
      <c r="AG14" s="1"/>
      <c r="AH14" s="2"/>
      <c r="AI14" s="1">
        <f t="shared" si="5"/>
        <v>1.0899014141361185E-2</v>
      </c>
      <c r="AJ14" s="1">
        <f t="shared" si="6"/>
        <v>3.0144022003456422E-2</v>
      </c>
      <c r="AK14" s="1">
        <f t="shared" si="7"/>
        <v>1.0127246112975885E-3</v>
      </c>
      <c r="AL14" s="1">
        <f t="shared" si="8"/>
        <v>1.0625920195131935E-2</v>
      </c>
      <c r="AM14" s="1">
        <f t="shared" si="9"/>
        <v>3.1840144258212355E-2</v>
      </c>
      <c r="AN14" s="1">
        <f t="shared" si="10"/>
        <v>4.7895275792285807E-2</v>
      </c>
      <c r="AO14" s="1">
        <f t="shared" si="11"/>
        <v>0.24175191637337629</v>
      </c>
      <c r="AP14" s="1">
        <f t="shared" si="12"/>
        <v>4.0267438733082084E-2</v>
      </c>
      <c r="AQ14" s="1"/>
      <c r="AR14" s="2"/>
      <c r="AS14" s="1">
        <f t="shared" si="13"/>
        <v>1.2402190293845048E-2</v>
      </c>
      <c r="AT14" s="1">
        <f t="shared" si="14"/>
        <v>5.687590212051466E-2</v>
      </c>
      <c r="AU14" s="1">
        <f t="shared" si="15"/>
        <v>2.7134065011271027E-3</v>
      </c>
      <c r="AV14" s="1">
        <f t="shared" si="16"/>
        <v>3.0112737131261114E-2</v>
      </c>
      <c r="AW14" s="1">
        <f t="shared" si="17"/>
        <v>3.9391548515588008E-2</v>
      </c>
      <c r="AX14" s="1">
        <f t="shared" si="18"/>
        <v>6.189155702401309E-2</v>
      </c>
      <c r="AY14" s="1">
        <f t="shared" si="19"/>
        <v>0.27466836146450113</v>
      </c>
      <c r="AZ14" s="1">
        <f t="shared" si="20"/>
        <v>4.9302124283189655E-2</v>
      </c>
      <c r="BA14" s="1"/>
      <c r="BB14" s="1"/>
    </row>
    <row r="15" spans="1:54" x14ac:dyDescent="0.3">
      <c r="A15" s="2">
        <v>60.031999999999996</v>
      </c>
      <c r="B15" s="2">
        <v>131.03899999999999</v>
      </c>
      <c r="C15" s="3">
        <v>3543.0949999999998</v>
      </c>
      <c r="D15" s="2">
        <f t="shared" si="2"/>
        <v>3412.225659944751</v>
      </c>
      <c r="E15" s="1">
        <v>654.81200000000001</v>
      </c>
      <c r="F15" s="1">
        <v>770.58299999999997</v>
      </c>
      <c r="G15" s="1">
        <v>1067.5830000000001</v>
      </c>
      <c r="H15" s="1">
        <v>533.96879999999999</v>
      </c>
      <c r="I15" s="1">
        <v>1463.5450000000001</v>
      </c>
      <c r="J15" s="1">
        <v>1594.8330000000001</v>
      </c>
      <c r="K15" s="1">
        <v>1777.1669999999999</v>
      </c>
      <c r="L15" s="1">
        <v>1433.1669999999999</v>
      </c>
      <c r="M15" s="1"/>
      <c r="N15" s="2"/>
      <c r="O15" s="1">
        <f t="shared" si="3"/>
        <v>523.94265994475097</v>
      </c>
      <c r="P15" s="1">
        <f t="shared" si="0"/>
        <v>639.71365994475093</v>
      </c>
      <c r="Q15" s="1">
        <f t="shared" si="0"/>
        <v>936.71365994475104</v>
      </c>
      <c r="R15" s="1">
        <f t="shared" si="0"/>
        <v>403.09945994475095</v>
      </c>
      <c r="S15" s="1">
        <f t="shared" si="0"/>
        <v>1332.675659944751</v>
      </c>
      <c r="T15" s="1">
        <f t="shared" si="0"/>
        <v>1463.963659944751</v>
      </c>
      <c r="U15" s="1">
        <f t="shared" si="0"/>
        <v>1646.2976599447509</v>
      </c>
      <c r="V15" s="1">
        <f t="shared" si="0"/>
        <v>1302.2976599447509</v>
      </c>
      <c r="W15" s="1"/>
      <c r="X15" s="2"/>
      <c r="Y15" s="1">
        <f t="shared" si="4"/>
        <v>0.1543367151351378</v>
      </c>
      <c r="Z15" s="1">
        <f t="shared" si="1"/>
        <v>0.18843914124755659</v>
      </c>
      <c r="AA15" s="1">
        <f t="shared" si="1"/>
        <v>0.2759258223282105</v>
      </c>
      <c r="AB15" s="1">
        <f t="shared" si="1"/>
        <v>0.11874018146791329</v>
      </c>
      <c r="AC15" s="1">
        <f t="shared" si="1"/>
        <v>0.39256353685365791</v>
      </c>
      <c r="AD15" s="1">
        <f t="shared" si="1"/>
        <v>0.43123677384260367</v>
      </c>
      <c r="AE15" s="1">
        <f t="shared" si="1"/>
        <v>0.4849465263953307</v>
      </c>
      <c r="AF15" s="1">
        <f t="shared" si="1"/>
        <v>0.3836151516756508</v>
      </c>
      <c r="AG15" s="1"/>
      <c r="AH15" s="2"/>
      <c r="AI15" s="1">
        <f t="shared" si="5"/>
        <v>1.1101382322850795E-2</v>
      </c>
      <c r="AJ15" s="1">
        <f t="shared" si="6"/>
        <v>1.7168303816241598E-2</v>
      </c>
      <c r="AK15" s="1">
        <f t="shared" si="7"/>
        <v>1.0457162216711502E-2</v>
      </c>
      <c r="AL15" s="1">
        <f t="shared" si="8"/>
        <v>9.3310584015482978E-3</v>
      </c>
      <c r="AM15" s="1">
        <f t="shared" si="9"/>
        <v>3.3156568425718902E-2</v>
      </c>
      <c r="AN15" s="1">
        <f t="shared" si="10"/>
        <v>3.7388920727963681E-2</v>
      </c>
      <c r="AO15" s="1">
        <f t="shared" si="11"/>
        <v>0.19739999844883171</v>
      </c>
      <c r="AP15" s="1">
        <f t="shared" si="12"/>
        <v>3.265786488676381E-2</v>
      </c>
      <c r="AQ15" s="1"/>
      <c r="AR15" s="2"/>
      <c r="AS15" s="1">
        <f t="shared" si="13"/>
        <v>1.263246880011186E-2</v>
      </c>
      <c r="AT15" s="1">
        <f t="shared" si="14"/>
        <v>3.2393247567157786E-2</v>
      </c>
      <c r="AU15" s="1">
        <f t="shared" si="15"/>
        <v>2.8018013609652323E-2</v>
      </c>
      <c r="AV15" s="1">
        <f t="shared" si="16"/>
        <v>2.6443235375605095E-2</v>
      </c>
      <c r="AW15" s="1">
        <f t="shared" si="17"/>
        <v>4.1020183927566449E-2</v>
      </c>
      <c r="AX15" s="1">
        <f t="shared" si="18"/>
        <v>4.8314963866932785E-2</v>
      </c>
      <c r="AY15" s="1">
        <f t="shared" si="19"/>
        <v>0.22427757736280257</v>
      </c>
      <c r="AZ15" s="1">
        <f t="shared" si="20"/>
        <v>3.998521296930789E-2</v>
      </c>
      <c r="BA15" s="1"/>
      <c r="BB15" s="1"/>
    </row>
    <row r="16" spans="1:54" x14ac:dyDescent="0.3">
      <c r="A16" s="2">
        <v>65.034999999999997</v>
      </c>
      <c r="B16" s="2">
        <v>130.74029999999999</v>
      </c>
      <c r="C16" s="3">
        <v>3557.7779999999998</v>
      </c>
      <c r="D16" s="2">
        <f t="shared" si="2"/>
        <v>3426.908659944751</v>
      </c>
      <c r="E16" s="1">
        <v>670.90599999999995</v>
      </c>
      <c r="F16" s="1">
        <v>797.28300000000002</v>
      </c>
      <c r="G16" s="1">
        <v>1045.7080000000001</v>
      </c>
      <c r="H16" s="1">
        <v>550.53120000000001</v>
      </c>
      <c r="I16" s="1">
        <v>1381.0909999999999</v>
      </c>
      <c r="J16" s="1">
        <v>1467.905</v>
      </c>
      <c r="K16" s="1">
        <v>1975.1</v>
      </c>
      <c r="L16" s="1">
        <v>1322.3</v>
      </c>
      <c r="M16" s="1"/>
      <c r="N16" s="2"/>
      <c r="O16" s="1">
        <f t="shared" si="3"/>
        <v>540.03665994475091</v>
      </c>
      <c r="P16" s="1">
        <f t="shared" si="0"/>
        <v>666.41365994475098</v>
      </c>
      <c r="Q16" s="1">
        <f t="shared" si="0"/>
        <v>914.83865994475104</v>
      </c>
      <c r="R16" s="1">
        <f t="shared" si="0"/>
        <v>419.66185994475097</v>
      </c>
      <c r="S16" s="1">
        <f t="shared" si="0"/>
        <v>1250.2216599447509</v>
      </c>
      <c r="T16" s="1">
        <f t="shared" si="0"/>
        <v>1337.0356599447509</v>
      </c>
      <c r="U16" s="1">
        <f t="shared" si="0"/>
        <v>1844.2306599447509</v>
      </c>
      <c r="V16" s="1">
        <f t="shared" si="0"/>
        <v>1191.4306599447509</v>
      </c>
      <c r="W16" s="1"/>
      <c r="X16" s="2"/>
      <c r="Y16" s="1">
        <f t="shared" si="4"/>
        <v>0.15907749171868002</v>
      </c>
      <c r="Z16" s="1">
        <f t="shared" si="1"/>
        <v>0.19630410550632243</v>
      </c>
      <c r="AA16" s="1">
        <f t="shared" si="1"/>
        <v>0.26948214842706808</v>
      </c>
      <c r="AB16" s="1">
        <f t="shared" si="1"/>
        <v>0.12361893367912617</v>
      </c>
      <c r="AC16" s="1">
        <f t="shared" si="1"/>
        <v>0.36827523112360994</v>
      </c>
      <c r="AD16" s="1">
        <f t="shared" si="1"/>
        <v>0.39384785311463988</v>
      </c>
      <c r="AE16" s="1">
        <f t="shared" si="1"/>
        <v>0.54325124439646566</v>
      </c>
      <c r="AF16" s="1">
        <f t="shared" si="1"/>
        <v>0.35095728678888699</v>
      </c>
      <c r="AG16" s="1"/>
      <c r="AH16" s="2"/>
      <c r="AI16" s="1">
        <f t="shared" si="5"/>
        <v>1.5842158906393011E-2</v>
      </c>
      <c r="AJ16" s="1">
        <f t="shared" si="6"/>
        <v>2.5033268075007442E-2</v>
      </c>
      <c r="AK16" s="1">
        <f t="shared" si="7"/>
        <v>4.0134883155690804E-3</v>
      </c>
      <c r="AL16" s="1">
        <f t="shared" si="8"/>
        <v>1.4209810612761178E-2</v>
      </c>
      <c r="AM16" s="1">
        <f t="shared" si="9"/>
        <v>8.8682626956709254E-3</v>
      </c>
      <c r="AN16" s="1">
        <f t="shared" si="10"/>
        <v>0</v>
      </c>
      <c r="AO16" s="1">
        <f t="shared" si="11"/>
        <v>0.25570471644996667</v>
      </c>
      <c r="AP16" s="1">
        <f t="shared" si="12"/>
        <v>0</v>
      </c>
      <c r="AQ16" s="1"/>
      <c r="AR16" s="2"/>
      <c r="AS16" s="1">
        <f t="shared" si="13"/>
        <v>1.8027086383602037E-2</v>
      </c>
      <c r="AT16" s="1">
        <f t="shared" si="14"/>
        <v>4.7232904243085773E-2</v>
      </c>
      <c r="AU16" s="1">
        <f t="shared" si="15"/>
        <v>1.0753392547367175E-2</v>
      </c>
      <c r="AV16" s="1">
        <f t="shared" si="16"/>
        <v>4.0269104586642235E-2</v>
      </c>
      <c r="AW16" s="1">
        <f t="shared" si="17"/>
        <v>1.0971514368544313E-2</v>
      </c>
      <c r="AX16" s="1">
        <f t="shared" si="18"/>
        <v>0</v>
      </c>
      <c r="AY16" s="1">
        <f t="shared" si="19"/>
        <v>0.2905209461818023</v>
      </c>
      <c r="AZ16" s="1">
        <f t="shared" si="20"/>
        <v>0</v>
      </c>
      <c r="BA16" s="1"/>
      <c r="BB16" s="1"/>
    </row>
    <row r="17" spans="1:54" x14ac:dyDescent="0.3">
      <c r="A17" s="2">
        <v>70.037999999999997</v>
      </c>
      <c r="B17" s="2">
        <v>131.3766</v>
      </c>
      <c r="C17" s="3">
        <v>3546.0949999999998</v>
      </c>
      <c r="D17" s="2">
        <f t="shared" si="2"/>
        <v>3415.225659944751</v>
      </c>
      <c r="E17" s="1">
        <v>649.09400000000005</v>
      </c>
      <c r="F17" s="1">
        <v>788.01700000000005</v>
      </c>
      <c r="G17" s="1">
        <v>1032.375</v>
      </c>
      <c r="H17" s="1">
        <v>542.875</v>
      </c>
      <c r="I17" s="1">
        <v>1432.8030000000001</v>
      </c>
      <c r="J17" s="1">
        <v>1485.69</v>
      </c>
      <c r="K17" s="1">
        <v>2015.367</v>
      </c>
      <c r="L17" s="1">
        <v>1338.2</v>
      </c>
      <c r="M17" s="1"/>
      <c r="N17" s="2"/>
      <c r="O17" s="1">
        <f t="shared" si="3"/>
        <v>518.22465994475101</v>
      </c>
      <c r="P17" s="1">
        <f t="shared" si="0"/>
        <v>657.14765994475101</v>
      </c>
      <c r="Q17" s="1">
        <f t="shared" si="0"/>
        <v>901.50565994475096</v>
      </c>
      <c r="R17" s="1">
        <f t="shared" si="0"/>
        <v>412.00565994475096</v>
      </c>
      <c r="S17" s="1">
        <f t="shared" si="0"/>
        <v>1301.9336599447511</v>
      </c>
      <c r="T17" s="1">
        <f t="shared" si="0"/>
        <v>1354.820659944751</v>
      </c>
      <c r="U17" s="1">
        <f t="shared" si="0"/>
        <v>1884.4976599447509</v>
      </c>
      <c r="V17" s="1">
        <f t="shared" si="0"/>
        <v>1207.330659944751</v>
      </c>
      <c r="W17" s="1"/>
      <c r="X17" s="2"/>
      <c r="Y17" s="1">
        <f t="shared" si="4"/>
        <v>0.15265237559837289</v>
      </c>
      <c r="Z17" s="1">
        <f t="shared" si="1"/>
        <v>0.19357463888378595</v>
      </c>
      <c r="AA17" s="1">
        <f t="shared" si="1"/>
        <v>0.26555467395283117</v>
      </c>
      <c r="AB17" s="1">
        <f t="shared" si="1"/>
        <v>0.1213636625421238</v>
      </c>
      <c r="AC17" s="1">
        <f t="shared" si="1"/>
        <v>0.38350792894193581</v>
      </c>
      <c r="AD17" s="1">
        <f t="shared" si="1"/>
        <v>0.39908674410123729</v>
      </c>
      <c r="AE17" s="1">
        <f t="shared" si="1"/>
        <v>0.55511261202971374</v>
      </c>
      <c r="AF17" s="1">
        <f t="shared" si="1"/>
        <v>0.35564091719017454</v>
      </c>
      <c r="AG17" s="1"/>
      <c r="AH17" s="2"/>
      <c r="AI17" s="1">
        <f t="shared" si="5"/>
        <v>9.4170427860858774E-3</v>
      </c>
      <c r="AJ17" s="1">
        <f t="shared" si="6"/>
        <v>2.2303801452470962E-2</v>
      </c>
      <c r="AK17" s="1">
        <f t="shared" si="7"/>
        <v>8.6013841332166496E-5</v>
      </c>
      <c r="AL17" s="1">
        <f t="shared" si="8"/>
        <v>1.1954539475758807E-2</v>
      </c>
      <c r="AM17" s="1">
        <f t="shared" si="9"/>
        <v>2.4100960513996794E-2</v>
      </c>
      <c r="AN17" s="1">
        <f t="shared" si="10"/>
        <v>5.2388909865972999E-3</v>
      </c>
      <c r="AO17" s="1">
        <f t="shared" si="11"/>
        <v>0.26756608408321475</v>
      </c>
      <c r="AP17" s="1">
        <f t="shared" si="12"/>
        <v>4.6836304012875529E-3</v>
      </c>
      <c r="AQ17" s="1"/>
      <c r="AR17" s="2"/>
      <c r="AS17" s="1">
        <f t="shared" si="13"/>
        <v>1.0715827608214441E-2</v>
      </c>
      <c r="AT17" s="1">
        <f t="shared" si="14"/>
        <v>4.2082932004915426E-2</v>
      </c>
      <c r="AU17" s="1">
        <f t="shared" si="15"/>
        <v>2.304580274380574E-4</v>
      </c>
      <c r="AV17" s="1">
        <f t="shared" si="16"/>
        <v>3.3877904044840167E-2</v>
      </c>
      <c r="AW17" s="1">
        <f t="shared" si="17"/>
        <v>2.9816892400369971E-2</v>
      </c>
      <c r="AX17" s="1">
        <f t="shared" si="18"/>
        <v>6.7698351220643518E-3</v>
      </c>
      <c r="AY17" s="1">
        <f t="shared" si="19"/>
        <v>0.30399733330388223</v>
      </c>
      <c r="AZ17" s="1">
        <f t="shared" si="20"/>
        <v>5.7344826342554467E-3</v>
      </c>
      <c r="BA17" s="1"/>
      <c r="BB17" s="1"/>
    </row>
    <row r="18" spans="1:54" x14ac:dyDescent="0.3">
      <c r="A18" s="2">
        <v>75.040000000000006</v>
      </c>
      <c r="B18" s="2">
        <v>132</v>
      </c>
      <c r="C18" s="3">
        <v>3546.413</v>
      </c>
      <c r="D18" s="2">
        <f t="shared" si="2"/>
        <v>3415.5436599447512</v>
      </c>
      <c r="E18" s="1">
        <v>653.43799999999999</v>
      </c>
      <c r="F18" s="1">
        <v>785.58299999999997</v>
      </c>
      <c r="G18" s="1">
        <v>1037.25</v>
      </c>
      <c r="H18" s="1">
        <v>539.54169999999999</v>
      </c>
      <c r="I18" s="1">
        <v>1375.47</v>
      </c>
      <c r="J18" s="1">
        <v>1519.19</v>
      </c>
      <c r="K18" s="1">
        <v>2077.6329999999998</v>
      </c>
      <c r="L18" s="1">
        <v>1360</v>
      </c>
      <c r="M18" s="1"/>
      <c r="N18" s="2"/>
      <c r="O18" s="1">
        <f t="shared" si="3"/>
        <v>522.56865994475095</v>
      </c>
      <c r="P18" s="1">
        <f t="shared" si="0"/>
        <v>654.71365994475093</v>
      </c>
      <c r="Q18" s="1">
        <f t="shared" si="0"/>
        <v>906.38065994475096</v>
      </c>
      <c r="R18" s="1">
        <f t="shared" si="0"/>
        <v>408.67235994475095</v>
      </c>
      <c r="S18" s="1">
        <f t="shared" si="0"/>
        <v>1244.600659944751</v>
      </c>
      <c r="T18" s="1">
        <f t="shared" si="0"/>
        <v>1388.320659944751</v>
      </c>
      <c r="U18" s="1">
        <f t="shared" si="0"/>
        <v>1946.7636599447508</v>
      </c>
      <c r="V18" s="1">
        <f t="shared" si="0"/>
        <v>1229.130659944751</v>
      </c>
      <c r="W18" s="1"/>
      <c r="X18" s="2"/>
      <c r="Y18" s="1">
        <f t="shared" si="4"/>
        <v>0.15393197877215861</v>
      </c>
      <c r="Z18" s="1">
        <f t="shared" si="1"/>
        <v>0.19285766049405426</v>
      </c>
      <c r="AA18" s="1">
        <f t="shared" si="1"/>
        <v>0.2669906927079429</v>
      </c>
      <c r="AB18" s="1">
        <f t="shared" si="1"/>
        <v>0.12038177919516709</v>
      </c>
      <c r="AC18" s="1">
        <f t="shared" si="1"/>
        <v>0.36661946467797241</v>
      </c>
      <c r="AD18" s="1">
        <f t="shared" si="1"/>
        <v>0.40895477041841544</v>
      </c>
      <c r="AE18" s="1">
        <f t="shared" si="1"/>
        <v>0.57345417998987536</v>
      </c>
      <c r="AF18" s="1">
        <f t="shared" si="1"/>
        <v>0.36206249849508448</v>
      </c>
      <c r="AG18" s="1"/>
      <c r="AH18" s="2"/>
      <c r="AI18" s="1">
        <f t="shared" si="5"/>
        <v>1.0696645959871603E-2</v>
      </c>
      <c r="AJ18" s="1">
        <f t="shared" si="6"/>
        <v>2.1586823062739263E-2</v>
      </c>
      <c r="AK18" s="1">
        <f t="shared" si="7"/>
        <v>1.5220325964439008E-3</v>
      </c>
      <c r="AL18" s="1">
        <f t="shared" si="8"/>
        <v>1.0972656128802091E-2</v>
      </c>
      <c r="AM18" s="1">
        <f t="shared" si="9"/>
        <v>7.2124962500333956E-3</v>
      </c>
      <c r="AN18" s="1">
        <f t="shared" si="10"/>
        <v>1.5106917303775447E-2</v>
      </c>
      <c r="AO18" s="1">
        <f t="shared" si="11"/>
        <v>0.28590765204337637</v>
      </c>
      <c r="AP18" s="1">
        <f t="shared" si="12"/>
        <v>1.1105211706197493E-2</v>
      </c>
      <c r="AQ18" s="1"/>
      <c r="AR18" s="2"/>
      <c r="AS18" s="1">
        <f t="shared" si="13"/>
        <v>1.2171911787578269E-2</v>
      </c>
      <c r="AT18" s="1">
        <f t="shared" si="14"/>
        <v>4.0730133340151034E-2</v>
      </c>
      <c r="AU18" s="1">
        <f t="shared" si="15"/>
        <v>4.0780021498901618E-3</v>
      </c>
      <c r="AV18" s="1">
        <f t="shared" si="16"/>
        <v>3.109535019750221E-2</v>
      </c>
      <c r="AW18" s="1">
        <f t="shared" si="17"/>
        <v>8.923056178629209E-3</v>
      </c>
      <c r="AX18" s="1">
        <f t="shared" si="18"/>
        <v>1.9521562790839199E-2</v>
      </c>
      <c r="AY18" s="1">
        <f t="shared" si="19"/>
        <v>0.32483625153825368</v>
      </c>
      <c r="AZ18" s="1">
        <f t="shared" si="20"/>
        <v>1.3596855051033309E-2</v>
      </c>
      <c r="BA18" s="1"/>
      <c r="BB18" s="1"/>
    </row>
    <row r="19" spans="1:54" x14ac:dyDescent="0.3">
      <c r="A19" s="2">
        <v>80.043000000000006</v>
      </c>
      <c r="B19" s="2">
        <v>131.6104</v>
      </c>
      <c r="C19" s="3">
        <v>3527.317</v>
      </c>
      <c r="D19" s="2">
        <f t="shared" si="2"/>
        <v>3396.4476599447512</v>
      </c>
      <c r="E19" s="1">
        <v>651.06200000000001</v>
      </c>
      <c r="F19" s="1">
        <v>739.73299999999995</v>
      </c>
      <c r="G19" s="1">
        <v>1049.0619999999999</v>
      </c>
      <c r="H19" s="1">
        <v>538.41669999999999</v>
      </c>
      <c r="I19" s="1">
        <v>1394.1669999999999</v>
      </c>
      <c r="J19" s="1">
        <v>1590.857</v>
      </c>
      <c r="K19" s="1">
        <v>2006.067</v>
      </c>
      <c r="L19" s="1">
        <v>1423.5329999999999</v>
      </c>
      <c r="M19" s="1"/>
      <c r="N19" s="2"/>
      <c r="O19" s="1">
        <f t="shared" si="3"/>
        <v>520.19265994475097</v>
      </c>
      <c r="P19" s="1">
        <f t="shared" ref="P19:P82" si="21">F19-130.869340055249</f>
        <v>608.86365994475091</v>
      </c>
      <c r="Q19" s="1">
        <f t="shared" ref="Q19:Q82" si="22">G19-130.869340055249</f>
        <v>918.19265994475086</v>
      </c>
      <c r="R19" s="1">
        <f t="shared" ref="R19:R82" si="23">H19-130.869340055249</f>
        <v>407.54735994475095</v>
      </c>
      <c r="S19" s="1">
        <f t="shared" ref="S19:S82" si="24">I19-130.869340055249</f>
        <v>1263.2976599447509</v>
      </c>
      <c r="T19" s="1">
        <f t="shared" ref="T19:T82" si="25">J19-130.869340055249</f>
        <v>1459.9876599447509</v>
      </c>
      <c r="U19" s="1">
        <f t="shared" ref="U19:U82" si="26">K19-130.869340055249</f>
        <v>1875.197659944751</v>
      </c>
      <c r="V19" s="1">
        <f t="shared" ref="V19:V82" si="27">L19-130.869340055249</f>
        <v>1292.6636599447509</v>
      </c>
      <c r="W19" s="1"/>
      <c r="X19" s="2"/>
      <c r="Y19" s="1">
        <f t="shared" si="4"/>
        <v>0.15323208532351337</v>
      </c>
      <c r="Z19" s="1">
        <f t="shared" ref="Z19:Z82" si="28">P19/3394.80245828729</f>
        <v>0.17935171999725968</v>
      </c>
      <c r="AA19" s="1">
        <f t="shared" ref="AA19:AA82" si="29">Q19/3394.80245828729</f>
        <v>0.2704701293305849</v>
      </c>
      <c r="AB19" s="1">
        <f t="shared" ref="AB19:AB82" si="30">R19/3394.80245828729</f>
        <v>0.12005039025167975</v>
      </c>
      <c r="AC19" s="1">
        <f t="shared" ref="AC19:AC82" si="31">S19/3394.80245828729</f>
        <v>0.37212700163475682</v>
      </c>
      <c r="AD19" s="1">
        <f t="shared" ref="AD19:AD82" si="32">T19/3394.80245828729</f>
        <v>0.43006557167433201</v>
      </c>
      <c r="AE19" s="1">
        <f t="shared" ref="AE19:AE82" si="33">U19/3394.80245828729</f>
        <v>0.55237313009688527</v>
      </c>
      <c r="AF19" s="1">
        <f t="shared" ref="AF19:AF82" si="34">V19/3394.80245828729</f>
        <v>0.3807772840476002</v>
      </c>
      <c r="AG19" s="1"/>
      <c r="AH19" s="2"/>
      <c r="AI19" s="1">
        <f t="shared" si="5"/>
        <v>9.9967525112263644E-3</v>
      </c>
      <c r="AJ19" s="1">
        <f t="shared" si="6"/>
        <v>8.0808825659446915E-3</v>
      </c>
      <c r="AK19" s="1">
        <f t="shared" si="7"/>
        <v>5.0014692190858967E-3</v>
      </c>
      <c r="AL19" s="1">
        <f t="shared" si="8"/>
        <v>1.0641267185314759E-2</v>
      </c>
      <c r="AM19" s="1">
        <f t="shared" si="9"/>
        <v>1.2720033206817805E-2</v>
      </c>
      <c r="AN19" s="1">
        <f t="shared" si="10"/>
        <v>3.6217718559692025E-2</v>
      </c>
      <c r="AO19" s="1">
        <f t="shared" si="11"/>
        <v>0.26482660215038628</v>
      </c>
      <c r="AP19" s="1">
        <f t="shared" si="12"/>
        <v>2.9819997258713205E-2</v>
      </c>
      <c r="AQ19" s="1"/>
      <c r="AR19" s="2"/>
      <c r="AS19" s="1">
        <f t="shared" si="13"/>
        <v>1.1375490054114066E-2</v>
      </c>
      <c r="AT19" s="1">
        <f t="shared" si="14"/>
        <v>1.5247052494034916E-2</v>
      </c>
      <c r="AU19" s="1">
        <f t="shared" si="15"/>
        <v>1.3400502903614071E-2</v>
      </c>
      <c r="AV19" s="1">
        <f t="shared" si="16"/>
        <v>3.015622888281249E-2</v>
      </c>
      <c r="AW19" s="1">
        <f t="shared" si="17"/>
        <v>1.5736794441721724E-2</v>
      </c>
      <c r="AX19" s="1">
        <f t="shared" si="18"/>
        <v>4.680150508451341E-2</v>
      </c>
      <c r="AY19" s="1">
        <f t="shared" si="19"/>
        <v>0.30088484912986035</v>
      </c>
      <c r="AZ19" s="1">
        <f t="shared" si="20"/>
        <v>3.6510621415948311E-2</v>
      </c>
      <c r="BA19" s="1"/>
      <c r="BB19" s="1"/>
    </row>
    <row r="20" spans="1:54" x14ac:dyDescent="0.3">
      <c r="A20" s="2">
        <v>85.046000000000006</v>
      </c>
      <c r="B20" s="2">
        <v>130.7662</v>
      </c>
      <c r="C20" s="3">
        <v>3524.0949999999998</v>
      </c>
      <c r="D20" s="2">
        <f t="shared" si="2"/>
        <v>3393.225659944751</v>
      </c>
      <c r="E20" s="1">
        <v>641.81200000000001</v>
      </c>
      <c r="F20" s="1">
        <v>754.23299999999995</v>
      </c>
      <c r="G20" s="1">
        <v>1043.646</v>
      </c>
      <c r="H20" s="1">
        <v>538.3854</v>
      </c>
      <c r="I20" s="1">
        <v>1429.9849999999999</v>
      </c>
      <c r="J20" s="1">
        <v>1530.5</v>
      </c>
      <c r="K20" s="1">
        <v>1855.0329999999999</v>
      </c>
      <c r="L20" s="1">
        <v>1375.9</v>
      </c>
      <c r="M20" s="1"/>
      <c r="N20" s="2"/>
      <c r="O20" s="1">
        <f t="shared" si="3"/>
        <v>510.94265994475097</v>
      </c>
      <c r="P20" s="1">
        <f t="shared" si="21"/>
        <v>623.36365994475091</v>
      </c>
      <c r="Q20" s="1">
        <f t="shared" si="22"/>
        <v>912.77665994475092</v>
      </c>
      <c r="R20" s="1">
        <f t="shared" si="23"/>
        <v>407.51605994475096</v>
      </c>
      <c r="S20" s="1">
        <f t="shared" si="24"/>
        <v>1299.1156599447509</v>
      </c>
      <c r="T20" s="1">
        <f t="shared" si="25"/>
        <v>1399.630659944751</v>
      </c>
      <c r="U20" s="1">
        <f t="shared" si="26"/>
        <v>1724.1636599447509</v>
      </c>
      <c r="V20" s="1">
        <f t="shared" si="27"/>
        <v>1245.0306599447511</v>
      </c>
      <c r="W20" s="1"/>
      <c r="X20" s="2"/>
      <c r="Y20" s="1">
        <f t="shared" si="4"/>
        <v>0.15050733178817313</v>
      </c>
      <c r="Z20" s="1">
        <f t="shared" si="28"/>
        <v>0.18362295526887412</v>
      </c>
      <c r="AA20" s="1">
        <f t="shared" si="29"/>
        <v>0.2688747493146495</v>
      </c>
      <c r="AB20" s="1">
        <f t="shared" si="30"/>
        <v>0.12004117027485207</v>
      </c>
      <c r="AC20" s="1">
        <f t="shared" si="31"/>
        <v>0.38267783645949371</v>
      </c>
      <c r="AD20" s="1">
        <f t="shared" si="32"/>
        <v>0.4122863339302747</v>
      </c>
      <c r="AE20" s="1">
        <f t="shared" si="33"/>
        <v>0.50788335437184995</v>
      </c>
      <c r="AF20" s="1">
        <f t="shared" si="34"/>
        <v>0.36674612889637204</v>
      </c>
      <c r="AG20" s="1"/>
      <c r="AH20" s="2"/>
      <c r="AI20" s="1">
        <f t="shared" si="5"/>
        <v>7.2719989758861237E-3</v>
      </c>
      <c r="AJ20" s="1">
        <f t="shared" si="6"/>
        <v>1.2352117837559129E-2</v>
      </c>
      <c r="AK20" s="1">
        <f t="shared" si="7"/>
        <v>3.4060892031504975E-3</v>
      </c>
      <c r="AL20" s="1">
        <f t="shared" si="8"/>
        <v>1.063204720848708E-2</v>
      </c>
      <c r="AM20" s="1">
        <f t="shared" si="9"/>
        <v>2.3270868031554703E-2</v>
      </c>
      <c r="AN20" s="1">
        <f t="shared" si="10"/>
        <v>1.8438480815634706E-2</v>
      </c>
      <c r="AO20" s="1">
        <f t="shared" si="11"/>
        <v>0.22033682642535096</v>
      </c>
      <c r="AP20" s="1">
        <f t="shared" si="12"/>
        <v>1.5788842107485046E-2</v>
      </c>
      <c r="AQ20" s="1"/>
      <c r="AR20" s="2"/>
      <c r="AS20" s="1">
        <f t="shared" si="13"/>
        <v>8.2749424806528669E-3</v>
      </c>
      <c r="AT20" s="1">
        <f t="shared" si="14"/>
        <v>2.3306042074595114E-2</v>
      </c>
      <c r="AU20" s="1">
        <f t="shared" si="15"/>
        <v>9.1259800385473256E-3</v>
      </c>
      <c r="AV20" s="1">
        <f t="shared" si="16"/>
        <v>3.0130100440901603E-2</v>
      </c>
      <c r="AW20" s="1">
        <f t="shared" si="17"/>
        <v>2.87899300842018E-2</v>
      </c>
      <c r="AX20" s="1">
        <f t="shared" si="18"/>
        <v>2.3826698311252455E-2</v>
      </c>
      <c r="AY20" s="1">
        <f t="shared" si="19"/>
        <v>0.25033743679230774</v>
      </c>
      <c r="AZ20" s="1">
        <f t="shared" si="20"/>
        <v>1.9331337685288757E-2</v>
      </c>
      <c r="BA20" s="1"/>
      <c r="BB20" s="1"/>
    </row>
    <row r="21" spans="1:54" x14ac:dyDescent="0.3">
      <c r="A21" s="2">
        <v>90.049000000000007</v>
      </c>
      <c r="B21" s="2">
        <v>130.3117</v>
      </c>
      <c r="C21" s="3">
        <v>3533.3649999999998</v>
      </c>
      <c r="D21" s="2">
        <f t="shared" si="2"/>
        <v>3402.495659944751</v>
      </c>
      <c r="E21" s="1">
        <v>645.18799999999999</v>
      </c>
      <c r="F21" s="1">
        <v>725.78300000000002</v>
      </c>
      <c r="G21" s="1">
        <v>1076.9580000000001</v>
      </c>
      <c r="H21" s="1">
        <v>534.0104</v>
      </c>
      <c r="I21" s="1">
        <v>1410.0909999999999</v>
      </c>
      <c r="J21" s="1">
        <v>1625.8330000000001</v>
      </c>
      <c r="K21" s="1">
        <v>1804.7</v>
      </c>
      <c r="L21" s="1">
        <v>1441.3</v>
      </c>
      <c r="M21" s="1"/>
      <c r="N21" s="2"/>
      <c r="O21" s="1">
        <f t="shared" si="3"/>
        <v>514.31865994475095</v>
      </c>
      <c r="P21" s="1">
        <f t="shared" si="21"/>
        <v>594.91365994475098</v>
      </c>
      <c r="Q21" s="1">
        <f t="shared" si="22"/>
        <v>946.08865994475104</v>
      </c>
      <c r="R21" s="1">
        <f t="shared" si="23"/>
        <v>403.14105994475096</v>
      </c>
      <c r="S21" s="1">
        <f t="shared" si="24"/>
        <v>1279.2216599447509</v>
      </c>
      <c r="T21" s="1">
        <f t="shared" si="25"/>
        <v>1494.963659944751</v>
      </c>
      <c r="U21" s="1">
        <f t="shared" si="26"/>
        <v>1673.830659944751</v>
      </c>
      <c r="V21" s="1">
        <f t="shared" si="27"/>
        <v>1310.4306599447509</v>
      </c>
      <c r="W21" s="1"/>
      <c r="X21" s="2"/>
      <c r="Y21" s="1">
        <f t="shared" si="4"/>
        <v>0.15150179318658488</v>
      </c>
      <c r="Z21" s="1">
        <f t="shared" si="28"/>
        <v>0.17524249709801687</v>
      </c>
      <c r="AA21" s="1">
        <f t="shared" si="29"/>
        <v>0.27868739685727156</v>
      </c>
      <c r="AB21" s="1">
        <f t="shared" si="30"/>
        <v>0.11875243549462358</v>
      </c>
      <c r="AC21" s="1">
        <f t="shared" si="31"/>
        <v>0.37681770166683876</v>
      </c>
      <c r="AD21" s="1">
        <f t="shared" si="32"/>
        <v>0.44036838028536551</v>
      </c>
      <c r="AE21" s="1">
        <f t="shared" si="33"/>
        <v>0.49305686575625213</v>
      </c>
      <c r="AF21" s="1">
        <f t="shared" si="34"/>
        <v>0.38601087281110186</v>
      </c>
      <c r="AG21" s="1"/>
      <c r="AH21" s="2"/>
      <c r="AI21" s="1">
        <f t="shared" si="5"/>
        <v>8.2664603742978737E-3</v>
      </c>
      <c r="AJ21" s="1">
        <f t="shared" si="6"/>
        <v>3.9716596667018766E-3</v>
      </c>
      <c r="AK21" s="1">
        <f t="shared" si="7"/>
        <v>1.3218736745772564E-2</v>
      </c>
      <c r="AL21" s="1">
        <f t="shared" si="8"/>
        <v>9.3433124282585878E-3</v>
      </c>
      <c r="AM21" s="1">
        <f t="shared" si="9"/>
        <v>1.7410733238899745E-2</v>
      </c>
      <c r="AN21" s="1">
        <f t="shared" si="10"/>
        <v>4.6520527170725523E-2</v>
      </c>
      <c r="AO21" s="1">
        <f t="shared" si="11"/>
        <v>0.20551033780975314</v>
      </c>
      <c r="AP21" s="1">
        <f t="shared" si="12"/>
        <v>3.5053586022214867E-2</v>
      </c>
      <c r="AQ21" s="1"/>
      <c r="AR21" s="2"/>
      <c r="AS21" s="1">
        <f t="shared" si="13"/>
        <v>9.4065585463831425E-3</v>
      </c>
      <c r="AT21" s="1">
        <f t="shared" si="14"/>
        <v>7.4937487251512174E-3</v>
      </c>
      <c r="AU21" s="1">
        <f t="shared" si="15"/>
        <v>3.5417136922060305E-2</v>
      </c>
      <c r="AV21" s="1">
        <f t="shared" si="16"/>
        <v>2.6477961994886074E-2</v>
      </c>
      <c r="AW21" s="1">
        <f t="shared" si="17"/>
        <v>2.1539969715909379E-2</v>
      </c>
      <c r="AX21" s="1">
        <f t="shared" si="18"/>
        <v>6.0115070067888576E-2</v>
      </c>
      <c r="AY21" s="1">
        <f t="shared" si="19"/>
        <v>0.23349220389649594</v>
      </c>
      <c r="AZ21" s="1">
        <f t="shared" si="20"/>
        <v>4.2918454935622338E-2</v>
      </c>
      <c r="BA21" s="1"/>
      <c r="BB21" s="1"/>
    </row>
    <row r="22" spans="1:54" x14ac:dyDescent="0.3">
      <c r="A22" s="2">
        <v>95.051000000000002</v>
      </c>
      <c r="B22" s="2">
        <v>131</v>
      </c>
      <c r="C22" s="3">
        <v>3539.7460000000001</v>
      </c>
      <c r="D22" s="2">
        <f t="shared" si="2"/>
        <v>3408.8766599447513</v>
      </c>
      <c r="E22" s="1">
        <v>661.68799999999999</v>
      </c>
      <c r="F22" s="1">
        <v>761.85</v>
      </c>
      <c r="G22" s="1">
        <v>1065.646</v>
      </c>
      <c r="H22" s="1">
        <v>533.91669999999999</v>
      </c>
      <c r="I22" s="1">
        <v>1416.606</v>
      </c>
      <c r="J22" s="1">
        <v>1551.9290000000001</v>
      </c>
      <c r="K22" s="1">
        <v>1764.7</v>
      </c>
      <c r="L22" s="1">
        <v>1395.7</v>
      </c>
      <c r="M22" s="1"/>
      <c r="N22" s="2"/>
      <c r="O22" s="1">
        <f t="shared" si="3"/>
        <v>530.81865994475095</v>
      </c>
      <c r="P22" s="1">
        <f t="shared" si="21"/>
        <v>630.98065994475098</v>
      </c>
      <c r="Q22" s="1">
        <f t="shared" si="22"/>
        <v>934.77665994475092</v>
      </c>
      <c r="R22" s="1">
        <f t="shared" si="23"/>
        <v>403.04735994475095</v>
      </c>
      <c r="S22" s="1">
        <f t="shared" si="24"/>
        <v>1285.736659944751</v>
      </c>
      <c r="T22" s="1">
        <f t="shared" si="25"/>
        <v>1421.059659944751</v>
      </c>
      <c r="U22" s="1">
        <f t="shared" si="26"/>
        <v>1633.830659944751</v>
      </c>
      <c r="V22" s="1">
        <f t="shared" si="27"/>
        <v>1264.830659944751</v>
      </c>
      <c r="W22" s="1"/>
      <c r="X22" s="2"/>
      <c r="Y22" s="1">
        <f t="shared" si="4"/>
        <v>0.15636216435773231</v>
      </c>
      <c r="Z22" s="1">
        <f t="shared" si="28"/>
        <v>0.18586667934224566</v>
      </c>
      <c r="AA22" s="1">
        <f t="shared" si="29"/>
        <v>0.27535524420951274</v>
      </c>
      <c r="AB22" s="1">
        <f t="shared" si="30"/>
        <v>0.11872483447773045</v>
      </c>
      <c r="AC22" s="1">
        <f t="shared" si="31"/>
        <v>0.37873681185956759</v>
      </c>
      <c r="AD22" s="1">
        <f t="shared" si="32"/>
        <v>0.41859863052582125</v>
      </c>
      <c r="AE22" s="1">
        <f t="shared" si="33"/>
        <v>0.48127414776559169</v>
      </c>
      <c r="AF22" s="1">
        <f t="shared" si="34"/>
        <v>0.37257857430174895</v>
      </c>
      <c r="AG22" s="1"/>
      <c r="AH22" s="2"/>
      <c r="AI22" s="1">
        <f t="shared" si="5"/>
        <v>1.3126831545445306E-2</v>
      </c>
      <c r="AJ22" s="1">
        <f t="shared" si="6"/>
        <v>1.4595841910930663E-2</v>
      </c>
      <c r="AK22" s="1">
        <f t="shared" si="7"/>
        <v>9.8865840980137398E-3</v>
      </c>
      <c r="AL22" s="1">
        <f t="shared" si="8"/>
        <v>9.3157114113654599E-3</v>
      </c>
      <c r="AM22" s="1">
        <f t="shared" si="9"/>
        <v>1.9329843431628579E-2</v>
      </c>
      <c r="AN22" s="1">
        <f t="shared" si="10"/>
        <v>2.4750777411181257E-2</v>
      </c>
      <c r="AO22" s="1">
        <f t="shared" si="11"/>
        <v>0.1937276198190927</v>
      </c>
      <c r="AP22" s="1">
        <f t="shared" si="12"/>
        <v>2.1621287512861964E-2</v>
      </c>
      <c r="AQ22" s="1"/>
      <c r="AR22" s="2"/>
      <c r="AS22" s="1">
        <f t="shared" si="13"/>
        <v>1.4937265028773362E-2</v>
      </c>
      <c r="AT22" s="1">
        <f t="shared" si="14"/>
        <v>2.7539512670121124E-2</v>
      </c>
      <c r="AU22" s="1">
        <f t="shared" si="15"/>
        <v>2.6489256078331264E-2</v>
      </c>
      <c r="AV22" s="1">
        <f t="shared" si="16"/>
        <v>2.639974362405368E-2</v>
      </c>
      <c r="AW22" s="1">
        <f t="shared" si="17"/>
        <v>2.3914227874119169E-2</v>
      </c>
      <c r="AX22" s="1">
        <f t="shared" si="18"/>
        <v>3.1983616884809912E-2</v>
      </c>
      <c r="AY22" s="1">
        <f t="shared" si="19"/>
        <v>0.22010517519102499</v>
      </c>
      <c r="AZ22" s="1">
        <f t="shared" si="20"/>
        <v>2.6472391531720024E-2</v>
      </c>
      <c r="BA22" s="1"/>
      <c r="BB22" s="1"/>
    </row>
    <row r="23" spans="1:54" x14ac:dyDescent="0.3">
      <c r="A23" s="2">
        <v>100.054</v>
      </c>
      <c r="B23" s="2">
        <v>131.79220000000001</v>
      </c>
      <c r="C23" s="3">
        <v>3541.3969999999999</v>
      </c>
      <c r="D23" s="2">
        <f t="shared" si="2"/>
        <v>3410.5276599447511</v>
      </c>
      <c r="E23" s="1">
        <v>675.375</v>
      </c>
      <c r="F23" s="1">
        <v>813.05</v>
      </c>
      <c r="G23" s="1">
        <v>1096.25</v>
      </c>
      <c r="H23" s="1">
        <v>538.14580000000001</v>
      </c>
      <c r="I23" s="1">
        <v>1350.9849999999999</v>
      </c>
      <c r="J23" s="1">
        <v>1489.857</v>
      </c>
      <c r="K23" s="1">
        <v>1596.6</v>
      </c>
      <c r="L23" s="1">
        <v>1345.4</v>
      </c>
      <c r="M23" s="1"/>
      <c r="N23" s="2"/>
      <c r="O23" s="1">
        <f t="shared" si="3"/>
        <v>544.50565994475096</v>
      </c>
      <c r="P23" s="1">
        <f t="shared" si="21"/>
        <v>682.18065994475091</v>
      </c>
      <c r="Q23" s="1">
        <f t="shared" si="22"/>
        <v>965.38065994475096</v>
      </c>
      <c r="R23" s="1">
        <f t="shared" si="23"/>
        <v>407.27645994475097</v>
      </c>
      <c r="S23" s="1">
        <f t="shared" si="24"/>
        <v>1220.1156599447509</v>
      </c>
      <c r="T23" s="1">
        <f t="shared" si="25"/>
        <v>1358.9876599447509</v>
      </c>
      <c r="U23" s="1">
        <f t="shared" si="26"/>
        <v>1465.7306599447509</v>
      </c>
      <c r="V23" s="1">
        <f t="shared" si="27"/>
        <v>1214.5306599447511</v>
      </c>
      <c r="W23" s="1"/>
      <c r="X23" s="2"/>
      <c r="Y23" s="1">
        <f t="shared" si="4"/>
        <v>0.16039391588618657</v>
      </c>
      <c r="Z23" s="1">
        <f t="shared" si="28"/>
        <v>0.20094855837029102</v>
      </c>
      <c r="AA23" s="1">
        <f t="shared" si="29"/>
        <v>0.28437020174416705</v>
      </c>
      <c r="AB23" s="1">
        <f t="shared" si="30"/>
        <v>0.11997059179408802</v>
      </c>
      <c r="AC23" s="1">
        <f t="shared" si="31"/>
        <v>0.35940696842793934</v>
      </c>
      <c r="AD23" s="1">
        <f t="shared" si="32"/>
        <v>0.40031420874791435</v>
      </c>
      <c r="AE23" s="1">
        <f t="shared" si="33"/>
        <v>0.43175727540984105</v>
      </c>
      <c r="AF23" s="1">
        <f t="shared" si="34"/>
        <v>0.35776180642849342</v>
      </c>
      <c r="AG23" s="1"/>
      <c r="AH23" s="2"/>
      <c r="AI23" s="1">
        <f t="shared" si="5"/>
        <v>1.7158583073899558E-2</v>
      </c>
      <c r="AJ23" s="1">
        <f t="shared" si="6"/>
        <v>2.9677720938976027E-2</v>
      </c>
      <c r="AK23" s="1">
        <f t="shared" si="7"/>
        <v>1.8901541632668051E-2</v>
      </c>
      <c r="AL23" s="1">
        <f t="shared" si="8"/>
        <v>1.0561468727723025E-2</v>
      </c>
      <c r="AM23" s="1">
        <f t="shared" si="9"/>
        <v>0</v>
      </c>
      <c r="AN23" s="1">
        <f t="shared" si="10"/>
        <v>6.4663556332743566E-3</v>
      </c>
      <c r="AO23" s="1">
        <f t="shared" si="11"/>
        <v>0.14421074746334206</v>
      </c>
      <c r="AP23" s="1">
        <f t="shared" si="12"/>
        <v>6.8045196396064322E-3</v>
      </c>
      <c r="AQ23" s="1"/>
      <c r="AR23" s="2"/>
      <c r="AS23" s="1">
        <f t="shared" si="13"/>
        <v>1.9525069854499134E-2</v>
      </c>
      <c r="AT23" s="1">
        <f t="shared" si="14"/>
        <v>5.5996082775271426E-2</v>
      </c>
      <c r="AU23" s="1">
        <f t="shared" si="15"/>
        <v>5.0643151529310725E-2</v>
      </c>
      <c r="AV23" s="1">
        <f t="shared" si="16"/>
        <v>2.9930088470235247E-2</v>
      </c>
      <c r="AW23" s="1">
        <f t="shared" si="17"/>
        <v>0</v>
      </c>
      <c r="AX23" s="1">
        <f t="shared" si="18"/>
        <v>8.3559977846250945E-3</v>
      </c>
      <c r="AY23" s="1">
        <f t="shared" si="19"/>
        <v>0.16384618705628315</v>
      </c>
      <c r="AZ23" s="1">
        <f t="shared" si="20"/>
        <v>8.3312294875031809E-3</v>
      </c>
      <c r="BA23" s="1"/>
      <c r="BB23" s="1"/>
    </row>
    <row r="24" spans="1:54" x14ac:dyDescent="0.3">
      <c r="A24" s="2">
        <v>105.057</v>
      </c>
      <c r="B24" s="2">
        <v>130.88310000000001</v>
      </c>
      <c r="C24" s="3">
        <v>3531.27</v>
      </c>
      <c r="D24" s="2">
        <f t="shared" si="2"/>
        <v>3400.4006599447512</v>
      </c>
      <c r="E24" s="1">
        <v>671.15599999999995</v>
      </c>
      <c r="F24" s="1">
        <v>768.98299999999995</v>
      </c>
      <c r="G24" s="1">
        <v>1054.1669999999999</v>
      </c>
      <c r="H24" s="1">
        <v>543.3854</v>
      </c>
      <c r="I24" s="1">
        <v>1438.242</v>
      </c>
      <c r="J24" s="1">
        <v>1683.048</v>
      </c>
      <c r="K24" s="1">
        <v>1953.6</v>
      </c>
      <c r="L24" s="1">
        <v>1493.567</v>
      </c>
      <c r="M24" s="1"/>
      <c r="N24" s="2"/>
      <c r="O24" s="1">
        <f t="shared" si="3"/>
        <v>540.28665994475091</v>
      </c>
      <c r="P24" s="1">
        <f t="shared" si="21"/>
        <v>638.11365994475091</v>
      </c>
      <c r="Q24" s="1">
        <f t="shared" si="22"/>
        <v>923.29765994475088</v>
      </c>
      <c r="R24" s="1">
        <f t="shared" si="23"/>
        <v>412.51605994475096</v>
      </c>
      <c r="S24" s="1">
        <f t="shared" si="24"/>
        <v>1307.3726599447509</v>
      </c>
      <c r="T24" s="1">
        <f t="shared" si="25"/>
        <v>1552.178659944751</v>
      </c>
      <c r="U24" s="1">
        <f t="shared" si="26"/>
        <v>1822.7306599447509</v>
      </c>
      <c r="V24" s="1">
        <f t="shared" si="27"/>
        <v>1362.697659944751</v>
      </c>
      <c r="W24" s="1"/>
      <c r="X24" s="2"/>
      <c r="Y24" s="1">
        <f t="shared" si="4"/>
        <v>0.15915113370612163</v>
      </c>
      <c r="Z24" s="1">
        <f t="shared" si="28"/>
        <v>0.18796783252793015</v>
      </c>
      <c r="AA24" s="1">
        <f t="shared" si="29"/>
        <v>0.27197389871414296</v>
      </c>
      <c r="AB24" s="1">
        <f t="shared" si="30"/>
        <v>0.12151401002368463</v>
      </c>
      <c r="AC24" s="1">
        <f t="shared" si="31"/>
        <v>0.38511008402071584</v>
      </c>
      <c r="AD24" s="1">
        <f t="shared" si="32"/>
        <v>0.45722208553125648</v>
      </c>
      <c r="AE24" s="1">
        <f t="shared" si="33"/>
        <v>0.53691803347648559</v>
      </c>
      <c r="AF24" s="1">
        <f t="shared" si="34"/>
        <v>0.40140705584154812</v>
      </c>
      <c r="AG24" s="1"/>
      <c r="AH24" s="2"/>
      <c r="AI24" s="1">
        <f t="shared" si="5"/>
        <v>1.5915800893834625E-2</v>
      </c>
      <c r="AJ24" s="1">
        <f t="shared" si="6"/>
        <v>1.6696995096615153E-2</v>
      </c>
      <c r="AK24" s="1">
        <f t="shared" si="7"/>
        <v>6.505238602643959E-3</v>
      </c>
      <c r="AL24" s="1">
        <f t="shared" si="8"/>
        <v>1.2104886957319635E-2</v>
      </c>
      <c r="AM24" s="1">
        <f t="shared" si="9"/>
        <v>2.5703115592776826E-2</v>
      </c>
      <c r="AN24" s="1">
        <f t="shared" si="10"/>
        <v>6.3374232416616494E-2</v>
      </c>
      <c r="AO24" s="1">
        <f t="shared" si="11"/>
        <v>0.2493715055299866</v>
      </c>
      <c r="AP24" s="1">
        <f t="shared" si="12"/>
        <v>5.0449769052661131E-2</v>
      </c>
      <c r="AQ24" s="1"/>
      <c r="AR24" s="2"/>
      <c r="AS24" s="1">
        <f t="shared" si="13"/>
        <v>1.8110884966668541E-2</v>
      </c>
      <c r="AT24" s="1">
        <f t="shared" si="14"/>
        <v>3.1503979751371786E-2</v>
      </c>
      <c r="AU24" s="1">
        <f t="shared" si="15"/>
        <v>1.7429572184663997E-2</v>
      </c>
      <c r="AV24" s="1">
        <f t="shared" si="16"/>
        <v>3.4303972950633609E-2</v>
      </c>
      <c r="AW24" s="1">
        <f t="shared" si="17"/>
        <v>3.1799024422243E-2</v>
      </c>
      <c r="AX24" s="1">
        <f t="shared" si="18"/>
        <v>8.189387898039463E-2</v>
      </c>
      <c r="AY24" s="1">
        <f t="shared" si="19"/>
        <v>0.28332541825261154</v>
      </c>
      <c r="AZ24" s="1">
        <f t="shared" si="20"/>
        <v>6.1769033793775067E-2</v>
      </c>
      <c r="BA24" s="1"/>
      <c r="BB24" s="1"/>
    </row>
    <row r="25" spans="1:54" x14ac:dyDescent="0.3">
      <c r="A25" s="2">
        <v>110.059</v>
      </c>
      <c r="B25" s="2">
        <v>129.9091</v>
      </c>
      <c r="C25" s="3">
        <v>3512.2220000000002</v>
      </c>
      <c r="D25" s="2">
        <f t="shared" si="2"/>
        <v>3381.3526599447514</v>
      </c>
      <c r="E25" s="1">
        <v>678.25</v>
      </c>
      <c r="F25" s="1">
        <v>763.31700000000001</v>
      </c>
      <c r="G25" s="1">
        <v>1064.396</v>
      </c>
      <c r="H25" s="1">
        <v>546.52080000000001</v>
      </c>
      <c r="I25" s="1">
        <v>1461.5</v>
      </c>
      <c r="J25" s="1">
        <v>1604.7139999999999</v>
      </c>
      <c r="K25" s="1">
        <v>1493.2</v>
      </c>
      <c r="L25" s="1">
        <v>1438.6</v>
      </c>
      <c r="M25" s="1"/>
      <c r="N25" s="2"/>
      <c r="O25" s="1">
        <f t="shared" si="3"/>
        <v>547.38065994475096</v>
      </c>
      <c r="P25" s="1">
        <f t="shared" si="21"/>
        <v>632.44765994475097</v>
      </c>
      <c r="Q25" s="1">
        <f t="shared" si="22"/>
        <v>933.52665994475092</v>
      </c>
      <c r="R25" s="1">
        <f t="shared" si="23"/>
        <v>415.65145994475097</v>
      </c>
      <c r="S25" s="1">
        <f t="shared" si="24"/>
        <v>1330.630659944751</v>
      </c>
      <c r="T25" s="1">
        <f t="shared" si="25"/>
        <v>1473.8446599447509</v>
      </c>
      <c r="U25" s="1">
        <f t="shared" si="26"/>
        <v>1362.330659944751</v>
      </c>
      <c r="V25" s="1">
        <f t="shared" si="27"/>
        <v>1307.7306599447509</v>
      </c>
      <c r="W25" s="1"/>
      <c r="X25" s="2"/>
      <c r="Y25" s="1">
        <f t="shared" si="4"/>
        <v>0.16124079874176528</v>
      </c>
      <c r="Z25" s="1">
        <f t="shared" si="28"/>
        <v>0.1862988105245531</v>
      </c>
      <c r="AA25" s="1">
        <f t="shared" si="29"/>
        <v>0.27498703427230459</v>
      </c>
      <c r="AB25" s="1">
        <f t="shared" si="30"/>
        <v>0.12243759837338254</v>
      </c>
      <c r="AC25" s="1">
        <f t="shared" si="31"/>
        <v>0.39196114539638538</v>
      </c>
      <c r="AD25" s="1">
        <f t="shared" si="32"/>
        <v>0.43414739975424654</v>
      </c>
      <c r="AE25" s="1">
        <f t="shared" si="33"/>
        <v>0.40129894940398381</v>
      </c>
      <c r="AF25" s="1">
        <f t="shared" si="34"/>
        <v>0.38521553934673225</v>
      </c>
      <c r="AG25" s="1"/>
      <c r="AH25" s="2"/>
      <c r="AI25" s="1">
        <f t="shared" si="5"/>
        <v>1.800546592947827E-2</v>
      </c>
      <c r="AJ25" s="1">
        <f t="shared" si="6"/>
        <v>1.5027973093238112E-2</v>
      </c>
      <c r="AK25" s="1">
        <f t="shared" si="7"/>
        <v>9.5183741608055872E-3</v>
      </c>
      <c r="AL25" s="1">
        <f t="shared" si="8"/>
        <v>1.3028475307017548E-2</v>
      </c>
      <c r="AM25" s="1">
        <f t="shared" si="9"/>
        <v>3.2554176968446369E-2</v>
      </c>
      <c r="AN25" s="1">
        <f t="shared" si="10"/>
        <v>4.0299546639606554E-2</v>
      </c>
      <c r="AO25" s="1">
        <f t="shared" si="11"/>
        <v>0.11375242145748482</v>
      </c>
      <c r="AP25" s="1">
        <f t="shared" si="12"/>
        <v>3.4258252557845259E-2</v>
      </c>
      <c r="AQ25" s="1"/>
      <c r="AR25" s="2"/>
      <c r="AS25" s="1">
        <f t="shared" si="13"/>
        <v>2.0488753559764088E-2</v>
      </c>
      <c r="AT25" s="1">
        <f t="shared" si="14"/>
        <v>2.835486009871982E-2</v>
      </c>
      <c r="AU25" s="1">
        <f t="shared" si="15"/>
        <v>2.5502706303343503E-2</v>
      </c>
      <c r="AV25" s="1">
        <f t="shared" si="16"/>
        <v>3.6921324924036346E-2</v>
      </c>
      <c r="AW25" s="1">
        <f t="shared" si="17"/>
        <v>4.027492561082982E-2</v>
      </c>
      <c r="AX25" s="1">
        <f t="shared" si="18"/>
        <v>5.2076152556340634E-2</v>
      </c>
      <c r="AY25" s="1">
        <f t="shared" si="19"/>
        <v>0.12924071785264071</v>
      </c>
      <c r="AZ25" s="1">
        <f t="shared" si="20"/>
        <v>4.1944674865654404E-2</v>
      </c>
      <c r="BA25" s="1"/>
      <c r="BB25" s="1"/>
    </row>
    <row r="26" spans="1:54" x14ac:dyDescent="0.3">
      <c r="A26" s="2">
        <v>115.062</v>
      </c>
      <c r="B26" s="2">
        <v>131.6883</v>
      </c>
      <c r="C26" s="3">
        <v>3551.6030000000001</v>
      </c>
      <c r="D26" s="2">
        <f t="shared" si="2"/>
        <v>3420.7336599447513</v>
      </c>
      <c r="E26" s="1">
        <v>675.28099999999995</v>
      </c>
      <c r="F26" s="1">
        <v>776.05</v>
      </c>
      <c r="G26" s="1">
        <v>1050.9169999999999</v>
      </c>
      <c r="H26" s="1">
        <v>541.5521</v>
      </c>
      <c r="I26" s="1">
        <v>1444.576</v>
      </c>
      <c r="J26" s="1">
        <v>1566.69</v>
      </c>
      <c r="K26" s="1">
        <v>1664</v>
      </c>
      <c r="L26" s="1">
        <v>1393.5329999999999</v>
      </c>
      <c r="M26" s="1"/>
      <c r="N26" s="2"/>
      <c r="O26" s="1">
        <f t="shared" si="3"/>
        <v>544.41165994475091</v>
      </c>
      <c r="P26" s="1">
        <f t="shared" si="21"/>
        <v>645.18065994475091</v>
      </c>
      <c r="Q26" s="1">
        <f t="shared" si="22"/>
        <v>920.04765994475088</v>
      </c>
      <c r="R26" s="1">
        <f t="shared" si="23"/>
        <v>410.68275994475096</v>
      </c>
      <c r="S26" s="1">
        <f t="shared" si="24"/>
        <v>1313.706659944751</v>
      </c>
      <c r="T26" s="1">
        <f t="shared" si="25"/>
        <v>1435.820659944751</v>
      </c>
      <c r="U26" s="1">
        <f t="shared" si="26"/>
        <v>1533.130659944751</v>
      </c>
      <c r="V26" s="1">
        <f t="shared" si="27"/>
        <v>1262.6636599447509</v>
      </c>
      <c r="W26" s="1"/>
      <c r="X26" s="2"/>
      <c r="Y26" s="1">
        <f t="shared" si="4"/>
        <v>0.1603662264989085</v>
      </c>
      <c r="Z26" s="1">
        <f t="shared" si="28"/>
        <v>0.19004954422893008</v>
      </c>
      <c r="AA26" s="1">
        <f t="shared" si="29"/>
        <v>0.27101655287740178</v>
      </c>
      <c r="AB26" s="1">
        <f t="shared" si="30"/>
        <v>0.12097397860137768</v>
      </c>
      <c r="AC26" s="1">
        <f t="shared" si="31"/>
        <v>0.38697587741453693</v>
      </c>
      <c r="AD26" s="1">
        <f t="shared" si="32"/>
        <v>0.42294674803232474</v>
      </c>
      <c r="AE26" s="1">
        <f t="shared" si="33"/>
        <v>0.45161115522410394</v>
      </c>
      <c r="AF26" s="1">
        <f t="shared" si="34"/>
        <v>0.37194024555460486</v>
      </c>
      <c r="AG26" s="1"/>
      <c r="AH26" s="2"/>
      <c r="AI26" s="1">
        <f t="shared" si="5"/>
        <v>1.713089368662149E-2</v>
      </c>
      <c r="AJ26" s="1">
        <f t="shared" si="6"/>
        <v>1.8778706797615091E-2</v>
      </c>
      <c r="AK26" s="1">
        <f t="shared" si="7"/>
        <v>5.5478927659027844E-3</v>
      </c>
      <c r="AL26" s="1">
        <f t="shared" si="8"/>
        <v>1.1564855535012686E-2</v>
      </c>
      <c r="AM26" s="1">
        <f t="shared" si="9"/>
        <v>2.7568908986597918E-2</v>
      </c>
      <c r="AN26" s="1">
        <f t="shared" si="10"/>
        <v>2.9098894917684748E-2</v>
      </c>
      <c r="AO26" s="1">
        <f t="shared" si="11"/>
        <v>0.16406462727760496</v>
      </c>
      <c r="AP26" s="1">
        <f t="shared" si="12"/>
        <v>2.0982958765717874E-2</v>
      </c>
      <c r="AQ26" s="1"/>
      <c r="AR26" s="2"/>
      <c r="AS26" s="1">
        <f t="shared" si="13"/>
        <v>1.9493561587266103E-2</v>
      </c>
      <c r="AT26" s="1">
        <f t="shared" si="14"/>
        <v>3.5431764535221351E-2</v>
      </c>
      <c r="AU26" s="1">
        <f t="shared" si="15"/>
        <v>1.4864542769695878E-2</v>
      </c>
      <c r="AV26" s="1">
        <f t="shared" si="16"/>
        <v>3.2773580856215262E-2</v>
      </c>
      <c r="AW26" s="1">
        <f t="shared" si="17"/>
        <v>3.4107320841905438E-2</v>
      </c>
      <c r="AX26" s="1">
        <f t="shared" si="18"/>
        <v>3.7602370679400539E-2</v>
      </c>
      <c r="AY26" s="1">
        <f t="shared" si="19"/>
        <v>0.18640333042500176</v>
      </c>
      <c r="AZ26" s="1">
        <f t="shared" si="20"/>
        <v>2.5690842860749418E-2</v>
      </c>
      <c r="BA26" s="1"/>
      <c r="BB26" s="1"/>
    </row>
    <row r="27" spans="1:54" x14ac:dyDescent="0.3">
      <c r="A27" s="2">
        <v>120.065</v>
      </c>
      <c r="B27" s="2">
        <v>131.3117</v>
      </c>
      <c r="C27" s="3">
        <v>3526.4920000000002</v>
      </c>
      <c r="D27" s="2">
        <f t="shared" si="2"/>
        <v>3395.6226599447514</v>
      </c>
      <c r="E27" s="1">
        <v>670.06200000000001</v>
      </c>
      <c r="F27" s="1">
        <v>793.93299999999999</v>
      </c>
      <c r="G27" s="1">
        <v>1058.979</v>
      </c>
      <c r="H27" s="1">
        <v>542.2396</v>
      </c>
      <c r="I27" s="1">
        <v>1408.606</v>
      </c>
      <c r="J27" s="1">
        <v>1578.357</v>
      </c>
      <c r="K27" s="1">
        <v>1635.8</v>
      </c>
      <c r="L27" s="1">
        <v>1408.5329999999999</v>
      </c>
      <c r="M27" s="1"/>
      <c r="N27" s="2"/>
      <c r="O27" s="1">
        <f t="shared" si="3"/>
        <v>539.19265994475097</v>
      </c>
      <c r="P27" s="1">
        <f t="shared" si="21"/>
        <v>663.06365994475095</v>
      </c>
      <c r="Q27" s="1">
        <f t="shared" si="22"/>
        <v>928.109659944751</v>
      </c>
      <c r="R27" s="1">
        <f t="shared" si="23"/>
        <v>411.37025994475096</v>
      </c>
      <c r="S27" s="1">
        <f t="shared" si="24"/>
        <v>1277.736659944751</v>
      </c>
      <c r="T27" s="1">
        <f t="shared" si="25"/>
        <v>1447.4876599447509</v>
      </c>
      <c r="U27" s="1">
        <f t="shared" si="26"/>
        <v>1504.9306599447509</v>
      </c>
      <c r="V27" s="1">
        <f t="shared" si="27"/>
        <v>1277.6636599447509</v>
      </c>
      <c r="W27" s="1"/>
      <c r="X27" s="2"/>
      <c r="Y27" s="1">
        <f t="shared" si="4"/>
        <v>0.15882887636907708</v>
      </c>
      <c r="Z27" s="1">
        <f t="shared" si="28"/>
        <v>0.19531730287460464</v>
      </c>
      <c r="AA27" s="1">
        <f t="shared" si="29"/>
        <v>0.27339135968841943</v>
      </c>
      <c r="AB27" s="1">
        <f t="shared" si="30"/>
        <v>0.12117649406684215</v>
      </c>
      <c r="AC27" s="1">
        <f t="shared" si="31"/>
        <v>0.3763802682614355</v>
      </c>
      <c r="AD27" s="1">
        <f t="shared" si="32"/>
        <v>0.4263834723022506</v>
      </c>
      <c r="AE27" s="1">
        <f t="shared" si="33"/>
        <v>0.44330433904068833</v>
      </c>
      <c r="AF27" s="1">
        <f t="shared" si="34"/>
        <v>0.37635876480110253</v>
      </c>
      <c r="AG27" s="1"/>
      <c r="AH27" s="2"/>
      <c r="AI27" s="1">
        <f t="shared" si="5"/>
        <v>1.5593543556790074E-2</v>
      </c>
      <c r="AJ27" s="1">
        <f t="shared" si="6"/>
        <v>2.4046465443289644E-2</v>
      </c>
      <c r="AK27" s="1">
        <f t="shared" si="7"/>
        <v>7.9226995769204334E-3</v>
      </c>
      <c r="AL27" s="1">
        <f t="shared" si="8"/>
        <v>1.1767371000477159E-2</v>
      </c>
      <c r="AM27" s="1">
        <f t="shared" si="9"/>
        <v>1.6973299833496491E-2</v>
      </c>
      <c r="AN27" s="1">
        <f t="shared" si="10"/>
        <v>3.2535619187610609E-2</v>
      </c>
      <c r="AO27" s="1">
        <f t="shared" si="11"/>
        <v>0.15575781109418935</v>
      </c>
      <c r="AP27" s="1">
        <f t="shared" si="12"/>
        <v>2.5401478012215539E-2</v>
      </c>
      <c r="AQ27" s="1"/>
      <c r="AR27" s="2"/>
      <c r="AS27" s="1">
        <f t="shared" si="13"/>
        <v>1.7744182367169469E-2</v>
      </c>
      <c r="AT27" s="1">
        <f t="shared" si="14"/>
        <v>4.5370999753783975E-2</v>
      </c>
      <c r="AU27" s="1">
        <f t="shared" si="15"/>
        <v>2.1227394198456803E-2</v>
      </c>
      <c r="AV27" s="1">
        <f t="shared" si="16"/>
        <v>3.3347488326303402E-2</v>
      </c>
      <c r="AW27" s="1">
        <f t="shared" si="17"/>
        <v>2.0998791916225359E-2</v>
      </c>
      <c r="AX27" s="1">
        <f t="shared" si="18"/>
        <v>4.2043397745418293E-2</v>
      </c>
      <c r="AY27" s="1">
        <f t="shared" si="19"/>
        <v>0.17696547518764474</v>
      </c>
      <c r="AZ27" s="1">
        <f t="shared" si="20"/>
        <v>3.1100732138348863E-2</v>
      </c>
      <c r="BA27" s="1"/>
      <c r="BB27" s="1"/>
    </row>
    <row r="28" spans="1:54" x14ac:dyDescent="0.3">
      <c r="A28" s="2">
        <v>125.06699999999999</v>
      </c>
      <c r="B28" s="2">
        <v>129.74029999999999</v>
      </c>
      <c r="C28" s="3">
        <v>3519.9369999999999</v>
      </c>
      <c r="D28" s="2">
        <f t="shared" si="2"/>
        <v>3389.0676599447511</v>
      </c>
      <c r="E28" s="1">
        <v>659.71900000000005</v>
      </c>
      <c r="F28" s="1">
        <v>780.8</v>
      </c>
      <c r="G28" s="1">
        <v>1068.854</v>
      </c>
      <c r="H28" s="1">
        <v>546.53120000000001</v>
      </c>
      <c r="I28" s="1">
        <v>1422.636</v>
      </c>
      <c r="J28" s="1">
        <v>1522.143</v>
      </c>
      <c r="K28" s="1">
        <v>1663.6669999999999</v>
      </c>
      <c r="L28" s="1">
        <v>1365.2670000000001</v>
      </c>
      <c r="M28" s="1"/>
      <c r="N28" s="2"/>
      <c r="O28" s="1">
        <f t="shared" si="3"/>
        <v>528.84965994475101</v>
      </c>
      <c r="P28" s="1">
        <f t="shared" si="21"/>
        <v>649.93065994475091</v>
      </c>
      <c r="Q28" s="1">
        <f t="shared" si="22"/>
        <v>937.984659944751</v>
      </c>
      <c r="R28" s="1">
        <f t="shared" si="23"/>
        <v>415.66185994475097</v>
      </c>
      <c r="S28" s="1">
        <f t="shared" si="24"/>
        <v>1291.7666599447509</v>
      </c>
      <c r="T28" s="1">
        <f t="shared" si="25"/>
        <v>1391.273659944751</v>
      </c>
      <c r="U28" s="1">
        <f t="shared" si="26"/>
        <v>1532.7976599447509</v>
      </c>
      <c r="V28" s="1">
        <f t="shared" si="27"/>
        <v>1234.397659944751</v>
      </c>
      <c r="W28" s="1"/>
      <c r="X28" s="2"/>
      <c r="Y28" s="1">
        <f t="shared" si="4"/>
        <v>0.15578216006464207</v>
      </c>
      <c r="Z28" s="1">
        <f t="shared" si="28"/>
        <v>0.19144874199032103</v>
      </c>
      <c r="AA28" s="1">
        <f t="shared" si="29"/>
        <v>0.27630021819236372</v>
      </c>
      <c r="AB28" s="1">
        <f t="shared" si="30"/>
        <v>0.12244066188006013</v>
      </c>
      <c r="AC28" s="1">
        <f t="shared" si="31"/>
        <v>0.38051305659665968</v>
      </c>
      <c r="AD28" s="1">
        <f t="shared" si="32"/>
        <v>0.40982462957407595</v>
      </c>
      <c r="AE28" s="1">
        <f t="shared" si="33"/>
        <v>0.45151306409683167</v>
      </c>
      <c r="AF28" s="1">
        <f t="shared" si="34"/>
        <v>0.36361398788650467</v>
      </c>
      <c r="AG28" s="1"/>
      <c r="AH28" s="2"/>
      <c r="AI28" s="1">
        <f t="shared" si="5"/>
        <v>1.2546827252355064E-2</v>
      </c>
      <c r="AJ28" s="1">
        <f t="shared" si="6"/>
        <v>2.0177904559006032E-2</v>
      </c>
      <c r="AK28" s="1">
        <f t="shared" si="7"/>
        <v>1.0831558080864723E-2</v>
      </c>
      <c r="AL28" s="1">
        <f t="shared" si="8"/>
        <v>1.3031538813695134E-2</v>
      </c>
      <c r="AM28" s="1">
        <f t="shared" si="9"/>
        <v>2.1106088168720671E-2</v>
      </c>
      <c r="AN28" s="1">
        <f t="shared" si="10"/>
        <v>1.597677645943596E-2</v>
      </c>
      <c r="AO28" s="1">
        <f t="shared" si="11"/>
        <v>0.16396653615033269</v>
      </c>
      <c r="AP28" s="1">
        <f t="shared" si="12"/>
        <v>1.2656701097617684E-2</v>
      </c>
      <c r="AQ28" s="1"/>
      <c r="AR28" s="2"/>
      <c r="AS28" s="1">
        <f t="shared" si="13"/>
        <v>1.4277267388541483E-2</v>
      </c>
      <c r="AT28" s="1">
        <f t="shared" si="14"/>
        <v>3.8071778363335904E-2</v>
      </c>
      <c r="AU28" s="1">
        <f t="shared" si="15"/>
        <v>2.9021137420859801E-2</v>
      </c>
      <c r="AV28" s="1">
        <f t="shared" si="16"/>
        <v>3.6930006578856624E-2</v>
      </c>
      <c r="AW28" s="1">
        <f t="shared" si="17"/>
        <v>2.6111737727381668E-2</v>
      </c>
      <c r="AX28" s="1">
        <f t="shared" si="18"/>
        <v>2.0645618068627029E-2</v>
      </c>
      <c r="AY28" s="1">
        <f t="shared" si="19"/>
        <v>0.1862918834110287</v>
      </c>
      <c r="AZ28" s="1">
        <f t="shared" si="20"/>
        <v>1.5496447506041034E-2</v>
      </c>
      <c r="BA28" s="1"/>
      <c r="BB28" s="1"/>
    </row>
    <row r="29" spans="1:54" x14ac:dyDescent="0.3">
      <c r="A29" s="2">
        <v>130.07</v>
      </c>
      <c r="B29" s="2">
        <v>131.03899999999999</v>
      </c>
      <c r="C29" s="3">
        <v>3520.1750000000002</v>
      </c>
      <c r="D29" s="2">
        <f t="shared" si="2"/>
        <v>3389.3056599447514</v>
      </c>
      <c r="E29" s="1">
        <v>675.06200000000001</v>
      </c>
      <c r="F29" s="1">
        <v>802.2</v>
      </c>
      <c r="G29" s="1">
        <v>1042.1669999999999</v>
      </c>
      <c r="H29" s="1">
        <v>540.0521</v>
      </c>
      <c r="I29" s="1">
        <v>1406.1669999999999</v>
      </c>
      <c r="J29" s="1">
        <v>1575.31</v>
      </c>
      <c r="K29" s="1">
        <v>1657.1</v>
      </c>
      <c r="L29" s="1">
        <v>1402.433</v>
      </c>
      <c r="M29" s="1"/>
      <c r="N29" s="2"/>
      <c r="O29" s="1">
        <f t="shared" si="3"/>
        <v>544.19265994475097</v>
      </c>
      <c r="P29" s="1">
        <f t="shared" si="21"/>
        <v>671.33065994475101</v>
      </c>
      <c r="Q29" s="1">
        <f t="shared" si="22"/>
        <v>911.29765994475088</v>
      </c>
      <c r="R29" s="1">
        <f t="shared" si="23"/>
        <v>409.18275994475096</v>
      </c>
      <c r="S29" s="1">
        <f t="shared" si="24"/>
        <v>1275.2976599447509</v>
      </c>
      <c r="T29" s="1">
        <f t="shared" si="25"/>
        <v>1444.4406599447509</v>
      </c>
      <c r="U29" s="1">
        <f t="shared" si="26"/>
        <v>1526.2306599447509</v>
      </c>
      <c r="V29" s="1">
        <f t="shared" si="27"/>
        <v>1271.563659944751</v>
      </c>
      <c r="W29" s="1"/>
      <c r="X29" s="2"/>
      <c r="Y29" s="1">
        <f t="shared" si="4"/>
        <v>0.16030171611790967</v>
      </c>
      <c r="Z29" s="1">
        <f t="shared" si="28"/>
        <v>0.19775249611532439</v>
      </c>
      <c r="AA29" s="1">
        <f t="shared" si="29"/>
        <v>0.26843908331694483</v>
      </c>
      <c r="AB29" s="1">
        <f t="shared" si="30"/>
        <v>0.12053212667672791</v>
      </c>
      <c r="AC29" s="1">
        <f t="shared" si="31"/>
        <v>0.375661817031955</v>
      </c>
      <c r="AD29" s="1">
        <f t="shared" si="32"/>
        <v>0.42548592375931205</v>
      </c>
      <c r="AE29" s="1">
        <f t="shared" si="33"/>
        <v>0.44957863637071499</v>
      </c>
      <c r="AF29" s="1">
        <f t="shared" si="34"/>
        <v>0.37456190030752684</v>
      </c>
      <c r="AG29" s="1"/>
      <c r="AH29" s="2"/>
      <c r="AI29" s="1">
        <f t="shared" si="5"/>
        <v>1.7066383305622657E-2</v>
      </c>
      <c r="AJ29" s="1">
        <f t="shared" si="6"/>
        <v>2.6481658684009396E-2</v>
      </c>
      <c r="AK29" s="1">
        <f t="shared" si="7"/>
        <v>2.9704232054458268E-3</v>
      </c>
      <c r="AL29" s="1">
        <f t="shared" si="8"/>
        <v>1.1123003610362919E-2</v>
      </c>
      <c r="AM29" s="1">
        <f t="shared" si="9"/>
        <v>1.6254848604015992E-2</v>
      </c>
      <c r="AN29" s="1">
        <f t="shared" si="10"/>
        <v>3.1638070644672056E-2</v>
      </c>
      <c r="AO29" s="1">
        <f t="shared" si="11"/>
        <v>0.162032108424216</v>
      </c>
      <c r="AP29" s="1">
        <f t="shared" si="12"/>
        <v>2.360461351863985E-2</v>
      </c>
      <c r="AQ29" s="1"/>
      <c r="AR29" s="2"/>
      <c r="AS29" s="1">
        <f t="shared" si="13"/>
        <v>1.9420154028499871E-2</v>
      </c>
      <c r="AT29" s="1">
        <f t="shared" si="14"/>
        <v>4.9965735399473001E-2</v>
      </c>
      <c r="AU29" s="1">
        <f t="shared" si="15"/>
        <v>7.9586943447818494E-3</v>
      </c>
      <c r="AV29" s="1">
        <f t="shared" si="16"/>
        <v>3.1521419103295659E-2</v>
      </c>
      <c r="AW29" s="1">
        <f t="shared" si="17"/>
        <v>2.010994837856251E-2</v>
      </c>
      <c r="AX29" s="1">
        <f t="shared" si="18"/>
        <v>4.0883561500440486E-2</v>
      </c>
      <c r="AY29" s="1">
        <f t="shared" si="19"/>
        <v>0.18409406797330799</v>
      </c>
      <c r="AZ29" s="1">
        <f t="shared" si="20"/>
        <v>2.8900710498791789E-2</v>
      </c>
      <c r="BA29" s="1"/>
      <c r="BB29" s="1"/>
    </row>
    <row r="30" spans="1:54" x14ac:dyDescent="0.3">
      <c r="A30" s="2">
        <v>135.07300000000001</v>
      </c>
      <c r="B30" s="2">
        <v>130.67529999999999</v>
      </c>
      <c r="C30" s="3">
        <v>3524.5079999999998</v>
      </c>
      <c r="D30" s="2">
        <f t="shared" si="2"/>
        <v>3393.638659944751</v>
      </c>
      <c r="E30" s="1">
        <v>665.78099999999995</v>
      </c>
      <c r="F30" s="1">
        <v>742.38300000000004</v>
      </c>
      <c r="G30" s="1">
        <v>1078.0419999999999</v>
      </c>
      <c r="H30" s="1">
        <v>539.58330000000001</v>
      </c>
      <c r="I30" s="1">
        <v>1405.1969999999999</v>
      </c>
      <c r="J30" s="1">
        <v>1518.2139999999999</v>
      </c>
      <c r="K30" s="1">
        <v>1696.2670000000001</v>
      </c>
      <c r="L30" s="1">
        <v>1353.7670000000001</v>
      </c>
      <c r="M30" s="1"/>
      <c r="N30" s="2"/>
      <c r="O30" s="1">
        <f t="shared" si="3"/>
        <v>534.91165994475091</v>
      </c>
      <c r="P30" s="1">
        <f t="shared" si="21"/>
        <v>611.513659944751</v>
      </c>
      <c r="Q30" s="1">
        <f t="shared" si="22"/>
        <v>947.17265994475088</v>
      </c>
      <c r="R30" s="1">
        <f t="shared" si="23"/>
        <v>408.71395994475097</v>
      </c>
      <c r="S30" s="1">
        <f t="shared" si="24"/>
        <v>1274.3276599447508</v>
      </c>
      <c r="T30" s="1">
        <f t="shared" si="25"/>
        <v>1387.3446599447509</v>
      </c>
      <c r="U30" s="1">
        <f t="shared" si="26"/>
        <v>1565.397659944751</v>
      </c>
      <c r="V30" s="1">
        <f t="shared" si="27"/>
        <v>1222.897659944751</v>
      </c>
      <c r="W30" s="1"/>
      <c r="X30" s="2"/>
      <c r="Y30" s="1">
        <f t="shared" si="4"/>
        <v>0.15756783097612664</v>
      </c>
      <c r="Z30" s="1">
        <f t="shared" si="28"/>
        <v>0.18013232506414098</v>
      </c>
      <c r="AA30" s="1">
        <f t="shared" si="29"/>
        <v>0.2790067085148184</v>
      </c>
      <c r="AB30" s="1">
        <f t="shared" si="30"/>
        <v>0.12039403322187738</v>
      </c>
      <c r="AC30" s="1">
        <f t="shared" si="31"/>
        <v>0.37537608612068146</v>
      </c>
      <c r="AD30" s="1">
        <f t="shared" si="32"/>
        <v>0.40866727209944331</v>
      </c>
      <c r="AE30" s="1">
        <f t="shared" si="33"/>
        <v>0.46111597925921999</v>
      </c>
      <c r="AF30" s="1">
        <f t="shared" si="34"/>
        <v>0.36022645646418983</v>
      </c>
      <c r="AG30" s="1"/>
      <c r="AH30" s="2"/>
      <c r="AI30" s="1">
        <f t="shared" si="5"/>
        <v>1.4332498163839635E-2</v>
      </c>
      <c r="AJ30" s="1">
        <f t="shared" si="6"/>
        <v>8.8614876328259873E-3</v>
      </c>
      <c r="AK30" s="1">
        <f t="shared" si="7"/>
        <v>1.3538048403319403E-2</v>
      </c>
      <c r="AL30" s="1">
        <f t="shared" si="8"/>
        <v>1.0984910155512381E-2</v>
      </c>
      <c r="AM30" s="1">
        <f t="shared" si="9"/>
        <v>1.5969117692742452E-2</v>
      </c>
      <c r="AN30" s="1">
        <f t="shared" si="10"/>
        <v>1.4819418984803323E-2</v>
      </c>
      <c r="AO30" s="1">
        <f t="shared" si="11"/>
        <v>0.173569451312721</v>
      </c>
      <c r="AP30" s="1">
        <f t="shared" si="12"/>
        <v>9.2691696753028352E-3</v>
      </c>
      <c r="AQ30" s="1"/>
      <c r="AR30" s="2"/>
      <c r="AS30" s="1">
        <f t="shared" si="13"/>
        <v>1.6309215430738402E-2</v>
      </c>
      <c r="AT30" s="1">
        <f t="shared" si="14"/>
        <v>1.671990231393047E-2</v>
      </c>
      <c r="AU30" s="1">
        <f t="shared" si="15"/>
        <v>3.6272672886929501E-2</v>
      </c>
      <c r="AV30" s="1">
        <f t="shared" si="16"/>
        <v>3.1130076816783189E-2</v>
      </c>
      <c r="AW30" s="1">
        <f t="shared" si="17"/>
        <v>1.9756451768667853E-2</v>
      </c>
      <c r="AX30" s="1">
        <f t="shared" si="18"/>
        <v>1.9150049769802644E-2</v>
      </c>
      <c r="AY30" s="1">
        <f t="shared" si="19"/>
        <v>0.19720231180598757</v>
      </c>
      <c r="AZ30" s="1">
        <f t="shared" si="20"/>
        <v>1.1348865726548158E-2</v>
      </c>
      <c r="BA30" s="1"/>
      <c r="BB30" s="1"/>
    </row>
    <row r="31" spans="1:54" x14ac:dyDescent="0.3">
      <c r="A31" s="2">
        <v>140.07599999999999</v>
      </c>
      <c r="B31" s="2">
        <v>130.36359999999999</v>
      </c>
      <c r="C31" s="3">
        <v>3521.3490000000002</v>
      </c>
      <c r="D31" s="2">
        <f t="shared" si="2"/>
        <v>3390.4796599447513</v>
      </c>
      <c r="E31" s="1">
        <v>665.31200000000001</v>
      </c>
      <c r="F31" s="1">
        <v>772.81700000000001</v>
      </c>
      <c r="G31" s="1">
        <v>1052.625</v>
      </c>
      <c r="H31" s="1">
        <v>543.8021</v>
      </c>
      <c r="I31" s="1">
        <v>1416.606</v>
      </c>
      <c r="J31" s="1">
        <v>1567.2380000000001</v>
      </c>
      <c r="K31" s="1">
        <v>1665.2</v>
      </c>
      <c r="L31" s="1">
        <v>1393.6</v>
      </c>
      <c r="M31" s="1"/>
      <c r="N31" s="2"/>
      <c r="O31" s="1">
        <f t="shared" si="3"/>
        <v>534.44265994475097</v>
      </c>
      <c r="P31" s="1">
        <f t="shared" si="21"/>
        <v>641.94765994475097</v>
      </c>
      <c r="Q31" s="1">
        <f t="shared" si="22"/>
        <v>921.75565994475096</v>
      </c>
      <c r="R31" s="1">
        <f t="shared" si="23"/>
        <v>412.93275994475096</v>
      </c>
      <c r="S31" s="1">
        <f t="shared" si="24"/>
        <v>1285.736659944751</v>
      </c>
      <c r="T31" s="1">
        <f t="shared" si="25"/>
        <v>1436.368659944751</v>
      </c>
      <c r="U31" s="1">
        <f t="shared" si="26"/>
        <v>1534.330659944751</v>
      </c>
      <c r="V31" s="1">
        <f t="shared" si="27"/>
        <v>1262.7306599447509</v>
      </c>
      <c r="W31" s="1"/>
      <c r="X31" s="2"/>
      <c r="Y31" s="1">
        <f t="shared" si="4"/>
        <v>0.15742967860768617</v>
      </c>
      <c r="Z31" s="1">
        <f t="shared" si="28"/>
        <v>0.18909720604733499</v>
      </c>
      <c r="AA31" s="1">
        <f t="shared" si="29"/>
        <v>0.27151967493560303</v>
      </c>
      <c r="AB31" s="1">
        <f t="shared" si="30"/>
        <v>0.12163675648835233</v>
      </c>
      <c r="AC31" s="1">
        <f t="shared" si="31"/>
        <v>0.37873681185956759</v>
      </c>
      <c r="AD31" s="1">
        <f t="shared" si="32"/>
        <v>0.4231081712687968</v>
      </c>
      <c r="AE31" s="1">
        <f t="shared" si="33"/>
        <v>0.45196463676382376</v>
      </c>
      <c r="AF31" s="1">
        <f t="shared" si="34"/>
        <v>0.3719599816072392</v>
      </c>
      <c r="AG31" s="1"/>
      <c r="AH31" s="2"/>
      <c r="AI31" s="1">
        <f t="shared" si="5"/>
        <v>1.419434579539916E-2</v>
      </c>
      <c r="AJ31" s="1">
        <f t="shared" si="6"/>
        <v>1.7826368616019994E-2</v>
      </c>
      <c r="AK31" s="1">
        <f t="shared" si="7"/>
        <v>6.0510148241040285E-3</v>
      </c>
      <c r="AL31" s="1">
        <f t="shared" si="8"/>
        <v>1.2227633421987336E-2</v>
      </c>
      <c r="AM31" s="1">
        <f t="shared" si="9"/>
        <v>1.9329843431628579E-2</v>
      </c>
      <c r="AN31" s="1">
        <f t="shared" si="10"/>
        <v>2.9260318154156806E-2</v>
      </c>
      <c r="AO31" s="1">
        <f t="shared" si="11"/>
        <v>0.16441810881732477</v>
      </c>
      <c r="AP31" s="1">
        <f t="shared" si="12"/>
        <v>2.1002694818352208E-2</v>
      </c>
      <c r="AQ31" s="1"/>
      <c r="AR31" s="2"/>
      <c r="AS31" s="1">
        <f t="shared" si="13"/>
        <v>1.6152009288905634E-2</v>
      </c>
      <c r="AT31" s="1">
        <f t="shared" si="14"/>
        <v>3.3634887754948932E-2</v>
      </c>
      <c r="AU31" s="1">
        <f t="shared" si="15"/>
        <v>1.6212564382239222E-2</v>
      </c>
      <c r="AV31" s="1">
        <f t="shared" si="16"/>
        <v>3.465182348559466E-2</v>
      </c>
      <c r="AW31" s="1">
        <f t="shared" si="17"/>
        <v>2.3914227874119169E-2</v>
      </c>
      <c r="AX31" s="1">
        <f t="shared" si="18"/>
        <v>3.7810966105146476E-2</v>
      </c>
      <c r="AY31" s="1">
        <f t="shared" si="19"/>
        <v>0.1868049412861659</v>
      </c>
      <c r="AZ31" s="1">
        <f t="shared" si="20"/>
        <v>2.5715007032856001E-2</v>
      </c>
      <c r="BA31" s="1"/>
      <c r="BB31" s="1"/>
    </row>
    <row r="32" spans="1:54" x14ac:dyDescent="0.3">
      <c r="A32" s="2">
        <v>145.078</v>
      </c>
      <c r="B32" s="2">
        <v>130.2467</v>
      </c>
      <c r="C32" s="3">
        <v>3527.0479999999998</v>
      </c>
      <c r="D32" s="2">
        <f t="shared" si="2"/>
        <v>3396.178659944751</v>
      </c>
      <c r="E32" s="1">
        <v>673.53099999999995</v>
      </c>
      <c r="F32" s="1">
        <v>804.76700000000005</v>
      </c>
      <c r="G32" s="1">
        <v>1083.021</v>
      </c>
      <c r="H32" s="1">
        <v>539.6875</v>
      </c>
      <c r="I32" s="1">
        <v>1413.5150000000001</v>
      </c>
      <c r="J32" s="1">
        <v>1527.4290000000001</v>
      </c>
      <c r="K32" s="1">
        <v>1835.067</v>
      </c>
      <c r="L32" s="1">
        <v>1361.7329999999999</v>
      </c>
      <c r="M32" s="1"/>
      <c r="N32" s="2"/>
      <c r="O32" s="1">
        <f t="shared" si="3"/>
        <v>542.66165994475091</v>
      </c>
      <c r="P32" s="1">
        <f t="shared" si="21"/>
        <v>673.89765994475101</v>
      </c>
      <c r="Q32" s="1">
        <f t="shared" si="22"/>
        <v>952.15165994475092</v>
      </c>
      <c r="R32" s="1">
        <f t="shared" si="23"/>
        <v>408.81815994475096</v>
      </c>
      <c r="S32" s="1">
        <f t="shared" si="24"/>
        <v>1282.6456599447511</v>
      </c>
      <c r="T32" s="1">
        <f t="shared" si="25"/>
        <v>1396.559659944751</v>
      </c>
      <c r="U32" s="1">
        <f t="shared" si="26"/>
        <v>1704.197659944751</v>
      </c>
      <c r="V32" s="1">
        <f t="shared" si="27"/>
        <v>1230.8636599447509</v>
      </c>
      <c r="W32" s="1"/>
      <c r="X32" s="2"/>
      <c r="Y32" s="1">
        <f t="shared" si="4"/>
        <v>0.15985073258681709</v>
      </c>
      <c r="Z32" s="1">
        <f t="shared" si="28"/>
        <v>0.19850865204237503</v>
      </c>
      <c r="AA32" s="1">
        <f t="shared" si="29"/>
        <v>0.28047336233670589</v>
      </c>
      <c r="AB32" s="1">
        <f t="shared" si="30"/>
        <v>0.12042472720224304</v>
      </c>
      <c r="AC32" s="1">
        <f t="shared" si="31"/>
        <v>0.37782630232683934</v>
      </c>
      <c r="AD32" s="1">
        <f t="shared" si="32"/>
        <v>0.41138171575654175</v>
      </c>
      <c r="AE32" s="1">
        <f t="shared" si="33"/>
        <v>0.50200201068681172</v>
      </c>
      <c r="AF32" s="1">
        <f t="shared" si="34"/>
        <v>0.36257298475202981</v>
      </c>
      <c r="AG32" s="1"/>
      <c r="AH32" s="2"/>
      <c r="AI32" s="1">
        <f t="shared" si="5"/>
        <v>1.6615399774530082E-2</v>
      </c>
      <c r="AJ32" s="1">
        <f t="shared" si="6"/>
        <v>2.7237814611060035E-2</v>
      </c>
      <c r="AK32" s="1">
        <f t="shared" si="7"/>
        <v>1.500470222520689E-2</v>
      </c>
      <c r="AL32" s="1">
        <f t="shared" si="8"/>
        <v>1.1015604135878043E-2</v>
      </c>
      <c r="AM32" s="1">
        <f t="shared" si="9"/>
        <v>1.8419333898900325E-2</v>
      </c>
      <c r="AN32" s="1">
        <f t="shared" si="10"/>
        <v>1.7533862641901765E-2</v>
      </c>
      <c r="AO32" s="1">
        <f t="shared" si="11"/>
        <v>0.21445548274031273</v>
      </c>
      <c r="AP32" s="1">
        <f t="shared" si="12"/>
        <v>1.1615697963142824E-2</v>
      </c>
      <c r="AQ32" s="1"/>
      <c r="AR32" s="2"/>
      <c r="AS32" s="1">
        <f t="shared" si="13"/>
        <v>1.8906971505800459E-2</v>
      </c>
      <c r="AT32" s="1">
        <f t="shared" si="14"/>
        <v>5.1392454451424589E-2</v>
      </c>
      <c r="AU32" s="1">
        <f t="shared" si="15"/>
        <v>4.020229795066068E-2</v>
      </c>
      <c r="AV32" s="1">
        <f t="shared" si="16"/>
        <v>3.121706031988598E-2</v>
      </c>
      <c r="AW32" s="1">
        <f t="shared" si="17"/>
        <v>2.2787776305887988E-2</v>
      </c>
      <c r="AX32" s="1">
        <f t="shared" si="18"/>
        <v>2.2657726500183592E-2</v>
      </c>
      <c r="AY32" s="1">
        <f t="shared" si="19"/>
        <v>0.24365530141397182</v>
      </c>
      <c r="AZ32" s="1">
        <f t="shared" si="20"/>
        <v>1.4221877592238591E-2</v>
      </c>
      <c r="BA32" s="1"/>
      <c r="BB32" s="1"/>
    </row>
    <row r="33" spans="1:54" x14ac:dyDescent="0.3">
      <c r="A33" s="2">
        <v>150.08099999999999</v>
      </c>
      <c r="B33" s="2">
        <v>131.40260000000001</v>
      </c>
      <c r="C33" s="3">
        <v>3515.4760000000001</v>
      </c>
      <c r="D33" s="2">
        <f t="shared" si="2"/>
        <v>3384.6066599447513</v>
      </c>
      <c r="E33" s="1">
        <v>672.84400000000005</v>
      </c>
      <c r="F33" s="1">
        <v>747.45</v>
      </c>
      <c r="G33" s="1">
        <v>1077.375</v>
      </c>
      <c r="H33" s="1">
        <v>541.9896</v>
      </c>
      <c r="I33" s="1">
        <v>1359.9390000000001</v>
      </c>
      <c r="J33" s="1">
        <v>1576.405</v>
      </c>
      <c r="K33" s="1">
        <v>2117</v>
      </c>
      <c r="L33" s="1">
        <v>1409.433</v>
      </c>
      <c r="M33" s="1"/>
      <c r="N33" s="2"/>
      <c r="O33" s="1">
        <f t="shared" si="3"/>
        <v>541.97465994475101</v>
      </c>
      <c r="P33" s="1">
        <f t="shared" si="21"/>
        <v>616.58065994475101</v>
      </c>
      <c r="Q33" s="1">
        <f t="shared" si="22"/>
        <v>946.50565994475096</v>
      </c>
      <c r="R33" s="1">
        <f t="shared" si="23"/>
        <v>411.12025994475096</v>
      </c>
      <c r="S33" s="1">
        <f t="shared" si="24"/>
        <v>1229.069659944751</v>
      </c>
      <c r="T33" s="1">
        <f t="shared" si="25"/>
        <v>1445.5356599447509</v>
      </c>
      <c r="U33" s="1">
        <f t="shared" si="26"/>
        <v>1986.130659944751</v>
      </c>
      <c r="V33" s="1">
        <f t="shared" si="27"/>
        <v>1278.563659944751</v>
      </c>
      <c r="W33" s="1"/>
      <c r="X33" s="2"/>
      <c r="Y33" s="1">
        <f t="shared" si="4"/>
        <v>0.15964836440532754</v>
      </c>
      <c r="Z33" s="1">
        <f t="shared" si="28"/>
        <v>0.1816249008656079</v>
      </c>
      <c r="AA33" s="1">
        <f t="shared" si="29"/>
        <v>0.27881023169232416</v>
      </c>
      <c r="AB33" s="1">
        <f t="shared" si="30"/>
        <v>0.12110285207940052</v>
      </c>
      <c r="AC33" s="1">
        <f t="shared" si="31"/>
        <v>0.36204452985014873</v>
      </c>
      <c r="AD33" s="1">
        <f t="shared" si="32"/>
        <v>0.42580847566430635</v>
      </c>
      <c r="AE33" s="1">
        <f t="shared" si="33"/>
        <v>0.58505043646833366</v>
      </c>
      <c r="AF33" s="1">
        <f t="shared" si="34"/>
        <v>0.37662387595589242</v>
      </c>
      <c r="AG33" s="1"/>
      <c r="AH33" s="2"/>
      <c r="AI33" s="1">
        <f t="shared" si="5"/>
        <v>1.6413031593040528E-2</v>
      </c>
      <c r="AJ33" s="1">
        <f t="shared" si="6"/>
        <v>1.0354063434292904E-2</v>
      </c>
      <c r="AK33" s="1">
        <f t="shared" si="7"/>
        <v>1.3341571580825162E-2</v>
      </c>
      <c r="AL33" s="1">
        <f t="shared" si="8"/>
        <v>1.1693729013035531E-2</v>
      </c>
      <c r="AM33" s="1">
        <f t="shared" si="9"/>
        <v>2.6375614222097221E-3</v>
      </c>
      <c r="AN33" s="1">
        <f t="shared" si="10"/>
        <v>3.1960622549666362E-2</v>
      </c>
      <c r="AO33" s="1">
        <f t="shared" si="11"/>
        <v>0.29750390852183467</v>
      </c>
      <c r="AP33" s="1">
        <f t="shared" si="12"/>
        <v>2.5666589167005427E-2</v>
      </c>
      <c r="AQ33" s="1"/>
      <c r="AR33" s="2"/>
      <c r="AS33" s="1">
        <f t="shared" si="13"/>
        <v>1.8676692999533711E-2</v>
      </c>
      <c r="AT33" s="1">
        <f t="shared" si="14"/>
        <v>1.9536102328047599E-2</v>
      </c>
      <c r="AU33" s="1">
        <f t="shared" si="15"/>
        <v>3.5746249926996113E-2</v>
      </c>
      <c r="AV33" s="1">
        <f t="shared" si="16"/>
        <v>3.31387947008168E-2</v>
      </c>
      <c r="AW33" s="1">
        <f t="shared" si="17"/>
        <v>3.2631016958731217E-3</v>
      </c>
      <c r="AX33" s="1">
        <f t="shared" si="18"/>
        <v>4.1300371703345183E-2</v>
      </c>
      <c r="AY33" s="1">
        <f t="shared" si="19"/>
        <v>0.33801143051446059</v>
      </c>
      <c r="AZ33" s="1">
        <f t="shared" si="20"/>
        <v>3.142532549500486E-2</v>
      </c>
      <c r="BA33" s="1"/>
      <c r="BB33" s="1"/>
    </row>
    <row r="34" spans="1:54" x14ac:dyDescent="0.3">
      <c r="A34" s="2">
        <v>155.084</v>
      </c>
      <c r="B34" s="2">
        <v>131.59739999999999</v>
      </c>
      <c r="C34" s="3">
        <v>3510.54</v>
      </c>
      <c r="D34" s="2">
        <f t="shared" si="2"/>
        <v>3379.6706599447512</v>
      </c>
      <c r="E34" s="1">
        <v>652.28099999999995</v>
      </c>
      <c r="F34" s="1">
        <v>724.41700000000003</v>
      </c>
      <c r="G34" s="1">
        <v>1073.646</v>
      </c>
      <c r="H34" s="1">
        <v>538.72919999999999</v>
      </c>
      <c r="I34" s="1">
        <v>1447.4849999999999</v>
      </c>
      <c r="J34" s="1">
        <v>1551.452</v>
      </c>
      <c r="K34" s="1">
        <v>1855.6</v>
      </c>
      <c r="L34" s="1">
        <v>1375.6669999999999</v>
      </c>
      <c r="M34" s="1"/>
      <c r="N34" s="2"/>
      <c r="O34" s="1">
        <f t="shared" si="3"/>
        <v>521.41165994475091</v>
      </c>
      <c r="P34" s="1">
        <f t="shared" si="21"/>
        <v>593.54765994475099</v>
      </c>
      <c r="Q34" s="1">
        <f t="shared" si="22"/>
        <v>942.77665994475092</v>
      </c>
      <c r="R34" s="1">
        <f t="shared" si="23"/>
        <v>407.85985994475095</v>
      </c>
      <c r="S34" s="1">
        <f t="shared" si="24"/>
        <v>1316.6156599447509</v>
      </c>
      <c r="T34" s="1">
        <f t="shared" si="25"/>
        <v>1420.582659944751</v>
      </c>
      <c r="U34" s="1">
        <f t="shared" si="26"/>
        <v>1724.7306599447509</v>
      </c>
      <c r="V34" s="1">
        <f t="shared" si="27"/>
        <v>1244.7976599447509</v>
      </c>
      <c r="W34" s="1"/>
      <c r="X34" s="2"/>
      <c r="Y34" s="1">
        <f t="shared" si="4"/>
        <v>0.15359116365427875</v>
      </c>
      <c r="Z34" s="1">
        <f t="shared" si="28"/>
        <v>0.17484011727863583</v>
      </c>
      <c r="AA34" s="1">
        <f t="shared" si="29"/>
        <v>0.27771178780764483</v>
      </c>
      <c r="AB34" s="1">
        <f t="shared" si="30"/>
        <v>0.12014244273598179</v>
      </c>
      <c r="AC34" s="1">
        <f t="shared" si="31"/>
        <v>0.38783277558040768</v>
      </c>
      <c r="AD34" s="1">
        <f t="shared" si="32"/>
        <v>0.4184581216137826</v>
      </c>
      <c r="AE34" s="1">
        <f t="shared" si="33"/>
        <v>0.50805037439936751</v>
      </c>
      <c r="AF34" s="1">
        <f t="shared" si="34"/>
        <v>0.36667749456407639</v>
      </c>
      <c r="AG34" s="1"/>
      <c r="AH34" s="2"/>
      <c r="AI34" s="1">
        <f t="shared" si="5"/>
        <v>1.0355830841991737E-2</v>
      </c>
      <c r="AJ34" s="1">
        <f t="shared" si="6"/>
        <v>3.5692798473208331E-3</v>
      </c>
      <c r="AK34" s="1">
        <f t="shared" si="7"/>
        <v>1.2243127696145828E-2</v>
      </c>
      <c r="AL34" s="1">
        <f t="shared" si="8"/>
        <v>1.0733319669616798E-2</v>
      </c>
      <c r="AM34" s="1">
        <f t="shared" si="9"/>
        <v>2.8425807152468674E-2</v>
      </c>
      <c r="AN34" s="1">
        <f t="shared" si="10"/>
        <v>2.4610268499142607E-2</v>
      </c>
      <c r="AO34" s="1">
        <f t="shared" si="11"/>
        <v>0.22050384645286852</v>
      </c>
      <c r="AP34" s="1">
        <f t="shared" si="12"/>
        <v>1.5720207775189399E-2</v>
      </c>
      <c r="AQ34" s="1"/>
      <c r="AR34" s="2"/>
      <c r="AS34" s="1">
        <f t="shared" si="13"/>
        <v>1.1784091945146406E-2</v>
      </c>
      <c r="AT34" s="1">
        <f t="shared" si="14"/>
        <v>6.7345363274239857E-3</v>
      </c>
      <c r="AU34" s="1">
        <f t="shared" si="15"/>
        <v>3.2803174638252698E-2</v>
      </c>
      <c r="AV34" s="1">
        <f t="shared" si="16"/>
        <v>3.041709591467075E-2</v>
      </c>
      <c r="AW34" s="1">
        <f t="shared" si="17"/>
        <v>3.5167446242094544E-2</v>
      </c>
      <c r="AX34" s="1">
        <f t="shared" si="18"/>
        <v>3.1802047508750014E-2</v>
      </c>
      <c r="AY34" s="1">
        <f t="shared" si="19"/>
        <v>0.25052719792420769</v>
      </c>
      <c r="AZ34" s="1">
        <f t="shared" si="20"/>
        <v>1.9247304071843316E-2</v>
      </c>
      <c r="BA34" s="1"/>
      <c r="BB34" s="1"/>
    </row>
    <row r="35" spans="1:54" x14ac:dyDescent="0.3">
      <c r="A35" s="2">
        <v>160.08600000000001</v>
      </c>
      <c r="B35" s="2">
        <v>130.98699999999999</v>
      </c>
      <c r="C35" s="3">
        <v>3531.0630000000001</v>
      </c>
      <c r="D35" s="2">
        <f t="shared" si="2"/>
        <v>3400.1936599447513</v>
      </c>
      <c r="E35" s="1">
        <v>661.03099999999995</v>
      </c>
      <c r="F35" s="1">
        <v>712.3</v>
      </c>
      <c r="G35" s="1">
        <v>1057.125</v>
      </c>
      <c r="H35" s="1">
        <v>538.60419999999999</v>
      </c>
      <c r="I35" s="1">
        <v>1433.6210000000001</v>
      </c>
      <c r="J35" s="1">
        <v>1468.548</v>
      </c>
      <c r="K35" s="1">
        <v>1828.067</v>
      </c>
      <c r="L35" s="1">
        <v>1328.6</v>
      </c>
      <c r="M35" s="1"/>
      <c r="N35" s="2"/>
      <c r="O35" s="1">
        <f t="shared" si="3"/>
        <v>530.16165994475091</v>
      </c>
      <c r="P35" s="1">
        <f t="shared" si="21"/>
        <v>581.43065994475091</v>
      </c>
      <c r="Q35" s="1">
        <f t="shared" si="22"/>
        <v>926.25565994475096</v>
      </c>
      <c r="R35" s="1">
        <f t="shared" si="23"/>
        <v>407.73485994475095</v>
      </c>
      <c r="S35" s="1">
        <f t="shared" si="24"/>
        <v>1302.7516599447511</v>
      </c>
      <c r="T35" s="1">
        <f t="shared" si="25"/>
        <v>1337.678659944751</v>
      </c>
      <c r="U35" s="1">
        <f t="shared" si="26"/>
        <v>1697.197659944751</v>
      </c>
      <c r="V35" s="1">
        <f t="shared" si="27"/>
        <v>1197.7306599447509</v>
      </c>
      <c r="W35" s="1"/>
      <c r="X35" s="2"/>
      <c r="Y35" s="1">
        <f t="shared" si="4"/>
        <v>0.1561686332147357</v>
      </c>
      <c r="Z35" s="1">
        <f t="shared" si="28"/>
        <v>0.17127083743131499</v>
      </c>
      <c r="AA35" s="1">
        <f t="shared" si="29"/>
        <v>0.2728452307095523</v>
      </c>
      <c r="AB35" s="1">
        <f t="shared" si="30"/>
        <v>0.12010562174226098</v>
      </c>
      <c r="AC35" s="1">
        <f t="shared" si="31"/>
        <v>0.38374888552484482</v>
      </c>
      <c r="AD35" s="1">
        <f t="shared" si="32"/>
        <v>0.39403726030633973</v>
      </c>
      <c r="AE35" s="1">
        <f t="shared" si="33"/>
        <v>0.4999400350384462</v>
      </c>
      <c r="AF35" s="1">
        <f t="shared" si="34"/>
        <v>0.35281306487241598</v>
      </c>
      <c r="AG35" s="1"/>
      <c r="AH35" s="2"/>
      <c r="AI35" s="1">
        <f t="shared" si="5"/>
        <v>1.2933300402448694E-2</v>
      </c>
      <c r="AJ35" s="1">
        <f t="shared" si="6"/>
        <v>0</v>
      </c>
      <c r="AK35" s="1">
        <f t="shared" si="7"/>
        <v>7.3765705980533003E-3</v>
      </c>
      <c r="AL35" s="1">
        <f t="shared" si="8"/>
        <v>1.0696498675895991E-2</v>
      </c>
      <c r="AM35" s="1">
        <f t="shared" si="9"/>
        <v>2.4341917096905807E-2</v>
      </c>
      <c r="AN35" s="1">
        <f t="shared" si="10"/>
        <v>1.8940719169974196E-4</v>
      </c>
      <c r="AO35" s="1">
        <f t="shared" si="11"/>
        <v>0.21239350709194721</v>
      </c>
      <c r="AP35" s="1">
        <f t="shared" si="12"/>
        <v>1.8557780835289917E-3</v>
      </c>
      <c r="AQ35" s="1"/>
      <c r="AR35" s="2"/>
      <c r="AS35" s="1">
        <f t="shared" si="13"/>
        <v>1.4717042352474535E-2</v>
      </c>
      <c r="AT35" s="1">
        <f t="shared" si="14"/>
        <v>0</v>
      </c>
      <c r="AU35" s="1">
        <f t="shared" si="15"/>
        <v>1.9764143572194953E-2</v>
      </c>
      <c r="AV35" s="1">
        <f t="shared" si="16"/>
        <v>3.031274910192747E-2</v>
      </c>
      <c r="AW35" s="1">
        <f t="shared" si="17"/>
        <v>3.0114995727064622E-2</v>
      </c>
      <c r="AX35" s="1">
        <f t="shared" si="18"/>
        <v>2.4475704152288985E-4</v>
      </c>
      <c r="AY35" s="1">
        <f t="shared" si="19"/>
        <v>0.24131257139051446</v>
      </c>
      <c r="AZ35" s="1">
        <f t="shared" si="20"/>
        <v>2.2721534965917333E-3</v>
      </c>
      <c r="BA35" s="1"/>
      <c r="BB35" s="1"/>
    </row>
    <row r="36" spans="1:54" x14ac:dyDescent="0.3">
      <c r="A36" s="2">
        <v>165.089</v>
      </c>
      <c r="B36" s="2">
        <v>130.6883</v>
      </c>
      <c r="C36" s="3">
        <v>3543.7939999999999</v>
      </c>
      <c r="D36" s="2">
        <f t="shared" si="2"/>
        <v>3412.9246599447511</v>
      </c>
      <c r="E36" s="1">
        <v>666.75</v>
      </c>
      <c r="F36" s="1">
        <v>728.96699999999998</v>
      </c>
      <c r="G36" s="1">
        <v>1077.5</v>
      </c>
      <c r="H36" s="1">
        <v>542.3021</v>
      </c>
      <c r="I36" s="1">
        <v>1409.394</v>
      </c>
      <c r="J36" s="1">
        <v>1623.952</v>
      </c>
      <c r="K36" s="1">
        <v>1678.6669999999999</v>
      </c>
      <c r="L36" s="1">
        <v>1448.067</v>
      </c>
      <c r="M36" s="1"/>
      <c r="N36" s="2"/>
      <c r="O36" s="1">
        <f t="shared" si="3"/>
        <v>535.88065994475096</v>
      </c>
      <c r="P36" s="1">
        <f t="shared" si="21"/>
        <v>598.09765994475094</v>
      </c>
      <c r="Q36" s="1">
        <f t="shared" si="22"/>
        <v>946.63065994475096</v>
      </c>
      <c r="R36" s="1">
        <f t="shared" si="23"/>
        <v>411.43275994475096</v>
      </c>
      <c r="S36" s="1">
        <f t="shared" si="24"/>
        <v>1278.524659944751</v>
      </c>
      <c r="T36" s="1">
        <f t="shared" si="25"/>
        <v>1493.082659944751</v>
      </c>
      <c r="U36" s="1">
        <f t="shared" si="26"/>
        <v>1547.7976599447509</v>
      </c>
      <c r="V36" s="1">
        <f t="shared" si="27"/>
        <v>1317.197659944751</v>
      </c>
      <c r="W36" s="1"/>
      <c r="X36" s="2"/>
      <c r="Y36" s="1">
        <f t="shared" si="4"/>
        <v>0.1578532673194504</v>
      </c>
      <c r="Z36" s="1">
        <f t="shared" si="28"/>
        <v>0.17618040145007344</v>
      </c>
      <c r="AA36" s="1">
        <f t="shared" si="29"/>
        <v>0.27884705268604498</v>
      </c>
      <c r="AB36" s="1">
        <f t="shared" si="30"/>
        <v>0.12119490456370256</v>
      </c>
      <c r="AC36" s="1">
        <f t="shared" si="31"/>
        <v>0.37661238780585155</v>
      </c>
      <c r="AD36" s="1">
        <f t="shared" si="32"/>
        <v>0.43981429797185467</v>
      </c>
      <c r="AE36" s="1">
        <f t="shared" si="33"/>
        <v>0.45593158334332934</v>
      </c>
      <c r="AF36" s="1">
        <f t="shared" si="34"/>
        <v>0.38800421412717184</v>
      </c>
      <c r="AG36" s="1"/>
      <c r="AH36" s="2"/>
      <c r="AI36" s="1">
        <f t="shared" si="5"/>
        <v>1.4617934507163394E-2</v>
      </c>
      <c r="AJ36" s="1">
        <f t="shared" si="6"/>
        <v>4.9095640187584444E-3</v>
      </c>
      <c r="AK36" s="1">
        <f t="shared" si="7"/>
        <v>1.3378392574545983E-2</v>
      </c>
      <c r="AL36" s="1">
        <f t="shared" si="8"/>
        <v>1.1785781497337569E-2</v>
      </c>
      <c r="AM36" s="1">
        <f t="shared" si="9"/>
        <v>1.7205419377912534E-2</v>
      </c>
      <c r="AN36" s="1">
        <f t="shared" si="10"/>
        <v>4.5966444857214683E-2</v>
      </c>
      <c r="AO36" s="1">
        <f t="shared" si="11"/>
        <v>0.16838505539683035</v>
      </c>
      <c r="AP36" s="1">
        <f t="shared" si="12"/>
        <v>3.7046927338284852E-2</v>
      </c>
      <c r="AQ36" s="1"/>
      <c r="AR36" s="2"/>
      <c r="AS36" s="1">
        <f t="shared" si="13"/>
        <v>1.6634018738704237E-2</v>
      </c>
      <c r="AT36" s="1">
        <f t="shared" si="14"/>
        <v>9.2633916785652467E-3</v>
      </c>
      <c r="AU36" s="1">
        <f t="shared" si="15"/>
        <v>3.5844904904494906E-2</v>
      </c>
      <c r="AV36" s="1">
        <f t="shared" si="16"/>
        <v>3.3399661732675064E-2</v>
      </c>
      <c r="AW36" s="1">
        <f t="shared" si="17"/>
        <v>2.1285962358077937E-2</v>
      </c>
      <c r="AX36" s="1">
        <f t="shared" si="18"/>
        <v>5.9399070075501513E-2</v>
      </c>
      <c r="AY36" s="1">
        <f t="shared" si="19"/>
        <v>0.1913120191755803</v>
      </c>
      <c r="AZ36" s="1">
        <f t="shared" si="20"/>
        <v>4.5359036318390042E-2</v>
      </c>
      <c r="BA36" s="1"/>
      <c r="BB36" s="1"/>
    </row>
    <row r="37" spans="1:54" x14ac:dyDescent="0.3">
      <c r="A37" s="2">
        <v>170.09200000000001</v>
      </c>
      <c r="B37" s="2">
        <v>130.4675</v>
      </c>
      <c r="C37" s="3">
        <v>3526.0630000000001</v>
      </c>
      <c r="D37" s="2">
        <f t="shared" si="2"/>
        <v>3395.1936599447513</v>
      </c>
      <c r="E37" s="1">
        <v>661.15599999999995</v>
      </c>
      <c r="F37" s="1">
        <v>766.53300000000002</v>
      </c>
      <c r="G37" s="1">
        <v>1064.7919999999999</v>
      </c>
      <c r="H37" s="1">
        <v>538.6354</v>
      </c>
      <c r="I37" s="1">
        <v>1412.8789999999999</v>
      </c>
      <c r="J37" s="1">
        <v>1605.7619999999999</v>
      </c>
      <c r="K37" s="1">
        <v>2009.367</v>
      </c>
      <c r="L37" s="1">
        <v>1436.6</v>
      </c>
      <c r="M37" s="1"/>
      <c r="N37" s="2"/>
      <c r="O37" s="1">
        <f t="shared" si="3"/>
        <v>530.28665994475091</v>
      </c>
      <c r="P37" s="1">
        <f t="shared" si="21"/>
        <v>635.66365994475098</v>
      </c>
      <c r="Q37" s="1">
        <f t="shared" si="22"/>
        <v>933.92265994475088</v>
      </c>
      <c r="R37" s="1">
        <f t="shared" si="23"/>
        <v>407.76605994475096</v>
      </c>
      <c r="S37" s="1">
        <f t="shared" si="24"/>
        <v>1282.0096599447509</v>
      </c>
      <c r="T37" s="1">
        <f t="shared" si="25"/>
        <v>1474.8926599447509</v>
      </c>
      <c r="U37" s="1">
        <f t="shared" si="26"/>
        <v>1878.4976599447509</v>
      </c>
      <c r="V37" s="1">
        <f t="shared" si="27"/>
        <v>1305.7306599447509</v>
      </c>
      <c r="W37" s="1"/>
      <c r="X37" s="2"/>
      <c r="Y37" s="1">
        <f t="shared" si="4"/>
        <v>0.15620545420845652</v>
      </c>
      <c r="Z37" s="1">
        <f t="shared" si="28"/>
        <v>0.18724614105100221</v>
      </c>
      <c r="AA37" s="1">
        <f t="shared" si="29"/>
        <v>0.27510368318041212</v>
      </c>
      <c r="AB37" s="1">
        <f t="shared" si="30"/>
        <v>0.1201148122622937</v>
      </c>
      <c r="AC37" s="1">
        <f t="shared" si="31"/>
        <v>0.37763895711078782</v>
      </c>
      <c r="AD37" s="1">
        <f t="shared" si="32"/>
        <v>0.43445610696560183</v>
      </c>
      <c r="AE37" s="1">
        <f t="shared" si="33"/>
        <v>0.55334520433111467</v>
      </c>
      <c r="AF37" s="1">
        <f t="shared" si="34"/>
        <v>0.38462640344719923</v>
      </c>
      <c r="AG37" s="1"/>
      <c r="AH37" s="2"/>
      <c r="AI37" s="1">
        <f t="shared" si="5"/>
        <v>1.2970121396169515E-2</v>
      </c>
      <c r="AJ37" s="1">
        <f t="shared" si="6"/>
        <v>1.5975303619687214E-2</v>
      </c>
      <c r="AK37" s="1">
        <f t="shared" si="7"/>
        <v>9.6350230689131178E-3</v>
      </c>
      <c r="AL37" s="1">
        <f t="shared" si="8"/>
        <v>1.0705689195928708E-2</v>
      </c>
      <c r="AM37" s="1">
        <f t="shared" si="9"/>
        <v>1.823198868284881E-2</v>
      </c>
      <c r="AN37" s="1">
        <f t="shared" si="10"/>
        <v>4.060825385096184E-2</v>
      </c>
      <c r="AO37" s="1">
        <f t="shared" si="11"/>
        <v>0.26579867638461568</v>
      </c>
      <c r="AP37" s="1">
        <f t="shared" si="12"/>
        <v>3.3669116658312237E-2</v>
      </c>
      <c r="AQ37" s="1"/>
      <c r="AR37" s="2"/>
      <c r="AS37" s="1">
        <f t="shared" si="13"/>
        <v>1.4758941644007803E-2</v>
      </c>
      <c r="AT37" s="1">
        <f t="shared" si="14"/>
        <v>3.0142288408449579E-2</v>
      </c>
      <c r="AU37" s="1">
        <f t="shared" si="15"/>
        <v>2.5815245272059594E-2</v>
      </c>
      <c r="AV37" s="1">
        <f t="shared" si="16"/>
        <v>3.0338794066388203E-2</v>
      </c>
      <c r="AW37" s="1">
        <f t="shared" si="17"/>
        <v>2.2555999147235412E-2</v>
      </c>
      <c r="AX37" s="1">
        <f t="shared" si="18"/>
        <v>5.247507227565034E-2</v>
      </c>
      <c r="AY37" s="1">
        <f t="shared" si="19"/>
        <v>0.30198927899806161</v>
      </c>
      <c r="AZ37" s="1">
        <f t="shared" si="20"/>
        <v>4.1223356295307816E-2</v>
      </c>
      <c r="BA37" s="1"/>
      <c r="BB37" s="1"/>
    </row>
    <row r="38" spans="1:54" x14ac:dyDescent="0.3">
      <c r="A38" s="2">
        <v>175.09399999999999</v>
      </c>
      <c r="B38" s="2">
        <v>130.7792</v>
      </c>
      <c r="C38" s="3">
        <v>3531.0320000000002</v>
      </c>
      <c r="D38" s="2">
        <f t="shared" si="2"/>
        <v>3400.1626599447513</v>
      </c>
      <c r="E38" s="1">
        <v>654.59400000000005</v>
      </c>
      <c r="F38" s="1">
        <v>732.28300000000002</v>
      </c>
      <c r="G38" s="1">
        <v>1043.271</v>
      </c>
      <c r="H38" s="1">
        <v>534.84379999999999</v>
      </c>
      <c r="I38" s="1">
        <v>1466.424</v>
      </c>
      <c r="J38" s="1">
        <v>1612.6189999999999</v>
      </c>
      <c r="K38" s="1">
        <v>1851.933</v>
      </c>
      <c r="L38" s="1">
        <v>1431.6669999999999</v>
      </c>
      <c r="M38" s="1"/>
      <c r="N38" s="2"/>
      <c r="O38" s="1">
        <f t="shared" si="3"/>
        <v>523.72465994475101</v>
      </c>
      <c r="P38" s="1">
        <f t="shared" si="21"/>
        <v>601.41365994475098</v>
      </c>
      <c r="Q38" s="1">
        <f t="shared" si="22"/>
        <v>912.40165994475092</v>
      </c>
      <c r="R38" s="1">
        <f t="shared" si="23"/>
        <v>403.97445994475095</v>
      </c>
      <c r="S38" s="1">
        <f t="shared" si="24"/>
        <v>1335.5546599447509</v>
      </c>
      <c r="T38" s="1">
        <f t="shared" si="25"/>
        <v>1481.7496599447509</v>
      </c>
      <c r="U38" s="1">
        <f t="shared" si="26"/>
        <v>1721.063659944751</v>
      </c>
      <c r="V38" s="1">
        <f t="shared" si="27"/>
        <v>1300.7976599447509</v>
      </c>
      <c r="W38" s="1"/>
      <c r="X38" s="2"/>
      <c r="Y38" s="1">
        <f t="shared" si="4"/>
        <v>0.1542724993220887</v>
      </c>
      <c r="Z38" s="1">
        <f t="shared" si="28"/>
        <v>0.17715718877149919</v>
      </c>
      <c r="AA38" s="1">
        <f t="shared" si="29"/>
        <v>0.26876428633348703</v>
      </c>
      <c r="AB38" s="1">
        <f t="shared" si="30"/>
        <v>0.11899792842395898</v>
      </c>
      <c r="AC38" s="1">
        <f t="shared" si="31"/>
        <v>0.3934115979810357</v>
      </c>
      <c r="AD38" s="1">
        <f t="shared" si="32"/>
        <v>0.43647595939715078</v>
      </c>
      <c r="AE38" s="1">
        <f t="shared" si="33"/>
        <v>0.50697019372757379</v>
      </c>
      <c r="AF38" s="1">
        <f t="shared" si="34"/>
        <v>0.38317329975100101</v>
      </c>
      <c r="AG38" s="1"/>
      <c r="AH38" s="2"/>
      <c r="AI38" s="1">
        <f t="shared" si="5"/>
        <v>1.1037166509801688E-2</v>
      </c>
      <c r="AJ38" s="1">
        <f t="shared" si="6"/>
        <v>5.8863513401841983E-3</v>
      </c>
      <c r="AK38" s="1">
        <f t="shared" si="7"/>
        <v>3.295626221988035E-3</v>
      </c>
      <c r="AL38" s="1">
        <f t="shared" si="8"/>
        <v>9.588805357593988E-3</v>
      </c>
      <c r="AM38" s="1">
        <f t="shared" si="9"/>
        <v>3.4004629553096688E-2</v>
      </c>
      <c r="AN38" s="1">
        <f t="shared" si="10"/>
        <v>4.2628106282510791E-2</v>
      </c>
      <c r="AO38" s="1">
        <f t="shared" si="11"/>
        <v>0.21942366578107481</v>
      </c>
      <c r="AP38" s="1">
        <f t="shared" si="12"/>
        <v>3.2216012962114016E-2</v>
      </c>
      <c r="AQ38" s="1"/>
      <c r="AR38" s="2"/>
      <c r="AS38" s="1">
        <f t="shared" si="13"/>
        <v>1.2559396435677847E-2</v>
      </c>
      <c r="AT38" s="1">
        <f t="shared" si="14"/>
        <v>1.1106399226781628E-2</v>
      </c>
      <c r="AU38" s="1">
        <f t="shared" si="15"/>
        <v>8.8300151060509528E-3</v>
      </c>
      <c r="AV38" s="1">
        <f t="shared" si="16"/>
        <v>2.7173663064808177E-2</v>
      </c>
      <c r="AW38" s="1">
        <f t="shared" si="17"/>
        <v>4.2069376442913482E-2</v>
      </c>
      <c r="AX38" s="1">
        <f t="shared" si="18"/>
        <v>5.5085179637584317E-2</v>
      </c>
      <c r="AY38" s="1">
        <f t="shared" si="19"/>
        <v>0.24929994206763376</v>
      </c>
      <c r="AZ38" s="1">
        <f t="shared" si="20"/>
        <v>3.9444224041547918E-2</v>
      </c>
      <c r="BA38" s="1"/>
      <c r="BB38" s="1"/>
    </row>
    <row r="39" spans="1:54" x14ac:dyDescent="0.3">
      <c r="A39" s="2">
        <v>180.09700000000001</v>
      </c>
      <c r="B39" s="2">
        <v>130.51949999999999</v>
      </c>
      <c r="C39" s="3">
        <v>3503.556</v>
      </c>
      <c r="D39" s="2">
        <f t="shared" si="2"/>
        <v>3372.6866599447512</v>
      </c>
      <c r="E39" s="1">
        <v>650.56200000000001</v>
      </c>
      <c r="F39" s="1">
        <v>765.93299999999999</v>
      </c>
      <c r="G39" s="1">
        <v>1053.1669999999999</v>
      </c>
      <c r="H39" s="1">
        <v>544.45830000000001</v>
      </c>
      <c r="I39" s="1">
        <v>1417.0450000000001</v>
      </c>
      <c r="J39" s="1">
        <v>1645.7619999999999</v>
      </c>
      <c r="K39" s="1">
        <v>2081.5</v>
      </c>
      <c r="L39" s="1">
        <v>1465.933</v>
      </c>
      <c r="M39" s="1"/>
      <c r="N39" s="2"/>
      <c r="O39" s="1">
        <f t="shared" si="3"/>
        <v>519.69265994475097</v>
      </c>
      <c r="P39" s="1">
        <f t="shared" si="21"/>
        <v>635.06365994475095</v>
      </c>
      <c r="Q39" s="1">
        <f t="shared" si="22"/>
        <v>922.29765994475088</v>
      </c>
      <c r="R39" s="1">
        <f t="shared" si="23"/>
        <v>413.58895994475097</v>
      </c>
      <c r="S39" s="1">
        <f t="shared" si="24"/>
        <v>1286.175659944751</v>
      </c>
      <c r="T39" s="1">
        <f t="shared" si="25"/>
        <v>1514.8926599447509</v>
      </c>
      <c r="U39" s="1">
        <f t="shared" si="26"/>
        <v>1950.630659944751</v>
      </c>
      <c r="V39" s="1">
        <f t="shared" si="27"/>
        <v>1335.063659944751</v>
      </c>
      <c r="W39" s="1"/>
      <c r="X39" s="2"/>
      <c r="Y39" s="1">
        <f t="shared" si="4"/>
        <v>0.15308480134863012</v>
      </c>
      <c r="Z39" s="1">
        <f t="shared" si="28"/>
        <v>0.1870694002811423</v>
      </c>
      <c r="AA39" s="1">
        <f t="shared" si="29"/>
        <v>0.27167933076437645</v>
      </c>
      <c r="AB39" s="1">
        <f t="shared" si="30"/>
        <v>0.12183005197698912</v>
      </c>
      <c r="AC39" s="1">
        <f t="shared" si="31"/>
        <v>0.37886612718951512</v>
      </c>
      <c r="AD39" s="1">
        <f t="shared" si="32"/>
        <v>0.44623882495626227</v>
      </c>
      <c r="AE39" s="1">
        <f t="shared" si="33"/>
        <v>0.57459327425162243</v>
      </c>
      <c r="AF39" s="1">
        <f t="shared" si="34"/>
        <v>0.39326696511770032</v>
      </c>
      <c r="AG39" s="1"/>
      <c r="AH39" s="2"/>
      <c r="AI39" s="1">
        <f t="shared" si="5"/>
        <v>9.8494685363431089E-3</v>
      </c>
      <c r="AJ39" s="1">
        <f t="shared" si="6"/>
        <v>1.5798562849827308E-2</v>
      </c>
      <c r="AK39" s="1">
        <f t="shared" si="7"/>
        <v>6.210670652877448E-3</v>
      </c>
      <c r="AL39" s="1">
        <f t="shared" si="8"/>
        <v>1.2420928910624129E-2</v>
      </c>
      <c r="AM39" s="1">
        <f t="shared" si="9"/>
        <v>1.9459158761576112E-2</v>
      </c>
      <c r="AN39" s="1">
        <f t="shared" si="10"/>
        <v>5.239097184162228E-2</v>
      </c>
      <c r="AO39" s="1">
        <f t="shared" si="11"/>
        <v>0.28704674630512345</v>
      </c>
      <c r="AP39" s="1">
        <f t="shared" si="12"/>
        <v>4.2309678328813327E-2</v>
      </c>
      <c r="AQ39" s="1"/>
      <c r="AR39" s="2"/>
      <c r="AS39" s="1">
        <f t="shared" si="13"/>
        <v>1.120789288798103E-2</v>
      </c>
      <c r="AT39" s="1">
        <f t="shared" si="14"/>
        <v>2.9808812977529849E-2</v>
      </c>
      <c r="AU39" s="1">
        <f t="shared" si="15"/>
        <v>1.664033236467382E-2</v>
      </c>
      <c r="AV39" s="1">
        <f t="shared" si="16"/>
        <v>3.5199602513771917E-2</v>
      </c>
      <c r="AW39" s="1">
        <f t="shared" si="17"/>
        <v>2.4074212422308637E-2</v>
      </c>
      <c r="AX39" s="1">
        <f t="shared" si="18"/>
        <v>6.7701015760754588E-2</v>
      </c>
      <c r="AY39" s="1">
        <f t="shared" si="19"/>
        <v>0.32613044253835505</v>
      </c>
      <c r="AZ39" s="1">
        <f t="shared" si="20"/>
        <v>5.1802575107296148E-2</v>
      </c>
      <c r="BA39" s="1"/>
      <c r="BB39" s="1"/>
    </row>
    <row r="40" spans="1:54" x14ac:dyDescent="0.3">
      <c r="A40" s="2">
        <v>185.1</v>
      </c>
      <c r="B40" s="2">
        <v>130.98699999999999</v>
      </c>
      <c r="C40" s="3">
        <v>3537.587</v>
      </c>
      <c r="D40" s="2">
        <f t="shared" si="2"/>
        <v>3406.7176599447512</v>
      </c>
      <c r="E40" s="1">
        <v>649.59400000000005</v>
      </c>
      <c r="F40" s="1">
        <v>796.55</v>
      </c>
      <c r="G40" s="1">
        <v>1079.1669999999999</v>
      </c>
      <c r="H40" s="1">
        <v>536.29169999999999</v>
      </c>
      <c r="I40" s="1">
        <v>1415.182</v>
      </c>
      <c r="J40" s="1">
        <v>1583.9760000000001</v>
      </c>
      <c r="K40" s="1">
        <v>1861.6669999999999</v>
      </c>
      <c r="L40" s="1">
        <v>1421.7</v>
      </c>
      <c r="M40" s="1"/>
      <c r="N40" s="2"/>
      <c r="O40" s="1">
        <f t="shared" si="3"/>
        <v>518.72465994475101</v>
      </c>
      <c r="P40" s="1">
        <f t="shared" si="21"/>
        <v>665.68065994475091</v>
      </c>
      <c r="Q40" s="1">
        <f t="shared" si="22"/>
        <v>948.29765994475088</v>
      </c>
      <c r="R40" s="1">
        <f t="shared" si="23"/>
        <v>405.42235994475095</v>
      </c>
      <c r="S40" s="1">
        <f t="shared" si="24"/>
        <v>1284.312659944751</v>
      </c>
      <c r="T40" s="1">
        <f t="shared" si="25"/>
        <v>1453.1066599447511</v>
      </c>
      <c r="U40" s="1">
        <f t="shared" si="26"/>
        <v>1730.7976599447509</v>
      </c>
      <c r="V40" s="1">
        <f t="shared" si="27"/>
        <v>1290.830659944751</v>
      </c>
      <c r="W40" s="1"/>
      <c r="X40" s="2"/>
      <c r="Y40" s="1">
        <f t="shared" si="4"/>
        <v>0.15279965957325614</v>
      </c>
      <c r="Z40" s="1">
        <f t="shared" si="28"/>
        <v>0.19608818719914359</v>
      </c>
      <c r="AA40" s="1">
        <f t="shared" si="29"/>
        <v>0.27933809745830573</v>
      </c>
      <c r="AB40" s="1">
        <f t="shared" si="30"/>
        <v>0.11942443335842592</v>
      </c>
      <c r="AC40" s="1">
        <f t="shared" si="31"/>
        <v>0.37831734709910009</v>
      </c>
      <c r="AD40" s="1">
        <f t="shared" si="32"/>
        <v>0.42803864961198868</v>
      </c>
      <c r="AE40" s="1">
        <f t="shared" si="33"/>
        <v>0.50983751815060097</v>
      </c>
      <c r="AF40" s="1">
        <f t="shared" si="34"/>
        <v>0.38023734099567824</v>
      </c>
      <c r="AG40" s="1"/>
      <c r="AH40" s="2"/>
      <c r="AI40" s="1">
        <f t="shared" si="5"/>
        <v>9.5643267609691329E-3</v>
      </c>
      <c r="AJ40" s="1">
        <f t="shared" si="6"/>
        <v>2.4817349767828595E-2</v>
      </c>
      <c r="AK40" s="1">
        <f t="shared" si="7"/>
        <v>1.3869437346806734E-2</v>
      </c>
      <c r="AL40" s="1">
        <f t="shared" si="8"/>
        <v>1.001531029206093E-2</v>
      </c>
      <c r="AM40" s="1">
        <f t="shared" si="9"/>
        <v>1.8910378671161077E-2</v>
      </c>
      <c r="AN40" s="1">
        <f t="shared" si="10"/>
        <v>3.4190796497348686E-2</v>
      </c>
      <c r="AO40" s="1">
        <f t="shared" si="11"/>
        <v>0.22229099020410198</v>
      </c>
      <c r="AP40" s="1">
        <f t="shared" si="12"/>
        <v>2.9280054206791251E-2</v>
      </c>
      <c r="AQ40" s="1"/>
      <c r="AR40" s="2"/>
      <c r="AS40" s="1">
        <f t="shared" si="13"/>
        <v>1.0883424774347478E-2</v>
      </c>
      <c r="AT40" s="1">
        <f t="shared" si="14"/>
        <v>4.6825508424978846E-2</v>
      </c>
      <c r="AU40" s="1">
        <f t="shared" si="15"/>
        <v>3.7160567684418472E-2</v>
      </c>
      <c r="AV40" s="1">
        <f t="shared" si="16"/>
        <v>2.8382333066176404E-2</v>
      </c>
      <c r="AW40" s="1">
        <f t="shared" si="17"/>
        <v>2.3395280273614084E-2</v>
      </c>
      <c r="AX40" s="1">
        <f t="shared" si="18"/>
        <v>4.4182262156488378E-2</v>
      </c>
      <c r="AY40" s="1">
        <f t="shared" si="19"/>
        <v>0.25255767550311004</v>
      </c>
      <c r="AZ40" s="1">
        <f t="shared" si="20"/>
        <v>3.5849532946225733E-2</v>
      </c>
      <c r="BA40" s="1"/>
      <c r="BB40" s="1"/>
    </row>
    <row r="41" spans="1:54" x14ac:dyDescent="0.3">
      <c r="A41" s="2">
        <v>190.102</v>
      </c>
      <c r="B41" s="2">
        <v>130.3896</v>
      </c>
      <c r="C41" s="3">
        <v>3521.3649999999998</v>
      </c>
      <c r="D41" s="2">
        <f t="shared" si="2"/>
        <v>3390.495659944751</v>
      </c>
      <c r="E41" s="1">
        <v>646.03099999999995</v>
      </c>
      <c r="F41" s="1">
        <v>766.13300000000004</v>
      </c>
      <c r="G41" s="1">
        <v>1074.229</v>
      </c>
      <c r="H41" s="1">
        <v>540.14580000000001</v>
      </c>
      <c r="I41" s="1">
        <v>1402.758</v>
      </c>
      <c r="J41" s="1">
        <v>1536.905</v>
      </c>
      <c r="K41" s="1">
        <v>1869.567</v>
      </c>
      <c r="L41" s="1">
        <v>1377.5329999999999</v>
      </c>
      <c r="M41" s="1"/>
      <c r="N41" s="2"/>
      <c r="O41" s="1">
        <f t="shared" si="3"/>
        <v>515.16165994475091</v>
      </c>
      <c r="P41" s="1">
        <f t="shared" si="21"/>
        <v>635.263659944751</v>
      </c>
      <c r="Q41" s="1">
        <f t="shared" si="22"/>
        <v>943.359659944751</v>
      </c>
      <c r="R41" s="1">
        <f t="shared" si="23"/>
        <v>409.27645994475097</v>
      </c>
      <c r="S41" s="1">
        <f t="shared" si="24"/>
        <v>1271.888659944751</v>
      </c>
      <c r="T41" s="1">
        <f t="shared" si="25"/>
        <v>1406.0356599447509</v>
      </c>
      <c r="U41" s="1">
        <f t="shared" si="26"/>
        <v>1738.697659944751</v>
      </c>
      <c r="V41" s="1">
        <f t="shared" si="27"/>
        <v>1246.6636599447509</v>
      </c>
      <c r="W41" s="1"/>
      <c r="X41" s="2"/>
      <c r="Y41" s="1">
        <f t="shared" si="4"/>
        <v>0.15175011396823804</v>
      </c>
      <c r="Z41" s="1">
        <f t="shared" si="28"/>
        <v>0.18712831387109563</v>
      </c>
      <c r="AA41" s="1">
        <f t="shared" si="29"/>
        <v>0.27788352092235874</v>
      </c>
      <c r="AB41" s="1">
        <f t="shared" si="30"/>
        <v>0.12055972769362104</v>
      </c>
      <c r="AC41" s="1">
        <f t="shared" si="31"/>
        <v>0.37465763489120096</v>
      </c>
      <c r="AD41" s="1">
        <f t="shared" si="32"/>
        <v>0.41417304164852914</v>
      </c>
      <c r="AE41" s="1">
        <f t="shared" si="33"/>
        <v>0.51216460495375637</v>
      </c>
      <c r="AF41" s="1">
        <f t="shared" si="34"/>
        <v>0.36722715835834069</v>
      </c>
      <c r="AG41" s="1"/>
      <c r="AH41" s="2"/>
      <c r="AI41" s="1">
        <f t="shared" si="5"/>
        <v>8.5147811559510289E-3</v>
      </c>
      <c r="AJ41" s="1">
        <f t="shared" si="6"/>
        <v>1.5857476439780638E-2</v>
      </c>
      <c r="AK41" s="1">
        <f t="shared" si="7"/>
        <v>1.241486081085974E-2</v>
      </c>
      <c r="AL41" s="1">
        <f t="shared" si="8"/>
        <v>1.1150604627256047E-2</v>
      </c>
      <c r="AM41" s="1">
        <f t="shared" si="9"/>
        <v>1.5250666463261953E-2</v>
      </c>
      <c r="AN41" s="1">
        <f t="shared" si="10"/>
        <v>2.0325188533889149E-2</v>
      </c>
      <c r="AO41" s="1">
        <f t="shared" si="11"/>
        <v>0.22461807700725739</v>
      </c>
      <c r="AP41" s="1">
        <f t="shared" si="12"/>
        <v>1.6269871569453698E-2</v>
      </c>
      <c r="AQ41" s="1"/>
      <c r="AR41" s="2"/>
      <c r="AS41" s="1">
        <f t="shared" si="13"/>
        <v>9.6891273684834283E-3</v>
      </c>
      <c r="AT41" s="1">
        <f t="shared" si="14"/>
        <v>2.9919971454503147E-2</v>
      </c>
      <c r="AU41" s="1">
        <f t="shared" si="15"/>
        <v>3.3263301453307068E-2</v>
      </c>
      <c r="AV41" s="1">
        <f t="shared" si="16"/>
        <v>3.1599637474128049E-2</v>
      </c>
      <c r="AW41" s="1">
        <f t="shared" si="17"/>
        <v>1.8867608231005004E-2</v>
      </c>
      <c r="AX41" s="1">
        <f t="shared" si="18"/>
        <v>2.6264752511804695E-2</v>
      </c>
      <c r="AY41" s="1">
        <f t="shared" si="19"/>
        <v>0.25520161367244054</v>
      </c>
      <c r="AZ41" s="1">
        <f t="shared" si="20"/>
        <v>1.9920294297976673E-2</v>
      </c>
      <c r="BA41" s="1"/>
      <c r="BB41" s="1"/>
    </row>
    <row r="42" spans="1:54" x14ac:dyDescent="0.3">
      <c r="A42" s="2">
        <v>195.10499999999999</v>
      </c>
      <c r="B42" s="2">
        <v>130.96100000000001</v>
      </c>
      <c r="C42" s="3">
        <v>3516.127</v>
      </c>
      <c r="D42" s="2">
        <f t="shared" si="2"/>
        <v>3385.2576599447511</v>
      </c>
      <c r="E42" s="1">
        <v>676.06200000000001</v>
      </c>
      <c r="F42" s="1">
        <v>815.81700000000001</v>
      </c>
      <c r="G42" s="1">
        <v>1061.8119999999999</v>
      </c>
      <c r="H42" s="1">
        <v>543.65620000000001</v>
      </c>
      <c r="I42" s="1">
        <v>1419.7270000000001</v>
      </c>
      <c r="J42" s="1">
        <v>1528.2619999999999</v>
      </c>
      <c r="K42" s="1">
        <v>1968.6</v>
      </c>
      <c r="L42" s="1">
        <v>1369.5329999999999</v>
      </c>
      <c r="M42" s="1"/>
      <c r="N42" s="2"/>
      <c r="O42" s="1">
        <f t="shared" si="3"/>
        <v>545.19265994475097</v>
      </c>
      <c r="P42" s="1">
        <f t="shared" si="21"/>
        <v>684.94765994475097</v>
      </c>
      <c r="Q42" s="1">
        <f t="shared" si="22"/>
        <v>930.94265994475086</v>
      </c>
      <c r="R42" s="1">
        <f t="shared" si="23"/>
        <v>412.78685994475097</v>
      </c>
      <c r="S42" s="1">
        <f t="shared" si="24"/>
        <v>1288.857659944751</v>
      </c>
      <c r="T42" s="1">
        <f t="shared" si="25"/>
        <v>1397.3926599447509</v>
      </c>
      <c r="U42" s="1">
        <f t="shared" si="26"/>
        <v>1837.7306599447509</v>
      </c>
      <c r="V42" s="1">
        <f t="shared" si="27"/>
        <v>1238.6636599447509</v>
      </c>
      <c r="W42" s="1"/>
      <c r="X42" s="2"/>
      <c r="Y42" s="1">
        <f t="shared" si="4"/>
        <v>0.16059628406767618</v>
      </c>
      <c r="Z42" s="1">
        <f t="shared" si="28"/>
        <v>0.20176362788729496</v>
      </c>
      <c r="AA42" s="1">
        <f t="shared" si="29"/>
        <v>0.2742258706901079</v>
      </c>
      <c r="AB42" s="1">
        <f t="shared" si="30"/>
        <v>0.1215937790244814</v>
      </c>
      <c r="AC42" s="1">
        <f t="shared" si="31"/>
        <v>0.37965615843078893</v>
      </c>
      <c r="AD42" s="1">
        <f t="shared" si="32"/>
        <v>0.4116270908586972</v>
      </c>
      <c r="AE42" s="1">
        <f t="shared" si="33"/>
        <v>0.54133655272298331</v>
      </c>
      <c r="AF42" s="1">
        <f t="shared" si="34"/>
        <v>0.3648706147602086</v>
      </c>
      <c r="AG42" s="1"/>
      <c r="AH42" s="2"/>
      <c r="AI42" s="1">
        <f t="shared" si="5"/>
        <v>1.7360951255389168E-2</v>
      </c>
      <c r="AJ42" s="1">
        <f t="shared" si="6"/>
        <v>3.0492790455979968E-2</v>
      </c>
      <c r="AK42" s="1">
        <f t="shared" si="7"/>
        <v>8.7572105786088983E-3</v>
      </c>
      <c r="AL42" s="1">
        <f t="shared" si="8"/>
        <v>1.2184655958116408E-2</v>
      </c>
      <c r="AM42" s="1">
        <f t="shared" si="9"/>
        <v>2.0249190002849915E-2</v>
      </c>
      <c r="AN42" s="1">
        <f t="shared" si="10"/>
        <v>1.7779237744057208E-2</v>
      </c>
      <c r="AO42" s="1">
        <f t="shared" si="11"/>
        <v>0.25379002477648432</v>
      </c>
      <c r="AP42" s="1">
        <f t="shared" si="12"/>
        <v>1.391332797132161E-2</v>
      </c>
      <c r="AQ42" s="1"/>
      <c r="AR42" s="2"/>
      <c r="AS42" s="1">
        <f t="shared" si="13"/>
        <v>1.9755348360765944E-2</v>
      </c>
      <c r="AT42" s="1">
        <f t="shared" si="14"/>
        <v>5.7533960304196254E-2</v>
      </c>
      <c r="AU42" s="1">
        <f t="shared" si="15"/>
        <v>2.3463310608488816E-2</v>
      </c>
      <c r="AV42" s="1">
        <f t="shared" si="16"/>
        <v>3.4530029885760705E-2</v>
      </c>
      <c r="AW42" s="1">
        <f t="shared" si="17"/>
        <v>2.5051612327192562E-2</v>
      </c>
      <c r="AX42" s="1">
        <f t="shared" si="18"/>
        <v>2.297480677326081E-2</v>
      </c>
      <c r="AY42" s="1">
        <f t="shared" si="19"/>
        <v>0.28834555401716322</v>
      </c>
      <c r="AZ42" s="1">
        <f t="shared" si="20"/>
        <v>1.7035020016590303E-2</v>
      </c>
      <c r="BA42" s="1"/>
      <c r="BB42" s="1"/>
    </row>
    <row r="43" spans="1:54" x14ac:dyDescent="0.3">
      <c r="A43" s="2">
        <v>200.108</v>
      </c>
      <c r="B43" s="2">
        <v>130.44159999999999</v>
      </c>
      <c r="C43" s="3">
        <v>3519.0949999999998</v>
      </c>
      <c r="D43" s="2">
        <f t="shared" si="2"/>
        <v>3388.225659944751</v>
      </c>
      <c r="E43" s="1">
        <v>674.81200000000001</v>
      </c>
      <c r="F43" s="1">
        <v>773.08299999999997</v>
      </c>
      <c r="G43" s="1">
        <v>1075.229</v>
      </c>
      <c r="H43" s="1">
        <v>546.4375</v>
      </c>
      <c r="I43" s="1">
        <v>1404.182</v>
      </c>
      <c r="J43" s="1">
        <v>1514.048</v>
      </c>
      <c r="K43" s="1">
        <v>1750.933</v>
      </c>
      <c r="L43" s="1">
        <v>1360.1</v>
      </c>
      <c r="M43" s="1"/>
      <c r="N43" s="2"/>
      <c r="O43" s="1">
        <f t="shared" si="3"/>
        <v>543.94265994475097</v>
      </c>
      <c r="P43" s="1">
        <f t="shared" si="21"/>
        <v>642.21365994475093</v>
      </c>
      <c r="Q43" s="1">
        <f t="shared" si="22"/>
        <v>944.359659944751</v>
      </c>
      <c r="R43" s="1">
        <f t="shared" si="23"/>
        <v>415.56815994475096</v>
      </c>
      <c r="S43" s="1">
        <f t="shared" si="24"/>
        <v>1273.312659944751</v>
      </c>
      <c r="T43" s="1">
        <f t="shared" si="25"/>
        <v>1383.178659944751</v>
      </c>
      <c r="U43" s="1">
        <f t="shared" si="26"/>
        <v>1620.063659944751</v>
      </c>
      <c r="V43" s="1">
        <f t="shared" si="27"/>
        <v>1229.2306599447509</v>
      </c>
      <c r="W43" s="1"/>
      <c r="X43" s="2"/>
      <c r="Y43" s="1">
        <f t="shared" si="4"/>
        <v>0.16022807413046802</v>
      </c>
      <c r="Z43" s="1">
        <f t="shared" si="28"/>
        <v>0.18917556112197287</v>
      </c>
      <c r="AA43" s="1">
        <f t="shared" si="29"/>
        <v>0.27817808887212525</v>
      </c>
      <c r="AB43" s="1">
        <f t="shared" si="30"/>
        <v>0.122413060863167</v>
      </c>
      <c r="AC43" s="1">
        <f t="shared" si="31"/>
        <v>0.37507709965166847</v>
      </c>
      <c r="AD43" s="1">
        <f t="shared" si="32"/>
        <v>0.40744010202071601</v>
      </c>
      <c r="AE43" s="1">
        <f t="shared" si="33"/>
        <v>0.47721883080115607</v>
      </c>
      <c r="AF43" s="1">
        <f t="shared" si="34"/>
        <v>0.36209195529006111</v>
      </c>
      <c r="AG43" s="1"/>
      <c r="AH43" s="2"/>
      <c r="AI43" s="1">
        <f t="shared" si="5"/>
        <v>1.6992741318181015E-2</v>
      </c>
      <c r="AJ43" s="1">
        <f t="shared" si="6"/>
        <v>1.7904723690657876E-2</v>
      </c>
      <c r="AK43" s="1">
        <f t="shared" si="7"/>
        <v>1.2709428760626251E-2</v>
      </c>
      <c r="AL43" s="1">
        <f t="shared" si="8"/>
        <v>1.3003937796802006E-2</v>
      </c>
      <c r="AM43" s="1">
        <f t="shared" si="9"/>
        <v>1.5670131223729455E-2</v>
      </c>
      <c r="AN43" s="1">
        <f t="shared" si="10"/>
        <v>1.3592248906076021E-2</v>
      </c>
      <c r="AO43" s="1">
        <f t="shared" si="11"/>
        <v>0.18967230285465708</v>
      </c>
      <c r="AP43" s="1">
        <f t="shared" si="12"/>
        <v>1.1134668501174116E-2</v>
      </c>
      <c r="AQ43" s="1"/>
      <c r="AR43" s="2"/>
      <c r="AS43" s="1">
        <f t="shared" si="13"/>
        <v>1.9336355445433336E-2</v>
      </c>
      <c r="AT43" s="1">
        <f t="shared" si="14"/>
        <v>3.3782728529323326E-2</v>
      </c>
      <c r="AU43" s="1">
        <f t="shared" si="15"/>
        <v>3.4052541273297252E-2</v>
      </c>
      <c r="AV43" s="1">
        <f t="shared" si="16"/>
        <v>3.6851788208024233E-2</v>
      </c>
      <c r="AW43" s="1">
        <f t="shared" si="17"/>
        <v>1.9386555831510093E-2</v>
      </c>
      <c r="AX43" s="1">
        <f t="shared" si="18"/>
        <v>1.7564267755829015E-2</v>
      </c>
      <c r="AY43" s="1">
        <f t="shared" si="19"/>
        <v>0.21549769458631945</v>
      </c>
      <c r="AZ43" s="1">
        <f t="shared" si="20"/>
        <v>1.3632920979550604E-2</v>
      </c>
      <c r="BA43" s="1"/>
      <c r="BB43" s="1"/>
    </row>
    <row r="44" spans="1:54" x14ac:dyDescent="0.3">
      <c r="A44" s="2">
        <v>205.11099999999999</v>
      </c>
      <c r="B44" s="2">
        <v>130.44159999999999</v>
      </c>
      <c r="C44" s="3">
        <v>3518.3490000000002</v>
      </c>
      <c r="D44" s="2">
        <f t="shared" si="2"/>
        <v>3387.4796599447513</v>
      </c>
      <c r="E44" s="1">
        <v>656.09400000000005</v>
      </c>
      <c r="F44" s="1">
        <v>761.33299999999997</v>
      </c>
      <c r="G44" s="1">
        <v>1079.4380000000001</v>
      </c>
      <c r="H44" s="1">
        <v>546.5625</v>
      </c>
      <c r="I44" s="1">
        <v>1425.318</v>
      </c>
      <c r="J44" s="1">
        <v>1558.81</v>
      </c>
      <c r="K44" s="1">
        <v>1872.567</v>
      </c>
      <c r="L44" s="1">
        <v>1386.7</v>
      </c>
      <c r="M44" s="1"/>
      <c r="N44" s="2"/>
      <c r="O44" s="1">
        <f t="shared" si="3"/>
        <v>525.22465994475101</v>
      </c>
      <c r="P44" s="1">
        <f t="shared" si="21"/>
        <v>630.46365994475093</v>
      </c>
      <c r="Q44" s="1">
        <f t="shared" si="22"/>
        <v>948.56865994475106</v>
      </c>
      <c r="R44" s="1">
        <f t="shared" si="23"/>
        <v>415.69315994475096</v>
      </c>
      <c r="S44" s="1">
        <f t="shared" si="24"/>
        <v>1294.4486599447509</v>
      </c>
      <c r="T44" s="1">
        <f t="shared" si="25"/>
        <v>1427.9406599447509</v>
      </c>
      <c r="U44" s="1">
        <f t="shared" si="26"/>
        <v>1741.697659944751</v>
      </c>
      <c r="V44" s="1">
        <f t="shared" si="27"/>
        <v>1255.830659944751</v>
      </c>
      <c r="W44" s="1"/>
      <c r="X44" s="2"/>
      <c r="Y44" s="1">
        <f t="shared" si="4"/>
        <v>0.15471435124673846</v>
      </c>
      <c r="Z44" s="1">
        <f t="shared" si="28"/>
        <v>0.18571438771221635</v>
      </c>
      <c r="AA44" s="1">
        <f t="shared" si="29"/>
        <v>0.2794179253726925</v>
      </c>
      <c r="AB44" s="1">
        <f t="shared" si="30"/>
        <v>0.12244988185688781</v>
      </c>
      <c r="AC44" s="1">
        <f t="shared" si="31"/>
        <v>0.38130308783793343</v>
      </c>
      <c r="AD44" s="1">
        <f t="shared" si="32"/>
        <v>0.42062555258816459</v>
      </c>
      <c r="AE44" s="1">
        <f t="shared" si="33"/>
        <v>0.51304830880305596</v>
      </c>
      <c r="AF44" s="1">
        <f t="shared" si="34"/>
        <v>0.36992746275385036</v>
      </c>
      <c r="AG44" s="1"/>
      <c r="AH44" s="2"/>
      <c r="AI44" s="1">
        <f t="shared" si="5"/>
        <v>1.1479018434451455E-2</v>
      </c>
      <c r="AJ44" s="1">
        <f t="shared" si="6"/>
        <v>1.4443550280901357E-2</v>
      </c>
      <c r="AK44" s="1">
        <f t="shared" si="7"/>
        <v>1.39492652611935E-2</v>
      </c>
      <c r="AL44" s="1">
        <f t="shared" si="8"/>
        <v>1.3040758790522813E-2</v>
      </c>
      <c r="AM44" s="1">
        <f t="shared" si="9"/>
        <v>2.1896119409994419E-2</v>
      </c>
      <c r="AN44" s="1">
        <f t="shared" si="10"/>
        <v>2.6777699473524597E-2</v>
      </c>
      <c r="AO44" s="1">
        <f t="shared" si="11"/>
        <v>0.22550178085655698</v>
      </c>
      <c r="AP44" s="1">
        <f t="shared" si="12"/>
        <v>1.8970175964963365E-2</v>
      </c>
      <c r="AQ44" s="1"/>
      <c r="AR44" s="2"/>
      <c r="AS44" s="1">
        <f t="shared" si="13"/>
        <v>1.3062187934076958E-2</v>
      </c>
      <c r="AT44" s="1">
        <f t="shared" si="14"/>
        <v>2.7252168007145253E-2</v>
      </c>
      <c r="AU44" s="1">
        <f t="shared" si="15"/>
        <v>3.7374451675635918E-2</v>
      </c>
      <c r="AV44" s="1">
        <f t="shared" si="16"/>
        <v>3.6956135020767514E-2</v>
      </c>
      <c r="AW44" s="1">
        <f t="shared" si="17"/>
        <v>2.7089137632265524E-2</v>
      </c>
      <c r="AX44" s="1">
        <f t="shared" si="18"/>
        <v>3.4602859812834945E-2</v>
      </c>
      <c r="AY44" s="1">
        <f t="shared" si="19"/>
        <v>0.25620564082535091</v>
      </c>
      <c r="AZ44" s="1">
        <f t="shared" si="20"/>
        <v>2.3226457965160357E-2</v>
      </c>
      <c r="BA44" s="1"/>
      <c r="BB44" s="1"/>
    </row>
    <row r="45" spans="1:54" x14ac:dyDescent="0.3">
      <c r="A45" s="2">
        <v>210.113</v>
      </c>
      <c r="B45" s="2">
        <v>130.67529999999999</v>
      </c>
      <c r="C45" s="3">
        <v>3536.19</v>
      </c>
      <c r="D45" s="2">
        <f t="shared" si="2"/>
        <v>3405.3206599447512</v>
      </c>
      <c r="E45" s="1">
        <v>649.03099999999995</v>
      </c>
      <c r="F45" s="1">
        <v>777.28300000000002</v>
      </c>
      <c r="G45" s="1">
        <v>1059.5619999999999</v>
      </c>
      <c r="H45" s="1">
        <v>546.78120000000001</v>
      </c>
      <c r="I45" s="1">
        <v>1428.8030000000001</v>
      </c>
      <c r="J45" s="1">
        <v>1531.548</v>
      </c>
      <c r="K45" s="1">
        <v>2245.1</v>
      </c>
      <c r="L45" s="1">
        <v>1373.9670000000001</v>
      </c>
      <c r="M45" s="1"/>
      <c r="N45" s="2"/>
      <c r="O45" s="1">
        <f t="shared" si="3"/>
        <v>518.16165994475091</v>
      </c>
      <c r="P45" s="1">
        <f t="shared" si="21"/>
        <v>646.41365994475098</v>
      </c>
      <c r="Q45" s="1">
        <f t="shared" si="22"/>
        <v>928.69265994475086</v>
      </c>
      <c r="R45" s="1">
        <f t="shared" si="23"/>
        <v>415.91185994475097</v>
      </c>
      <c r="S45" s="1">
        <f t="shared" si="24"/>
        <v>1297.9336599447511</v>
      </c>
      <c r="T45" s="1">
        <f t="shared" si="25"/>
        <v>1400.678659944751</v>
      </c>
      <c r="U45" s="1">
        <f t="shared" si="26"/>
        <v>2114.2306599447511</v>
      </c>
      <c r="V45" s="1">
        <f t="shared" si="27"/>
        <v>1243.0976599447511</v>
      </c>
      <c r="W45" s="1"/>
      <c r="X45" s="2"/>
      <c r="Y45" s="1">
        <f t="shared" si="4"/>
        <v>0.15263381781753757</v>
      </c>
      <c r="Z45" s="1">
        <f t="shared" si="28"/>
        <v>0.19041274651099221</v>
      </c>
      <c r="AA45" s="1">
        <f t="shared" si="29"/>
        <v>0.27356309280313329</v>
      </c>
      <c r="AB45" s="1">
        <f t="shared" si="30"/>
        <v>0.12251430386750176</v>
      </c>
      <c r="AC45" s="1">
        <f t="shared" si="31"/>
        <v>0.38232965714286976</v>
      </c>
      <c r="AD45" s="1">
        <f t="shared" si="32"/>
        <v>0.41259504114162998</v>
      </c>
      <c r="AE45" s="1">
        <f t="shared" si="33"/>
        <v>0.62278459083342375</v>
      </c>
      <c r="AF45" s="1">
        <f t="shared" si="34"/>
        <v>0.36617672904947335</v>
      </c>
      <c r="AG45" s="1"/>
      <c r="AH45" s="2"/>
      <c r="AI45" s="1">
        <f t="shared" si="5"/>
        <v>9.398485005250562E-3</v>
      </c>
      <c r="AJ45" s="1">
        <f t="shared" si="6"/>
        <v>1.9141909079677222E-2</v>
      </c>
      <c r="AK45" s="1">
        <f t="shared" si="7"/>
        <v>8.0944326916342901E-3</v>
      </c>
      <c r="AL45" s="1">
        <f t="shared" si="8"/>
        <v>1.3105180801136762E-2</v>
      </c>
      <c r="AM45" s="1">
        <f t="shared" si="9"/>
        <v>2.292268871493075E-2</v>
      </c>
      <c r="AN45" s="1">
        <f t="shared" si="10"/>
        <v>1.8747188026989992E-2</v>
      </c>
      <c r="AO45" s="1">
        <f t="shared" si="11"/>
        <v>0.33523806288692476</v>
      </c>
      <c r="AP45" s="1">
        <f t="shared" si="12"/>
        <v>1.5219442260586358E-2</v>
      </c>
      <c r="AQ45" s="1"/>
      <c r="AR45" s="2"/>
      <c r="AS45" s="1">
        <f t="shared" si="13"/>
        <v>1.069471036528165E-2</v>
      </c>
      <c r="AT45" s="1">
        <f t="shared" si="14"/>
        <v>3.6117056545761438E-2</v>
      </c>
      <c r="AU45" s="1">
        <f t="shared" si="15"/>
        <v>2.1687521013511023E-2</v>
      </c>
      <c r="AV45" s="1">
        <f t="shared" si="16"/>
        <v>3.7138700204343227E-2</v>
      </c>
      <c r="AW45" s="1">
        <f t="shared" si="17"/>
        <v>2.8359174421423067E-2</v>
      </c>
      <c r="AX45" s="1">
        <f t="shared" si="18"/>
        <v>2.4225618030562161E-2</v>
      </c>
      <c r="AY45" s="1">
        <f t="shared" si="19"/>
        <v>0.38088338994373139</v>
      </c>
      <c r="AZ45" s="1">
        <f t="shared" si="20"/>
        <v>1.8634183287048744E-2</v>
      </c>
      <c r="BA45" s="1"/>
      <c r="BB45" s="1"/>
    </row>
    <row r="46" spans="1:54" x14ac:dyDescent="0.3">
      <c r="A46" s="2">
        <v>215.11600000000001</v>
      </c>
      <c r="B46" s="2">
        <v>131.0909</v>
      </c>
      <c r="C46" s="3">
        <v>3526.3809999999999</v>
      </c>
      <c r="D46" s="2">
        <f t="shared" si="2"/>
        <v>3395.511659944751</v>
      </c>
      <c r="E46" s="1">
        <v>657.25</v>
      </c>
      <c r="F46" s="1">
        <v>801.58299999999997</v>
      </c>
      <c r="G46" s="1">
        <v>1065.2080000000001</v>
      </c>
      <c r="H46" s="1">
        <v>549.1771</v>
      </c>
      <c r="I46" s="1">
        <v>1466.5</v>
      </c>
      <c r="J46" s="1">
        <v>1527.9760000000001</v>
      </c>
      <c r="K46" s="1">
        <v>1981.2329999999999</v>
      </c>
      <c r="L46" s="1">
        <v>1358.567</v>
      </c>
      <c r="M46" s="1"/>
      <c r="N46" s="2"/>
      <c r="O46" s="1">
        <f t="shared" si="3"/>
        <v>526.38065994475096</v>
      </c>
      <c r="P46" s="1">
        <f t="shared" si="21"/>
        <v>670.71365994475093</v>
      </c>
      <c r="Q46" s="1">
        <f t="shared" si="22"/>
        <v>934.33865994475104</v>
      </c>
      <c r="R46" s="1">
        <f t="shared" si="23"/>
        <v>418.30775994475096</v>
      </c>
      <c r="S46" s="1">
        <f t="shared" si="24"/>
        <v>1335.630659944751</v>
      </c>
      <c r="T46" s="1">
        <f t="shared" si="25"/>
        <v>1397.1066599447511</v>
      </c>
      <c r="U46" s="1">
        <f t="shared" si="26"/>
        <v>1850.3636599447509</v>
      </c>
      <c r="V46" s="1">
        <f t="shared" si="27"/>
        <v>1227.697659944751</v>
      </c>
      <c r="W46" s="1"/>
      <c r="X46" s="2"/>
      <c r="Y46" s="1">
        <f t="shared" si="4"/>
        <v>0.15505487179666855</v>
      </c>
      <c r="Z46" s="1">
        <f t="shared" si="28"/>
        <v>0.19757074769031843</v>
      </c>
      <c r="AA46" s="1">
        <f t="shared" si="29"/>
        <v>0.27522622344751507</v>
      </c>
      <c r="AB46" s="1">
        <f t="shared" si="30"/>
        <v>0.12322005921834733</v>
      </c>
      <c r="AC46" s="1">
        <f t="shared" si="31"/>
        <v>0.39343398514521793</v>
      </c>
      <c r="AD46" s="1">
        <f t="shared" si="32"/>
        <v>0.411542844425064</v>
      </c>
      <c r="AE46" s="1">
        <f t="shared" si="33"/>
        <v>0.54505782963238369</v>
      </c>
      <c r="AF46" s="1">
        <f t="shared" si="34"/>
        <v>0.36164038262306908</v>
      </c>
      <c r="AG46" s="1"/>
      <c r="AH46" s="2"/>
      <c r="AI46" s="1">
        <f t="shared" si="5"/>
        <v>1.1819538984381539E-2</v>
      </c>
      <c r="AJ46" s="1">
        <f t="shared" si="6"/>
        <v>2.6299910259003439E-2</v>
      </c>
      <c r="AK46" s="1">
        <f t="shared" si="7"/>
        <v>9.757563336016073E-3</v>
      </c>
      <c r="AL46" s="1">
        <f t="shared" si="8"/>
        <v>1.3810936151982339E-2</v>
      </c>
      <c r="AM46" s="1">
        <f t="shared" si="9"/>
        <v>3.4027016717278924E-2</v>
      </c>
      <c r="AN46" s="1">
        <f t="shared" si="10"/>
        <v>1.7694991310424013E-2</v>
      </c>
      <c r="AO46" s="1">
        <f t="shared" si="11"/>
        <v>0.25751130168588471</v>
      </c>
      <c r="AP46" s="1">
        <f t="shared" si="12"/>
        <v>1.0683095834182088E-2</v>
      </c>
      <c r="AQ46" s="1"/>
      <c r="AR46" s="2"/>
      <c r="AS46" s="1">
        <f t="shared" si="13"/>
        <v>1.3449672582176537E-2</v>
      </c>
      <c r="AT46" s="1">
        <f t="shared" si="14"/>
        <v>4.9622811498010504E-2</v>
      </c>
      <c r="AU46" s="1">
        <f t="shared" si="15"/>
        <v>2.614356903717574E-2</v>
      </c>
      <c r="AV46" s="1">
        <f t="shared" si="16"/>
        <v>3.9138736433556594E-2</v>
      </c>
      <c r="AW46" s="1">
        <f t="shared" si="17"/>
        <v>4.2097073084513451E-2</v>
      </c>
      <c r="AX46" s="1">
        <f t="shared" si="18"/>
        <v>2.2865941277342351E-2</v>
      </c>
      <c r="AY46" s="1">
        <f t="shared" si="19"/>
        <v>0.29257351235806867</v>
      </c>
      <c r="AZ46" s="1">
        <f t="shared" si="20"/>
        <v>1.3080030295379982E-2</v>
      </c>
      <c r="BA46" s="1"/>
      <c r="BB46" s="1"/>
    </row>
    <row r="47" spans="1:54" x14ac:dyDescent="0.3">
      <c r="A47" s="2">
        <v>220.119</v>
      </c>
      <c r="B47" s="2">
        <v>131.5325</v>
      </c>
      <c r="C47" s="3">
        <v>3540.683</v>
      </c>
      <c r="D47" s="2">
        <f t="shared" si="2"/>
        <v>3409.8136599447512</v>
      </c>
      <c r="E47" s="1">
        <v>666.81200000000001</v>
      </c>
      <c r="F47" s="1">
        <v>748.73299999999995</v>
      </c>
      <c r="G47" s="1">
        <v>1070.625</v>
      </c>
      <c r="H47" s="1">
        <v>546.9271</v>
      </c>
      <c r="I47" s="1">
        <v>1412.288</v>
      </c>
      <c r="J47" s="1">
        <v>1591.5</v>
      </c>
      <c r="K47" s="1">
        <v>2051.0329999999999</v>
      </c>
      <c r="L47" s="1">
        <v>1413.0329999999999</v>
      </c>
      <c r="M47" s="1"/>
      <c r="N47" s="2"/>
      <c r="O47" s="1">
        <f t="shared" si="3"/>
        <v>535.94265994475097</v>
      </c>
      <c r="P47" s="1">
        <f t="shared" si="21"/>
        <v>617.86365994475091</v>
      </c>
      <c r="Q47" s="1">
        <f t="shared" si="22"/>
        <v>939.75565994475096</v>
      </c>
      <c r="R47" s="1">
        <f t="shared" si="23"/>
        <v>416.05775994475096</v>
      </c>
      <c r="S47" s="1">
        <f t="shared" si="24"/>
        <v>1281.418659944751</v>
      </c>
      <c r="T47" s="1">
        <f t="shared" si="25"/>
        <v>1460.630659944751</v>
      </c>
      <c r="U47" s="1">
        <f t="shared" si="26"/>
        <v>1920.1636599447509</v>
      </c>
      <c r="V47" s="1">
        <f t="shared" si="27"/>
        <v>1282.1636599447509</v>
      </c>
      <c r="W47" s="1"/>
      <c r="X47" s="2"/>
      <c r="Y47" s="1">
        <f t="shared" si="4"/>
        <v>0.15787153053233594</v>
      </c>
      <c r="Z47" s="1">
        <f t="shared" si="28"/>
        <v>0.18200283154515828</v>
      </c>
      <c r="AA47" s="1">
        <f t="shared" si="29"/>
        <v>0.27682189803140023</v>
      </c>
      <c r="AB47" s="1">
        <f t="shared" si="30"/>
        <v>0.12255728133137268</v>
      </c>
      <c r="AC47" s="1">
        <f t="shared" si="31"/>
        <v>0.37746486745247582</v>
      </c>
      <c r="AD47" s="1">
        <f t="shared" si="32"/>
        <v>0.43025497886603187</v>
      </c>
      <c r="AE47" s="1">
        <f t="shared" si="33"/>
        <v>0.56561867252608611</v>
      </c>
      <c r="AF47" s="1">
        <f t="shared" si="34"/>
        <v>0.37768432057505186</v>
      </c>
      <c r="AG47" s="1"/>
      <c r="AH47" s="2"/>
      <c r="AI47" s="1">
        <f t="shared" si="5"/>
        <v>1.4636197720048927E-2</v>
      </c>
      <c r="AJ47" s="1">
        <f t="shared" si="6"/>
        <v>1.0731994113843291E-2</v>
      </c>
      <c r="AK47" s="1">
        <f t="shared" si="7"/>
        <v>1.1353237919901227E-2</v>
      </c>
      <c r="AL47" s="1">
        <f t="shared" si="8"/>
        <v>1.3148158265007689E-2</v>
      </c>
      <c r="AM47" s="1">
        <f t="shared" si="9"/>
        <v>1.8057899024536805E-2</v>
      </c>
      <c r="AN47" s="1">
        <f t="shared" si="10"/>
        <v>3.6407125751391878E-2</v>
      </c>
      <c r="AO47" s="1">
        <f t="shared" si="11"/>
        <v>0.27807214457958712</v>
      </c>
      <c r="AP47" s="1">
        <f t="shared" si="12"/>
        <v>2.6727033786164867E-2</v>
      </c>
      <c r="AQ47" s="1"/>
      <c r="AR47" s="2"/>
      <c r="AS47" s="1">
        <f t="shared" si="13"/>
        <v>1.6654800787304747E-2</v>
      </c>
      <c r="AT47" s="1">
        <f t="shared" si="14"/>
        <v>2.0249183957830867E-2</v>
      </c>
      <c r="AU47" s="1">
        <f t="shared" si="15"/>
        <v>3.0418881142062443E-2</v>
      </c>
      <c r="AV47" s="1">
        <f t="shared" si="16"/>
        <v>3.7260493804177189E-2</v>
      </c>
      <c r="AW47" s="1">
        <f t="shared" si="17"/>
        <v>2.2340621315846011E-2</v>
      </c>
      <c r="AX47" s="1">
        <f t="shared" si="18"/>
        <v>4.7046262126036444E-2</v>
      </c>
      <c r="AY47" s="1">
        <f t="shared" si="19"/>
        <v>0.31593387744911539</v>
      </c>
      <c r="AZ47" s="1">
        <f t="shared" si="20"/>
        <v>3.2723698921628727E-2</v>
      </c>
      <c r="BA47" s="1"/>
      <c r="BB47" s="1"/>
    </row>
    <row r="48" spans="1:54" x14ac:dyDescent="0.3">
      <c r="A48" s="2">
        <v>225.12100000000001</v>
      </c>
      <c r="B48" s="2">
        <v>130.63640000000001</v>
      </c>
      <c r="C48" s="3">
        <v>3499.413</v>
      </c>
      <c r="D48" s="2">
        <f t="shared" si="2"/>
        <v>3368.5436599447512</v>
      </c>
      <c r="E48" s="1">
        <v>674.90599999999995</v>
      </c>
      <c r="F48" s="1">
        <v>794.36699999999996</v>
      </c>
      <c r="G48" s="1">
        <v>1053.646</v>
      </c>
      <c r="H48" s="1">
        <v>553.04169999999999</v>
      </c>
      <c r="I48" s="1">
        <v>1413.0150000000001</v>
      </c>
      <c r="J48" s="1">
        <v>1547.857</v>
      </c>
      <c r="K48" s="1">
        <v>1996.5329999999999</v>
      </c>
      <c r="L48" s="1">
        <v>1391.4</v>
      </c>
      <c r="M48" s="1"/>
      <c r="N48" s="2"/>
      <c r="O48" s="1">
        <f t="shared" si="3"/>
        <v>544.03665994475091</v>
      </c>
      <c r="P48" s="1">
        <f t="shared" si="21"/>
        <v>663.49765994475092</v>
      </c>
      <c r="Q48" s="1">
        <f t="shared" si="22"/>
        <v>922.77665994475092</v>
      </c>
      <c r="R48" s="1">
        <f t="shared" si="23"/>
        <v>422.17235994475095</v>
      </c>
      <c r="S48" s="1">
        <f t="shared" si="24"/>
        <v>1282.1456599447511</v>
      </c>
      <c r="T48" s="1">
        <f t="shared" si="25"/>
        <v>1416.9876599447509</v>
      </c>
      <c r="U48" s="1">
        <f t="shared" si="26"/>
        <v>1865.6636599447509</v>
      </c>
      <c r="V48" s="1">
        <f t="shared" si="27"/>
        <v>1260.5306599447511</v>
      </c>
      <c r="W48" s="1"/>
      <c r="X48" s="2"/>
      <c r="Y48" s="1">
        <f t="shared" si="4"/>
        <v>0.16025576351774606</v>
      </c>
      <c r="Z48" s="1">
        <f t="shared" si="28"/>
        <v>0.19544514536480329</v>
      </c>
      <c r="AA48" s="1">
        <f t="shared" si="29"/>
        <v>0.27182042881231461</v>
      </c>
      <c r="AB48" s="1">
        <f t="shared" si="30"/>
        <v>0.12435844651701498</v>
      </c>
      <c r="AC48" s="1">
        <f t="shared" si="31"/>
        <v>0.37767901835195611</v>
      </c>
      <c r="AD48" s="1">
        <f t="shared" si="32"/>
        <v>0.41739914983437199</v>
      </c>
      <c r="AE48" s="1">
        <f t="shared" si="33"/>
        <v>0.54956471926381123</v>
      </c>
      <c r="AF48" s="1">
        <f t="shared" si="34"/>
        <v>0.37131193211775293</v>
      </c>
      <c r="AG48" s="1"/>
      <c r="AH48" s="2"/>
      <c r="AI48" s="1">
        <f t="shared" si="5"/>
        <v>1.7020430705459055E-2</v>
      </c>
      <c r="AJ48" s="1">
        <f t="shared" si="6"/>
        <v>2.4174307933488293E-2</v>
      </c>
      <c r="AK48" s="1">
        <f t="shared" si="7"/>
        <v>6.3517687008156076E-3</v>
      </c>
      <c r="AL48" s="1">
        <f t="shared" si="8"/>
        <v>1.494932345064999E-2</v>
      </c>
      <c r="AM48" s="1">
        <f t="shared" si="9"/>
        <v>1.8272049924017097E-2</v>
      </c>
      <c r="AN48" s="1">
        <f t="shared" si="10"/>
        <v>2.3551296719731996E-2</v>
      </c>
      <c r="AO48" s="1">
        <f t="shared" si="11"/>
        <v>0.26201819131731224</v>
      </c>
      <c r="AP48" s="1">
        <f t="shared" si="12"/>
        <v>2.0354645328865939E-2</v>
      </c>
      <c r="AQ48" s="1"/>
      <c r="AR48" s="2"/>
      <c r="AS48" s="1">
        <f t="shared" si="13"/>
        <v>1.9367863712666335E-2</v>
      </c>
      <c r="AT48" s="1">
        <f t="shared" si="14"/>
        <v>4.5612213648815882E-2</v>
      </c>
      <c r="AU48" s="1">
        <f t="shared" si="15"/>
        <v>1.7018378238449115E-2</v>
      </c>
      <c r="AV48" s="1">
        <f t="shared" si="16"/>
        <v>4.2364805973778633E-2</v>
      </c>
      <c r="AW48" s="1">
        <f t="shared" si="17"/>
        <v>2.2605561558519657E-2</v>
      </c>
      <c r="AX48" s="1">
        <f t="shared" si="18"/>
        <v>3.0433615838026264E-2</v>
      </c>
      <c r="AY48" s="1">
        <f t="shared" si="19"/>
        <v>0.29769405083791117</v>
      </c>
      <c r="AZ48" s="1">
        <f t="shared" si="20"/>
        <v>2.4921556605474817E-2</v>
      </c>
      <c r="BA48" s="1"/>
      <c r="BB48" s="1"/>
    </row>
    <row r="49" spans="1:54" x14ac:dyDescent="0.3">
      <c r="A49" s="2">
        <v>230.124</v>
      </c>
      <c r="B49" s="2">
        <v>130.2208</v>
      </c>
      <c r="C49" s="3">
        <v>3529.5079999999998</v>
      </c>
      <c r="D49" s="2">
        <f t="shared" si="2"/>
        <v>3398.638659944751</v>
      </c>
      <c r="E49" s="1">
        <v>661.71900000000005</v>
      </c>
      <c r="F49" s="1">
        <v>769.51700000000005</v>
      </c>
      <c r="G49" s="1">
        <v>1070.75</v>
      </c>
      <c r="H49" s="1">
        <v>554.66669999999999</v>
      </c>
      <c r="I49" s="1">
        <v>1487.6969999999999</v>
      </c>
      <c r="J49" s="1">
        <v>1611.6669999999999</v>
      </c>
      <c r="K49" s="1">
        <v>1789.9</v>
      </c>
      <c r="L49" s="1">
        <v>1429.633</v>
      </c>
      <c r="M49" s="1"/>
      <c r="N49" s="2"/>
      <c r="O49" s="1">
        <f t="shared" si="3"/>
        <v>530.84965994475101</v>
      </c>
      <c r="P49" s="1">
        <f t="shared" si="21"/>
        <v>638.64765994475101</v>
      </c>
      <c r="Q49" s="1">
        <f t="shared" si="22"/>
        <v>939.88065994475096</v>
      </c>
      <c r="R49" s="1">
        <f t="shared" si="23"/>
        <v>423.79735994475095</v>
      </c>
      <c r="S49" s="1">
        <f t="shared" si="24"/>
        <v>1356.8276599447508</v>
      </c>
      <c r="T49" s="1">
        <f t="shared" si="25"/>
        <v>1480.7976599447509</v>
      </c>
      <c r="U49" s="1">
        <f t="shared" si="26"/>
        <v>1659.0306599447511</v>
      </c>
      <c r="V49" s="1">
        <f t="shared" si="27"/>
        <v>1298.763659944751</v>
      </c>
      <c r="W49" s="1"/>
      <c r="X49" s="2"/>
      <c r="Y49" s="1">
        <f t="shared" si="4"/>
        <v>0.15637129596417509</v>
      </c>
      <c r="Z49" s="1">
        <f t="shared" si="28"/>
        <v>0.1881251318131055</v>
      </c>
      <c r="AA49" s="1">
        <f t="shared" si="29"/>
        <v>0.27685871902512105</v>
      </c>
      <c r="AB49" s="1">
        <f t="shared" si="30"/>
        <v>0.12483711943538557</v>
      </c>
      <c r="AC49" s="1">
        <f t="shared" si="31"/>
        <v>0.39967794197641865</v>
      </c>
      <c r="AD49" s="1">
        <f t="shared" si="32"/>
        <v>0.4361955307089731</v>
      </c>
      <c r="AE49" s="1">
        <f t="shared" si="33"/>
        <v>0.48869726009970776</v>
      </c>
      <c r="AF49" s="1">
        <f t="shared" si="34"/>
        <v>0.382574148541176</v>
      </c>
      <c r="AG49" s="1"/>
      <c r="AH49" s="2"/>
      <c r="AI49" s="1">
        <f t="shared" si="5"/>
        <v>1.3135963151888086E-2</v>
      </c>
      <c r="AJ49" s="1">
        <f t="shared" si="6"/>
        <v>1.6854294381790508E-2</v>
      </c>
      <c r="AK49" s="1">
        <f t="shared" si="7"/>
        <v>1.1390058913622048E-2</v>
      </c>
      <c r="AL49" s="1">
        <f t="shared" si="8"/>
        <v>1.5427996369020577E-2</v>
      </c>
      <c r="AM49" s="1">
        <f t="shared" si="9"/>
        <v>4.0270973548479638E-2</v>
      </c>
      <c r="AN49" s="1">
        <f t="shared" si="10"/>
        <v>4.2347677594333111E-2</v>
      </c>
      <c r="AO49" s="1">
        <f t="shared" si="11"/>
        <v>0.20115073215320878</v>
      </c>
      <c r="AP49" s="1">
        <f t="shared" si="12"/>
        <v>3.1616861752289005E-2</v>
      </c>
      <c r="AQ49" s="1"/>
      <c r="AR49" s="2"/>
      <c r="AS49" s="1">
        <f t="shared" si="13"/>
        <v>1.4947656053073631E-2</v>
      </c>
      <c r="AT49" s="1">
        <f t="shared" si="14"/>
        <v>3.1800772884890416E-2</v>
      </c>
      <c r="AU49" s="1">
        <f t="shared" si="15"/>
        <v>3.0517536119561234E-2</v>
      </c>
      <c r="AV49" s="1">
        <f t="shared" si="16"/>
        <v>4.3721314539441558E-2</v>
      </c>
      <c r="AW49" s="1">
        <f t="shared" si="17"/>
        <v>4.982188508444782E-2</v>
      </c>
      <c r="AX49" s="1">
        <f t="shared" si="18"/>
        <v>5.4722802182638884E-2</v>
      </c>
      <c r="AY49" s="1">
        <f t="shared" si="19"/>
        <v>0.22853900327547169</v>
      </c>
      <c r="AZ49" s="1">
        <f t="shared" si="20"/>
        <v>3.871064305550552E-2</v>
      </c>
      <c r="BA49" s="1"/>
      <c r="BB49" s="1"/>
    </row>
    <row r="50" spans="1:54" x14ac:dyDescent="0.3">
      <c r="A50" s="2">
        <v>235.12700000000001</v>
      </c>
      <c r="B50" s="2">
        <v>131.0779</v>
      </c>
      <c r="C50" s="3">
        <v>3534.7620000000002</v>
      </c>
      <c r="D50" s="2">
        <f t="shared" si="2"/>
        <v>3403.8926599447514</v>
      </c>
      <c r="E50" s="1">
        <v>663.28099999999995</v>
      </c>
      <c r="F50" s="1">
        <v>800.3</v>
      </c>
      <c r="G50" s="1">
        <v>1076.0619999999999</v>
      </c>
      <c r="H50" s="1">
        <v>557.97919999999999</v>
      </c>
      <c r="I50" s="1">
        <v>1437.394</v>
      </c>
      <c r="J50" s="1">
        <v>1683.1669999999999</v>
      </c>
      <c r="K50" s="1">
        <v>1891.3</v>
      </c>
      <c r="L50" s="1">
        <v>1503.8330000000001</v>
      </c>
      <c r="M50" s="1"/>
      <c r="N50" s="2"/>
      <c r="O50" s="1">
        <f t="shared" si="3"/>
        <v>532.41165994475091</v>
      </c>
      <c r="P50" s="1">
        <f t="shared" si="21"/>
        <v>669.43065994475091</v>
      </c>
      <c r="Q50" s="1">
        <f t="shared" si="22"/>
        <v>945.19265994475086</v>
      </c>
      <c r="R50" s="1">
        <f t="shared" si="23"/>
        <v>427.10985994475095</v>
      </c>
      <c r="S50" s="1">
        <f t="shared" si="24"/>
        <v>1306.524659944751</v>
      </c>
      <c r="T50" s="1">
        <f t="shared" si="25"/>
        <v>1552.2976599447509</v>
      </c>
      <c r="U50" s="1">
        <f t="shared" si="26"/>
        <v>1760.4306599447509</v>
      </c>
      <c r="V50" s="1">
        <f t="shared" si="27"/>
        <v>1372.963659944751</v>
      </c>
      <c r="W50" s="1"/>
      <c r="X50" s="2"/>
      <c r="Y50" s="1">
        <f t="shared" si="4"/>
        <v>0.15683141110171037</v>
      </c>
      <c r="Z50" s="1">
        <f t="shared" si="28"/>
        <v>0.19719281701076799</v>
      </c>
      <c r="AA50" s="1">
        <f t="shared" si="29"/>
        <v>0.27842346397428069</v>
      </c>
      <c r="AB50" s="1">
        <f t="shared" si="30"/>
        <v>0.12581287576898714</v>
      </c>
      <c r="AC50" s="1">
        <f t="shared" si="31"/>
        <v>0.38486029039931385</v>
      </c>
      <c r="AD50" s="1">
        <f t="shared" si="32"/>
        <v>0.45725713911727867</v>
      </c>
      <c r="AE50" s="1">
        <f t="shared" si="33"/>
        <v>0.51856645020603198</v>
      </c>
      <c r="AF50" s="1">
        <f t="shared" si="34"/>
        <v>0.40443109041385111</v>
      </c>
      <c r="AG50" s="1"/>
      <c r="AH50" s="2"/>
      <c r="AI50" s="1">
        <f t="shared" si="5"/>
        <v>1.3596078289423358E-2</v>
      </c>
      <c r="AJ50" s="1">
        <f t="shared" si="6"/>
        <v>2.5921979579452997E-2</v>
      </c>
      <c r="AK50" s="1">
        <f t="shared" si="7"/>
        <v>1.2954803862781694E-2</v>
      </c>
      <c r="AL50" s="1">
        <f t="shared" si="8"/>
        <v>1.6403752702622149E-2</v>
      </c>
      <c r="AM50" s="1">
        <f t="shared" si="9"/>
        <v>2.5453321971374843E-2</v>
      </c>
      <c r="AN50" s="1">
        <f t="shared" si="10"/>
        <v>6.3409286002638676E-2</v>
      </c>
      <c r="AO50" s="1">
        <f t="shared" si="11"/>
        <v>0.23101992225953299</v>
      </c>
      <c r="AP50" s="1">
        <f t="shared" si="12"/>
        <v>5.3473803624964122E-2</v>
      </c>
      <c r="AQ50" s="1"/>
      <c r="AR50" s="2"/>
      <c r="AS50" s="1">
        <f t="shared" si="13"/>
        <v>1.5471229600073218E-2</v>
      </c>
      <c r="AT50" s="1">
        <f t="shared" si="14"/>
        <v>4.8909729868227135E-2</v>
      </c>
      <c r="AU50" s="1">
        <f t="shared" si="15"/>
        <v>3.4709978043348903E-2</v>
      </c>
      <c r="AV50" s="1">
        <f t="shared" si="16"/>
        <v>4.6486505077139022E-2</v>
      </c>
      <c r="AW50" s="1">
        <f t="shared" si="17"/>
        <v>3.1489988210706282E-2</v>
      </c>
      <c r="AX50" s="1">
        <f t="shared" si="18"/>
        <v>8.1939176162262775E-2</v>
      </c>
      <c r="AY50" s="1">
        <f t="shared" si="19"/>
        <v>0.26247512104384058</v>
      </c>
      <c r="AZ50" s="1">
        <f t="shared" si="20"/>
        <v>6.547156201536411E-2</v>
      </c>
      <c r="BA50" s="1"/>
      <c r="BB50" s="1"/>
    </row>
    <row r="51" spans="1:54" x14ac:dyDescent="0.3">
      <c r="A51" s="2">
        <v>240.12899999999999</v>
      </c>
      <c r="B51" s="2">
        <v>130.64940000000001</v>
      </c>
      <c r="C51" s="3">
        <v>3532.9839999999999</v>
      </c>
      <c r="D51" s="2">
        <f t="shared" si="2"/>
        <v>3402.1146599447511</v>
      </c>
      <c r="E51" s="1">
        <v>678.03099999999995</v>
      </c>
      <c r="F51" s="1">
        <v>776.88300000000004</v>
      </c>
      <c r="G51" s="1">
        <v>1086.2080000000001</v>
      </c>
      <c r="H51" s="1">
        <v>554.46879999999999</v>
      </c>
      <c r="I51" s="1">
        <v>1444.7729999999999</v>
      </c>
      <c r="J51" s="1">
        <v>1572.0709999999999</v>
      </c>
      <c r="K51" s="1">
        <v>1964.7670000000001</v>
      </c>
      <c r="L51" s="1">
        <v>1405.8330000000001</v>
      </c>
      <c r="M51" s="1"/>
      <c r="N51" s="2"/>
      <c r="O51" s="1">
        <f t="shared" si="3"/>
        <v>547.16165994475091</v>
      </c>
      <c r="P51" s="1">
        <f t="shared" si="21"/>
        <v>646.013659944751</v>
      </c>
      <c r="Q51" s="1">
        <f t="shared" si="22"/>
        <v>955.33865994475104</v>
      </c>
      <c r="R51" s="1">
        <f t="shared" si="23"/>
        <v>423.59945994475095</v>
      </c>
      <c r="S51" s="1">
        <f t="shared" si="24"/>
        <v>1313.9036599447509</v>
      </c>
      <c r="T51" s="1">
        <f t="shared" si="25"/>
        <v>1441.2016599447509</v>
      </c>
      <c r="U51" s="1">
        <f t="shared" si="26"/>
        <v>1833.897659944751</v>
      </c>
      <c r="V51" s="1">
        <f t="shared" si="27"/>
        <v>1274.963659944751</v>
      </c>
      <c r="W51" s="1"/>
      <c r="X51" s="2"/>
      <c r="Y51" s="1">
        <f t="shared" si="4"/>
        <v>0.16117628836076642</v>
      </c>
      <c r="Z51" s="1">
        <f t="shared" si="28"/>
        <v>0.19029491933108561</v>
      </c>
      <c r="AA51" s="1">
        <f t="shared" si="29"/>
        <v>0.2814121503926118</v>
      </c>
      <c r="AB51" s="1">
        <f t="shared" si="30"/>
        <v>0.12477882443812678</v>
      </c>
      <c r="AC51" s="1">
        <f t="shared" si="31"/>
        <v>0.38703390730064091</v>
      </c>
      <c r="AD51" s="1">
        <f t="shared" si="32"/>
        <v>0.42453181817001828</v>
      </c>
      <c r="AE51" s="1">
        <f t="shared" si="33"/>
        <v>0.54020747377152833</v>
      </c>
      <c r="AF51" s="1">
        <f t="shared" si="34"/>
        <v>0.37556343133673303</v>
      </c>
      <c r="AG51" s="1"/>
      <c r="AH51" s="2"/>
      <c r="AI51" s="1">
        <f t="shared" si="5"/>
        <v>1.7940955548479409E-2</v>
      </c>
      <c r="AJ51" s="1">
        <f t="shared" si="6"/>
        <v>1.9024081899770617E-2</v>
      </c>
      <c r="AK51" s="1">
        <f t="shared" si="7"/>
        <v>1.5943490281112804E-2</v>
      </c>
      <c r="AL51" s="1">
        <f t="shared" si="8"/>
        <v>1.5369701371761788E-2</v>
      </c>
      <c r="AM51" s="1">
        <f t="shared" si="9"/>
        <v>2.7626938872701901E-2</v>
      </c>
      <c r="AN51" s="1">
        <f t="shared" si="10"/>
        <v>3.0683965055378293E-2</v>
      </c>
      <c r="AO51" s="1">
        <f t="shared" si="11"/>
        <v>0.25266094582502935</v>
      </c>
      <c r="AP51" s="1">
        <f t="shared" si="12"/>
        <v>2.4606144547846043E-2</v>
      </c>
      <c r="AQ51" s="1"/>
      <c r="AR51" s="2"/>
      <c r="AS51" s="1">
        <f t="shared" si="13"/>
        <v>2.0415346000997821E-2</v>
      </c>
      <c r="AT51" s="1">
        <f t="shared" si="14"/>
        <v>3.5894739591814953E-2</v>
      </c>
      <c r="AU51" s="1">
        <f t="shared" si="15"/>
        <v>4.27176052569695E-2</v>
      </c>
      <c r="AV51" s="1">
        <f t="shared" si="16"/>
        <v>4.3556112665506373E-2</v>
      </c>
      <c r="AW51" s="1">
        <f t="shared" si="17"/>
        <v>3.4179113452368549E-2</v>
      </c>
      <c r="AX51" s="1">
        <f t="shared" si="18"/>
        <v>3.9650640726734125E-2</v>
      </c>
      <c r="AY51" s="1">
        <f t="shared" si="19"/>
        <v>0.28706274199146153</v>
      </c>
      <c r="AZ51" s="1">
        <f t="shared" si="20"/>
        <v>3.0126952068381063E-2</v>
      </c>
      <c r="BA51" s="1"/>
      <c r="BB51" s="1"/>
    </row>
    <row r="52" spans="1:54" x14ac:dyDescent="0.3">
      <c r="A52" s="2">
        <v>245.13200000000001</v>
      </c>
      <c r="B52" s="2">
        <v>130.50649999999999</v>
      </c>
      <c r="C52" s="3">
        <v>3535.6190000000001</v>
      </c>
      <c r="D52" s="2">
        <f t="shared" si="2"/>
        <v>3404.7496599447513</v>
      </c>
      <c r="E52" s="1">
        <v>678.93799999999999</v>
      </c>
      <c r="F52" s="1">
        <v>737.71699999999998</v>
      </c>
      <c r="G52" s="1">
        <v>1085.75</v>
      </c>
      <c r="H52" s="1">
        <v>553.40620000000001</v>
      </c>
      <c r="I52" s="1">
        <v>1415.4390000000001</v>
      </c>
      <c r="J52" s="1">
        <v>1563.5</v>
      </c>
      <c r="K52" s="1">
        <v>1877.567</v>
      </c>
      <c r="L52" s="1">
        <v>1398.3330000000001</v>
      </c>
      <c r="M52" s="1"/>
      <c r="N52" s="2"/>
      <c r="O52" s="1">
        <f t="shared" si="3"/>
        <v>548.06865994475095</v>
      </c>
      <c r="P52" s="1">
        <f t="shared" si="21"/>
        <v>606.84765994475094</v>
      </c>
      <c r="Q52" s="1">
        <f t="shared" si="22"/>
        <v>954.88065994475096</v>
      </c>
      <c r="R52" s="1">
        <f t="shared" si="23"/>
        <v>422.53685994475097</v>
      </c>
      <c r="S52" s="1">
        <f t="shared" si="24"/>
        <v>1284.569659944751</v>
      </c>
      <c r="T52" s="1">
        <f t="shared" si="25"/>
        <v>1432.630659944751</v>
      </c>
      <c r="U52" s="1">
        <f t="shared" si="26"/>
        <v>1746.697659944751</v>
      </c>
      <c r="V52" s="1">
        <f t="shared" si="27"/>
        <v>1267.463659944751</v>
      </c>
      <c r="W52" s="1"/>
      <c r="X52" s="2"/>
      <c r="Y52" s="1">
        <f t="shared" si="4"/>
        <v>0.16144346149120464</v>
      </c>
      <c r="Z52" s="1">
        <f t="shared" si="28"/>
        <v>0.17875787101053042</v>
      </c>
      <c r="AA52" s="1">
        <f t="shared" si="29"/>
        <v>0.28127723827161871</v>
      </c>
      <c r="AB52" s="1">
        <f t="shared" si="30"/>
        <v>0.12446581653470488</v>
      </c>
      <c r="AC52" s="1">
        <f t="shared" si="31"/>
        <v>0.37839305106219012</v>
      </c>
      <c r="AD52" s="1">
        <f t="shared" si="32"/>
        <v>0.42200707627256956</v>
      </c>
      <c r="AE52" s="1">
        <f t="shared" si="33"/>
        <v>0.51452114855188846</v>
      </c>
      <c r="AF52" s="1">
        <f t="shared" si="34"/>
        <v>0.37335417171348417</v>
      </c>
      <c r="AG52" s="1"/>
      <c r="AH52" s="2"/>
      <c r="AI52" s="1">
        <f t="shared" si="5"/>
        <v>1.8208128678917634E-2</v>
      </c>
      <c r="AJ52" s="1">
        <f t="shared" si="6"/>
        <v>7.4870335792154297E-3</v>
      </c>
      <c r="AK52" s="1">
        <f t="shared" si="7"/>
        <v>1.5808578160119713E-2</v>
      </c>
      <c r="AL52" s="1">
        <f t="shared" si="8"/>
        <v>1.5056693468339891E-2</v>
      </c>
      <c r="AM52" s="1">
        <f t="shared" si="9"/>
        <v>1.8986082634251111E-2</v>
      </c>
      <c r="AN52" s="1">
        <f t="shared" si="10"/>
        <v>2.8159223157929569E-2</v>
      </c>
      <c r="AO52" s="1">
        <f t="shared" si="11"/>
        <v>0.22697462060538948</v>
      </c>
      <c r="AP52" s="1">
        <f t="shared" si="12"/>
        <v>2.2396884924597182E-2</v>
      </c>
      <c r="AQ52" s="1"/>
      <c r="AR52" s="2"/>
      <c r="AS52" s="1">
        <f t="shared" si="13"/>
        <v>2.071936726036315E-2</v>
      </c>
      <c r="AT52" s="1">
        <f t="shared" si="14"/>
        <v>1.412657504614467E-2</v>
      </c>
      <c r="AU52" s="1">
        <f t="shared" si="15"/>
        <v>4.2356133419413917E-2</v>
      </c>
      <c r="AV52" s="1">
        <f t="shared" si="16"/>
        <v>4.2669081279738119E-2</v>
      </c>
      <c r="AW52" s="1">
        <f t="shared" si="17"/>
        <v>2.3488938653761473E-2</v>
      </c>
      <c r="AX52" s="1">
        <f t="shared" si="18"/>
        <v>3.6388101686463462E-2</v>
      </c>
      <c r="AY52" s="1">
        <f t="shared" si="19"/>
        <v>0.25787901941353475</v>
      </c>
      <c r="AZ52" s="1">
        <f t="shared" si="20"/>
        <v>2.7422007429581306E-2</v>
      </c>
      <c r="BA52" s="1"/>
      <c r="BB52" s="1"/>
    </row>
    <row r="53" spans="1:54" x14ac:dyDescent="0.3">
      <c r="A53" s="2">
        <v>250.13499999999999</v>
      </c>
      <c r="B53" s="2">
        <v>130.93510000000001</v>
      </c>
      <c r="C53" s="3">
        <v>3558.73</v>
      </c>
      <c r="D53" s="2">
        <f t="shared" si="2"/>
        <v>3427.8606599447512</v>
      </c>
      <c r="E53" s="1">
        <v>673.28099999999995</v>
      </c>
      <c r="F53" s="1">
        <v>749.61699999999996</v>
      </c>
      <c r="G53" s="1">
        <v>1058.1669999999999</v>
      </c>
      <c r="H53" s="1">
        <v>548.54169999999999</v>
      </c>
      <c r="I53" s="1">
        <v>1456.3330000000001</v>
      </c>
      <c r="J53" s="1">
        <v>1528.0709999999999</v>
      </c>
      <c r="K53" s="1">
        <v>2125.3000000000002</v>
      </c>
      <c r="L53" s="1">
        <v>1372.7670000000001</v>
      </c>
      <c r="M53" s="1"/>
      <c r="N53" s="2"/>
      <c r="O53" s="1">
        <f t="shared" si="3"/>
        <v>542.41165994475091</v>
      </c>
      <c r="P53" s="1">
        <f t="shared" si="21"/>
        <v>618.74765994475092</v>
      </c>
      <c r="Q53" s="1">
        <f t="shared" si="22"/>
        <v>927.29765994475088</v>
      </c>
      <c r="R53" s="1">
        <f t="shared" si="23"/>
        <v>417.67235994475095</v>
      </c>
      <c r="S53" s="1">
        <f t="shared" si="24"/>
        <v>1325.463659944751</v>
      </c>
      <c r="T53" s="1">
        <f t="shared" si="25"/>
        <v>1397.2016599447509</v>
      </c>
      <c r="U53" s="1">
        <f t="shared" si="26"/>
        <v>1994.4306599447511</v>
      </c>
      <c r="V53" s="1">
        <f t="shared" si="27"/>
        <v>1241.897659944751</v>
      </c>
      <c r="W53" s="1"/>
      <c r="X53" s="2"/>
      <c r="Y53" s="1">
        <f t="shared" si="4"/>
        <v>0.15977709059937548</v>
      </c>
      <c r="Z53" s="1">
        <f t="shared" si="28"/>
        <v>0.1822632296127519</v>
      </c>
      <c r="AA53" s="1">
        <f t="shared" si="29"/>
        <v>0.273152170513209</v>
      </c>
      <c r="AB53" s="1">
        <f t="shared" si="30"/>
        <v>0.12303289074306568</v>
      </c>
      <c r="AC53" s="1">
        <f t="shared" si="31"/>
        <v>0.39043911279994181</v>
      </c>
      <c r="AD53" s="1">
        <f t="shared" si="32"/>
        <v>0.4115708283802918</v>
      </c>
      <c r="AE53" s="1">
        <f t="shared" si="33"/>
        <v>0.58749535045139578</v>
      </c>
      <c r="AF53" s="1">
        <f t="shared" si="34"/>
        <v>0.36582324750975354</v>
      </c>
      <c r="AG53" s="1"/>
      <c r="AH53" s="2"/>
      <c r="AI53" s="1">
        <f t="shared" si="5"/>
        <v>1.6541757787088468E-2</v>
      </c>
      <c r="AJ53" s="1">
        <f t="shared" si="6"/>
        <v>1.0992392181436911E-2</v>
      </c>
      <c r="AK53" s="1">
        <f t="shared" si="7"/>
        <v>7.6835104017100031E-3</v>
      </c>
      <c r="AL53" s="1">
        <f t="shared" si="8"/>
        <v>1.362376767670069E-2</v>
      </c>
      <c r="AM53" s="1">
        <f t="shared" si="9"/>
        <v>3.1032144372002801E-2</v>
      </c>
      <c r="AN53" s="1">
        <f t="shared" si="10"/>
        <v>1.7722975265651808E-2</v>
      </c>
      <c r="AO53" s="1">
        <f t="shared" si="11"/>
        <v>0.29994882250489679</v>
      </c>
      <c r="AP53" s="1">
        <f t="shared" si="12"/>
        <v>1.4865960720866545E-2</v>
      </c>
      <c r="AQ53" s="1"/>
      <c r="AR53" s="2"/>
      <c r="AS53" s="1">
        <f t="shared" si="13"/>
        <v>1.8823172922733954E-2</v>
      </c>
      <c r="AT53" s="1">
        <f t="shared" si="14"/>
        <v>2.0740504426052651E-2</v>
      </c>
      <c r="AU53" s="1">
        <f t="shared" si="15"/>
        <v>2.0586531464624712E-2</v>
      </c>
      <c r="AV53" s="1">
        <f t="shared" si="16"/>
        <v>3.860832071501983E-2</v>
      </c>
      <c r="AW53" s="1">
        <f t="shared" si="17"/>
        <v>3.8391918411525151E-2</v>
      </c>
      <c r="AX53" s="1">
        <f t="shared" si="18"/>
        <v>2.2902102893119444E-2</v>
      </c>
      <c r="AY53" s="1">
        <f t="shared" si="19"/>
        <v>0.3407892389708459</v>
      </c>
      <c r="AZ53" s="1">
        <f t="shared" si="20"/>
        <v>1.8201392144840789E-2</v>
      </c>
      <c r="BA53" s="1"/>
      <c r="BB53" s="1"/>
    </row>
    <row r="54" spans="1:54" x14ac:dyDescent="0.3">
      <c r="A54" s="2">
        <v>255.13800000000001</v>
      </c>
      <c r="B54" s="2">
        <v>131.1558</v>
      </c>
      <c r="C54" s="3">
        <v>3573.3809999999999</v>
      </c>
      <c r="D54" s="2">
        <f t="shared" si="2"/>
        <v>3442.511659944751</v>
      </c>
      <c r="E54" s="1">
        <v>671.31200000000001</v>
      </c>
      <c r="F54" s="1">
        <v>811.91700000000003</v>
      </c>
      <c r="G54" s="1">
        <v>1050.354</v>
      </c>
      <c r="H54" s="1">
        <v>550.02080000000001</v>
      </c>
      <c r="I54" s="1">
        <v>1452.8030000000001</v>
      </c>
      <c r="J54" s="1">
        <v>1606.0239999999999</v>
      </c>
      <c r="K54" s="1">
        <v>1947.433</v>
      </c>
      <c r="L54" s="1">
        <v>1426.367</v>
      </c>
      <c r="M54" s="1"/>
      <c r="N54" s="2"/>
      <c r="O54" s="1">
        <f t="shared" si="3"/>
        <v>540.44265994475097</v>
      </c>
      <c r="P54" s="1">
        <f t="shared" si="21"/>
        <v>681.04765994475099</v>
      </c>
      <c r="Q54" s="1">
        <f t="shared" si="22"/>
        <v>919.484659944751</v>
      </c>
      <c r="R54" s="1">
        <f t="shared" si="23"/>
        <v>419.15145994475097</v>
      </c>
      <c r="S54" s="1">
        <f t="shared" si="24"/>
        <v>1321.9336599447511</v>
      </c>
      <c r="T54" s="1">
        <f t="shared" si="25"/>
        <v>1475.1546599447508</v>
      </c>
      <c r="U54" s="1">
        <f t="shared" si="26"/>
        <v>1816.563659944751</v>
      </c>
      <c r="V54" s="1">
        <f t="shared" si="27"/>
        <v>1295.4976599447509</v>
      </c>
      <c r="W54" s="1"/>
      <c r="X54" s="2"/>
      <c r="Y54" s="1">
        <f t="shared" si="4"/>
        <v>0.15919708630628523</v>
      </c>
      <c r="Z54" s="1">
        <f t="shared" si="28"/>
        <v>0.20061481288320557</v>
      </c>
      <c r="AA54" s="1">
        <f t="shared" si="29"/>
        <v>0.2708507111216833</v>
      </c>
      <c r="AB54" s="1">
        <f t="shared" si="30"/>
        <v>0.12346858619756534</v>
      </c>
      <c r="AC54" s="1">
        <f t="shared" si="31"/>
        <v>0.38939928793726608</v>
      </c>
      <c r="AD54" s="1">
        <f t="shared" si="32"/>
        <v>0.43453328376844064</v>
      </c>
      <c r="AE54" s="1">
        <f t="shared" si="33"/>
        <v>0.53510143293027557</v>
      </c>
      <c r="AF54" s="1">
        <f t="shared" si="34"/>
        <v>0.38161208961723853</v>
      </c>
      <c r="AG54" s="1"/>
      <c r="AH54" s="2"/>
      <c r="AI54" s="1">
        <f t="shared" si="5"/>
        <v>1.5961753493998226E-2</v>
      </c>
      <c r="AJ54" s="1">
        <f t="shared" si="6"/>
        <v>2.9343975451890575E-2</v>
      </c>
      <c r="AK54" s="1">
        <f t="shared" si="7"/>
        <v>5.3820510101842967E-3</v>
      </c>
      <c r="AL54" s="1">
        <f t="shared" si="8"/>
        <v>1.405946313120035E-2</v>
      </c>
      <c r="AM54" s="1">
        <f t="shared" si="9"/>
        <v>2.999231950932707E-2</v>
      </c>
      <c r="AN54" s="1">
        <f t="shared" si="10"/>
        <v>4.0685430653800647E-2</v>
      </c>
      <c r="AO54" s="1">
        <f t="shared" si="11"/>
        <v>0.24755490498377658</v>
      </c>
      <c r="AP54" s="1">
        <f t="shared" si="12"/>
        <v>3.0654802828351535E-2</v>
      </c>
      <c r="AQ54" s="1"/>
      <c r="AR54" s="2"/>
      <c r="AS54" s="1">
        <f t="shared" si="13"/>
        <v>1.8163175282502077E-2</v>
      </c>
      <c r="AT54" s="1">
        <f t="shared" si="14"/>
        <v>5.5366370003218014E-2</v>
      </c>
      <c r="AU54" s="1">
        <f t="shared" si="15"/>
        <v>1.4420200751041563E-2</v>
      </c>
      <c r="AV54" s="1">
        <f t="shared" si="16"/>
        <v>3.9843035680848786E-2</v>
      </c>
      <c r="AW54" s="1">
        <f t="shared" si="17"/>
        <v>3.7105482295104568E-2</v>
      </c>
      <c r="AX54" s="1">
        <f t="shared" si="18"/>
        <v>5.257480220547775E-2</v>
      </c>
      <c r="AY54" s="1">
        <f t="shared" si="19"/>
        <v>0.2812614731019456</v>
      </c>
      <c r="AZ54" s="1">
        <f t="shared" si="20"/>
        <v>3.753272983012948E-2</v>
      </c>
      <c r="BA54" s="1"/>
      <c r="BB54" s="1"/>
    </row>
    <row r="55" spans="1:54" x14ac:dyDescent="0.3">
      <c r="A55" s="2">
        <v>260.14</v>
      </c>
      <c r="B55" s="2">
        <v>131.5455</v>
      </c>
      <c r="C55" s="3">
        <v>3550.9209999999998</v>
      </c>
      <c r="D55" s="2">
        <f t="shared" si="2"/>
        <v>3420.051659944751</v>
      </c>
      <c r="E55" s="1">
        <v>679.34400000000005</v>
      </c>
      <c r="F55" s="1">
        <v>732.28300000000002</v>
      </c>
      <c r="G55" s="1">
        <v>1053.6880000000001</v>
      </c>
      <c r="H55" s="1">
        <v>551.78120000000001</v>
      </c>
      <c r="I55" s="1">
        <v>1454.682</v>
      </c>
      <c r="J55" s="1">
        <v>1622.857</v>
      </c>
      <c r="K55" s="1">
        <v>1933.2</v>
      </c>
      <c r="L55" s="1">
        <v>1437.2670000000001</v>
      </c>
      <c r="M55" s="1"/>
      <c r="N55" s="2"/>
      <c r="O55" s="1">
        <f t="shared" si="3"/>
        <v>548.47465994475101</v>
      </c>
      <c r="P55" s="1">
        <f t="shared" si="21"/>
        <v>601.41365994475098</v>
      </c>
      <c r="Q55" s="1">
        <f t="shared" si="22"/>
        <v>922.81865994475106</v>
      </c>
      <c r="R55" s="1">
        <f t="shared" si="23"/>
        <v>420.91185994475097</v>
      </c>
      <c r="S55" s="1">
        <f t="shared" si="24"/>
        <v>1323.812659944751</v>
      </c>
      <c r="T55" s="1">
        <f t="shared" si="25"/>
        <v>1491.9876599447509</v>
      </c>
      <c r="U55" s="1">
        <f t="shared" si="26"/>
        <v>1802.330659944751</v>
      </c>
      <c r="V55" s="1">
        <f t="shared" si="27"/>
        <v>1306.397659944751</v>
      </c>
      <c r="W55" s="1"/>
      <c r="X55" s="2"/>
      <c r="Y55" s="1">
        <f t="shared" si="4"/>
        <v>0.16156305607880986</v>
      </c>
      <c r="Z55" s="1">
        <f t="shared" si="28"/>
        <v>0.17715718877149919</v>
      </c>
      <c r="AA55" s="1">
        <f t="shared" si="29"/>
        <v>0.27183280066620485</v>
      </c>
      <c r="AB55" s="1">
        <f t="shared" si="30"/>
        <v>0.12398714361633431</v>
      </c>
      <c r="AC55" s="1">
        <f t="shared" si="31"/>
        <v>0.3899527811148773</v>
      </c>
      <c r="AD55" s="1">
        <f t="shared" si="32"/>
        <v>0.43949174606686037</v>
      </c>
      <c r="AE55" s="1">
        <f t="shared" si="33"/>
        <v>0.53090884730124888</v>
      </c>
      <c r="AF55" s="1">
        <f t="shared" si="34"/>
        <v>0.38482288026969352</v>
      </c>
      <c r="AG55" s="1"/>
      <c r="AH55" s="2"/>
      <c r="AI55" s="1">
        <f t="shared" si="5"/>
        <v>1.832772326652285E-2</v>
      </c>
      <c r="AJ55" s="1">
        <f t="shared" si="6"/>
        <v>5.8863513401841983E-3</v>
      </c>
      <c r="AK55" s="1">
        <f t="shared" si="7"/>
        <v>6.3641405547058549E-3</v>
      </c>
      <c r="AL55" s="1">
        <f t="shared" si="8"/>
        <v>1.4578020549969317E-2</v>
      </c>
      <c r="AM55" s="1">
        <f t="shared" si="9"/>
        <v>3.054581268693829E-2</v>
      </c>
      <c r="AN55" s="1">
        <f t="shared" si="10"/>
        <v>4.5643892952220377E-2</v>
      </c>
      <c r="AO55" s="1">
        <f t="shared" si="11"/>
        <v>0.24336231935474989</v>
      </c>
      <c r="AP55" s="1">
        <f t="shared" si="12"/>
        <v>3.3865593480806533E-2</v>
      </c>
      <c r="AQ55" s="1"/>
      <c r="AR55" s="2"/>
      <c r="AS55" s="1">
        <f t="shared" si="13"/>
        <v>2.0855456159263191E-2</v>
      </c>
      <c r="AT55" s="1">
        <f t="shared" si="14"/>
        <v>1.1106399226781628E-2</v>
      </c>
      <c r="AU55" s="1">
        <f t="shared" si="15"/>
        <v>1.7051526310888847E-2</v>
      </c>
      <c r="AV55" s="1">
        <f t="shared" si="16"/>
        <v>4.1312572714075235E-2</v>
      </c>
      <c r="AW55" s="1">
        <f t="shared" si="17"/>
        <v>3.7790245315714809E-2</v>
      </c>
      <c r="AX55" s="1">
        <f t="shared" si="18"/>
        <v>5.8982259872596809E-2</v>
      </c>
      <c r="AY55" s="1">
        <f t="shared" si="19"/>
        <v>0.27649803361282149</v>
      </c>
      <c r="AZ55" s="1">
        <f t="shared" si="20"/>
        <v>4.1463916038518442E-2</v>
      </c>
      <c r="BA55" s="1"/>
      <c r="BB55" s="1"/>
    </row>
    <row r="56" spans="1:54" x14ac:dyDescent="0.3">
      <c r="A56" s="2">
        <v>265.14299999999997</v>
      </c>
      <c r="B56" s="2">
        <v>130.8571</v>
      </c>
      <c r="C56" s="3">
        <v>3514.3649999999998</v>
      </c>
      <c r="D56" s="2">
        <f t="shared" si="2"/>
        <v>3383.495659944751</v>
      </c>
      <c r="E56" s="1">
        <v>682.28099999999995</v>
      </c>
      <c r="F56" s="1">
        <v>794.08299999999997</v>
      </c>
      <c r="G56" s="1">
        <v>1050.479</v>
      </c>
      <c r="H56" s="1">
        <v>546.33330000000001</v>
      </c>
      <c r="I56" s="1">
        <v>1464.6969999999999</v>
      </c>
      <c r="J56" s="1">
        <v>1568.0239999999999</v>
      </c>
      <c r="K56" s="1">
        <v>1912.933</v>
      </c>
      <c r="L56" s="1">
        <v>1403.3</v>
      </c>
      <c r="M56" s="1"/>
      <c r="N56" s="2"/>
      <c r="O56" s="1">
        <f t="shared" si="3"/>
        <v>551.41165994475091</v>
      </c>
      <c r="P56" s="1">
        <f t="shared" si="21"/>
        <v>663.21365994475093</v>
      </c>
      <c r="Q56" s="1">
        <f t="shared" si="22"/>
        <v>919.609659944751</v>
      </c>
      <c r="R56" s="1">
        <f t="shared" si="23"/>
        <v>415.46395994475097</v>
      </c>
      <c r="S56" s="1">
        <f t="shared" si="24"/>
        <v>1333.8276599447508</v>
      </c>
      <c r="T56" s="1">
        <f t="shared" si="25"/>
        <v>1437.1546599447508</v>
      </c>
      <c r="U56" s="1">
        <f t="shared" si="26"/>
        <v>1782.063659944751</v>
      </c>
      <c r="V56" s="1">
        <f t="shared" si="27"/>
        <v>1272.4306599447509</v>
      </c>
      <c r="W56" s="1"/>
      <c r="X56" s="2"/>
      <c r="Y56" s="1">
        <f t="shared" si="4"/>
        <v>0.16242820214727408</v>
      </c>
      <c r="Z56" s="1">
        <f t="shared" si="28"/>
        <v>0.1953614880670696</v>
      </c>
      <c r="AA56" s="1">
        <f t="shared" si="29"/>
        <v>0.27088753211540406</v>
      </c>
      <c r="AB56" s="1">
        <f t="shared" si="30"/>
        <v>0.12238236688280132</v>
      </c>
      <c r="AC56" s="1">
        <f t="shared" si="31"/>
        <v>0.3929028791317889</v>
      </c>
      <c r="AD56" s="1">
        <f t="shared" si="32"/>
        <v>0.42333970167731322</v>
      </c>
      <c r="AE56" s="1">
        <f t="shared" si="33"/>
        <v>0.52493883866333091</v>
      </c>
      <c r="AF56" s="1">
        <f t="shared" si="34"/>
        <v>0.37481729071997438</v>
      </c>
      <c r="AG56" s="1"/>
      <c r="AH56" s="2"/>
      <c r="AI56" s="1">
        <f t="shared" si="5"/>
        <v>1.9192869334987067E-2</v>
      </c>
      <c r="AJ56" s="1">
        <f t="shared" si="6"/>
        <v>2.4090650635754607E-2</v>
      </c>
      <c r="AK56" s="1">
        <f t="shared" si="7"/>
        <v>5.418872003905062E-3</v>
      </c>
      <c r="AL56" s="1">
        <f t="shared" si="8"/>
        <v>1.2973243816436331E-2</v>
      </c>
      <c r="AM56" s="1">
        <f t="shared" si="9"/>
        <v>3.3495910703849885E-2</v>
      </c>
      <c r="AN56" s="1">
        <f t="shared" si="10"/>
        <v>2.9491848562673229E-2</v>
      </c>
      <c r="AO56" s="1">
        <f t="shared" si="11"/>
        <v>0.23739231071683192</v>
      </c>
      <c r="AP56" s="1">
        <f t="shared" si="12"/>
        <v>2.3860003931087392E-2</v>
      </c>
      <c r="AQ56" s="1"/>
      <c r="AR56" s="2"/>
      <c r="AS56" s="1">
        <f t="shared" si="13"/>
        <v>2.183992191312862E-2</v>
      </c>
      <c r="AT56" s="1">
        <f t="shared" si="14"/>
        <v>4.5454368611513883E-2</v>
      </c>
      <c r="AU56" s="1">
        <f t="shared" si="15"/>
        <v>1.4518855728540205E-2</v>
      </c>
      <c r="AV56" s="1">
        <f t="shared" si="16"/>
        <v>3.6764804704921404E-2</v>
      </c>
      <c r="AW56" s="1">
        <f t="shared" si="17"/>
        <v>4.1440006705503109E-2</v>
      </c>
      <c r="AX56" s="1">
        <f t="shared" si="18"/>
        <v>3.8110155894628704E-2</v>
      </c>
      <c r="AY56" s="1">
        <f t="shared" si="19"/>
        <v>0.26971516084347691</v>
      </c>
      <c r="AZ56" s="1">
        <f t="shared" si="20"/>
        <v>2.9213402099037011E-2</v>
      </c>
      <c r="BA56" s="1"/>
      <c r="BB56" s="1"/>
    </row>
    <row r="57" spans="1:54" x14ac:dyDescent="0.3">
      <c r="A57" s="2">
        <v>270.14600000000002</v>
      </c>
      <c r="B57" s="2">
        <v>132.1558</v>
      </c>
      <c r="C57" s="3">
        <v>3551.0479999999998</v>
      </c>
      <c r="D57" s="2">
        <f t="shared" si="2"/>
        <v>3420.178659944751</v>
      </c>
      <c r="E57" s="1">
        <v>684.59400000000005</v>
      </c>
      <c r="F57" s="1">
        <v>789.66700000000003</v>
      </c>
      <c r="G57" s="1">
        <v>1046.8330000000001</v>
      </c>
      <c r="H57" s="1">
        <v>556.83330000000001</v>
      </c>
      <c r="I57" s="1">
        <v>1424.6210000000001</v>
      </c>
      <c r="J57" s="1">
        <v>1560.3810000000001</v>
      </c>
      <c r="K57" s="1">
        <v>1434.567</v>
      </c>
      <c r="L57" s="1">
        <v>1382.433</v>
      </c>
      <c r="M57" s="1"/>
      <c r="N57" s="2"/>
      <c r="O57" s="1">
        <f t="shared" si="3"/>
        <v>553.72465994475101</v>
      </c>
      <c r="P57" s="1">
        <f t="shared" si="21"/>
        <v>658.79765994475099</v>
      </c>
      <c r="Q57" s="1">
        <f t="shared" si="22"/>
        <v>915.96365994475104</v>
      </c>
      <c r="R57" s="1">
        <f t="shared" si="23"/>
        <v>425.96395994475097</v>
      </c>
      <c r="S57" s="1">
        <f t="shared" si="24"/>
        <v>1293.7516599447511</v>
      </c>
      <c r="T57" s="1">
        <f t="shared" si="25"/>
        <v>1429.511659944751</v>
      </c>
      <c r="U57" s="1">
        <f t="shared" si="26"/>
        <v>1303.697659944751</v>
      </c>
      <c r="V57" s="1">
        <f t="shared" si="27"/>
        <v>1251.563659944751</v>
      </c>
      <c r="W57" s="1"/>
      <c r="X57" s="2"/>
      <c r="Y57" s="1">
        <f t="shared" si="4"/>
        <v>0.16310953781508405</v>
      </c>
      <c r="Z57" s="1">
        <f t="shared" si="28"/>
        <v>0.19406067600090071</v>
      </c>
      <c r="AA57" s="1">
        <f t="shared" si="29"/>
        <v>0.26981353737055541</v>
      </c>
      <c r="AB57" s="1">
        <f t="shared" si="30"/>
        <v>0.12547533035534969</v>
      </c>
      <c r="AC57" s="1">
        <f t="shared" si="31"/>
        <v>0.38109777397694622</v>
      </c>
      <c r="AD57" s="1">
        <f t="shared" si="32"/>
        <v>0.42108831883724784</v>
      </c>
      <c r="AE57" s="1">
        <f t="shared" si="33"/>
        <v>0.38402754680532392</v>
      </c>
      <c r="AF57" s="1">
        <f t="shared" si="34"/>
        <v>0.36867054131219662</v>
      </c>
      <c r="AG57" s="1"/>
      <c r="AH57" s="2"/>
      <c r="AI57" s="1">
        <f t="shared" si="5"/>
        <v>1.9874205002797046E-2</v>
      </c>
      <c r="AJ57" s="1">
        <f t="shared" si="6"/>
        <v>2.2789838569585719E-2</v>
      </c>
      <c r="AK57" s="1">
        <f t="shared" si="7"/>
        <v>4.3448772590564122E-3</v>
      </c>
      <c r="AL57" s="1">
        <f t="shared" si="8"/>
        <v>1.6066207288984696E-2</v>
      </c>
      <c r="AM57" s="1">
        <f t="shared" si="9"/>
        <v>2.1690805549007208E-2</v>
      </c>
      <c r="AN57" s="1">
        <f t="shared" si="10"/>
        <v>2.7240465722607854E-2</v>
      </c>
      <c r="AO57" s="1">
        <f t="shared" si="11"/>
        <v>9.648101885882493E-2</v>
      </c>
      <c r="AP57" s="1">
        <f t="shared" si="12"/>
        <v>1.7713254523309629E-2</v>
      </c>
      <c r="AQ57" s="1"/>
      <c r="AR57" s="2"/>
      <c r="AS57" s="1">
        <f t="shared" si="13"/>
        <v>2.2615226403660094E-2</v>
      </c>
      <c r="AT57" s="1">
        <f t="shared" si="14"/>
        <v>4.2999989439944715E-2</v>
      </c>
      <c r="AU57" s="1">
        <f t="shared" si="15"/>
        <v>1.1641287344856146E-2</v>
      </c>
      <c r="AV57" s="1">
        <f t="shared" si="16"/>
        <v>4.552993697535862E-2</v>
      </c>
      <c r="AW57" s="1">
        <f t="shared" si="17"/>
        <v>2.6835130274434085E-2</v>
      </c>
      <c r="AX57" s="1">
        <f t="shared" si="18"/>
        <v>3.52008587432125E-2</v>
      </c>
      <c r="AY57" s="1">
        <f t="shared" si="19"/>
        <v>0.1096176765004437</v>
      </c>
      <c r="AZ57" s="1">
        <f t="shared" si="20"/>
        <v>2.168752479532586E-2</v>
      </c>
      <c r="BA57" s="1"/>
      <c r="BB57" s="1"/>
    </row>
    <row r="58" spans="1:54" x14ac:dyDescent="0.3">
      <c r="A58" s="2">
        <v>275.14800000000002</v>
      </c>
      <c r="B58" s="2">
        <v>130.7013</v>
      </c>
      <c r="C58" s="3">
        <v>3523.556</v>
      </c>
      <c r="D58" s="2">
        <f t="shared" si="2"/>
        <v>3392.6866599447512</v>
      </c>
      <c r="E58" s="1">
        <v>682.81200000000001</v>
      </c>
      <c r="F58" s="1">
        <v>765.3</v>
      </c>
      <c r="G58" s="1">
        <v>1079.7080000000001</v>
      </c>
      <c r="H58" s="1">
        <v>554.2396</v>
      </c>
      <c r="I58" s="1">
        <v>1477.9390000000001</v>
      </c>
      <c r="J58" s="1">
        <v>1531.7380000000001</v>
      </c>
      <c r="K58" s="1">
        <v>1657.9</v>
      </c>
      <c r="L58" s="1">
        <v>1358.367</v>
      </c>
      <c r="M58" s="1"/>
      <c r="N58" s="2"/>
      <c r="O58" s="1">
        <f t="shared" si="3"/>
        <v>551.94265994475097</v>
      </c>
      <c r="P58" s="1">
        <f t="shared" si="21"/>
        <v>634.43065994475091</v>
      </c>
      <c r="Q58" s="1">
        <f t="shared" si="22"/>
        <v>948.83865994475104</v>
      </c>
      <c r="R58" s="1">
        <f t="shared" si="23"/>
        <v>423.37025994475096</v>
      </c>
      <c r="S58" s="1">
        <f t="shared" si="24"/>
        <v>1347.069659944751</v>
      </c>
      <c r="T58" s="1">
        <f t="shared" si="25"/>
        <v>1400.868659944751</v>
      </c>
      <c r="U58" s="1">
        <f t="shared" si="26"/>
        <v>1527.0306599447511</v>
      </c>
      <c r="V58" s="1">
        <f t="shared" si="27"/>
        <v>1227.4976599447509</v>
      </c>
      <c r="W58" s="1"/>
      <c r="X58" s="2"/>
      <c r="Y58" s="1">
        <f t="shared" si="4"/>
        <v>0.16258461772860011</v>
      </c>
      <c r="Z58" s="1">
        <f t="shared" si="28"/>
        <v>0.1868829387689401</v>
      </c>
      <c r="AA58" s="1">
        <f t="shared" si="29"/>
        <v>0.27949745871912945</v>
      </c>
      <c r="AB58" s="1">
        <f t="shared" si="30"/>
        <v>0.1247113094640403</v>
      </c>
      <c r="AC58" s="1">
        <f t="shared" si="31"/>
        <v>0.39680354792259709</v>
      </c>
      <c r="AD58" s="1">
        <f t="shared" si="32"/>
        <v>0.41265100905208563</v>
      </c>
      <c r="AE58" s="1">
        <f t="shared" si="33"/>
        <v>0.44981429073052825</v>
      </c>
      <c r="AF58" s="1">
        <f t="shared" si="34"/>
        <v>0.36158146903311572</v>
      </c>
      <c r="AG58" s="1"/>
      <c r="AH58" s="2"/>
      <c r="AI58" s="1">
        <f t="shared" si="5"/>
        <v>1.9349284916313103E-2</v>
      </c>
      <c r="AJ58" s="1">
        <f t="shared" si="6"/>
        <v>1.5612101337625112E-2</v>
      </c>
      <c r="AK58" s="1">
        <f t="shared" si="7"/>
        <v>1.4028798607630455E-2</v>
      </c>
      <c r="AL58" s="1">
        <f t="shared" si="8"/>
        <v>1.5302186397675305E-2</v>
      </c>
      <c r="AM58" s="1">
        <f t="shared" si="9"/>
        <v>3.7396579494658078E-2</v>
      </c>
      <c r="AN58" s="1">
        <f t="shared" si="10"/>
        <v>1.8803155937445637E-2</v>
      </c>
      <c r="AO58" s="1">
        <f t="shared" si="11"/>
        <v>0.16226776278402927</v>
      </c>
      <c r="AP58" s="1">
        <f t="shared" si="12"/>
        <v>1.062418224422873E-2</v>
      </c>
      <c r="AQ58" s="1"/>
      <c r="AR58" s="2"/>
      <c r="AS58" s="1">
        <f t="shared" si="13"/>
        <v>2.2017910103561928E-2</v>
      </c>
      <c r="AT58" s="1">
        <f t="shared" si="14"/>
        <v>2.9456996397909545E-2</v>
      </c>
      <c r="AU58" s="1">
        <f t="shared" si="15"/>
        <v>3.7587546427033262E-2</v>
      </c>
      <c r="AV58" s="1">
        <f t="shared" si="16"/>
        <v>4.3364782349660264E-2</v>
      </c>
      <c r="AW58" s="1">
        <f t="shared" si="17"/>
        <v>4.6265782074806909E-2</v>
      </c>
      <c r="AX58" s="1">
        <f t="shared" si="18"/>
        <v>2.4297941262116419E-2</v>
      </c>
      <c r="AY58" s="1">
        <f t="shared" si="19"/>
        <v>0.18436180854741746</v>
      </c>
      <c r="AZ58" s="1">
        <f t="shared" si="20"/>
        <v>1.3007898438345255E-2</v>
      </c>
      <c r="BA58" s="1"/>
      <c r="BB58" s="1"/>
    </row>
    <row r="59" spans="1:54" x14ac:dyDescent="0.3">
      <c r="A59" s="2">
        <v>280.15100000000001</v>
      </c>
      <c r="B59" s="2">
        <v>130.44159999999999</v>
      </c>
      <c r="C59" s="3">
        <v>3558.9679999999998</v>
      </c>
      <c r="D59" s="2">
        <f t="shared" si="2"/>
        <v>3428.098659944751</v>
      </c>
      <c r="E59" s="1">
        <v>671.28099999999995</v>
      </c>
      <c r="F59" s="1">
        <v>790.71699999999998</v>
      </c>
      <c r="G59" s="1">
        <v>1082.896</v>
      </c>
      <c r="H59" s="1">
        <v>559.3854</v>
      </c>
      <c r="I59" s="1">
        <v>1457.4549999999999</v>
      </c>
      <c r="J59" s="1">
        <v>1523.048</v>
      </c>
      <c r="K59" s="1">
        <v>2025.433</v>
      </c>
      <c r="L59" s="1">
        <v>1360.2670000000001</v>
      </c>
      <c r="M59" s="1"/>
      <c r="N59" s="2"/>
      <c r="O59" s="1">
        <f t="shared" si="3"/>
        <v>540.41165994475091</v>
      </c>
      <c r="P59" s="1">
        <f t="shared" si="21"/>
        <v>659.84765994475094</v>
      </c>
      <c r="Q59" s="1">
        <f t="shared" si="22"/>
        <v>952.02665994475092</v>
      </c>
      <c r="R59" s="1">
        <f t="shared" si="23"/>
        <v>428.51605994475096</v>
      </c>
      <c r="S59" s="1">
        <f t="shared" si="24"/>
        <v>1326.5856599447509</v>
      </c>
      <c r="T59" s="1">
        <f t="shared" si="25"/>
        <v>1392.178659944751</v>
      </c>
      <c r="U59" s="1">
        <f t="shared" si="26"/>
        <v>1894.563659944751</v>
      </c>
      <c r="V59" s="1">
        <f t="shared" si="27"/>
        <v>1229.397659944751</v>
      </c>
      <c r="W59" s="1"/>
      <c r="X59" s="2"/>
      <c r="Y59" s="1">
        <f t="shared" si="4"/>
        <v>0.15918795469984245</v>
      </c>
      <c r="Z59" s="1">
        <f t="shared" si="28"/>
        <v>0.19436997234815553</v>
      </c>
      <c r="AA59" s="1">
        <f t="shared" si="29"/>
        <v>0.28043654134298507</v>
      </c>
      <c r="AB59" s="1">
        <f t="shared" si="30"/>
        <v>0.12622709721994882</v>
      </c>
      <c r="AC59" s="1">
        <f t="shared" si="31"/>
        <v>0.39076961803957982</v>
      </c>
      <c r="AD59" s="1">
        <f t="shared" si="32"/>
        <v>0.41009121356861461</v>
      </c>
      <c r="AE59" s="1">
        <f t="shared" si="33"/>
        <v>0.55807773301206343</v>
      </c>
      <c r="AF59" s="1">
        <f t="shared" si="34"/>
        <v>0.36214114813767212</v>
      </c>
      <c r="AG59" s="1"/>
      <c r="AH59" s="2"/>
      <c r="AI59" s="1">
        <f t="shared" si="5"/>
        <v>1.5952621887555446E-2</v>
      </c>
      <c r="AJ59" s="1">
        <f t="shared" si="6"/>
        <v>2.3099134916840541E-2</v>
      </c>
      <c r="AK59" s="1">
        <f t="shared" si="7"/>
        <v>1.4967881231486069E-2</v>
      </c>
      <c r="AL59" s="1">
        <f t="shared" si="8"/>
        <v>1.6817974153583826E-2</v>
      </c>
      <c r="AM59" s="1">
        <f t="shared" si="9"/>
        <v>3.1362649611640814E-2</v>
      </c>
      <c r="AN59" s="1">
        <f t="shared" si="10"/>
        <v>1.624336045397462E-2</v>
      </c>
      <c r="AO59" s="1">
        <f t="shared" si="11"/>
        <v>0.27053120506556444</v>
      </c>
      <c r="AP59" s="1">
        <f t="shared" si="12"/>
        <v>1.1183861348785129E-2</v>
      </c>
      <c r="AQ59" s="1"/>
      <c r="AR59" s="2"/>
      <c r="AS59" s="1">
        <f t="shared" si="13"/>
        <v>1.8152784258201809E-2</v>
      </c>
      <c r="AT59" s="1">
        <f t="shared" si="14"/>
        <v>4.3583571444054212E-2</v>
      </c>
      <c r="AU59" s="1">
        <f t="shared" si="15"/>
        <v>4.0103642973161893E-2</v>
      </c>
      <c r="AV59" s="1">
        <f t="shared" si="16"/>
        <v>4.7660364981776081E-2</v>
      </c>
      <c r="AW59" s="1">
        <f t="shared" si="17"/>
        <v>3.8800808304619738E-2</v>
      </c>
      <c r="AX59" s="1">
        <f t="shared" si="18"/>
        <v>2.0990105039977471E-2</v>
      </c>
      <c r="AY59" s="1">
        <f t="shared" si="19"/>
        <v>0.30736617907761399</v>
      </c>
      <c r="AZ59" s="1">
        <f t="shared" si="20"/>
        <v>1.3693151080174552E-2</v>
      </c>
      <c r="BA59" s="1"/>
      <c r="BB59" s="1"/>
    </row>
    <row r="60" spans="1:54" x14ac:dyDescent="0.3">
      <c r="A60" s="2">
        <v>285.154</v>
      </c>
      <c r="B60" s="2">
        <v>131.41560000000001</v>
      </c>
      <c r="C60" s="3">
        <v>3570.4920000000002</v>
      </c>
      <c r="D60" s="2">
        <f t="shared" si="2"/>
        <v>3439.6226599447514</v>
      </c>
      <c r="E60" s="1">
        <v>676.125</v>
      </c>
      <c r="F60" s="1">
        <v>790.65</v>
      </c>
      <c r="G60" s="1">
        <v>1080.646</v>
      </c>
      <c r="H60" s="1">
        <v>557.79169999999999</v>
      </c>
      <c r="I60" s="1">
        <v>1500.606</v>
      </c>
      <c r="J60" s="1">
        <v>1549.6189999999999</v>
      </c>
      <c r="K60" s="1">
        <v>1907.2</v>
      </c>
      <c r="L60" s="1">
        <v>1376.2</v>
      </c>
      <c r="M60" s="1"/>
      <c r="N60" s="2"/>
      <c r="O60" s="1">
        <f t="shared" si="3"/>
        <v>545.25565994475096</v>
      </c>
      <c r="P60" s="1">
        <f t="shared" si="21"/>
        <v>659.78065994475094</v>
      </c>
      <c r="Q60" s="1">
        <f t="shared" si="22"/>
        <v>949.77665994475092</v>
      </c>
      <c r="R60" s="1">
        <f t="shared" si="23"/>
        <v>426.92235994475095</v>
      </c>
      <c r="S60" s="1">
        <f t="shared" si="24"/>
        <v>1369.736659944751</v>
      </c>
      <c r="T60" s="1">
        <f t="shared" si="25"/>
        <v>1418.7496599447509</v>
      </c>
      <c r="U60" s="1">
        <f t="shared" si="26"/>
        <v>1776.330659944751</v>
      </c>
      <c r="V60" s="1">
        <f t="shared" si="27"/>
        <v>1245.330659944751</v>
      </c>
      <c r="W60" s="1"/>
      <c r="X60" s="2"/>
      <c r="Y60" s="1">
        <f t="shared" si="4"/>
        <v>0.16061484184851144</v>
      </c>
      <c r="Z60" s="1">
        <f t="shared" si="28"/>
        <v>0.19435023629552117</v>
      </c>
      <c r="AA60" s="1">
        <f t="shared" si="29"/>
        <v>0.2797737634560104</v>
      </c>
      <c r="AB60" s="1">
        <f t="shared" si="30"/>
        <v>0.12575764427840591</v>
      </c>
      <c r="AC60" s="1">
        <f t="shared" si="31"/>
        <v>0.40348051963995457</v>
      </c>
      <c r="AD60" s="1">
        <f t="shared" si="32"/>
        <v>0.41791817856186059</v>
      </c>
      <c r="AE60" s="1">
        <f t="shared" si="33"/>
        <v>0.52325008060731959</v>
      </c>
      <c r="AF60" s="1">
        <f t="shared" si="34"/>
        <v>0.36683449928130196</v>
      </c>
      <c r="AG60" s="1"/>
      <c r="AH60" s="2"/>
      <c r="AI60" s="1">
        <f t="shared" si="5"/>
        <v>1.7379509036224428E-2</v>
      </c>
      <c r="AJ60" s="1">
        <f t="shared" si="6"/>
        <v>2.307939886420618E-2</v>
      </c>
      <c r="AK60" s="1">
        <f t="shared" si="7"/>
        <v>1.4305103344511405E-2</v>
      </c>
      <c r="AL60" s="1">
        <f t="shared" si="8"/>
        <v>1.6348521212040917E-2</v>
      </c>
      <c r="AM60" s="1">
        <f t="shared" si="9"/>
        <v>4.407355121201556E-2</v>
      </c>
      <c r="AN60" s="1">
        <f t="shared" si="10"/>
        <v>2.4070325447220597E-2</v>
      </c>
      <c r="AO60" s="1">
        <f t="shared" si="11"/>
        <v>0.2357035526608206</v>
      </c>
      <c r="AP60" s="1">
        <f t="shared" si="12"/>
        <v>1.5877212492414972E-2</v>
      </c>
      <c r="AQ60" s="1"/>
      <c r="AR60" s="2"/>
      <c r="AS60" s="1">
        <f t="shared" si="13"/>
        <v>1.9776465603698671E-2</v>
      </c>
      <c r="AT60" s="1">
        <f t="shared" si="14"/>
        <v>4.354633335426817E-2</v>
      </c>
      <c r="AU60" s="1">
        <f t="shared" si="15"/>
        <v>3.8327853378183951E-2</v>
      </c>
      <c r="AV60" s="1">
        <f t="shared" si="16"/>
        <v>4.6329984858024045E-2</v>
      </c>
      <c r="AW60" s="1">
        <f t="shared" si="17"/>
        <v>5.4526305432004256E-2</v>
      </c>
      <c r="AX60" s="1">
        <f t="shared" si="18"/>
        <v>3.1104318648545119E-2</v>
      </c>
      <c r="AY60" s="1">
        <f t="shared" si="19"/>
        <v>0.26779646495426535</v>
      </c>
      <c r="AZ60" s="1">
        <f t="shared" si="20"/>
        <v>1.9439535470840711E-2</v>
      </c>
      <c r="BA60" s="1"/>
      <c r="BB60" s="1"/>
    </row>
    <row r="61" spans="1:54" x14ac:dyDescent="0.3">
      <c r="A61" s="2">
        <v>290.15600000000001</v>
      </c>
      <c r="B61" s="2">
        <v>130.96100000000001</v>
      </c>
      <c r="C61" s="3">
        <v>3560.7139999999999</v>
      </c>
      <c r="D61" s="2">
        <f t="shared" si="2"/>
        <v>3429.8446599447511</v>
      </c>
      <c r="E61" s="1">
        <v>660.43799999999999</v>
      </c>
      <c r="F61" s="1">
        <v>759.38300000000004</v>
      </c>
      <c r="G61" s="1">
        <v>1058.5619999999999</v>
      </c>
      <c r="H61" s="1">
        <v>552.2396</v>
      </c>
      <c r="I61" s="1">
        <v>1521.9090000000001</v>
      </c>
      <c r="J61" s="1">
        <v>1658.1669999999999</v>
      </c>
      <c r="K61" s="1">
        <v>2390.6329999999998</v>
      </c>
      <c r="L61" s="1">
        <v>1460.3330000000001</v>
      </c>
      <c r="M61" s="1"/>
      <c r="N61" s="2"/>
      <c r="O61" s="1">
        <f t="shared" si="3"/>
        <v>529.56865994475095</v>
      </c>
      <c r="P61" s="1">
        <f t="shared" si="21"/>
        <v>628.513659944751</v>
      </c>
      <c r="Q61" s="1">
        <f t="shared" si="22"/>
        <v>927.69265994475086</v>
      </c>
      <c r="R61" s="1">
        <f t="shared" si="23"/>
        <v>421.37025994475096</v>
      </c>
      <c r="S61" s="1">
        <f t="shared" si="24"/>
        <v>1391.0396599447511</v>
      </c>
      <c r="T61" s="1">
        <f t="shared" si="25"/>
        <v>1527.2976599447509</v>
      </c>
      <c r="U61" s="1">
        <f t="shared" si="26"/>
        <v>2259.763659944751</v>
      </c>
      <c r="V61" s="1">
        <f t="shared" si="27"/>
        <v>1329.463659944751</v>
      </c>
      <c r="W61" s="1"/>
      <c r="X61" s="2"/>
      <c r="Y61" s="1">
        <f t="shared" si="4"/>
        <v>0.15599395442052419</v>
      </c>
      <c r="Z61" s="1">
        <f t="shared" si="28"/>
        <v>0.18513998021017167</v>
      </c>
      <c r="AA61" s="1">
        <f t="shared" si="29"/>
        <v>0.27326852485336678</v>
      </c>
      <c r="AB61" s="1">
        <f t="shared" si="30"/>
        <v>0.12412217356450728</v>
      </c>
      <c r="AC61" s="1">
        <f t="shared" si="31"/>
        <v>0.4097557006738306</v>
      </c>
      <c r="AD61" s="1">
        <f t="shared" si="32"/>
        <v>0.44989294037311583</v>
      </c>
      <c r="AE61" s="1">
        <f t="shared" si="33"/>
        <v>0.66565394826679347</v>
      </c>
      <c r="AF61" s="1">
        <f t="shared" si="34"/>
        <v>0.39161738459900791</v>
      </c>
      <c r="AG61" s="1"/>
      <c r="AH61" s="2"/>
      <c r="AI61" s="1">
        <f t="shared" si="5"/>
        <v>1.2758621608237181E-2</v>
      </c>
      <c r="AJ61" s="1">
        <f t="shared" si="6"/>
        <v>1.3869142778856675E-2</v>
      </c>
      <c r="AK61" s="1">
        <f t="shared" si="7"/>
        <v>7.7998647418677791E-3</v>
      </c>
      <c r="AL61" s="1">
        <f t="shared" si="8"/>
        <v>1.4713050498142283E-2</v>
      </c>
      <c r="AM61" s="1">
        <f t="shared" si="9"/>
        <v>5.0348732245891592E-2</v>
      </c>
      <c r="AN61" s="1">
        <f t="shared" si="10"/>
        <v>5.6045087258475845E-2</v>
      </c>
      <c r="AO61" s="1">
        <f t="shared" si="11"/>
        <v>0.37810742032029449</v>
      </c>
      <c r="AP61" s="1">
        <f t="shared" si="12"/>
        <v>4.0660097810120921E-2</v>
      </c>
      <c r="AQ61" s="1"/>
      <c r="AR61" s="2"/>
      <c r="AS61" s="1">
        <f t="shared" si="13"/>
        <v>1.4518272113440785E-2</v>
      </c>
      <c r="AT61" s="1">
        <f t="shared" si="14"/>
        <v>2.6168372856656155E-2</v>
      </c>
      <c r="AU61" s="1">
        <f t="shared" si="15"/>
        <v>2.0898281193520846E-2</v>
      </c>
      <c r="AV61" s="1">
        <f t="shared" si="16"/>
        <v>4.1695233345767461E-2</v>
      </c>
      <c r="AW61" s="1">
        <f t="shared" si="17"/>
        <v>6.2289746958380798E-2</v>
      </c>
      <c r="AX61" s="1">
        <f t="shared" si="18"/>
        <v>7.242296148407254E-2</v>
      </c>
      <c r="AY61" s="1">
        <f t="shared" si="19"/>
        <v>0.42958975115856407</v>
      </c>
      <c r="AZ61" s="1">
        <f t="shared" si="20"/>
        <v>4.9782883110325755E-2</v>
      </c>
      <c r="BA61" s="1"/>
      <c r="BB61" s="1"/>
    </row>
    <row r="62" spans="1:54" x14ac:dyDescent="0.3">
      <c r="A62" s="2">
        <v>295.15899999999999</v>
      </c>
      <c r="B62" s="2">
        <v>131.1558</v>
      </c>
      <c r="C62" s="3">
        <v>3561.3020000000001</v>
      </c>
      <c r="D62" s="2">
        <f t="shared" si="2"/>
        <v>3430.4326599447513</v>
      </c>
      <c r="E62" s="1">
        <v>673.96900000000005</v>
      </c>
      <c r="F62" s="1">
        <v>760.21699999999998</v>
      </c>
      <c r="G62" s="1">
        <v>1097.4580000000001</v>
      </c>
      <c r="H62" s="1">
        <v>555.97919999999999</v>
      </c>
      <c r="I62" s="1">
        <v>1452.106</v>
      </c>
      <c r="J62" s="1">
        <v>1519.1669999999999</v>
      </c>
      <c r="K62" s="1">
        <v>1764.3330000000001</v>
      </c>
      <c r="L62" s="1">
        <v>1354.4670000000001</v>
      </c>
      <c r="M62" s="1"/>
      <c r="N62" s="2"/>
      <c r="O62" s="1">
        <f t="shared" si="3"/>
        <v>543.09965994475101</v>
      </c>
      <c r="P62" s="1">
        <f t="shared" si="21"/>
        <v>629.34765994475094</v>
      </c>
      <c r="Q62" s="1">
        <f t="shared" si="22"/>
        <v>966.58865994475104</v>
      </c>
      <c r="R62" s="1">
        <f t="shared" si="23"/>
        <v>425.10985994475095</v>
      </c>
      <c r="S62" s="1">
        <f t="shared" si="24"/>
        <v>1321.236659944751</v>
      </c>
      <c r="T62" s="1">
        <f t="shared" si="25"/>
        <v>1388.2976599447509</v>
      </c>
      <c r="U62" s="1">
        <f t="shared" si="26"/>
        <v>1633.463659944751</v>
      </c>
      <c r="V62" s="1">
        <f t="shared" si="27"/>
        <v>1223.5976599447511</v>
      </c>
      <c r="W62" s="1"/>
      <c r="X62" s="2"/>
      <c r="Y62" s="1">
        <f t="shared" si="4"/>
        <v>0.15997975334881487</v>
      </c>
      <c r="Z62" s="1">
        <f t="shared" si="28"/>
        <v>0.18538564988027692</v>
      </c>
      <c r="AA62" s="1">
        <f t="shared" si="29"/>
        <v>0.28472603982748507</v>
      </c>
      <c r="AB62" s="1">
        <f t="shared" si="30"/>
        <v>0.12522373986945412</v>
      </c>
      <c r="AC62" s="1">
        <f t="shared" si="31"/>
        <v>0.38919397407627876</v>
      </c>
      <c r="AD62" s="1">
        <f t="shared" si="32"/>
        <v>0.40894799535557075</v>
      </c>
      <c r="AE62" s="1">
        <f t="shared" si="33"/>
        <v>0.48116604132802737</v>
      </c>
      <c r="AF62" s="1">
        <f t="shared" si="34"/>
        <v>0.36043265402902641</v>
      </c>
      <c r="AG62" s="1"/>
      <c r="AH62" s="2"/>
      <c r="AI62" s="1">
        <f t="shared" si="5"/>
        <v>1.674442053652786E-2</v>
      </c>
      <c r="AJ62" s="1">
        <f t="shared" si="6"/>
        <v>1.4114812448961928E-2</v>
      </c>
      <c r="AK62" s="1">
        <f t="shared" si="7"/>
        <v>1.9257379715986067E-2</v>
      </c>
      <c r="AL62" s="1">
        <f t="shared" si="8"/>
        <v>1.5814616803089127E-2</v>
      </c>
      <c r="AM62" s="1">
        <f t="shared" si="9"/>
        <v>2.9787005648339748E-2</v>
      </c>
      <c r="AN62" s="1">
        <f t="shared" si="10"/>
        <v>1.5100142240930758E-2</v>
      </c>
      <c r="AO62" s="1">
        <f t="shared" si="11"/>
        <v>0.19361951338152839</v>
      </c>
      <c r="AP62" s="1">
        <f t="shared" si="12"/>
        <v>9.4753672401394207E-3</v>
      </c>
      <c r="AQ62" s="1"/>
      <c r="AR62" s="2"/>
      <c r="AS62" s="1">
        <f t="shared" si="13"/>
        <v>1.9053786623333051E-2</v>
      </c>
      <c r="AT62" s="1">
        <f t="shared" si="14"/>
        <v>2.6631903705634549E-2</v>
      </c>
      <c r="AU62" s="1">
        <f t="shared" si="15"/>
        <v>5.1596553231859049E-2</v>
      </c>
      <c r="AV62" s="1">
        <f t="shared" si="16"/>
        <v>4.481695607324622E-2</v>
      </c>
      <c r="AW62" s="1">
        <f t="shared" si="17"/>
        <v>3.6851474937272991E-2</v>
      </c>
      <c r="AX62" s="1">
        <f t="shared" si="18"/>
        <v>1.9512807873335189E-2</v>
      </c>
      <c r="AY62" s="1">
        <f t="shared" si="19"/>
        <v>0.21998234920265228</v>
      </c>
      <c r="AZ62" s="1">
        <f t="shared" si="20"/>
        <v>1.16013272261695E-2</v>
      </c>
      <c r="BA62" s="1"/>
      <c r="BB62" s="1"/>
    </row>
    <row r="63" spans="1:54" x14ac:dyDescent="0.3">
      <c r="A63" s="2">
        <v>300.16199999999998</v>
      </c>
      <c r="B63" s="2">
        <v>131.1688</v>
      </c>
      <c r="C63" s="3">
        <v>3555.6030000000001</v>
      </c>
      <c r="D63" s="2">
        <f t="shared" si="2"/>
        <v>3424.7336599447513</v>
      </c>
      <c r="E63" s="1">
        <v>660.43799999999999</v>
      </c>
      <c r="F63" s="1">
        <v>747.36699999999996</v>
      </c>
      <c r="G63" s="1">
        <v>1043.625</v>
      </c>
      <c r="H63" s="1">
        <v>545.5</v>
      </c>
      <c r="I63" s="1">
        <v>1469.606</v>
      </c>
      <c r="J63" s="1">
        <v>1557.7139999999999</v>
      </c>
      <c r="K63" s="1">
        <v>2090.4</v>
      </c>
      <c r="L63" s="1">
        <v>1389.5329999999999</v>
      </c>
      <c r="M63" s="1"/>
      <c r="N63" s="2"/>
      <c r="O63" s="1">
        <f t="shared" si="3"/>
        <v>529.56865994475095</v>
      </c>
      <c r="P63" s="1">
        <f t="shared" si="21"/>
        <v>616.49765994475092</v>
      </c>
      <c r="Q63" s="1">
        <f t="shared" si="22"/>
        <v>912.75565994475096</v>
      </c>
      <c r="R63" s="1">
        <f t="shared" si="23"/>
        <v>414.63065994475096</v>
      </c>
      <c r="S63" s="1">
        <f t="shared" si="24"/>
        <v>1338.736659944751</v>
      </c>
      <c r="T63" s="1">
        <f t="shared" si="25"/>
        <v>1426.8446599447509</v>
      </c>
      <c r="U63" s="1">
        <f t="shared" si="26"/>
        <v>1959.5306599447511</v>
      </c>
      <c r="V63" s="1">
        <f t="shared" si="27"/>
        <v>1258.6636599447509</v>
      </c>
      <c r="W63" s="1"/>
      <c r="X63" s="2"/>
      <c r="Y63" s="1">
        <f t="shared" si="4"/>
        <v>0.15599395442052419</v>
      </c>
      <c r="Z63" s="1">
        <f t="shared" si="28"/>
        <v>0.18160045172577724</v>
      </c>
      <c r="AA63" s="1">
        <f t="shared" si="29"/>
        <v>0.26886856338770443</v>
      </c>
      <c r="AB63" s="1">
        <f t="shared" si="30"/>
        <v>0.12213690341026089</v>
      </c>
      <c r="AC63" s="1">
        <f t="shared" si="31"/>
        <v>0.39434891319719273</v>
      </c>
      <c r="AD63" s="1">
        <f t="shared" si="32"/>
        <v>0.42030270611522047</v>
      </c>
      <c r="AE63" s="1">
        <f t="shared" si="33"/>
        <v>0.57721492900454441</v>
      </c>
      <c r="AF63" s="1">
        <f t="shared" si="34"/>
        <v>0.37076197375553882</v>
      </c>
      <c r="AG63" s="1"/>
      <c r="AH63" s="2"/>
      <c r="AI63" s="1">
        <f t="shared" si="5"/>
        <v>1.2758621608237181E-2</v>
      </c>
      <c r="AJ63" s="1">
        <f t="shared" si="6"/>
        <v>1.0329614294462247E-2</v>
      </c>
      <c r="AK63" s="1">
        <f t="shared" si="7"/>
        <v>3.3999032762054293E-3</v>
      </c>
      <c r="AL63" s="1">
        <f t="shared" si="8"/>
        <v>1.2727780343895892E-2</v>
      </c>
      <c r="AM63" s="1">
        <f t="shared" si="9"/>
        <v>3.4941944769253719E-2</v>
      </c>
      <c r="AN63" s="1">
        <f t="shared" si="10"/>
        <v>2.6454853000580481E-2</v>
      </c>
      <c r="AO63" s="1">
        <f t="shared" si="11"/>
        <v>0.28966840105804542</v>
      </c>
      <c r="AP63" s="1">
        <f t="shared" si="12"/>
        <v>1.980468696665183E-2</v>
      </c>
      <c r="AQ63" s="1"/>
      <c r="AR63" s="2"/>
      <c r="AS63" s="1">
        <f t="shared" si="13"/>
        <v>1.4518272113440785E-2</v>
      </c>
      <c r="AT63" s="1">
        <f t="shared" si="14"/>
        <v>1.9489971560103635E-2</v>
      </c>
      <c r="AU63" s="1">
        <f t="shared" si="15"/>
        <v>9.109406002327609E-3</v>
      </c>
      <c r="AV63" s="1">
        <f t="shared" si="16"/>
        <v>3.6069187112449448E-2</v>
      </c>
      <c r="AW63" s="1">
        <f t="shared" si="17"/>
        <v>4.3228991095165738E-2</v>
      </c>
      <c r="AX63" s="1">
        <f t="shared" si="18"/>
        <v>3.4185668961343063E-2</v>
      </c>
      <c r="AY63" s="1">
        <f t="shared" si="19"/>
        <v>0.32910905642532234</v>
      </c>
      <c r="AZ63" s="1">
        <f t="shared" si="20"/>
        <v>2.4248205720056232E-2</v>
      </c>
      <c r="BA63" s="1"/>
      <c r="BB63" s="1"/>
    </row>
    <row r="64" spans="1:54" x14ac:dyDescent="0.3">
      <c r="A64" s="2">
        <v>305.16500000000002</v>
      </c>
      <c r="B64" s="2">
        <v>129.6883</v>
      </c>
      <c r="C64" s="3">
        <v>3556.444</v>
      </c>
      <c r="D64" s="2">
        <f t="shared" si="2"/>
        <v>3425.5746599447511</v>
      </c>
      <c r="E64" s="1">
        <v>644.43799999999999</v>
      </c>
      <c r="F64" s="1">
        <v>763.21699999999998</v>
      </c>
      <c r="G64" s="1">
        <v>1094.646</v>
      </c>
      <c r="H64" s="1">
        <v>537.85419999999999</v>
      </c>
      <c r="I64" s="1">
        <v>1495.5</v>
      </c>
      <c r="J64" s="1">
        <v>1614.2619999999999</v>
      </c>
      <c r="K64" s="1">
        <v>2154.4670000000001</v>
      </c>
      <c r="L64" s="1">
        <v>1435.6</v>
      </c>
      <c r="M64" s="1"/>
      <c r="N64" s="2"/>
      <c r="O64" s="1">
        <f t="shared" si="3"/>
        <v>513.56865994475095</v>
      </c>
      <c r="P64" s="1">
        <f t="shared" si="21"/>
        <v>632.34765994475094</v>
      </c>
      <c r="Q64" s="1">
        <f t="shared" si="22"/>
        <v>963.77665994475092</v>
      </c>
      <c r="R64" s="1">
        <f t="shared" si="23"/>
        <v>406.98485994475095</v>
      </c>
      <c r="S64" s="1">
        <f t="shared" si="24"/>
        <v>1364.630659944751</v>
      </c>
      <c r="T64" s="1">
        <f t="shared" si="25"/>
        <v>1483.3926599447509</v>
      </c>
      <c r="U64" s="1">
        <f t="shared" si="26"/>
        <v>2023.5976599447511</v>
      </c>
      <c r="V64" s="1">
        <f t="shared" si="27"/>
        <v>1304.7306599447509</v>
      </c>
      <c r="W64" s="1"/>
      <c r="X64" s="2"/>
      <c r="Y64" s="1">
        <f t="shared" si="4"/>
        <v>0.15128086722425999</v>
      </c>
      <c r="Z64" s="1">
        <f t="shared" si="28"/>
        <v>0.18626935372957645</v>
      </c>
      <c r="AA64" s="1">
        <f t="shared" si="29"/>
        <v>0.28389771475274156</v>
      </c>
      <c r="AB64" s="1">
        <f t="shared" si="30"/>
        <v>0.1198846957799361</v>
      </c>
      <c r="AC64" s="1">
        <f t="shared" si="31"/>
        <v>0.40197645568844675</v>
      </c>
      <c r="AD64" s="1">
        <f t="shared" si="32"/>
        <v>0.4369599345386172</v>
      </c>
      <c r="AE64" s="1">
        <f t="shared" si="33"/>
        <v>0.5960870138422355</v>
      </c>
      <c r="AF64" s="1">
        <f t="shared" si="34"/>
        <v>0.38433183549743272</v>
      </c>
      <c r="AG64" s="1"/>
      <c r="AH64" s="2"/>
      <c r="AI64" s="1">
        <f t="shared" si="5"/>
        <v>8.0455344119729766E-3</v>
      </c>
      <c r="AJ64" s="1">
        <f t="shared" si="6"/>
        <v>1.4998516298261461E-2</v>
      </c>
      <c r="AK64" s="1">
        <f t="shared" si="7"/>
        <v>1.8429054641242559E-2</v>
      </c>
      <c r="AL64" s="1">
        <f t="shared" si="8"/>
        <v>1.0475572713571107E-2</v>
      </c>
      <c r="AM64" s="1">
        <f t="shared" si="9"/>
        <v>4.2569487260507743E-2</v>
      </c>
      <c r="AN64" s="1">
        <f t="shared" si="10"/>
        <v>4.3112081423977211E-2</v>
      </c>
      <c r="AO64" s="1">
        <f t="shared" si="11"/>
        <v>0.30854048589573652</v>
      </c>
      <c r="AP64" s="1">
        <f t="shared" si="12"/>
        <v>3.3374548708545726E-2</v>
      </c>
      <c r="AQ64" s="1"/>
      <c r="AR64" s="2"/>
      <c r="AS64" s="1">
        <f t="shared" si="13"/>
        <v>9.1551627971835723E-3</v>
      </c>
      <c r="AT64" s="1">
        <f t="shared" si="14"/>
        <v>2.82992808602332E-2</v>
      </c>
      <c r="AU64" s="1">
        <f t="shared" si="15"/>
        <v>4.9377210858046458E-2</v>
      </c>
      <c r="AV64" s="1">
        <f t="shared" si="16"/>
        <v>2.9686668225467668E-2</v>
      </c>
      <c r="AW64" s="1">
        <f t="shared" si="17"/>
        <v>5.2665528431878522E-2</v>
      </c>
      <c r="AX64" s="1">
        <f t="shared" si="18"/>
        <v>5.5710585266235027E-2</v>
      </c>
      <c r="AY64" s="1">
        <f t="shared" si="19"/>
        <v>0.35055072562715761</v>
      </c>
      <c r="AZ64" s="1">
        <f t="shared" si="20"/>
        <v>4.0862697010134515E-2</v>
      </c>
      <c r="BA64" s="1"/>
      <c r="BB64" s="1"/>
    </row>
    <row r="65" spans="1:54" x14ac:dyDescent="0.3">
      <c r="A65" s="2">
        <v>310.16699999999997</v>
      </c>
      <c r="B65" s="2">
        <v>131.05189999999999</v>
      </c>
      <c r="C65" s="3">
        <v>3586.3490000000002</v>
      </c>
      <c r="D65" s="2">
        <f t="shared" si="2"/>
        <v>3455.4796599447513</v>
      </c>
      <c r="E65" s="1">
        <v>656.81200000000001</v>
      </c>
      <c r="F65" s="1">
        <v>727.26700000000005</v>
      </c>
      <c r="G65" s="1">
        <v>1041.0830000000001</v>
      </c>
      <c r="H65" s="1">
        <v>545.47919999999999</v>
      </c>
      <c r="I65" s="1">
        <v>1519.288</v>
      </c>
      <c r="J65" s="1">
        <v>1628.7619999999999</v>
      </c>
      <c r="K65" s="1">
        <v>1904.1669999999999</v>
      </c>
      <c r="L65" s="1">
        <v>1442.3</v>
      </c>
      <c r="M65" s="1"/>
      <c r="N65" s="2"/>
      <c r="O65" s="1">
        <f t="shared" si="3"/>
        <v>525.94265994475097</v>
      </c>
      <c r="P65" s="1">
        <f t="shared" si="21"/>
        <v>596.39765994475101</v>
      </c>
      <c r="Q65" s="1">
        <f t="shared" si="22"/>
        <v>910.21365994475104</v>
      </c>
      <c r="R65" s="1">
        <f t="shared" si="23"/>
        <v>414.60985994475095</v>
      </c>
      <c r="S65" s="1">
        <f t="shared" si="24"/>
        <v>1388.418659944751</v>
      </c>
      <c r="T65" s="1">
        <f t="shared" si="25"/>
        <v>1497.8926599447509</v>
      </c>
      <c r="U65" s="1">
        <f t="shared" si="26"/>
        <v>1773.2976599447509</v>
      </c>
      <c r="V65" s="1">
        <f t="shared" si="27"/>
        <v>1311.4306599447509</v>
      </c>
      <c r="W65" s="1"/>
      <c r="X65" s="2"/>
      <c r="Y65" s="1">
        <f t="shared" si="4"/>
        <v>0.15492585103467083</v>
      </c>
      <c r="Z65" s="1">
        <f t="shared" si="28"/>
        <v>0.1756796359354704</v>
      </c>
      <c r="AA65" s="1">
        <f t="shared" si="29"/>
        <v>0.26811977165939793</v>
      </c>
      <c r="AB65" s="1">
        <f t="shared" si="30"/>
        <v>0.12213077639690574</v>
      </c>
      <c r="AC65" s="1">
        <f t="shared" si="31"/>
        <v>0.40898363807749255</v>
      </c>
      <c r="AD65" s="1">
        <f t="shared" si="32"/>
        <v>0.44123116981023158</v>
      </c>
      <c r="AE65" s="1">
        <f t="shared" si="33"/>
        <v>0.52235665601567771</v>
      </c>
      <c r="AF65" s="1">
        <f t="shared" si="34"/>
        <v>0.38630544076086837</v>
      </c>
      <c r="AG65" s="1"/>
      <c r="AH65" s="2"/>
      <c r="AI65" s="1">
        <f t="shared" si="5"/>
        <v>1.1690518222383817E-2</v>
      </c>
      <c r="AJ65" s="1">
        <f t="shared" si="6"/>
        <v>4.4087985041554034E-3</v>
      </c>
      <c r="AK65" s="1">
        <f t="shared" si="7"/>
        <v>2.6511115478989322E-3</v>
      </c>
      <c r="AL65" s="1">
        <f t="shared" si="8"/>
        <v>1.2721653330540747E-2</v>
      </c>
      <c r="AM65" s="1">
        <f t="shared" si="9"/>
        <v>4.957666964955354E-2</v>
      </c>
      <c r="AN65" s="1">
        <f t="shared" si="10"/>
        <v>4.7383316695591593E-2</v>
      </c>
      <c r="AO65" s="1">
        <f t="shared" si="11"/>
        <v>0.23481012806917873</v>
      </c>
      <c r="AP65" s="1">
        <f t="shared" si="12"/>
        <v>3.5348153971981378E-2</v>
      </c>
      <c r="AQ65" s="1"/>
      <c r="AR65" s="2"/>
      <c r="AS65" s="1">
        <f t="shared" si="13"/>
        <v>1.3302857464644007E-2</v>
      </c>
      <c r="AT65" s="1">
        <f t="shared" si="14"/>
        <v>8.3185446242927293E-3</v>
      </c>
      <c r="AU65" s="1">
        <f t="shared" si="15"/>
        <v>7.1031583799125034E-3</v>
      </c>
      <c r="AV65" s="1">
        <f t="shared" si="16"/>
        <v>3.6051823802808962E-2</v>
      </c>
      <c r="AW65" s="1">
        <f t="shared" si="17"/>
        <v>6.1334577252675805E-2</v>
      </c>
      <c r="AX65" s="1">
        <f t="shared" si="18"/>
        <v>6.1229989779585284E-2</v>
      </c>
      <c r="AY65" s="1">
        <f t="shared" si="19"/>
        <v>0.26678139350267299</v>
      </c>
      <c r="AZ65" s="1">
        <f t="shared" si="20"/>
        <v>4.3279114220795639E-2</v>
      </c>
      <c r="BA65" s="1"/>
      <c r="BB65" s="1"/>
    </row>
    <row r="66" spans="1:54" x14ac:dyDescent="0.3">
      <c r="A66" s="2">
        <v>315.17</v>
      </c>
      <c r="B66" s="2">
        <v>131.11689999999999</v>
      </c>
      <c r="C66" s="3">
        <v>3560.3969999999999</v>
      </c>
      <c r="D66" s="2">
        <f t="shared" si="2"/>
        <v>3429.5276599447511</v>
      </c>
      <c r="E66" s="1">
        <v>660.21900000000005</v>
      </c>
      <c r="F66" s="1">
        <v>726.13300000000004</v>
      </c>
      <c r="G66" s="1">
        <v>1093.5619999999999</v>
      </c>
      <c r="H66" s="1">
        <v>549.39580000000001</v>
      </c>
      <c r="I66" s="1">
        <v>1460.712</v>
      </c>
      <c r="J66" s="1">
        <v>1534.7619999999999</v>
      </c>
      <c r="K66" s="1">
        <v>1704.067</v>
      </c>
      <c r="L66" s="1">
        <v>1360.9670000000001</v>
      </c>
      <c r="M66" s="1"/>
      <c r="N66" s="2"/>
      <c r="O66" s="1">
        <f t="shared" si="3"/>
        <v>529.34965994475101</v>
      </c>
      <c r="P66" s="1">
        <f t="shared" si="21"/>
        <v>595.263659944751</v>
      </c>
      <c r="Q66" s="1">
        <f t="shared" si="22"/>
        <v>962.69265994475086</v>
      </c>
      <c r="R66" s="1">
        <f t="shared" si="23"/>
        <v>418.52645994475097</v>
      </c>
      <c r="S66" s="1">
        <f t="shared" si="24"/>
        <v>1329.8426599447509</v>
      </c>
      <c r="T66" s="1">
        <f t="shared" si="25"/>
        <v>1403.8926599447509</v>
      </c>
      <c r="U66" s="1">
        <f t="shared" si="26"/>
        <v>1573.197659944751</v>
      </c>
      <c r="V66" s="1">
        <f t="shared" si="27"/>
        <v>1230.0976599447511</v>
      </c>
      <c r="W66" s="1"/>
      <c r="X66" s="2"/>
      <c r="Y66" s="1">
        <f t="shared" si="4"/>
        <v>0.15592944403952533</v>
      </c>
      <c r="Z66" s="1">
        <f t="shared" si="28"/>
        <v>0.17534559588043516</v>
      </c>
      <c r="AA66" s="1">
        <f t="shared" si="29"/>
        <v>0.28357840309519466</v>
      </c>
      <c r="AB66" s="1">
        <f t="shared" si="30"/>
        <v>0.12328448122896127</v>
      </c>
      <c r="AC66" s="1">
        <f t="shared" si="31"/>
        <v>0.39172902585196934</v>
      </c>
      <c r="AD66" s="1">
        <f t="shared" si="32"/>
        <v>0.41354178253217955</v>
      </c>
      <c r="AE66" s="1">
        <f t="shared" si="33"/>
        <v>0.46341360926739877</v>
      </c>
      <c r="AF66" s="1">
        <f t="shared" si="34"/>
        <v>0.36234734570250871</v>
      </c>
      <c r="AG66" s="1"/>
      <c r="AH66" s="2"/>
      <c r="AI66" s="1">
        <f t="shared" si="5"/>
        <v>1.2694111227238319E-2</v>
      </c>
      <c r="AJ66" s="1">
        <f t="shared" si="6"/>
        <v>4.0747584491201694E-3</v>
      </c>
      <c r="AK66" s="1">
        <f t="shared" si="7"/>
        <v>1.8109742983695665E-2</v>
      </c>
      <c r="AL66" s="1">
        <f t="shared" si="8"/>
        <v>1.3875358162596274E-2</v>
      </c>
      <c r="AM66" s="1">
        <f t="shared" si="9"/>
        <v>3.2322057424030326E-2</v>
      </c>
      <c r="AN66" s="1">
        <f t="shared" si="10"/>
        <v>1.9693929417539557E-2</v>
      </c>
      <c r="AO66" s="1">
        <f t="shared" si="11"/>
        <v>0.17586708132089979</v>
      </c>
      <c r="AP66" s="1">
        <f t="shared" si="12"/>
        <v>1.1390058913621715E-2</v>
      </c>
      <c r="AQ66" s="1"/>
      <c r="AR66" s="2"/>
      <c r="AS66" s="1">
        <f t="shared" si="13"/>
        <v>1.444486455467452E-2</v>
      </c>
      <c r="AT66" s="1">
        <f t="shared" si="14"/>
        <v>7.68827605985442E-3</v>
      </c>
      <c r="AU66" s="1">
        <f t="shared" si="15"/>
        <v>4.8521674893177109E-2</v>
      </c>
      <c r="AV66" s="1">
        <f t="shared" si="16"/>
        <v>3.9321301617132265E-2</v>
      </c>
      <c r="AW66" s="1">
        <f t="shared" si="17"/>
        <v>3.9987755168977242E-2</v>
      </c>
      <c r="AX66" s="1">
        <f t="shared" si="18"/>
        <v>2.5449022589590288E-2</v>
      </c>
      <c r="AY66" s="1">
        <f t="shared" si="19"/>
        <v>0.19981278240355443</v>
      </c>
      <c r="AZ66" s="1">
        <f t="shared" si="20"/>
        <v>1.3945612579795893E-2</v>
      </c>
      <c r="BA66" s="1"/>
      <c r="BB66" s="1"/>
    </row>
    <row r="67" spans="1:54" x14ac:dyDescent="0.3">
      <c r="A67" s="2">
        <v>320.173</v>
      </c>
      <c r="B67" s="2">
        <v>130.7662</v>
      </c>
      <c r="C67" s="3">
        <v>3532.0630000000001</v>
      </c>
      <c r="D67" s="2">
        <f t="shared" si="2"/>
        <v>3401.1936599447513</v>
      </c>
      <c r="E67" s="1">
        <v>670</v>
      </c>
      <c r="F67" s="1">
        <v>753.28300000000002</v>
      </c>
      <c r="G67" s="1">
        <v>1074.8330000000001</v>
      </c>
      <c r="H67" s="1">
        <v>545.6146</v>
      </c>
      <c r="I67" s="1">
        <v>1405.712</v>
      </c>
      <c r="J67" s="1">
        <v>1542.7380000000001</v>
      </c>
      <c r="K67" s="1">
        <v>1429.2</v>
      </c>
      <c r="L67" s="1">
        <v>1367.4</v>
      </c>
      <c r="M67" s="1"/>
      <c r="N67" s="2"/>
      <c r="O67" s="1">
        <f t="shared" si="3"/>
        <v>539.13065994475096</v>
      </c>
      <c r="P67" s="1">
        <f t="shared" si="21"/>
        <v>622.41365994475098</v>
      </c>
      <c r="Q67" s="1">
        <f t="shared" si="22"/>
        <v>943.96365994475104</v>
      </c>
      <c r="R67" s="1">
        <f t="shared" si="23"/>
        <v>414.74525994475096</v>
      </c>
      <c r="S67" s="1">
        <f t="shared" si="24"/>
        <v>1274.8426599447509</v>
      </c>
      <c r="T67" s="1">
        <f t="shared" si="25"/>
        <v>1411.868659944751</v>
      </c>
      <c r="U67" s="1">
        <f t="shared" si="26"/>
        <v>1298.330659944751</v>
      </c>
      <c r="V67" s="1">
        <f t="shared" si="27"/>
        <v>1236.5306599447511</v>
      </c>
      <c r="W67" s="1"/>
      <c r="X67" s="2"/>
      <c r="Y67" s="1">
        <f t="shared" si="4"/>
        <v>0.15881061315619158</v>
      </c>
      <c r="Z67" s="1">
        <f t="shared" si="28"/>
        <v>0.18334311571659595</v>
      </c>
      <c r="AA67" s="1">
        <f t="shared" si="29"/>
        <v>0.27806143996401772</v>
      </c>
      <c r="AB67" s="1">
        <f t="shared" si="30"/>
        <v>0.12217066089730413</v>
      </c>
      <c r="AC67" s="1">
        <f t="shared" si="31"/>
        <v>0.37552778861481123</v>
      </c>
      <c r="AD67" s="1">
        <f t="shared" si="32"/>
        <v>0.41589125649951725</v>
      </c>
      <c r="AE67" s="1">
        <f t="shared" si="33"/>
        <v>0.38244660061892705</v>
      </c>
      <c r="AF67" s="1">
        <f t="shared" si="34"/>
        <v>0.36424230132335667</v>
      </c>
      <c r="AG67" s="1"/>
      <c r="AH67" s="2"/>
      <c r="AI67" s="1">
        <f t="shared" si="5"/>
        <v>1.5575280343904568E-2</v>
      </c>
      <c r="AJ67" s="1">
        <f t="shared" si="6"/>
        <v>1.2072278285280957E-2</v>
      </c>
      <c r="AK67" s="1">
        <f t="shared" si="7"/>
        <v>1.2592779852518721E-2</v>
      </c>
      <c r="AL67" s="1">
        <f t="shared" si="8"/>
        <v>1.276153783093914E-2</v>
      </c>
      <c r="AM67" s="1">
        <f t="shared" si="9"/>
        <v>1.612082018687222E-2</v>
      </c>
      <c r="AN67" s="1">
        <f t="shared" si="10"/>
        <v>2.2043403384877258E-2</v>
      </c>
      <c r="AO67" s="1">
        <f t="shared" si="11"/>
        <v>9.490007267242806E-2</v>
      </c>
      <c r="AP67" s="1">
        <f t="shared" si="12"/>
        <v>1.3285014534469675E-2</v>
      </c>
      <c r="AQ67" s="1"/>
      <c r="AR67" s="2"/>
      <c r="AS67" s="1">
        <f t="shared" si="13"/>
        <v>1.7723400318568994E-2</v>
      </c>
      <c r="AT67" s="1">
        <f t="shared" si="14"/>
        <v>2.2778039308972233E-2</v>
      </c>
      <c r="AU67" s="1">
        <f t="shared" si="15"/>
        <v>3.3740002304581157E-2</v>
      </c>
      <c r="AV67" s="1">
        <f t="shared" si="16"/>
        <v>3.6164852270372527E-2</v>
      </c>
      <c r="AW67" s="1">
        <f t="shared" si="17"/>
        <v>1.9944132958457286E-2</v>
      </c>
      <c r="AX67" s="1">
        <f t="shared" si="18"/>
        <v>2.8485075720520087E-2</v>
      </c>
      <c r="AY67" s="1">
        <f t="shared" si="19"/>
        <v>0.10782147192388712</v>
      </c>
      <c r="AZ67" s="1">
        <f t="shared" si="20"/>
        <v>1.6265733761315702E-2</v>
      </c>
      <c r="BA67" s="1"/>
      <c r="BB67" s="1"/>
    </row>
    <row r="68" spans="1:54" x14ac:dyDescent="0.3">
      <c r="A68" s="2">
        <v>325.17500000000001</v>
      </c>
      <c r="B68" s="2">
        <v>131.11689999999999</v>
      </c>
      <c r="C68" s="3">
        <v>3515.3490000000002</v>
      </c>
      <c r="D68" s="2">
        <f t="shared" ref="D68:D131" si="35">C68-130.869340055249</f>
        <v>3384.4796599447513</v>
      </c>
      <c r="E68" s="1">
        <v>665.5</v>
      </c>
      <c r="F68" s="1">
        <v>760.93299999999999</v>
      </c>
      <c r="G68" s="1">
        <v>1043.5</v>
      </c>
      <c r="H68" s="1">
        <v>552.71879999999999</v>
      </c>
      <c r="I68" s="1">
        <v>1425.0609999999999</v>
      </c>
      <c r="J68" s="1">
        <v>1601.2619999999999</v>
      </c>
      <c r="K68" s="1">
        <v>1594.2329999999999</v>
      </c>
      <c r="L68" s="1">
        <v>1429.3</v>
      </c>
      <c r="M68" s="1"/>
      <c r="N68" s="2"/>
      <c r="O68" s="1">
        <f t="shared" ref="O68:O131" si="36">E68-130.869340055249</f>
        <v>534.63065994475096</v>
      </c>
      <c r="P68" s="1">
        <f t="shared" si="21"/>
        <v>630.06365994475095</v>
      </c>
      <c r="Q68" s="1">
        <f t="shared" si="22"/>
        <v>912.63065994475096</v>
      </c>
      <c r="R68" s="1">
        <f t="shared" si="23"/>
        <v>421.84945994475095</v>
      </c>
      <c r="S68" s="1">
        <f t="shared" si="24"/>
        <v>1294.1916599447509</v>
      </c>
      <c r="T68" s="1">
        <f t="shared" si="25"/>
        <v>1470.3926599447509</v>
      </c>
      <c r="U68" s="1">
        <f t="shared" si="26"/>
        <v>1463.3636599447509</v>
      </c>
      <c r="V68" s="1">
        <f t="shared" si="27"/>
        <v>1298.4306599447509</v>
      </c>
      <c r="W68" s="1"/>
      <c r="X68" s="2"/>
      <c r="Y68" s="1">
        <f t="shared" ref="Y68:Y131" si="37">O68/3394.80245828729</f>
        <v>0.15748505738224228</v>
      </c>
      <c r="Z68" s="1">
        <f t="shared" si="28"/>
        <v>0.18559656053230975</v>
      </c>
      <c r="AA68" s="1">
        <f t="shared" si="29"/>
        <v>0.26883174239398361</v>
      </c>
      <c r="AB68" s="1">
        <f t="shared" si="30"/>
        <v>0.12426333052603539</v>
      </c>
      <c r="AC68" s="1">
        <f t="shared" si="31"/>
        <v>0.38122738387484345</v>
      </c>
      <c r="AD68" s="1">
        <f t="shared" si="32"/>
        <v>0.43313055119165256</v>
      </c>
      <c r="AE68" s="1">
        <f t="shared" si="33"/>
        <v>0.43106003307274371</v>
      </c>
      <c r="AF68" s="1">
        <f t="shared" si="34"/>
        <v>0.38247605741390367</v>
      </c>
      <c r="AG68" s="1"/>
      <c r="AH68" s="2"/>
      <c r="AI68" s="1">
        <f t="shared" ref="AI68:AI131" si="38">Y68-0.143235332812287</f>
        <v>1.4249724569955269E-2</v>
      </c>
      <c r="AJ68" s="1">
        <f t="shared" ref="AJ68:AJ131" si="39">Z68-0.171270837431315</f>
        <v>1.4325723100994753E-2</v>
      </c>
      <c r="AK68" s="1">
        <f t="shared" ref="AK68:AK131" si="40">AA68-0.265468660111499</f>
        <v>3.3630822824846085E-3</v>
      </c>
      <c r="AL68" s="1">
        <f t="shared" ref="AL68:AL131" si="41">AB68-0.109409123066365</f>
        <v>1.4854207459670393E-2</v>
      </c>
      <c r="AM68" s="1">
        <f t="shared" ref="AM68:AM131" si="42">AC68-0.359406968427939</f>
        <v>2.182041544690444E-2</v>
      </c>
      <c r="AN68" s="1">
        <f t="shared" ref="AN68:AN131" si="43">AD68-0.39384785311464</f>
        <v>3.9282698077012568E-2</v>
      </c>
      <c r="AO68" s="1">
        <f t="shared" ref="AO68:AO131" si="44">AE68-0.287546527946499</f>
        <v>0.14351350512624472</v>
      </c>
      <c r="AP68" s="1">
        <f t="shared" ref="AP68:AP131" si="45">AF68-0.350957286788887</f>
        <v>3.1518770625016679E-2</v>
      </c>
      <c r="AQ68" s="1"/>
      <c r="AR68" s="2"/>
      <c r="AS68" s="1">
        <f t="shared" ref="AS68:AS131" si="46">AI68/0.878797525528224</f>
        <v>1.621502582337166E-2</v>
      </c>
      <c r="AT68" s="1">
        <f t="shared" ref="AT68:AT131" si="47">AJ68/0.52999637596225</f>
        <v>2.7029851053198765E-2</v>
      </c>
      <c r="AU68" s="1">
        <f t="shared" ref="AU68:AU131" si="48">AK68/0.373229964208061</f>
        <v>9.0107510248288187E-3</v>
      </c>
      <c r="AV68" s="1">
        <f t="shared" ref="AV68:AV131" si="49">AL68/0.352871283298282</f>
        <v>4.2095257287100167E-2</v>
      </c>
      <c r="AW68" s="1">
        <f t="shared" ref="AW68:AW131" si="50">AM68/0.808298872678554</f>
        <v>2.6995479252118204E-2</v>
      </c>
      <c r="AX68" s="1">
        <f t="shared" ref="AX68:AX131" si="51">AN68/0.773857987991853</f>
        <v>5.0762153633576147E-2</v>
      </c>
      <c r="AY68" s="1">
        <f t="shared" ref="AY68:AY131" si="52">AO68/0.880159313159994</f>
        <v>0.16305400963263689</v>
      </c>
      <c r="AZ68" s="1">
        <f t="shared" ref="AZ68:AZ131" si="53">AP68/0.816748554317606</f>
        <v>3.8590543513542713E-2</v>
      </c>
      <c r="BA68" s="1"/>
      <c r="BB68" s="1"/>
    </row>
    <row r="69" spans="1:54" x14ac:dyDescent="0.3">
      <c r="A69" s="2">
        <v>330.178</v>
      </c>
      <c r="B69" s="2">
        <v>130.50649999999999</v>
      </c>
      <c r="C69" s="3">
        <v>3537</v>
      </c>
      <c r="D69" s="2">
        <f t="shared" si="35"/>
        <v>3406.1306599447512</v>
      </c>
      <c r="E69" s="1">
        <v>655.59400000000005</v>
      </c>
      <c r="F69" s="1">
        <v>798.93299999999999</v>
      </c>
      <c r="G69" s="1">
        <v>1084.604</v>
      </c>
      <c r="H69" s="1">
        <v>555.5521</v>
      </c>
      <c r="I69" s="1">
        <v>1485.242</v>
      </c>
      <c r="J69" s="1">
        <v>1621.1669999999999</v>
      </c>
      <c r="K69" s="1">
        <v>2043.367</v>
      </c>
      <c r="L69" s="1">
        <v>1439.9670000000001</v>
      </c>
      <c r="M69" s="1"/>
      <c r="N69" s="2"/>
      <c r="O69" s="1">
        <f t="shared" si="36"/>
        <v>524.72465994475101</v>
      </c>
      <c r="P69" s="1">
        <f t="shared" si="21"/>
        <v>668.06365994475095</v>
      </c>
      <c r="Q69" s="1">
        <f t="shared" si="22"/>
        <v>953.734659944751</v>
      </c>
      <c r="R69" s="1">
        <f t="shared" si="23"/>
        <v>424.68275994475096</v>
      </c>
      <c r="S69" s="1">
        <f t="shared" si="24"/>
        <v>1354.3726599447509</v>
      </c>
      <c r="T69" s="1">
        <f t="shared" si="25"/>
        <v>1490.2976599447509</v>
      </c>
      <c r="U69" s="1">
        <f t="shared" si="26"/>
        <v>1912.4976599447509</v>
      </c>
      <c r="V69" s="1">
        <f t="shared" si="27"/>
        <v>1309.0976599447511</v>
      </c>
      <c r="W69" s="1"/>
      <c r="X69" s="2"/>
      <c r="Y69" s="1">
        <f t="shared" si="37"/>
        <v>0.15456706727185521</v>
      </c>
      <c r="Z69" s="1">
        <f t="shared" si="28"/>
        <v>0.19679014262343719</v>
      </c>
      <c r="AA69" s="1">
        <f t="shared" si="29"/>
        <v>0.28093966340118631</v>
      </c>
      <c r="AB69" s="1">
        <f t="shared" si="30"/>
        <v>0.12509792989810883</v>
      </c>
      <c r="AC69" s="1">
        <f t="shared" si="31"/>
        <v>0.39895477765974185</v>
      </c>
      <c r="AD69" s="1">
        <f t="shared" si="32"/>
        <v>0.43899392623175493</v>
      </c>
      <c r="AE69" s="1">
        <f t="shared" si="33"/>
        <v>0.56336051462317605</v>
      </c>
      <c r="AF69" s="1">
        <f t="shared" si="34"/>
        <v>0.38561821373406313</v>
      </c>
      <c r="AG69" s="1"/>
      <c r="AH69" s="2"/>
      <c r="AI69" s="1">
        <f t="shared" si="38"/>
        <v>1.1331734459568199E-2</v>
      </c>
      <c r="AJ69" s="1">
        <f t="shared" si="39"/>
        <v>2.5519305192122199E-2</v>
      </c>
      <c r="AK69" s="1">
        <f t="shared" si="40"/>
        <v>1.5471003289687313E-2</v>
      </c>
      <c r="AL69" s="1">
        <f t="shared" si="41"/>
        <v>1.568880683174384E-2</v>
      </c>
      <c r="AM69" s="1">
        <f t="shared" si="42"/>
        <v>3.9547809231802844E-2</v>
      </c>
      <c r="AN69" s="1">
        <f t="shared" si="43"/>
        <v>4.5146073117114938E-2</v>
      </c>
      <c r="AO69" s="1">
        <f t="shared" si="44"/>
        <v>0.27581398667667706</v>
      </c>
      <c r="AP69" s="1">
        <f t="shared" si="45"/>
        <v>3.466092694517614E-2</v>
      </c>
      <c r="AQ69" s="1"/>
      <c r="AR69" s="2"/>
      <c r="AS69" s="1">
        <f t="shared" si="46"/>
        <v>1.2894590767943921E-2</v>
      </c>
      <c r="AT69" s="1">
        <f t="shared" si="47"/>
        <v>4.8149961678115055E-2</v>
      </c>
      <c r="AU69" s="1">
        <f t="shared" si="48"/>
        <v>4.1451664585705233E-2</v>
      </c>
      <c r="AV69" s="1">
        <f t="shared" si="49"/>
        <v>4.4460423883464883E-2</v>
      </c>
      <c r="AW69" s="1">
        <f t="shared" si="50"/>
        <v>4.8927210674869145E-2</v>
      </c>
      <c r="AX69" s="1">
        <f t="shared" si="51"/>
        <v>5.8338963760351109E-2</v>
      </c>
      <c r="AY69" s="1">
        <f t="shared" si="52"/>
        <v>0.3133682533977119</v>
      </c>
      <c r="AZ69" s="1">
        <f t="shared" si="53"/>
        <v>4.2437696108486377E-2</v>
      </c>
      <c r="BA69" s="1"/>
      <c r="BB69" s="1"/>
    </row>
    <row r="70" spans="1:54" x14ac:dyDescent="0.3">
      <c r="A70" s="2">
        <v>335.18099999999998</v>
      </c>
      <c r="B70" s="2">
        <v>130.79220000000001</v>
      </c>
      <c r="C70" s="3">
        <v>3547.27</v>
      </c>
      <c r="D70" s="2">
        <f t="shared" si="35"/>
        <v>3416.4006599447512</v>
      </c>
      <c r="E70" s="1">
        <v>665.25</v>
      </c>
      <c r="F70" s="1">
        <v>757.75</v>
      </c>
      <c r="G70" s="1">
        <v>1054.771</v>
      </c>
      <c r="H70" s="1">
        <v>557.78120000000001</v>
      </c>
      <c r="I70" s="1">
        <v>1448.6210000000001</v>
      </c>
      <c r="J70" s="1">
        <v>1624.7139999999999</v>
      </c>
      <c r="K70" s="1">
        <v>1821</v>
      </c>
      <c r="L70" s="1">
        <v>1446.133</v>
      </c>
      <c r="M70" s="1"/>
      <c r="N70" s="2"/>
      <c r="O70" s="1">
        <f t="shared" si="36"/>
        <v>534.38065994475096</v>
      </c>
      <c r="P70" s="1">
        <f t="shared" si="21"/>
        <v>626.88065994475096</v>
      </c>
      <c r="Q70" s="1">
        <f t="shared" si="22"/>
        <v>923.90165994475092</v>
      </c>
      <c r="R70" s="1">
        <f t="shared" si="23"/>
        <v>426.91185994475097</v>
      </c>
      <c r="S70" s="1">
        <f t="shared" si="24"/>
        <v>1317.7516599447511</v>
      </c>
      <c r="T70" s="1">
        <f t="shared" si="25"/>
        <v>1493.8446599447509</v>
      </c>
      <c r="U70" s="1">
        <f t="shared" si="26"/>
        <v>1690.130659944751</v>
      </c>
      <c r="V70" s="1">
        <f t="shared" si="27"/>
        <v>1315.263659944751</v>
      </c>
      <c r="W70" s="1"/>
      <c r="X70" s="2"/>
      <c r="Y70" s="1">
        <f t="shared" si="37"/>
        <v>0.15741141539480064</v>
      </c>
      <c r="Z70" s="1">
        <f t="shared" si="28"/>
        <v>0.18465895074820296</v>
      </c>
      <c r="AA70" s="1">
        <f t="shared" si="29"/>
        <v>0.27215181775580194</v>
      </c>
      <c r="AB70" s="1">
        <f t="shared" si="30"/>
        <v>0.12575455131493338</v>
      </c>
      <c r="AC70" s="1">
        <f t="shared" si="31"/>
        <v>0.38816740477134248</v>
      </c>
      <c r="AD70" s="1">
        <f t="shared" si="32"/>
        <v>0.44003875874957676</v>
      </c>
      <c r="AE70" s="1">
        <f t="shared" si="33"/>
        <v>0.49785832333744623</v>
      </c>
      <c r="AF70" s="1">
        <f t="shared" si="34"/>
        <v>0.3874345197123234</v>
      </c>
      <c r="AG70" s="1"/>
      <c r="AH70" s="2"/>
      <c r="AI70" s="1">
        <f t="shared" si="38"/>
        <v>1.4176082582513627E-2</v>
      </c>
      <c r="AJ70" s="1">
        <f t="shared" si="39"/>
        <v>1.3388113316887967E-2</v>
      </c>
      <c r="AK70" s="1">
        <f t="shared" si="40"/>
        <v>6.6831576443029395E-3</v>
      </c>
      <c r="AL70" s="1">
        <f t="shared" si="41"/>
        <v>1.6345428248568383E-2</v>
      </c>
      <c r="AM70" s="1">
        <f t="shared" si="42"/>
        <v>2.8760436343403473E-2</v>
      </c>
      <c r="AN70" s="1">
        <f t="shared" si="43"/>
        <v>4.6190905634936774E-2</v>
      </c>
      <c r="AO70" s="1">
        <f t="shared" si="44"/>
        <v>0.21031179539094724</v>
      </c>
      <c r="AP70" s="1">
        <f t="shared" si="45"/>
        <v>3.6477232923436409E-2</v>
      </c>
      <c r="AQ70" s="1"/>
      <c r="AR70" s="2"/>
      <c r="AS70" s="1">
        <f t="shared" si="46"/>
        <v>1.6131227240305128E-2</v>
      </c>
      <c r="AT70" s="1">
        <f t="shared" si="47"/>
        <v>2.5260763892169635E-2</v>
      </c>
      <c r="AU70" s="1">
        <f t="shared" si="48"/>
        <v>1.7906273035938086E-2</v>
      </c>
      <c r="AV70" s="1">
        <f t="shared" si="49"/>
        <v>4.6321219725753648E-2</v>
      </c>
      <c r="AW70" s="1">
        <f t="shared" si="50"/>
        <v>3.558143814811552E-2</v>
      </c>
      <c r="AX70" s="1">
        <f t="shared" si="51"/>
        <v>5.9689124298892761E-2</v>
      </c>
      <c r="AY70" s="1">
        <f t="shared" si="52"/>
        <v>0.23894741809397532</v>
      </c>
      <c r="AZ70" s="1">
        <f t="shared" si="53"/>
        <v>4.4661521260864874E-2</v>
      </c>
      <c r="BA70" s="1"/>
      <c r="BB70" s="1"/>
    </row>
    <row r="71" spans="1:54" x14ac:dyDescent="0.3">
      <c r="A71" s="2">
        <v>340.18299999999999</v>
      </c>
      <c r="B71" s="2">
        <v>130.51949999999999</v>
      </c>
      <c r="C71" s="3">
        <v>3541.0479999999998</v>
      </c>
      <c r="D71" s="2">
        <f t="shared" si="35"/>
        <v>3410.178659944751</v>
      </c>
      <c r="E71" s="1">
        <v>664.31200000000001</v>
      </c>
      <c r="F71" s="1">
        <v>767.08299999999997</v>
      </c>
      <c r="G71" s="1">
        <v>1079.9580000000001</v>
      </c>
      <c r="H71" s="1">
        <v>549.6979</v>
      </c>
      <c r="I71" s="1">
        <v>1478.682</v>
      </c>
      <c r="J71" s="1">
        <v>1635.6669999999999</v>
      </c>
      <c r="K71" s="1">
        <v>1979.8330000000001</v>
      </c>
      <c r="L71" s="1">
        <v>1440.6669999999999</v>
      </c>
      <c r="M71" s="1"/>
      <c r="N71" s="2"/>
      <c r="O71" s="1">
        <f t="shared" si="36"/>
        <v>533.44265994475097</v>
      </c>
      <c r="P71" s="1">
        <f t="shared" si="21"/>
        <v>636.21365994475093</v>
      </c>
      <c r="Q71" s="1">
        <f t="shared" si="22"/>
        <v>949.08865994475104</v>
      </c>
      <c r="R71" s="1">
        <f t="shared" si="23"/>
        <v>418.82855994475096</v>
      </c>
      <c r="S71" s="1">
        <f t="shared" si="24"/>
        <v>1347.812659944751</v>
      </c>
      <c r="T71" s="1">
        <f t="shared" si="25"/>
        <v>1504.7976599447509</v>
      </c>
      <c r="U71" s="1">
        <f t="shared" si="26"/>
        <v>1848.963659944751</v>
      </c>
      <c r="V71" s="1">
        <f t="shared" si="27"/>
        <v>1309.7976599447509</v>
      </c>
      <c r="W71" s="1"/>
      <c r="X71" s="2"/>
      <c r="Y71" s="1">
        <f t="shared" si="37"/>
        <v>0.15713511065791966</v>
      </c>
      <c r="Z71" s="1">
        <f t="shared" si="28"/>
        <v>0.1874081534233738</v>
      </c>
      <c r="AA71" s="1">
        <f t="shared" si="29"/>
        <v>0.2795711007065711</v>
      </c>
      <c r="AB71" s="1">
        <f t="shared" si="30"/>
        <v>0.12337347020658573</v>
      </c>
      <c r="AC71" s="1">
        <f t="shared" si="31"/>
        <v>0.39702241190927356</v>
      </c>
      <c r="AD71" s="1">
        <f t="shared" si="32"/>
        <v>0.44326516150336936</v>
      </c>
      <c r="AE71" s="1">
        <f t="shared" si="33"/>
        <v>0.54464543450271063</v>
      </c>
      <c r="AF71" s="1">
        <f t="shared" si="34"/>
        <v>0.38582441129889961</v>
      </c>
      <c r="AG71" s="1"/>
      <c r="AH71" s="2"/>
      <c r="AI71" s="1">
        <f t="shared" si="38"/>
        <v>1.3899777845632649E-2</v>
      </c>
      <c r="AJ71" s="1">
        <f t="shared" si="39"/>
        <v>1.6137315992058809E-2</v>
      </c>
      <c r="AK71" s="1">
        <f t="shared" si="40"/>
        <v>1.4102440595072097E-2</v>
      </c>
      <c r="AL71" s="1">
        <f t="shared" si="41"/>
        <v>1.396434714022074E-2</v>
      </c>
      <c r="AM71" s="1">
        <f t="shared" si="42"/>
        <v>3.7615443481334554E-2</v>
      </c>
      <c r="AN71" s="1">
        <f t="shared" si="43"/>
        <v>4.9417308388729375E-2</v>
      </c>
      <c r="AO71" s="1">
        <f t="shared" si="44"/>
        <v>0.25709890655621165</v>
      </c>
      <c r="AP71" s="1">
        <f t="shared" si="45"/>
        <v>3.4867124510012615E-2</v>
      </c>
      <c r="AQ71" s="1"/>
      <c r="AR71" s="2"/>
      <c r="AS71" s="1">
        <f t="shared" si="46"/>
        <v>1.5816814956639561E-2</v>
      </c>
      <c r="AT71" s="1">
        <f t="shared" si="47"/>
        <v>3.0447974220126024E-2</v>
      </c>
      <c r="AU71" s="1">
        <f t="shared" si="48"/>
        <v>3.7784856382030843E-2</v>
      </c>
      <c r="AV71" s="1">
        <f t="shared" si="49"/>
        <v>3.9573486994170286E-2</v>
      </c>
      <c r="AW71" s="1">
        <f t="shared" si="50"/>
        <v>4.6536553189396243E-2</v>
      </c>
      <c r="AX71" s="1">
        <f t="shared" si="51"/>
        <v>6.3858368273701435E-2</v>
      </c>
      <c r="AY71" s="1">
        <f t="shared" si="52"/>
        <v>0.29210496635337724</v>
      </c>
      <c r="AZ71" s="1">
        <f t="shared" si="53"/>
        <v>4.2690157608107585E-2</v>
      </c>
      <c r="BA71" s="1"/>
      <c r="BB71" s="1"/>
    </row>
    <row r="72" spans="1:54" x14ac:dyDescent="0.3">
      <c r="A72" s="2">
        <v>345.18599999999998</v>
      </c>
      <c r="B72" s="2">
        <v>131.5325</v>
      </c>
      <c r="C72" s="3">
        <v>3530.317</v>
      </c>
      <c r="D72" s="2">
        <f t="shared" si="35"/>
        <v>3399.4476599447512</v>
      </c>
      <c r="E72" s="1">
        <v>660.18799999999999</v>
      </c>
      <c r="F72" s="1">
        <v>725.91700000000003</v>
      </c>
      <c r="G72" s="1">
        <v>1083.021</v>
      </c>
      <c r="H72" s="1">
        <v>542.47919999999999</v>
      </c>
      <c r="I72" s="1">
        <v>1442.97</v>
      </c>
      <c r="J72" s="1">
        <v>1609.81</v>
      </c>
      <c r="K72" s="1">
        <v>1471.4</v>
      </c>
      <c r="L72" s="1">
        <v>1421.867</v>
      </c>
      <c r="M72" s="1"/>
      <c r="N72" s="2"/>
      <c r="O72" s="1">
        <f t="shared" si="36"/>
        <v>529.31865994475095</v>
      </c>
      <c r="P72" s="1">
        <f t="shared" si="21"/>
        <v>595.04765994475099</v>
      </c>
      <c r="Q72" s="1">
        <f t="shared" si="22"/>
        <v>952.15165994475092</v>
      </c>
      <c r="R72" s="1">
        <f t="shared" si="23"/>
        <v>411.60985994475095</v>
      </c>
      <c r="S72" s="1">
        <f t="shared" si="24"/>
        <v>1312.100659944751</v>
      </c>
      <c r="T72" s="1">
        <f t="shared" si="25"/>
        <v>1478.9406599447509</v>
      </c>
      <c r="U72" s="1">
        <f t="shared" si="26"/>
        <v>1340.5306599447511</v>
      </c>
      <c r="V72" s="1">
        <f t="shared" si="27"/>
        <v>1290.9976599447509</v>
      </c>
      <c r="W72" s="1"/>
      <c r="X72" s="2"/>
      <c r="Y72" s="1">
        <f t="shared" si="37"/>
        <v>0.15592031243308255</v>
      </c>
      <c r="Z72" s="1">
        <f t="shared" si="28"/>
        <v>0.17528196920328559</v>
      </c>
      <c r="AA72" s="1">
        <f t="shared" si="29"/>
        <v>0.28047336233670589</v>
      </c>
      <c r="AB72" s="1">
        <f t="shared" si="30"/>
        <v>0.12124707254760621</v>
      </c>
      <c r="AC72" s="1">
        <f t="shared" si="31"/>
        <v>0.38650280128721193</v>
      </c>
      <c r="AD72" s="1">
        <f t="shared" si="32"/>
        <v>0.43564851802625665</v>
      </c>
      <c r="AE72" s="1">
        <f t="shared" si="33"/>
        <v>0.39487736809907387</v>
      </c>
      <c r="AF72" s="1">
        <f t="shared" si="34"/>
        <v>0.3802865338432892</v>
      </c>
      <c r="AG72" s="1"/>
      <c r="AH72" s="2"/>
      <c r="AI72" s="1">
        <f t="shared" si="38"/>
        <v>1.2684979620795539E-2</v>
      </c>
      <c r="AJ72" s="1">
        <f t="shared" si="39"/>
        <v>4.0111317719705997E-3</v>
      </c>
      <c r="AK72" s="1">
        <f t="shared" si="40"/>
        <v>1.500470222520689E-2</v>
      </c>
      <c r="AL72" s="1">
        <f t="shared" si="41"/>
        <v>1.1837949481241214E-2</v>
      </c>
      <c r="AM72" s="1">
        <f t="shared" si="42"/>
        <v>2.7095832859272917E-2</v>
      </c>
      <c r="AN72" s="1">
        <f t="shared" si="43"/>
        <v>4.1800664911616658E-2</v>
      </c>
      <c r="AO72" s="1">
        <f t="shared" si="44"/>
        <v>0.10733084015257488</v>
      </c>
      <c r="AP72" s="1">
        <f t="shared" si="45"/>
        <v>2.9329247054402208E-2</v>
      </c>
      <c r="AQ72" s="1"/>
      <c r="AR72" s="2"/>
      <c r="AS72" s="1">
        <f t="shared" si="46"/>
        <v>1.4434473530374251E-2</v>
      </c>
      <c r="AT72" s="1">
        <f t="shared" si="47"/>
        <v>7.5682249047233112E-3</v>
      </c>
      <c r="AU72" s="1">
        <f t="shared" si="48"/>
        <v>4.020229795066068E-2</v>
      </c>
      <c r="AV72" s="1">
        <f t="shared" si="49"/>
        <v>3.3547500296969755E-2</v>
      </c>
      <c r="AW72" s="1">
        <f t="shared" si="50"/>
        <v>3.3522047073358277E-2</v>
      </c>
      <c r="AX72" s="1">
        <f t="shared" si="51"/>
        <v>5.401593775634287E-2</v>
      </c>
      <c r="AY72" s="1">
        <f t="shared" si="52"/>
        <v>0.12194478720815904</v>
      </c>
      <c r="AZ72" s="1">
        <f t="shared" si="53"/>
        <v>3.5909763046849612E-2</v>
      </c>
      <c r="BA72" s="1"/>
      <c r="BB72" s="1"/>
    </row>
    <row r="73" spans="1:54" x14ac:dyDescent="0.3">
      <c r="A73" s="2">
        <v>350.18900000000002</v>
      </c>
      <c r="B73" s="2">
        <v>129.94810000000001</v>
      </c>
      <c r="C73" s="3">
        <v>3536.7779999999998</v>
      </c>
      <c r="D73" s="2">
        <f t="shared" si="35"/>
        <v>3405.908659944751</v>
      </c>
      <c r="E73" s="1">
        <v>661</v>
      </c>
      <c r="F73" s="1">
        <v>750.25</v>
      </c>
      <c r="G73" s="1">
        <v>1102.875</v>
      </c>
      <c r="H73" s="1">
        <v>556.28120000000001</v>
      </c>
      <c r="I73" s="1">
        <v>1477.0609999999999</v>
      </c>
      <c r="J73" s="1">
        <v>1594.2619999999999</v>
      </c>
      <c r="K73" s="1">
        <v>1760.1</v>
      </c>
      <c r="L73" s="1">
        <v>1400.2329999999999</v>
      </c>
      <c r="M73" s="1"/>
      <c r="N73" s="2"/>
      <c r="O73" s="1">
        <f t="shared" si="36"/>
        <v>530.13065994475096</v>
      </c>
      <c r="P73" s="1">
        <f t="shared" si="21"/>
        <v>619.38065994475096</v>
      </c>
      <c r="Q73" s="1">
        <f t="shared" si="22"/>
        <v>972.00565994475096</v>
      </c>
      <c r="R73" s="1">
        <f t="shared" si="23"/>
        <v>425.41185994475097</v>
      </c>
      <c r="S73" s="1">
        <f t="shared" si="24"/>
        <v>1346.1916599447509</v>
      </c>
      <c r="T73" s="1">
        <f t="shared" si="25"/>
        <v>1463.3926599447509</v>
      </c>
      <c r="U73" s="1">
        <f t="shared" si="26"/>
        <v>1629.2306599447509</v>
      </c>
      <c r="V73" s="1">
        <f t="shared" si="27"/>
        <v>1269.3636599447509</v>
      </c>
      <c r="W73" s="1"/>
      <c r="X73" s="2"/>
      <c r="Y73" s="1">
        <f t="shared" si="37"/>
        <v>0.15615950160829295</v>
      </c>
      <c r="Z73" s="1">
        <f t="shared" si="28"/>
        <v>0.1824496911249541</v>
      </c>
      <c r="AA73" s="1">
        <f t="shared" si="29"/>
        <v>0.28632171441137022</v>
      </c>
      <c r="AB73" s="1">
        <f t="shared" si="30"/>
        <v>0.12531269939028361</v>
      </c>
      <c r="AC73" s="1">
        <f t="shared" si="31"/>
        <v>0.39654491726270202</v>
      </c>
      <c r="AD73" s="1">
        <f t="shared" si="32"/>
        <v>0.43106857554328698</v>
      </c>
      <c r="AE73" s="1">
        <f t="shared" si="33"/>
        <v>0.47991913519666568</v>
      </c>
      <c r="AF73" s="1">
        <f t="shared" si="34"/>
        <v>0.37391385081804052</v>
      </c>
      <c r="AG73" s="1"/>
      <c r="AH73" s="2"/>
      <c r="AI73" s="1">
        <f t="shared" si="38"/>
        <v>1.2924168796005941E-2</v>
      </c>
      <c r="AJ73" s="1">
        <f t="shared" si="39"/>
        <v>1.1178853693639107E-2</v>
      </c>
      <c r="AK73" s="1">
        <f t="shared" si="40"/>
        <v>2.0853054299871221E-2</v>
      </c>
      <c r="AL73" s="1">
        <f t="shared" si="41"/>
        <v>1.5903576323918617E-2</v>
      </c>
      <c r="AM73" s="1">
        <f t="shared" si="42"/>
        <v>3.7137948834763013E-2</v>
      </c>
      <c r="AN73" s="1">
        <f t="shared" si="43"/>
        <v>3.7220722428646991E-2</v>
      </c>
      <c r="AO73" s="1">
        <f t="shared" si="44"/>
        <v>0.19237260725016669</v>
      </c>
      <c r="AP73" s="1">
        <f t="shared" si="45"/>
        <v>2.2956564029153526E-2</v>
      </c>
      <c r="AQ73" s="1"/>
      <c r="AR73" s="2"/>
      <c r="AS73" s="1">
        <f t="shared" si="46"/>
        <v>1.4706651328174298E-2</v>
      </c>
      <c r="AT73" s="1">
        <f t="shared" si="47"/>
        <v>2.1092321005672956E-2</v>
      </c>
      <c r="AU73" s="1">
        <f t="shared" si="48"/>
        <v>5.5871865336745756E-2</v>
      </c>
      <c r="AV73" s="1">
        <f t="shared" si="49"/>
        <v>4.5069057972834045E-2</v>
      </c>
      <c r="AW73" s="1">
        <f t="shared" si="50"/>
        <v>4.594581297842798E-2</v>
      </c>
      <c r="AX73" s="1">
        <f t="shared" si="51"/>
        <v>4.80976135236829E-2</v>
      </c>
      <c r="AY73" s="1">
        <f t="shared" si="52"/>
        <v>0.21856566688989576</v>
      </c>
      <c r="AZ73" s="1">
        <f t="shared" si="53"/>
        <v>2.8107260071410536E-2</v>
      </c>
      <c r="BA73" s="1"/>
      <c r="BB73" s="1"/>
    </row>
    <row r="74" spans="1:54" x14ac:dyDescent="0.3">
      <c r="A74" s="2">
        <v>355.19099999999997</v>
      </c>
      <c r="B74" s="2">
        <v>130.7533</v>
      </c>
      <c r="C74" s="3">
        <v>3524.9679999999998</v>
      </c>
      <c r="D74" s="2">
        <f t="shared" si="35"/>
        <v>3394.098659944751</v>
      </c>
      <c r="E74" s="1">
        <v>666.15599999999995</v>
      </c>
      <c r="F74" s="1">
        <v>727.9</v>
      </c>
      <c r="G74" s="1">
        <v>1134.2080000000001</v>
      </c>
      <c r="H74" s="1">
        <v>547.35419999999999</v>
      </c>
      <c r="I74" s="1">
        <v>1490.9390000000001</v>
      </c>
      <c r="J74" s="1">
        <v>1502.095</v>
      </c>
      <c r="K74" s="1">
        <v>1533.867</v>
      </c>
      <c r="L74" s="1">
        <v>1327.2329999999999</v>
      </c>
      <c r="M74" s="1"/>
      <c r="N74" s="2"/>
      <c r="O74" s="1">
        <f t="shared" si="36"/>
        <v>535.28665994475091</v>
      </c>
      <c r="P74" s="1">
        <f t="shared" si="21"/>
        <v>597.03065994475094</v>
      </c>
      <c r="Q74" s="1">
        <f t="shared" si="22"/>
        <v>1003.338659944751</v>
      </c>
      <c r="R74" s="1">
        <f t="shared" si="23"/>
        <v>416.48485994475095</v>
      </c>
      <c r="S74" s="1">
        <f t="shared" si="24"/>
        <v>1360.069659944751</v>
      </c>
      <c r="T74" s="1">
        <f t="shared" si="25"/>
        <v>1371.225659944751</v>
      </c>
      <c r="U74" s="1">
        <f t="shared" si="26"/>
        <v>1402.9976599447509</v>
      </c>
      <c r="V74" s="1">
        <f t="shared" si="27"/>
        <v>1196.3636599447509</v>
      </c>
      <c r="W74" s="1"/>
      <c r="X74" s="2"/>
      <c r="Y74" s="1">
        <f t="shared" si="37"/>
        <v>0.15767829395728908</v>
      </c>
      <c r="Z74" s="1">
        <f t="shared" si="28"/>
        <v>0.17586609744767256</v>
      </c>
      <c r="AA74" s="1">
        <f t="shared" si="29"/>
        <v>0.29555141198140433</v>
      </c>
      <c r="AB74" s="1">
        <f t="shared" si="30"/>
        <v>0.12268309130271796</v>
      </c>
      <c r="AC74" s="1">
        <f t="shared" si="31"/>
        <v>0.40063293126956173</v>
      </c>
      <c r="AD74" s="1">
        <f t="shared" si="32"/>
        <v>0.4039191313171569</v>
      </c>
      <c r="AE74" s="1">
        <f t="shared" si="33"/>
        <v>0.41327814421713849</v>
      </c>
      <c r="AF74" s="1">
        <f t="shared" si="34"/>
        <v>0.35241039048508516</v>
      </c>
      <c r="AG74" s="1"/>
      <c r="AH74" s="2"/>
      <c r="AI74" s="1">
        <f t="shared" si="38"/>
        <v>1.444296114500207E-2</v>
      </c>
      <c r="AJ74" s="1">
        <f t="shared" si="39"/>
        <v>4.5952600163575719E-3</v>
      </c>
      <c r="AK74" s="1">
        <f t="shared" si="40"/>
        <v>3.0082751869905333E-2</v>
      </c>
      <c r="AL74" s="1">
        <f t="shared" si="41"/>
        <v>1.3273968236352962E-2</v>
      </c>
      <c r="AM74" s="1">
        <f t="shared" si="42"/>
        <v>4.1225962841622721E-2</v>
      </c>
      <c r="AN74" s="1">
        <f t="shared" si="43"/>
        <v>1.0071278202516909E-2</v>
      </c>
      <c r="AO74" s="1">
        <f t="shared" si="44"/>
        <v>0.1257316162706395</v>
      </c>
      <c r="AP74" s="1">
        <f t="shared" si="45"/>
        <v>1.4531036961981658E-3</v>
      </c>
      <c r="AQ74" s="1"/>
      <c r="AR74" s="2"/>
      <c r="AS74" s="1">
        <f t="shared" si="46"/>
        <v>1.643491330533817E-2</v>
      </c>
      <c r="AT74" s="1">
        <f t="shared" si="47"/>
        <v>8.6703612039129834E-3</v>
      </c>
      <c r="AU74" s="1">
        <f t="shared" si="48"/>
        <v>8.0601116616498089E-2</v>
      </c>
      <c r="AV74" s="1">
        <f t="shared" si="49"/>
        <v>3.7617025993958483E-2</v>
      </c>
      <c r="AW74" s="1">
        <f t="shared" si="50"/>
        <v>5.1003365506384353E-2</v>
      </c>
      <c r="AX74" s="1">
        <f t="shared" si="51"/>
        <v>1.3014375193892728E-2</v>
      </c>
      <c r="AY74" s="1">
        <f t="shared" si="52"/>
        <v>0.14285097526177537</v>
      </c>
      <c r="AZ74" s="1">
        <f t="shared" si="53"/>
        <v>1.7791322537598307E-3</v>
      </c>
      <c r="BA74" s="1"/>
      <c r="BB74" s="1"/>
    </row>
    <row r="75" spans="1:54" x14ac:dyDescent="0.3">
      <c r="A75" s="2">
        <v>360.19400000000002</v>
      </c>
      <c r="B75" s="2">
        <v>130.72730000000001</v>
      </c>
      <c r="C75" s="3">
        <v>3510.81</v>
      </c>
      <c r="D75" s="2">
        <f t="shared" si="35"/>
        <v>3379.9406599447511</v>
      </c>
      <c r="E75" s="1">
        <v>677.21900000000005</v>
      </c>
      <c r="F75" s="1">
        <v>763.31700000000001</v>
      </c>
      <c r="G75" s="1">
        <v>1077.125</v>
      </c>
      <c r="H75" s="1">
        <v>552.39580000000001</v>
      </c>
      <c r="I75" s="1">
        <v>1424.97</v>
      </c>
      <c r="J75" s="1">
        <v>1583.3810000000001</v>
      </c>
      <c r="K75" s="1">
        <v>1545.7670000000001</v>
      </c>
      <c r="L75" s="1">
        <v>1399.133</v>
      </c>
      <c r="M75" s="1"/>
      <c r="N75" s="2"/>
      <c r="O75" s="1">
        <f t="shared" si="36"/>
        <v>546.34965994475101</v>
      </c>
      <c r="P75" s="1">
        <f t="shared" si="21"/>
        <v>632.44765994475097</v>
      </c>
      <c r="Q75" s="1">
        <f t="shared" si="22"/>
        <v>946.25565994475096</v>
      </c>
      <c r="R75" s="1">
        <f t="shared" si="23"/>
        <v>421.52645994475097</v>
      </c>
      <c r="S75" s="1">
        <f t="shared" si="24"/>
        <v>1294.100659944751</v>
      </c>
      <c r="T75" s="1">
        <f t="shared" si="25"/>
        <v>1452.511659944751</v>
      </c>
      <c r="U75" s="1">
        <f t="shared" si="26"/>
        <v>1414.897659944751</v>
      </c>
      <c r="V75" s="1">
        <f t="shared" si="27"/>
        <v>1268.263659944751</v>
      </c>
      <c r="W75" s="1"/>
      <c r="X75" s="2"/>
      <c r="Y75" s="1">
        <f t="shared" si="37"/>
        <v>0.16093709918555602</v>
      </c>
      <c r="Z75" s="1">
        <f t="shared" si="28"/>
        <v>0.1862988105245531</v>
      </c>
      <c r="AA75" s="1">
        <f t="shared" si="29"/>
        <v>0.27873658970488252</v>
      </c>
      <c r="AB75" s="1">
        <f t="shared" si="30"/>
        <v>0.1241681850782608</v>
      </c>
      <c r="AC75" s="1">
        <f t="shared" si="31"/>
        <v>0.38120057819141473</v>
      </c>
      <c r="AD75" s="1">
        <f t="shared" si="32"/>
        <v>0.4278633816818776</v>
      </c>
      <c r="AE75" s="1">
        <f t="shared" si="33"/>
        <v>0.41678350281936</v>
      </c>
      <c r="AF75" s="1">
        <f t="shared" si="34"/>
        <v>0.37358982607329738</v>
      </c>
      <c r="AG75" s="1"/>
      <c r="AH75" s="2"/>
      <c r="AI75" s="1">
        <f t="shared" si="38"/>
        <v>1.7701766373269007E-2</v>
      </c>
      <c r="AJ75" s="1">
        <f t="shared" si="39"/>
        <v>1.5027973093238112E-2</v>
      </c>
      <c r="AK75" s="1">
        <f t="shared" si="40"/>
        <v>1.3267929593383521E-2</v>
      </c>
      <c r="AL75" s="1">
        <f t="shared" si="41"/>
        <v>1.4759062011895807E-2</v>
      </c>
      <c r="AM75" s="1">
        <f t="shared" si="42"/>
        <v>2.1793609763475719E-2</v>
      </c>
      <c r="AN75" s="1">
        <f t="shared" si="43"/>
        <v>3.4015528567237607E-2</v>
      </c>
      <c r="AO75" s="1">
        <f t="shared" si="44"/>
        <v>0.12923697487286101</v>
      </c>
      <c r="AP75" s="1">
        <f t="shared" si="45"/>
        <v>2.2632539284410391E-2</v>
      </c>
      <c r="AQ75" s="1"/>
      <c r="AR75" s="2"/>
      <c r="AS75" s="1">
        <f t="shared" si="46"/>
        <v>2.0143168203197774E-2</v>
      </c>
      <c r="AT75" s="1">
        <f t="shared" si="47"/>
        <v>2.835486009871982E-2</v>
      </c>
      <c r="AU75" s="1">
        <f t="shared" si="48"/>
        <v>3.5548939971998532E-2</v>
      </c>
      <c r="AV75" s="1">
        <f t="shared" si="49"/>
        <v>4.1825625122971472E-2</v>
      </c>
      <c r="AW75" s="1">
        <f t="shared" si="50"/>
        <v>2.6962316168097199E-2</v>
      </c>
      <c r="AX75" s="1">
        <f t="shared" si="51"/>
        <v>4.395577624714745E-2</v>
      </c>
      <c r="AY75" s="1">
        <f t="shared" si="52"/>
        <v>0.14683361630165301</v>
      </c>
      <c r="AZ75" s="1">
        <f t="shared" si="53"/>
        <v>2.7710534857719946E-2</v>
      </c>
      <c r="BA75" s="1"/>
      <c r="BB75" s="1"/>
    </row>
    <row r="76" spans="1:54" x14ac:dyDescent="0.3">
      <c r="A76" s="2">
        <v>365.197</v>
      </c>
      <c r="B76" s="2">
        <v>131.20779999999999</v>
      </c>
      <c r="C76" s="3">
        <v>3529.2539999999999</v>
      </c>
      <c r="D76" s="2">
        <f t="shared" si="35"/>
        <v>3398.3846599447511</v>
      </c>
      <c r="E76" s="1">
        <v>671.625</v>
      </c>
      <c r="F76" s="1">
        <v>810.85</v>
      </c>
      <c r="G76" s="1">
        <v>1074.625</v>
      </c>
      <c r="H76" s="1">
        <v>551.71879999999999</v>
      </c>
      <c r="I76" s="1">
        <v>1385.864</v>
      </c>
      <c r="J76" s="1">
        <v>1568.0239999999999</v>
      </c>
      <c r="K76" s="1">
        <v>1796.2670000000001</v>
      </c>
      <c r="L76" s="1">
        <v>1392.0329999999999</v>
      </c>
      <c r="M76" s="1"/>
      <c r="N76" s="2"/>
      <c r="O76" s="1">
        <f t="shared" si="36"/>
        <v>540.75565994475096</v>
      </c>
      <c r="P76" s="1">
        <f t="shared" si="21"/>
        <v>679.98065994475098</v>
      </c>
      <c r="Q76" s="1">
        <f t="shared" si="22"/>
        <v>943.75565994475096</v>
      </c>
      <c r="R76" s="1">
        <f t="shared" si="23"/>
        <v>420.84945994475095</v>
      </c>
      <c r="S76" s="1">
        <f t="shared" si="24"/>
        <v>1254.994659944751</v>
      </c>
      <c r="T76" s="1">
        <f t="shared" si="25"/>
        <v>1437.1546599447508</v>
      </c>
      <c r="U76" s="1">
        <f t="shared" si="26"/>
        <v>1665.397659944751</v>
      </c>
      <c r="V76" s="1">
        <f t="shared" si="27"/>
        <v>1261.1636599447509</v>
      </c>
      <c r="W76" s="1"/>
      <c r="X76" s="2"/>
      <c r="Y76" s="1">
        <f t="shared" si="37"/>
        <v>0.15928928607456214</v>
      </c>
      <c r="Z76" s="1">
        <f t="shared" si="28"/>
        <v>0.20030050888080472</v>
      </c>
      <c r="AA76" s="1">
        <f t="shared" si="29"/>
        <v>0.27800016983046627</v>
      </c>
      <c r="AB76" s="1">
        <f t="shared" si="30"/>
        <v>0.12396876257626886</v>
      </c>
      <c r="AC76" s="1">
        <f t="shared" si="31"/>
        <v>0.36968120394784554</v>
      </c>
      <c r="AD76" s="1">
        <f t="shared" si="32"/>
        <v>0.42333970167731322</v>
      </c>
      <c r="AE76" s="1">
        <f t="shared" si="33"/>
        <v>0.49057277423587115</v>
      </c>
      <c r="AF76" s="1">
        <f t="shared" si="34"/>
        <v>0.37149839362995513</v>
      </c>
      <c r="AG76" s="1"/>
      <c r="AH76" s="2"/>
      <c r="AI76" s="1">
        <f t="shared" si="38"/>
        <v>1.6053953262275128E-2</v>
      </c>
      <c r="AJ76" s="1">
        <f t="shared" si="39"/>
        <v>2.902967144948973E-2</v>
      </c>
      <c r="AK76" s="1">
        <f t="shared" si="40"/>
        <v>1.2531509718967271E-2</v>
      </c>
      <c r="AL76" s="1">
        <f t="shared" si="41"/>
        <v>1.4559639509903868E-2</v>
      </c>
      <c r="AM76" s="1">
        <f t="shared" si="42"/>
        <v>1.0274235519906527E-2</v>
      </c>
      <c r="AN76" s="1">
        <f t="shared" si="43"/>
        <v>2.9491848562673229E-2</v>
      </c>
      <c r="AO76" s="1">
        <f t="shared" si="44"/>
        <v>0.20302624628937216</v>
      </c>
      <c r="AP76" s="1">
        <f t="shared" si="45"/>
        <v>2.0541106841068135E-2</v>
      </c>
      <c r="AQ76" s="1"/>
      <c r="AR76" s="2"/>
      <c r="AS76" s="1">
        <f t="shared" si="46"/>
        <v>1.826809110850134E-2</v>
      </c>
      <c r="AT76" s="1">
        <f t="shared" si="47"/>
        <v>5.47733395285658E-2</v>
      </c>
      <c r="AU76" s="1">
        <f t="shared" si="48"/>
        <v>3.3575840422023162E-2</v>
      </c>
      <c r="AV76" s="1">
        <f t="shared" si="49"/>
        <v>4.1260482785153728E-2</v>
      </c>
      <c r="AW76" s="1">
        <f t="shared" si="50"/>
        <v>1.2710936346922762E-2</v>
      </c>
      <c r="AX76" s="1">
        <f t="shared" si="51"/>
        <v>3.8110155894628704E-2</v>
      </c>
      <c r="AY76" s="1">
        <f t="shared" si="52"/>
        <v>0.23066988356966503</v>
      </c>
      <c r="AZ76" s="1">
        <f t="shared" si="53"/>
        <v>2.5149853932989505E-2</v>
      </c>
      <c r="BA76" s="1"/>
      <c r="BB76" s="1"/>
    </row>
    <row r="77" spans="1:54" x14ac:dyDescent="0.3">
      <c r="A77" s="2">
        <v>370.2</v>
      </c>
      <c r="B77" s="2">
        <v>130.59739999999999</v>
      </c>
      <c r="C77" s="3">
        <v>3543</v>
      </c>
      <c r="D77" s="2">
        <f t="shared" si="35"/>
        <v>3412.1306599447512</v>
      </c>
      <c r="E77" s="1">
        <v>682</v>
      </c>
      <c r="F77" s="1">
        <v>777.35</v>
      </c>
      <c r="G77" s="1">
        <v>1094.021</v>
      </c>
      <c r="H77" s="1">
        <v>554.09379999999999</v>
      </c>
      <c r="I77" s="1">
        <v>1531.8489999999999</v>
      </c>
      <c r="J77" s="1">
        <v>1498.5709999999999</v>
      </c>
      <c r="K77" s="1">
        <v>2241.067</v>
      </c>
      <c r="L77" s="1">
        <v>1338.2</v>
      </c>
      <c r="M77" s="1"/>
      <c r="N77" s="2"/>
      <c r="O77" s="1">
        <f t="shared" si="36"/>
        <v>551.13065994475096</v>
      </c>
      <c r="P77" s="1">
        <f t="shared" si="21"/>
        <v>646.48065994475098</v>
      </c>
      <c r="Q77" s="1">
        <f t="shared" si="22"/>
        <v>963.15165994475092</v>
      </c>
      <c r="R77" s="1">
        <f t="shared" si="23"/>
        <v>423.22445994475095</v>
      </c>
      <c r="S77" s="1">
        <f t="shared" si="24"/>
        <v>1400.9796599447509</v>
      </c>
      <c r="T77" s="1">
        <f t="shared" si="25"/>
        <v>1367.7016599447509</v>
      </c>
      <c r="U77" s="1">
        <f t="shared" si="26"/>
        <v>2110.1976599447512</v>
      </c>
      <c r="V77" s="1">
        <f t="shared" si="27"/>
        <v>1207.330659944751</v>
      </c>
      <c r="W77" s="1"/>
      <c r="X77" s="2"/>
      <c r="Y77" s="1">
        <f t="shared" si="37"/>
        <v>0.16234542855338971</v>
      </c>
      <c r="Z77" s="1">
        <f t="shared" si="28"/>
        <v>0.19043248256362658</v>
      </c>
      <c r="AA77" s="1">
        <f t="shared" si="29"/>
        <v>0.28371360978413751</v>
      </c>
      <c r="AB77" s="1">
        <f t="shared" si="30"/>
        <v>0.12466836145696433</v>
      </c>
      <c r="AC77" s="1">
        <f t="shared" si="31"/>
        <v>0.41268370609450966</v>
      </c>
      <c r="AD77" s="1">
        <f t="shared" si="32"/>
        <v>0.40288107386217969</v>
      </c>
      <c r="AE77" s="1">
        <f t="shared" si="33"/>
        <v>0.62159659829201552</v>
      </c>
      <c r="AF77" s="1">
        <f t="shared" si="34"/>
        <v>0.35564091719017454</v>
      </c>
      <c r="AG77" s="1"/>
      <c r="AH77" s="2"/>
      <c r="AI77" s="1">
        <f t="shared" si="38"/>
        <v>1.9110095741102701E-2</v>
      </c>
      <c r="AJ77" s="1">
        <f t="shared" si="39"/>
        <v>1.9161645132311583E-2</v>
      </c>
      <c r="AK77" s="1">
        <f t="shared" si="40"/>
        <v>1.8244949672638511E-2</v>
      </c>
      <c r="AL77" s="1">
        <f t="shared" si="41"/>
        <v>1.5259238390599339E-2</v>
      </c>
      <c r="AM77" s="1">
        <f t="shared" si="42"/>
        <v>5.327673766657065E-2</v>
      </c>
      <c r="AN77" s="1">
        <f t="shared" si="43"/>
        <v>9.0332207475397053E-3</v>
      </c>
      <c r="AO77" s="1">
        <f t="shared" si="44"/>
        <v>0.33405007034551654</v>
      </c>
      <c r="AP77" s="1">
        <f t="shared" si="45"/>
        <v>4.6836304012875529E-3</v>
      </c>
      <c r="AQ77" s="1"/>
      <c r="AR77" s="2"/>
      <c r="AS77" s="1">
        <f t="shared" si="46"/>
        <v>2.1745732305761881E-2</v>
      </c>
      <c r="AT77" s="1">
        <f t="shared" si="47"/>
        <v>3.6154294635547486E-2</v>
      </c>
      <c r="AU77" s="1">
        <f t="shared" si="48"/>
        <v>4.8883935970552649E-2</v>
      </c>
      <c r="AV77" s="1">
        <f t="shared" si="49"/>
        <v>4.3243072227276455E-2</v>
      </c>
      <c r="AW77" s="1">
        <f t="shared" si="50"/>
        <v>6.5912176136063788E-2</v>
      </c>
      <c r="AX77" s="1">
        <f t="shared" si="51"/>
        <v>1.1672969572855019E-2</v>
      </c>
      <c r="AY77" s="1">
        <f t="shared" si="52"/>
        <v>0.37953364277450241</v>
      </c>
      <c r="AZ77" s="1">
        <f t="shared" si="53"/>
        <v>5.7344826342554467E-3</v>
      </c>
      <c r="BA77" s="1"/>
      <c r="BB77" s="1"/>
    </row>
    <row r="78" spans="1:54" x14ac:dyDescent="0.3">
      <c r="A78" s="2">
        <v>375.202</v>
      </c>
      <c r="B78" s="2">
        <v>131.3896</v>
      </c>
      <c r="C78" s="3">
        <v>3531.0790000000002</v>
      </c>
      <c r="D78" s="2">
        <f t="shared" si="35"/>
        <v>3400.2096599447514</v>
      </c>
      <c r="E78" s="1">
        <v>677.81200000000001</v>
      </c>
      <c r="F78" s="1">
        <v>806.05</v>
      </c>
      <c r="G78" s="1">
        <v>1090.125</v>
      </c>
      <c r="H78" s="1">
        <v>550.9271</v>
      </c>
      <c r="I78" s="1">
        <v>1498.8489999999999</v>
      </c>
      <c r="J78" s="1">
        <v>1571.5</v>
      </c>
      <c r="K78" s="1">
        <v>1927.067</v>
      </c>
      <c r="L78" s="1">
        <v>1391.9670000000001</v>
      </c>
      <c r="M78" s="1"/>
      <c r="N78" s="2"/>
      <c r="O78" s="1">
        <f t="shared" si="36"/>
        <v>546.94265994475097</v>
      </c>
      <c r="P78" s="1">
        <f t="shared" si="21"/>
        <v>675.18065994475091</v>
      </c>
      <c r="Q78" s="1">
        <f t="shared" si="22"/>
        <v>959.25565994475096</v>
      </c>
      <c r="R78" s="1">
        <f t="shared" si="23"/>
        <v>420.05775994475096</v>
      </c>
      <c r="S78" s="1">
        <f t="shared" si="24"/>
        <v>1367.9796599447509</v>
      </c>
      <c r="T78" s="1">
        <f t="shared" si="25"/>
        <v>1440.630659944751</v>
      </c>
      <c r="U78" s="1">
        <f t="shared" si="26"/>
        <v>1796.197659944751</v>
      </c>
      <c r="V78" s="1">
        <f t="shared" si="27"/>
        <v>1261.0976599447511</v>
      </c>
      <c r="W78" s="1"/>
      <c r="X78" s="2"/>
      <c r="Y78" s="1">
        <f t="shared" si="37"/>
        <v>0.16111177797976756</v>
      </c>
      <c r="Z78" s="1">
        <f t="shared" si="28"/>
        <v>0.19888658272192544</v>
      </c>
      <c r="AA78" s="1">
        <f t="shared" si="29"/>
        <v>0.28256597305184716</v>
      </c>
      <c r="AB78" s="1">
        <f t="shared" si="30"/>
        <v>0.12373555313043873</v>
      </c>
      <c r="AC78" s="1">
        <f t="shared" si="31"/>
        <v>0.4029629637522148</v>
      </c>
      <c r="AD78" s="1">
        <f t="shared" si="32"/>
        <v>0.42436361987070165</v>
      </c>
      <c r="AE78" s="1">
        <f t="shared" si="33"/>
        <v>0.52910226206533084</v>
      </c>
      <c r="AF78" s="1">
        <f t="shared" si="34"/>
        <v>0.37147895214527055</v>
      </c>
      <c r="AG78" s="1"/>
      <c r="AH78" s="2"/>
      <c r="AI78" s="1">
        <f t="shared" si="38"/>
        <v>1.7876445167480548E-2</v>
      </c>
      <c r="AJ78" s="1">
        <f t="shared" si="39"/>
        <v>2.7615745290610449E-2</v>
      </c>
      <c r="AK78" s="1">
        <f t="shared" si="40"/>
        <v>1.7097312940348164E-2</v>
      </c>
      <c r="AL78" s="1">
        <f t="shared" si="41"/>
        <v>1.4326430064073734E-2</v>
      </c>
      <c r="AM78" s="1">
        <f t="shared" si="42"/>
        <v>4.3555995324275787E-2</v>
      </c>
      <c r="AN78" s="1">
        <f t="shared" si="43"/>
        <v>3.0515766756061657E-2</v>
      </c>
      <c r="AO78" s="1">
        <f t="shared" si="44"/>
        <v>0.24155573411883186</v>
      </c>
      <c r="AP78" s="1">
        <f t="shared" si="45"/>
        <v>2.0521665356383556E-2</v>
      </c>
      <c r="AQ78" s="1"/>
      <c r="AR78" s="2"/>
      <c r="AS78" s="1">
        <f t="shared" si="46"/>
        <v>2.0341938442231557E-2</v>
      </c>
      <c r="AT78" s="1">
        <f t="shared" si="47"/>
        <v>5.2105536081207909E-2</v>
      </c>
      <c r="AU78" s="1">
        <f t="shared" si="48"/>
        <v>4.5809057631870861E-2</v>
      </c>
      <c r="AV78" s="1">
        <f t="shared" si="49"/>
        <v>4.0599591811962793E-2</v>
      </c>
      <c r="AW78" s="1">
        <f t="shared" si="50"/>
        <v>5.3886002809751817E-2</v>
      </c>
      <c r="AX78" s="1">
        <f t="shared" si="51"/>
        <v>3.9433290383484317E-2</v>
      </c>
      <c r="AY78" s="1">
        <f t="shared" si="52"/>
        <v>0.27444546743655512</v>
      </c>
      <c r="AZ78" s="1">
        <f t="shared" si="53"/>
        <v>2.5126050420168081E-2</v>
      </c>
      <c r="BA78" s="1"/>
      <c r="BB78" s="1"/>
    </row>
    <row r="79" spans="1:54" x14ac:dyDescent="0.3">
      <c r="A79" s="2">
        <v>380.20499999999998</v>
      </c>
      <c r="B79" s="2">
        <v>130.4675</v>
      </c>
      <c r="C79" s="3">
        <v>3515.7139999999999</v>
      </c>
      <c r="D79" s="2">
        <f t="shared" si="35"/>
        <v>3384.8446599447511</v>
      </c>
      <c r="E79" s="1">
        <v>676.34400000000005</v>
      </c>
      <c r="F79" s="1">
        <v>877.1</v>
      </c>
      <c r="G79" s="1">
        <v>1096.354</v>
      </c>
      <c r="H79" s="1">
        <v>560.27080000000001</v>
      </c>
      <c r="I79" s="1">
        <v>1527.4849999999999</v>
      </c>
      <c r="J79" s="1">
        <v>1614.4760000000001</v>
      </c>
      <c r="K79" s="1">
        <v>1886.9670000000001</v>
      </c>
      <c r="L79" s="1">
        <v>1434.867</v>
      </c>
      <c r="M79" s="1"/>
      <c r="N79" s="2"/>
      <c r="O79" s="1">
        <f t="shared" si="36"/>
        <v>545.47465994475101</v>
      </c>
      <c r="P79" s="1">
        <f t="shared" si="21"/>
        <v>746.23065994475098</v>
      </c>
      <c r="Q79" s="1">
        <f t="shared" si="22"/>
        <v>965.484659944751</v>
      </c>
      <c r="R79" s="1">
        <f t="shared" si="23"/>
        <v>429.40145994475097</v>
      </c>
      <c r="S79" s="1">
        <f t="shared" si="24"/>
        <v>1396.6156599447509</v>
      </c>
      <c r="T79" s="1">
        <f t="shared" si="25"/>
        <v>1483.6066599447511</v>
      </c>
      <c r="U79" s="1">
        <f t="shared" si="26"/>
        <v>1756.0976599447511</v>
      </c>
      <c r="V79" s="1">
        <f t="shared" si="27"/>
        <v>1303.9976599447509</v>
      </c>
      <c r="W79" s="1"/>
      <c r="X79" s="2"/>
      <c r="Y79" s="1">
        <f t="shared" si="37"/>
        <v>0.16067935222951032</v>
      </c>
      <c r="Z79" s="1">
        <f t="shared" si="28"/>
        <v>0.21981563555283609</v>
      </c>
      <c r="AA79" s="1">
        <f t="shared" si="29"/>
        <v>0.2844008368109428</v>
      </c>
      <c r="AB79" s="1">
        <f t="shared" si="30"/>
        <v>0.12648790768267207</v>
      </c>
      <c r="AC79" s="1">
        <f t="shared" si="31"/>
        <v>0.41139821156172862</v>
      </c>
      <c r="AD79" s="1">
        <f t="shared" si="32"/>
        <v>0.43702297207986729</v>
      </c>
      <c r="AE79" s="1">
        <f t="shared" si="33"/>
        <v>0.51729008727969372</v>
      </c>
      <c r="AF79" s="1">
        <f t="shared" si="34"/>
        <v>0.38411591719025384</v>
      </c>
      <c r="AG79" s="1"/>
      <c r="AH79" s="2"/>
      <c r="AI79" s="1">
        <f t="shared" si="38"/>
        <v>1.7444019417223317E-2</v>
      </c>
      <c r="AJ79" s="1">
        <f t="shared" si="39"/>
        <v>4.8544798121521099E-2</v>
      </c>
      <c r="AK79" s="1">
        <f t="shared" si="40"/>
        <v>1.8932176699443803E-2</v>
      </c>
      <c r="AL79" s="1">
        <f t="shared" si="41"/>
        <v>1.7078784616307074E-2</v>
      </c>
      <c r="AM79" s="1">
        <f t="shared" si="42"/>
        <v>5.1991243133789611E-2</v>
      </c>
      <c r="AN79" s="1">
        <f t="shared" si="43"/>
        <v>4.3175118965227299E-2</v>
      </c>
      <c r="AO79" s="1">
        <f t="shared" si="44"/>
        <v>0.22974355933319474</v>
      </c>
      <c r="AP79" s="1">
        <f t="shared" si="45"/>
        <v>3.3158630401366851E-2</v>
      </c>
      <c r="AQ79" s="1"/>
      <c r="AR79" s="2"/>
      <c r="AS79" s="1">
        <f t="shared" si="46"/>
        <v>1.9849873162464969E-2</v>
      </c>
      <c r="AT79" s="1">
        <f t="shared" si="47"/>
        <v>9.1594585025952691E-2</v>
      </c>
      <c r="AU79" s="1">
        <f t="shared" si="48"/>
        <v>5.0725232470589798E-2</v>
      </c>
      <c r="AV79" s="1">
        <f t="shared" si="49"/>
        <v>4.8399474325799365E-2</v>
      </c>
      <c r="AW79" s="1">
        <f t="shared" si="50"/>
        <v>6.4321805821032724E-2</v>
      </c>
      <c r="AX79" s="1">
        <f t="shared" si="51"/>
        <v>5.5792044063880407E-2</v>
      </c>
      <c r="AY79" s="1">
        <f t="shared" si="52"/>
        <v>0.26102497115932044</v>
      </c>
      <c r="AZ79" s="1">
        <f t="shared" si="53"/>
        <v>4.0598333754102461E-2</v>
      </c>
      <c r="BA79" s="1"/>
      <c r="BB79" s="1"/>
    </row>
    <row r="80" spans="1:54" x14ac:dyDescent="0.3">
      <c r="A80" s="2">
        <v>385.20800000000003</v>
      </c>
      <c r="B80" s="2">
        <v>131.3896</v>
      </c>
      <c r="C80" s="3">
        <v>3533.81</v>
      </c>
      <c r="D80" s="2">
        <f t="shared" si="35"/>
        <v>3402.9406599447511</v>
      </c>
      <c r="E80" s="1">
        <v>668.28099999999995</v>
      </c>
      <c r="F80" s="1">
        <v>776.6</v>
      </c>
      <c r="G80" s="1">
        <v>1094.0830000000001</v>
      </c>
      <c r="H80" s="1">
        <v>562.89580000000001</v>
      </c>
      <c r="I80" s="1">
        <v>1494.106</v>
      </c>
      <c r="J80" s="1">
        <v>1596.5239999999999</v>
      </c>
      <c r="K80" s="1">
        <v>1950.9</v>
      </c>
      <c r="L80" s="1">
        <v>1414.567</v>
      </c>
      <c r="M80" s="1"/>
      <c r="N80" s="2"/>
      <c r="O80" s="1">
        <f t="shared" si="36"/>
        <v>537.41165994475091</v>
      </c>
      <c r="P80" s="1">
        <f t="shared" si="21"/>
        <v>645.73065994475098</v>
      </c>
      <c r="Q80" s="1">
        <f t="shared" si="22"/>
        <v>963.21365994475104</v>
      </c>
      <c r="R80" s="1">
        <f t="shared" si="23"/>
        <v>432.02645994475097</v>
      </c>
      <c r="S80" s="1">
        <f t="shared" si="24"/>
        <v>1363.236659944751</v>
      </c>
      <c r="T80" s="1">
        <f t="shared" si="25"/>
        <v>1465.6546599447508</v>
      </c>
      <c r="U80" s="1">
        <f t="shared" si="26"/>
        <v>1820.0306599447511</v>
      </c>
      <c r="V80" s="1">
        <f t="shared" si="27"/>
        <v>1283.697659944751</v>
      </c>
      <c r="W80" s="1"/>
      <c r="X80" s="2"/>
      <c r="Y80" s="1">
        <f t="shared" si="37"/>
        <v>0.15830425085054292</v>
      </c>
      <c r="Z80" s="1">
        <f t="shared" si="28"/>
        <v>0.19021155660130171</v>
      </c>
      <c r="AA80" s="1">
        <f t="shared" si="29"/>
        <v>0.28373187299702307</v>
      </c>
      <c r="AB80" s="1">
        <f t="shared" si="30"/>
        <v>0.12726114855080917</v>
      </c>
      <c r="AC80" s="1">
        <f t="shared" si="31"/>
        <v>0.40156582796647222</v>
      </c>
      <c r="AD80" s="1">
        <f t="shared" si="32"/>
        <v>0.43173488824565881</v>
      </c>
      <c r="AE80" s="1">
        <f t="shared" si="33"/>
        <v>0.53612270001211615</v>
      </c>
      <c r="AF80" s="1">
        <f t="shared" si="34"/>
        <v>0.3781361878099937</v>
      </c>
      <c r="AG80" s="1"/>
      <c r="AH80" s="2"/>
      <c r="AI80" s="1">
        <f t="shared" si="38"/>
        <v>1.5068918038255913E-2</v>
      </c>
      <c r="AJ80" s="1">
        <f t="shared" si="39"/>
        <v>1.8940719169986714E-2</v>
      </c>
      <c r="AK80" s="1">
        <f t="shared" si="40"/>
        <v>1.8263212885524072E-2</v>
      </c>
      <c r="AL80" s="1">
        <f t="shared" si="41"/>
        <v>1.7852025484444173E-2</v>
      </c>
      <c r="AM80" s="1">
        <f t="shared" si="42"/>
        <v>4.2158859538533211E-2</v>
      </c>
      <c r="AN80" s="1">
        <f t="shared" si="43"/>
        <v>3.788703513101882E-2</v>
      </c>
      <c r="AO80" s="1">
        <f t="shared" si="44"/>
        <v>0.24857617206561716</v>
      </c>
      <c r="AP80" s="1">
        <f t="shared" si="45"/>
        <v>2.7178901021106705E-2</v>
      </c>
      <c r="AQ80" s="1"/>
      <c r="AR80" s="2"/>
      <c r="AS80" s="1">
        <f t="shared" si="46"/>
        <v>1.7147201261403587E-2</v>
      </c>
      <c r="AT80" s="1">
        <f t="shared" si="47"/>
        <v>3.5737450346897848E-2</v>
      </c>
      <c r="AU80" s="1">
        <f t="shared" si="48"/>
        <v>4.8932868839392143E-2</v>
      </c>
      <c r="AV80" s="1">
        <f t="shared" si="49"/>
        <v>5.0590757393408695E-2</v>
      </c>
      <c r="AW80" s="1">
        <f t="shared" si="50"/>
        <v>5.2157513716215506E-2</v>
      </c>
      <c r="AX80" s="1">
        <f t="shared" si="51"/>
        <v>4.8958640627765525E-2</v>
      </c>
      <c r="AY80" s="1">
        <f t="shared" si="52"/>
        <v>0.28242179381499244</v>
      </c>
      <c r="AZ80" s="1">
        <f t="shared" si="53"/>
        <v>3.3276950265084579E-2</v>
      </c>
      <c r="BA80" s="1"/>
      <c r="BB80" s="1"/>
    </row>
    <row r="81" spans="1:54" x14ac:dyDescent="0.3">
      <c r="A81" s="2">
        <v>390.21</v>
      </c>
      <c r="B81" s="2">
        <v>130.93510000000001</v>
      </c>
      <c r="C81" s="3">
        <v>3536.3020000000001</v>
      </c>
      <c r="D81" s="2">
        <f t="shared" si="35"/>
        <v>3405.4326599447513</v>
      </c>
      <c r="E81" s="1">
        <v>690.34400000000005</v>
      </c>
      <c r="F81" s="1">
        <v>822.3</v>
      </c>
      <c r="G81" s="1">
        <v>1083.979</v>
      </c>
      <c r="H81" s="1">
        <v>557.7396</v>
      </c>
      <c r="I81" s="1">
        <v>1494.318</v>
      </c>
      <c r="J81" s="1">
        <v>1607.1669999999999</v>
      </c>
      <c r="K81" s="1">
        <v>1601.2</v>
      </c>
      <c r="L81" s="1">
        <v>1430.867</v>
      </c>
      <c r="M81" s="1"/>
      <c r="N81" s="2"/>
      <c r="O81" s="1">
        <f t="shared" si="36"/>
        <v>559.47465994475101</v>
      </c>
      <c r="P81" s="1">
        <f t="shared" si="21"/>
        <v>691.43065994475091</v>
      </c>
      <c r="Q81" s="1">
        <f t="shared" si="22"/>
        <v>953.109659944751</v>
      </c>
      <c r="R81" s="1">
        <f t="shared" si="23"/>
        <v>426.87025994475096</v>
      </c>
      <c r="S81" s="1">
        <f t="shared" si="24"/>
        <v>1363.4486599447509</v>
      </c>
      <c r="T81" s="1">
        <f t="shared" si="25"/>
        <v>1476.2976599447509</v>
      </c>
      <c r="U81" s="1">
        <f t="shared" si="26"/>
        <v>1470.330659944751</v>
      </c>
      <c r="V81" s="1">
        <f t="shared" si="27"/>
        <v>1299.9976599447509</v>
      </c>
      <c r="W81" s="1"/>
      <c r="X81" s="2"/>
      <c r="Y81" s="1">
        <f t="shared" si="37"/>
        <v>0.16480330352624148</v>
      </c>
      <c r="Z81" s="1">
        <f t="shared" si="28"/>
        <v>0.20367331190563126</v>
      </c>
      <c r="AA81" s="1">
        <f t="shared" si="29"/>
        <v>0.28075555843258221</v>
      </c>
      <c r="AB81" s="1">
        <f t="shared" si="30"/>
        <v>0.12574229728822309</v>
      </c>
      <c r="AC81" s="1">
        <f t="shared" si="31"/>
        <v>0.40162827637182275</v>
      </c>
      <c r="AD81" s="1">
        <f t="shared" si="32"/>
        <v>0.43486997493502377</v>
      </c>
      <c r="AE81" s="1">
        <f t="shared" si="33"/>
        <v>0.43311228797876705</v>
      </c>
      <c r="AF81" s="1">
        <f t="shared" si="34"/>
        <v>0.3829376453911878</v>
      </c>
      <c r="AG81" s="1"/>
      <c r="AH81" s="2"/>
      <c r="AI81" s="1">
        <f t="shared" si="38"/>
        <v>2.1567970713954471E-2</v>
      </c>
      <c r="AJ81" s="1">
        <f t="shared" si="39"/>
        <v>3.2402474474316267E-2</v>
      </c>
      <c r="AK81" s="1">
        <f t="shared" si="40"/>
        <v>1.5286898321083209E-2</v>
      </c>
      <c r="AL81" s="1">
        <f t="shared" si="41"/>
        <v>1.6333174221858093E-2</v>
      </c>
      <c r="AM81" s="1">
        <f t="shared" si="42"/>
        <v>4.2221307943883735E-2</v>
      </c>
      <c r="AN81" s="1">
        <f t="shared" si="43"/>
        <v>4.1022121820383783E-2</v>
      </c>
      <c r="AO81" s="1">
        <f t="shared" si="44"/>
        <v>0.14556576003226807</v>
      </c>
      <c r="AP81" s="1">
        <f t="shared" si="45"/>
        <v>3.1980358602300807E-2</v>
      </c>
      <c r="AQ81" s="1"/>
      <c r="AR81" s="2"/>
      <c r="AS81" s="1">
        <f t="shared" si="46"/>
        <v>2.4542593814190002E-2</v>
      </c>
      <c r="AT81" s="1">
        <f t="shared" si="47"/>
        <v>6.1137162335283955E-2</v>
      </c>
      <c r="AU81" s="1">
        <f t="shared" si="48"/>
        <v>4.0958389698211278E-2</v>
      </c>
      <c r="AV81" s="1">
        <f t="shared" si="49"/>
        <v>4.6286493106472669E-2</v>
      </c>
      <c r="AW81" s="1">
        <f t="shared" si="50"/>
        <v>5.223477276909972E-2</v>
      </c>
      <c r="AX81" s="1">
        <f t="shared" si="51"/>
        <v>5.3009883540564622E-2</v>
      </c>
      <c r="AY81" s="1">
        <f t="shared" si="52"/>
        <v>0.16538569535741235</v>
      </c>
      <c r="AZ81" s="1">
        <f t="shared" si="53"/>
        <v>3.9155696613409278E-2</v>
      </c>
      <c r="BA81" s="1"/>
      <c r="BB81" s="1"/>
    </row>
    <row r="82" spans="1:54" x14ac:dyDescent="0.3">
      <c r="A82" s="2">
        <v>395.21300000000002</v>
      </c>
      <c r="B82" s="2">
        <v>130.10390000000001</v>
      </c>
      <c r="C82" s="3">
        <v>3552.127</v>
      </c>
      <c r="D82" s="2">
        <f t="shared" si="35"/>
        <v>3421.2576599447511</v>
      </c>
      <c r="E82" s="1">
        <v>682.28099999999995</v>
      </c>
      <c r="F82" s="1">
        <v>823.01700000000005</v>
      </c>
      <c r="G82" s="1">
        <v>1142.2919999999999</v>
      </c>
      <c r="H82" s="1">
        <v>555.6354</v>
      </c>
      <c r="I82" s="1">
        <v>1550.742</v>
      </c>
      <c r="J82" s="1">
        <v>1589.9760000000001</v>
      </c>
      <c r="K82" s="1">
        <v>1832.5329999999999</v>
      </c>
      <c r="L82" s="1">
        <v>1416</v>
      </c>
      <c r="M82" s="1"/>
      <c r="N82" s="2"/>
      <c r="O82" s="1">
        <f t="shared" si="36"/>
        <v>551.41165994475091</v>
      </c>
      <c r="P82" s="1">
        <f t="shared" si="21"/>
        <v>692.14765994475101</v>
      </c>
      <c r="Q82" s="1">
        <f t="shared" si="22"/>
        <v>1011.4226599447509</v>
      </c>
      <c r="R82" s="1">
        <f t="shared" si="23"/>
        <v>424.76605994475096</v>
      </c>
      <c r="S82" s="1">
        <f t="shared" si="24"/>
        <v>1419.8726599447509</v>
      </c>
      <c r="T82" s="1">
        <f t="shared" si="25"/>
        <v>1459.1066599447511</v>
      </c>
      <c r="U82" s="1">
        <f t="shared" si="26"/>
        <v>1701.6636599447509</v>
      </c>
      <c r="V82" s="1">
        <f t="shared" si="27"/>
        <v>1285.130659944751</v>
      </c>
      <c r="W82" s="1"/>
      <c r="X82" s="2"/>
      <c r="Y82" s="1">
        <f t="shared" si="37"/>
        <v>0.16242820214727408</v>
      </c>
      <c r="Z82" s="1">
        <f t="shared" si="28"/>
        <v>0.20388451712561387</v>
      </c>
      <c r="AA82" s="1">
        <f t="shared" si="29"/>
        <v>0.29793269928731675</v>
      </c>
      <c r="AB82" s="1">
        <f t="shared" si="30"/>
        <v>0.12512246740832439</v>
      </c>
      <c r="AC82" s="1">
        <f t="shared" si="31"/>
        <v>0.41824897836944835</v>
      </c>
      <c r="AD82" s="1">
        <f t="shared" si="32"/>
        <v>0.42980605731058774</v>
      </c>
      <c r="AE82" s="1">
        <f t="shared" si="33"/>
        <v>0.50125557550210342</v>
      </c>
      <c r="AF82" s="1">
        <f t="shared" si="34"/>
        <v>0.3785583036820091</v>
      </c>
      <c r="AG82" s="1"/>
      <c r="AH82" s="2"/>
      <c r="AI82" s="1">
        <f t="shared" si="38"/>
        <v>1.9192869334987067E-2</v>
      </c>
      <c r="AJ82" s="1">
        <f t="shared" si="39"/>
        <v>3.2613679694298875E-2</v>
      </c>
      <c r="AK82" s="1">
        <f t="shared" si="40"/>
        <v>3.2464039175817749E-2</v>
      </c>
      <c r="AL82" s="1">
        <f t="shared" si="41"/>
        <v>1.5713344341959395E-2</v>
      </c>
      <c r="AM82" s="1">
        <f t="shared" si="42"/>
        <v>5.8842009941509343E-2</v>
      </c>
      <c r="AN82" s="1">
        <f t="shared" si="43"/>
        <v>3.5958204195947752E-2</v>
      </c>
      <c r="AO82" s="1">
        <f t="shared" si="44"/>
        <v>0.21370904755560444</v>
      </c>
      <c r="AP82" s="1">
        <f t="shared" si="45"/>
        <v>2.760101689312211E-2</v>
      </c>
      <c r="AQ82" s="1"/>
      <c r="AR82" s="2"/>
      <c r="AS82" s="1">
        <f t="shared" si="46"/>
        <v>2.183992191312862E-2</v>
      </c>
      <c r="AT82" s="1">
        <f t="shared" si="47"/>
        <v>6.1535665475233071E-2</v>
      </c>
      <c r="AU82" s="1">
        <f t="shared" si="48"/>
        <v>8.6981331321298538E-2</v>
      </c>
      <c r="AV82" s="1">
        <f t="shared" si="49"/>
        <v>4.4529960599477031E-2</v>
      </c>
      <c r="AW82" s="1">
        <f t="shared" si="50"/>
        <v>7.2797342580124755E-2</v>
      </c>
      <c r="AX82" s="1">
        <f t="shared" si="51"/>
        <v>4.6466153679254017E-2</v>
      </c>
      <c r="AY82" s="1">
        <f t="shared" si="52"/>
        <v>0.24280723314548028</v>
      </c>
      <c r="AZ82" s="1">
        <f t="shared" si="53"/>
        <v>3.379377502073791E-2</v>
      </c>
      <c r="BA82" s="1"/>
      <c r="BB82" s="1"/>
    </row>
    <row r="83" spans="1:54" x14ac:dyDescent="0.3">
      <c r="A83" s="2">
        <v>400.21600000000001</v>
      </c>
      <c r="B83" s="2">
        <v>131.10390000000001</v>
      </c>
      <c r="C83" s="3">
        <v>3556.7139999999999</v>
      </c>
      <c r="D83" s="2">
        <f t="shared" si="35"/>
        <v>3425.8446599447511</v>
      </c>
      <c r="E83" s="1">
        <v>684.125</v>
      </c>
      <c r="F83" s="1">
        <v>818.5</v>
      </c>
      <c r="G83" s="1">
        <v>1099.5830000000001</v>
      </c>
      <c r="H83" s="1">
        <v>553.65620000000001</v>
      </c>
      <c r="I83" s="1">
        <v>1560.1510000000001</v>
      </c>
      <c r="J83" s="1">
        <v>1645.548</v>
      </c>
      <c r="K83" s="1">
        <v>1582.133</v>
      </c>
      <c r="L83" s="1">
        <v>1461.3</v>
      </c>
      <c r="M83" s="1"/>
      <c r="N83" s="2"/>
      <c r="O83" s="1">
        <f t="shared" si="36"/>
        <v>553.25565994475096</v>
      </c>
      <c r="P83" s="1">
        <f t="shared" ref="P83:P146" si="54">F83-130.869340055249</f>
        <v>687.63065994475096</v>
      </c>
      <c r="Q83" s="1">
        <f t="shared" ref="Q83:Q146" si="55">G83-130.869340055249</f>
        <v>968.71365994475104</v>
      </c>
      <c r="R83" s="1">
        <f t="shared" ref="R83:R146" si="56">H83-130.869340055249</f>
        <v>422.78685994475097</v>
      </c>
      <c r="S83" s="1">
        <f t="shared" ref="S83:S146" si="57">I83-130.869340055249</f>
        <v>1429.281659944751</v>
      </c>
      <c r="T83" s="1">
        <f t="shared" ref="T83:T146" si="58">J83-130.869340055249</f>
        <v>1514.678659944751</v>
      </c>
      <c r="U83" s="1">
        <f t="shared" ref="U83:U146" si="59">K83-130.869340055249</f>
        <v>1451.263659944751</v>
      </c>
      <c r="V83" s="1">
        <f t="shared" ref="V83:V146" si="60">L83-130.869340055249</f>
        <v>1330.4306599447509</v>
      </c>
      <c r="W83" s="1"/>
      <c r="X83" s="2"/>
      <c r="Y83" s="1">
        <f t="shared" si="37"/>
        <v>0.16297138544664355</v>
      </c>
      <c r="Z83" s="1">
        <f t="shared" ref="Z83:Z146" si="61">P83/3394.80245828729</f>
        <v>0.20255395369651852</v>
      </c>
      <c r="AA83" s="1">
        <f t="shared" ref="AA83:AA146" si="62">Q83/3394.80245828729</f>
        <v>0.28535199672073885</v>
      </c>
      <c r="AB83" s="1">
        <f t="shared" ref="AB83:AB146" si="63">R83/3394.80245828729</f>
        <v>0.12453945852214651</v>
      </c>
      <c r="AC83" s="1">
        <f t="shared" ref="AC83:AC146" si="64">S83/3394.80245828729</f>
        <v>0.42102056820880152</v>
      </c>
      <c r="AD83" s="1">
        <f t="shared" ref="AD83:AD146" si="65">T83/3394.80245828729</f>
        <v>0.44617578741501229</v>
      </c>
      <c r="AE83" s="1">
        <f t="shared" ref="AE83:AE146" si="66">U83/3394.80245828729</f>
        <v>0.42749576088056895</v>
      </c>
      <c r="AF83" s="1">
        <f t="shared" ref="AF83:AF146" si="67">V83/3394.80245828729</f>
        <v>0.39190223180643208</v>
      </c>
      <c r="AG83" s="1"/>
      <c r="AH83" s="2"/>
      <c r="AI83" s="1">
        <f t="shared" si="38"/>
        <v>1.9736052634356543E-2</v>
      </c>
      <c r="AJ83" s="1">
        <f t="shared" si="39"/>
        <v>3.1283116265203526E-2</v>
      </c>
      <c r="AK83" s="1">
        <f t="shared" si="40"/>
        <v>1.9883336609239854E-2</v>
      </c>
      <c r="AL83" s="1">
        <f t="shared" si="41"/>
        <v>1.5130335455781518E-2</v>
      </c>
      <c r="AM83" s="1">
        <f t="shared" si="42"/>
        <v>6.1613599780862505E-2</v>
      </c>
      <c r="AN83" s="1">
        <f t="shared" si="43"/>
        <v>5.2327934300372303E-2</v>
      </c>
      <c r="AO83" s="1">
        <f t="shared" si="44"/>
        <v>0.13994923293406997</v>
      </c>
      <c r="AP83" s="1">
        <f t="shared" si="45"/>
        <v>4.0944945017545087E-2</v>
      </c>
      <c r="AQ83" s="1"/>
      <c r="AR83" s="2"/>
      <c r="AS83" s="1">
        <f t="shared" si="46"/>
        <v>2.2458020261827295E-2</v>
      </c>
      <c r="AT83" s="1">
        <f t="shared" si="47"/>
        <v>5.9025151272792335E-2</v>
      </c>
      <c r="AU83" s="1">
        <f t="shared" si="48"/>
        <v>5.3273687849338051E-2</v>
      </c>
      <c r="AV83" s="1">
        <f t="shared" si="49"/>
        <v>4.2877774905224722E-2</v>
      </c>
      <c r="AW83" s="1">
        <f t="shared" si="50"/>
        <v>7.6226259696102694E-2</v>
      </c>
      <c r="AX83" s="1">
        <f t="shared" si="51"/>
        <v>6.7619556963109353E-2</v>
      </c>
      <c r="AY83" s="1">
        <f t="shared" si="52"/>
        <v>0.15900443344923196</v>
      </c>
      <c r="AZ83" s="1">
        <f t="shared" si="53"/>
        <v>5.0131640639088267E-2</v>
      </c>
      <c r="BA83" s="1"/>
      <c r="BB83" s="1"/>
    </row>
    <row r="84" spans="1:54" x14ac:dyDescent="0.3">
      <c r="A84" s="2">
        <v>405.21800000000002</v>
      </c>
      <c r="B84" s="2">
        <v>131.12989999999999</v>
      </c>
      <c r="C84" s="3">
        <v>3566.7620000000002</v>
      </c>
      <c r="D84" s="2">
        <f t="shared" si="35"/>
        <v>3435.8926599447514</v>
      </c>
      <c r="E84" s="1">
        <v>689.84400000000005</v>
      </c>
      <c r="F84" s="1">
        <v>819.15</v>
      </c>
      <c r="G84" s="1">
        <v>1108.125</v>
      </c>
      <c r="H84" s="1">
        <v>547.85419999999999</v>
      </c>
      <c r="I84" s="1">
        <v>1491.3030000000001</v>
      </c>
      <c r="J84" s="1">
        <v>1714.048</v>
      </c>
      <c r="K84" s="1">
        <v>2041.6669999999999</v>
      </c>
      <c r="L84" s="1">
        <v>1516.3330000000001</v>
      </c>
      <c r="M84" s="1"/>
      <c r="N84" s="2"/>
      <c r="O84" s="1">
        <f t="shared" si="36"/>
        <v>558.97465994475101</v>
      </c>
      <c r="P84" s="1">
        <f t="shared" si="54"/>
        <v>688.28065994475094</v>
      </c>
      <c r="Q84" s="1">
        <f t="shared" si="55"/>
        <v>977.25565994475096</v>
      </c>
      <c r="R84" s="1">
        <f t="shared" si="56"/>
        <v>416.98485994475095</v>
      </c>
      <c r="S84" s="1">
        <f t="shared" si="57"/>
        <v>1360.4336599447511</v>
      </c>
      <c r="T84" s="1">
        <f t="shared" si="58"/>
        <v>1583.178659944751</v>
      </c>
      <c r="U84" s="1">
        <f t="shared" si="59"/>
        <v>1910.7976599447509</v>
      </c>
      <c r="V84" s="1">
        <f t="shared" si="60"/>
        <v>1385.463659944751</v>
      </c>
      <c r="W84" s="1"/>
      <c r="X84" s="2"/>
      <c r="Y84" s="1">
        <f t="shared" si="37"/>
        <v>0.16465601955135822</v>
      </c>
      <c r="Z84" s="1">
        <f t="shared" si="61"/>
        <v>0.20274542286386674</v>
      </c>
      <c r="AA84" s="1">
        <f t="shared" si="62"/>
        <v>0.28786819614764442</v>
      </c>
      <c r="AB84" s="1">
        <f t="shared" si="63"/>
        <v>0.12283037527760121</v>
      </c>
      <c r="AC84" s="1">
        <f t="shared" si="64"/>
        <v>0.40074015400327673</v>
      </c>
      <c r="AD84" s="1">
        <f t="shared" si="65"/>
        <v>0.46635369197401833</v>
      </c>
      <c r="AE84" s="1">
        <f t="shared" si="66"/>
        <v>0.56285974910857295</v>
      </c>
      <c r="AF84" s="1">
        <f t="shared" si="67"/>
        <v>0.40811318978593253</v>
      </c>
      <c r="AG84" s="1"/>
      <c r="AH84" s="2"/>
      <c r="AI84" s="1">
        <f t="shared" si="38"/>
        <v>2.1420686739071215E-2</v>
      </c>
      <c r="AJ84" s="1">
        <f t="shared" si="39"/>
        <v>3.1474585432551744E-2</v>
      </c>
      <c r="AK84" s="1">
        <f t="shared" si="40"/>
        <v>2.2399536036145418E-2</v>
      </c>
      <c r="AL84" s="1">
        <f t="shared" si="41"/>
        <v>1.3421252211236218E-2</v>
      </c>
      <c r="AM84" s="1">
        <f t="shared" si="42"/>
        <v>4.1333185575337716E-2</v>
      </c>
      <c r="AN84" s="1">
        <f t="shared" si="43"/>
        <v>7.2505838859378335E-2</v>
      </c>
      <c r="AO84" s="1">
        <f t="shared" si="44"/>
        <v>0.27531322116207396</v>
      </c>
      <c r="AP84" s="1">
        <f t="shared" si="45"/>
        <v>5.7155902997045538E-2</v>
      </c>
      <c r="AQ84" s="1"/>
      <c r="AR84" s="2"/>
      <c r="AS84" s="1">
        <f t="shared" si="46"/>
        <v>2.4374996648056965E-2</v>
      </c>
      <c r="AT84" s="1">
        <f t="shared" si="47"/>
        <v>5.9386416322955347E-2</v>
      </c>
      <c r="AU84" s="1">
        <f t="shared" si="48"/>
        <v>6.0015374391694229E-2</v>
      </c>
      <c r="AV84" s="1">
        <f t="shared" si="49"/>
        <v>3.8034413244931682E-2</v>
      </c>
      <c r="AW84" s="1">
        <f t="shared" si="50"/>
        <v>5.1136017842468504E-2</v>
      </c>
      <c r="AX84" s="1">
        <f t="shared" si="51"/>
        <v>9.3693985181350428E-2</v>
      </c>
      <c r="AY84" s="1">
        <f t="shared" si="52"/>
        <v>0.31279930467772937</v>
      </c>
      <c r="AZ84" s="1">
        <f t="shared" si="53"/>
        <v>6.9979803080030351E-2</v>
      </c>
      <c r="BA84" s="1"/>
      <c r="BB84" s="1"/>
    </row>
    <row r="85" spans="1:54" x14ac:dyDescent="0.3">
      <c r="A85" s="2">
        <v>410.221</v>
      </c>
      <c r="B85" s="2">
        <v>130.67529999999999</v>
      </c>
      <c r="C85" s="3">
        <v>3543.0160000000001</v>
      </c>
      <c r="D85" s="2">
        <f t="shared" si="35"/>
        <v>3412.1466599447513</v>
      </c>
      <c r="E85" s="1">
        <v>676.31200000000001</v>
      </c>
      <c r="F85" s="1">
        <v>748.3</v>
      </c>
      <c r="G85" s="1">
        <v>1116.6669999999999</v>
      </c>
      <c r="H85" s="1">
        <v>550.89580000000001</v>
      </c>
      <c r="I85" s="1">
        <v>1508.894</v>
      </c>
      <c r="J85" s="1">
        <v>1616.2619999999999</v>
      </c>
      <c r="K85" s="1">
        <v>1873.433</v>
      </c>
      <c r="L85" s="1">
        <v>1443.867</v>
      </c>
      <c r="M85" s="1"/>
      <c r="N85" s="2"/>
      <c r="O85" s="1">
        <f t="shared" si="36"/>
        <v>545.44265994475097</v>
      </c>
      <c r="P85" s="1">
        <f t="shared" si="54"/>
        <v>617.43065994475091</v>
      </c>
      <c r="Q85" s="1">
        <f t="shared" si="55"/>
        <v>985.79765994475088</v>
      </c>
      <c r="R85" s="1">
        <f t="shared" si="56"/>
        <v>420.02645994475097</v>
      </c>
      <c r="S85" s="1">
        <f t="shared" si="57"/>
        <v>1378.024659944751</v>
      </c>
      <c r="T85" s="1">
        <f t="shared" si="58"/>
        <v>1485.3926599447509</v>
      </c>
      <c r="U85" s="1">
        <f t="shared" si="59"/>
        <v>1742.563659944751</v>
      </c>
      <c r="V85" s="1">
        <f t="shared" si="60"/>
        <v>1312.9976599447509</v>
      </c>
      <c r="W85" s="1"/>
      <c r="X85" s="2"/>
      <c r="Y85" s="1">
        <f t="shared" si="37"/>
        <v>0.16066992605511779</v>
      </c>
      <c r="Z85" s="1">
        <f t="shared" si="61"/>
        <v>0.18187528362290939</v>
      </c>
      <c r="AA85" s="1">
        <f t="shared" si="62"/>
        <v>0.29038439557454993</v>
      </c>
      <c r="AB85" s="1">
        <f t="shared" si="63"/>
        <v>0.12372633315361103</v>
      </c>
      <c r="AC85" s="1">
        <f t="shared" si="64"/>
        <v>0.40592189880761942</v>
      </c>
      <c r="AD85" s="1">
        <f t="shared" si="65"/>
        <v>0.43754907043815022</v>
      </c>
      <c r="AE85" s="1">
        <f t="shared" si="66"/>
        <v>0.51330340464755375</v>
      </c>
      <c r="AF85" s="1">
        <f t="shared" si="67"/>
        <v>0.3867670287381525</v>
      </c>
      <c r="AG85" s="1"/>
      <c r="AH85" s="2"/>
      <c r="AI85" s="1">
        <f t="shared" si="38"/>
        <v>1.7434593242830781E-2</v>
      </c>
      <c r="AJ85" s="1">
        <f t="shared" si="39"/>
        <v>1.0604446191594397E-2</v>
      </c>
      <c r="AK85" s="1">
        <f t="shared" si="40"/>
        <v>2.4915735463050925E-2</v>
      </c>
      <c r="AL85" s="1">
        <f t="shared" si="41"/>
        <v>1.4317210087246041E-2</v>
      </c>
      <c r="AM85" s="1">
        <f t="shared" si="42"/>
        <v>4.6514930379680408E-2</v>
      </c>
      <c r="AN85" s="1">
        <f t="shared" si="43"/>
        <v>4.3701217323510233E-2</v>
      </c>
      <c r="AO85" s="1">
        <f t="shared" si="44"/>
        <v>0.22575687670105477</v>
      </c>
      <c r="AP85" s="1">
        <f t="shared" si="45"/>
        <v>3.5809741949265506E-2</v>
      </c>
      <c r="AQ85" s="1"/>
      <c r="AR85" s="2"/>
      <c r="AS85" s="1">
        <f t="shared" si="46"/>
        <v>1.9839146943832448E-2</v>
      </c>
      <c r="AT85" s="1">
        <f t="shared" si="47"/>
        <v>2.0008525855183805E-2</v>
      </c>
      <c r="AU85" s="1">
        <f t="shared" si="48"/>
        <v>6.6757060934050261E-2</v>
      </c>
      <c r="AV85" s="1">
        <f t="shared" si="49"/>
        <v>4.0573463370051868E-2</v>
      </c>
      <c r="AW85" s="1">
        <f t="shared" si="50"/>
        <v>5.7546697084382252E-2</v>
      </c>
      <c r="AX85" s="1">
        <f t="shared" si="51"/>
        <v>5.6471882440490243E-2</v>
      </c>
      <c r="AY85" s="1">
        <f t="shared" si="52"/>
        <v>0.25649546999682438</v>
      </c>
      <c r="AZ85" s="1">
        <f t="shared" si="53"/>
        <v>4.3844267320662197E-2</v>
      </c>
      <c r="BA85" s="1"/>
      <c r="BB85" s="1"/>
    </row>
    <row r="86" spans="1:54" x14ac:dyDescent="0.3">
      <c r="A86" s="2">
        <v>415.22399999999999</v>
      </c>
      <c r="B86" s="2">
        <v>129.67529999999999</v>
      </c>
      <c r="C86" s="3">
        <v>3539.6030000000001</v>
      </c>
      <c r="D86" s="2">
        <f t="shared" si="35"/>
        <v>3408.7336599447513</v>
      </c>
      <c r="E86" s="1">
        <v>683.31200000000001</v>
      </c>
      <c r="F86" s="1">
        <v>788.2</v>
      </c>
      <c r="G86" s="1">
        <v>1157.229</v>
      </c>
      <c r="H86" s="1">
        <v>562.3125</v>
      </c>
      <c r="I86" s="1">
        <v>1507.4090000000001</v>
      </c>
      <c r="J86" s="1">
        <v>1771.905</v>
      </c>
      <c r="K86" s="1">
        <v>1943.867</v>
      </c>
      <c r="L86" s="1">
        <v>1569.2670000000001</v>
      </c>
      <c r="M86" s="1"/>
      <c r="N86" s="2"/>
      <c r="O86" s="1">
        <f t="shared" si="36"/>
        <v>552.44265994475097</v>
      </c>
      <c r="P86" s="1">
        <f t="shared" si="54"/>
        <v>657.33065994475101</v>
      </c>
      <c r="Q86" s="1">
        <f t="shared" si="55"/>
        <v>1026.359659944751</v>
      </c>
      <c r="R86" s="1">
        <f t="shared" si="56"/>
        <v>431.44315994475096</v>
      </c>
      <c r="S86" s="1">
        <f t="shared" si="57"/>
        <v>1376.5396599447511</v>
      </c>
      <c r="T86" s="1">
        <f t="shared" si="58"/>
        <v>1641.0356599447509</v>
      </c>
      <c r="U86" s="1">
        <f t="shared" si="59"/>
        <v>1812.9976599447509</v>
      </c>
      <c r="V86" s="1">
        <f t="shared" si="60"/>
        <v>1438.397659944751</v>
      </c>
      <c r="W86" s="1"/>
      <c r="X86" s="2"/>
      <c r="Y86" s="1">
        <f t="shared" si="37"/>
        <v>0.16273190170348337</v>
      </c>
      <c r="Z86" s="1">
        <f t="shared" si="61"/>
        <v>0.19362854481859323</v>
      </c>
      <c r="AA86" s="1">
        <f t="shared" si="62"/>
        <v>0.30233266075297921</v>
      </c>
      <c r="AB86" s="1">
        <f t="shared" si="63"/>
        <v>0.12708932706571036</v>
      </c>
      <c r="AC86" s="1">
        <f t="shared" si="64"/>
        <v>0.40548446540221617</v>
      </c>
      <c r="AD86" s="1">
        <f t="shared" si="65"/>
        <v>0.48339650984365934</v>
      </c>
      <c r="AE86" s="1">
        <f t="shared" si="66"/>
        <v>0.53405100362140823</v>
      </c>
      <c r="AF86" s="1">
        <f t="shared" si="67"/>
        <v>0.42370584963887303</v>
      </c>
      <c r="AG86" s="1"/>
      <c r="AH86" s="2"/>
      <c r="AI86" s="1">
        <f t="shared" si="38"/>
        <v>1.9496568891196359E-2</v>
      </c>
      <c r="AJ86" s="1">
        <f t="shared" si="39"/>
        <v>2.2357707387278242E-2</v>
      </c>
      <c r="AK86" s="1">
        <f t="shared" si="40"/>
        <v>3.686400064148021E-2</v>
      </c>
      <c r="AL86" s="1">
        <f t="shared" si="41"/>
        <v>1.7680203999345362E-2</v>
      </c>
      <c r="AM86" s="1">
        <f t="shared" si="42"/>
        <v>4.6077496974277155E-2</v>
      </c>
      <c r="AN86" s="1">
        <f t="shared" si="43"/>
        <v>8.9548656729019349E-2</v>
      </c>
      <c r="AO86" s="1">
        <f t="shared" si="44"/>
        <v>0.24650447567490924</v>
      </c>
      <c r="AP86" s="1">
        <f t="shared" si="45"/>
        <v>7.2748562849986043E-2</v>
      </c>
      <c r="AQ86" s="1"/>
      <c r="AR86" s="2"/>
      <c r="AS86" s="1">
        <f t="shared" si="46"/>
        <v>2.2185507269694964E-2</v>
      </c>
      <c r="AT86" s="1">
        <f t="shared" si="47"/>
        <v>4.218464201134596E-2</v>
      </c>
      <c r="AU86" s="1">
        <f t="shared" si="48"/>
        <v>9.8770206512492076E-2</v>
      </c>
      <c r="AV86" s="1">
        <f t="shared" si="49"/>
        <v>5.0103833426423341E-2</v>
      </c>
      <c r="AW86" s="1">
        <f t="shared" si="50"/>
        <v>5.7005519284698235E-2</v>
      </c>
      <c r="AX86" s="1">
        <f t="shared" si="51"/>
        <v>0.11571717048679234</v>
      </c>
      <c r="AY86" s="1">
        <f t="shared" si="52"/>
        <v>0.28006801949285293</v>
      </c>
      <c r="AZ86" s="1">
        <f t="shared" si="53"/>
        <v>8.9070941681393637E-2</v>
      </c>
      <c r="BA86" s="1"/>
      <c r="BB86" s="1"/>
    </row>
    <row r="87" spans="1:54" x14ac:dyDescent="0.3">
      <c r="A87" s="2">
        <v>420.22699999999998</v>
      </c>
      <c r="B87" s="2">
        <v>130.1429</v>
      </c>
      <c r="C87" s="3">
        <v>3528.9679999999998</v>
      </c>
      <c r="D87" s="2">
        <f t="shared" si="35"/>
        <v>3398.098659944751</v>
      </c>
      <c r="E87" s="1">
        <v>688.78099999999995</v>
      </c>
      <c r="F87" s="1">
        <v>819</v>
      </c>
      <c r="G87" s="1">
        <v>1151.729</v>
      </c>
      <c r="H87" s="1">
        <v>553.89580000000001</v>
      </c>
      <c r="I87" s="1">
        <v>1556.8030000000001</v>
      </c>
      <c r="J87" s="1">
        <v>1633.905</v>
      </c>
      <c r="K87" s="1">
        <v>1706.7329999999999</v>
      </c>
      <c r="L87" s="1">
        <v>1459.3</v>
      </c>
      <c r="M87" s="1"/>
      <c r="N87" s="2"/>
      <c r="O87" s="1">
        <f t="shared" si="36"/>
        <v>557.91165994475091</v>
      </c>
      <c r="P87" s="1">
        <f t="shared" si="54"/>
        <v>688.13065994475096</v>
      </c>
      <c r="Q87" s="1">
        <f t="shared" si="55"/>
        <v>1020.859659944751</v>
      </c>
      <c r="R87" s="1">
        <f t="shared" si="56"/>
        <v>423.02645994475097</v>
      </c>
      <c r="S87" s="1">
        <f t="shared" si="57"/>
        <v>1425.9336599447511</v>
      </c>
      <c r="T87" s="1">
        <f t="shared" si="58"/>
        <v>1503.0356599447509</v>
      </c>
      <c r="U87" s="1">
        <f t="shared" si="59"/>
        <v>1575.8636599447509</v>
      </c>
      <c r="V87" s="1">
        <f t="shared" si="60"/>
        <v>1328.4306599447509</v>
      </c>
      <c r="W87" s="1"/>
      <c r="X87" s="2"/>
      <c r="Y87" s="1">
        <f t="shared" si="37"/>
        <v>0.1643428938207564</v>
      </c>
      <c r="Z87" s="1">
        <f t="shared" si="61"/>
        <v>0.20270123767140177</v>
      </c>
      <c r="AA87" s="1">
        <f t="shared" si="62"/>
        <v>0.30071253702926337</v>
      </c>
      <c r="AB87" s="1">
        <f t="shared" si="63"/>
        <v>0.12461003700291057</v>
      </c>
      <c r="AC87" s="1">
        <f t="shared" si="64"/>
        <v>0.42003435471298323</v>
      </c>
      <c r="AD87" s="1">
        <f t="shared" si="65"/>
        <v>0.44274613277588076</v>
      </c>
      <c r="AE87" s="1">
        <f t="shared" si="66"/>
        <v>0.46419892742147628</v>
      </c>
      <c r="AF87" s="1">
        <f t="shared" si="67"/>
        <v>0.39131309590689906</v>
      </c>
      <c r="AG87" s="1"/>
      <c r="AH87" s="2"/>
      <c r="AI87" s="1">
        <f t="shared" si="38"/>
        <v>2.1107561008469389E-2</v>
      </c>
      <c r="AJ87" s="1">
        <f t="shared" si="39"/>
        <v>3.1430400240086781E-2</v>
      </c>
      <c r="AK87" s="1">
        <f t="shared" si="40"/>
        <v>3.5243876917764372E-2</v>
      </c>
      <c r="AL87" s="1">
        <f t="shared" si="41"/>
        <v>1.5200913936545574E-2</v>
      </c>
      <c r="AM87" s="1">
        <f t="shared" si="42"/>
        <v>6.0627386285044216E-2</v>
      </c>
      <c r="AN87" s="1">
        <f t="shared" si="43"/>
        <v>4.8898279661240773E-2</v>
      </c>
      <c r="AO87" s="1">
        <f t="shared" si="44"/>
        <v>0.1766523994749773</v>
      </c>
      <c r="AP87" s="1">
        <f t="shared" si="45"/>
        <v>4.0355809118012065E-2</v>
      </c>
      <c r="AQ87" s="1"/>
      <c r="AR87" s="2"/>
      <c r="AS87" s="1">
        <f t="shared" si="46"/>
        <v>2.4018685072858099E-2</v>
      </c>
      <c r="AT87" s="1">
        <f t="shared" si="47"/>
        <v>5.9303047465225439E-2</v>
      </c>
      <c r="AU87" s="1">
        <f t="shared" si="48"/>
        <v>9.4429387502546022E-2</v>
      </c>
      <c r="AV87" s="1">
        <f t="shared" si="49"/>
        <v>4.3077786875891075E-2</v>
      </c>
      <c r="AW87" s="1">
        <f t="shared" si="50"/>
        <v>7.5006149747724113E-2</v>
      </c>
      <c r="AX87" s="1">
        <f t="shared" si="51"/>
        <v>6.318766546318258E-2</v>
      </c>
      <c r="AY87" s="1">
        <f t="shared" si="52"/>
        <v>0.20070502786677405</v>
      </c>
      <c r="AZ87" s="1">
        <f t="shared" si="53"/>
        <v>4.9410322068741679E-2</v>
      </c>
      <c r="BA87" s="1"/>
      <c r="BB87" s="1"/>
    </row>
    <row r="88" spans="1:54" x14ac:dyDescent="0.3">
      <c r="A88" s="2">
        <v>425.22899999999998</v>
      </c>
      <c r="B88" s="2">
        <v>130.36359999999999</v>
      </c>
      <c r="C88" s="3">
        <v>3543.3649999999998</v>
      </c>
      <c r="D88" s="2">
        <f t="shared" si="35"/>
        <v>3412.495659944751</v>
      </c>
      <c r="E88" s="1">
        <v>697.09400000000005</v>
      </c>
      <c r="F88" s="1">
        <v>798.6</v>
      </c>
      <c r="G88" s="1">
        <v>1134.25</v>
      </c>
      <c r="H88" s="1">
        <v>559.33330000000001</v>
      </c>
      <c r="I88" s="1">
        <v>1511.242</v>
      </c>
      <c r="J88" s="1">
        <v>1638.2139999999999</v>
      </c>
      <c r="K88" s="1">
        <v>1819.2329999999999</v>
      </c>
      <c r="L88" s="1">
        <v>1455.0329999999999</v>
      </c>
      <c r="M88" s="1"/>
      <c r="N88" s="2"/>
      <c r="O88" s="1">
        <f t="shared" si="36"/>
        <v>566.22465994475101</v>
      </c>
      <c r="P88" s="1">
        <f t="shared" si="54"/>
        <v>667.73065994475098</v>
      </c>
      <c r="Q88" s="1">
        <f t="shared" si="55"/>
        <v>1003.380659944751</v>
      </c>
      <c r="R88" s="1">
        <f t="shared" si="56"/>
        <v>428.46395994475097</v>
      </c>
      <c r="S88" s="1">
        <f t="shared" si="57"/>
        <v>1380.3726599447509</v>
      </c>
      <c r="T88" s="1">
        <f t="shared" si="58"/>
        <v>1507.3446599447509</v>
      </c>
      <c r="U88" s="1">
        <f t="shared" si="59"/>
        <v>1688.3636599447509</v>
      </c>
      <c r="V88" s="1">
        <f t="shared" si="60"/>
        <v>1324.1636599447509</v>
      </c>
      <c r="W88" s="1"/>
      <c r="X88" s="2"/>
      <c r="Y88" s="1">
        <f t="shared" si="37"/>
        <v>0.16679163718716544</v>
      </c>
      <c r="Z88" s="1">
        <f t="shared" si="61"/>
        <v>0.19669205149616495</v>
      </c>
      <c r="AA88" s="1">
        <f t="shared" si="62"/>
        <v>0.29556378383529452</v>
      </c>
      <c r="AB88" s="1">
        <f t="shared" si="63"/>
        <v>0.12621175022976597</v>
      </c>
      <c r="AC88" s="1">
        <f t="shared" si="64"/>
        <v>0.4066135443536712</v>
      </c>
      <c r="AD88" s="1">
        <f t="shared" si="65"/>
        <v>0.44401542607142469</v>
      </c>
      <c r="AE88" s="1">
        <f t="shared" si="66"/>
        <v>0.4973378217702088</v>
      </c>
      <c r="AF88" s="1">
        <f t="shared" si="67"/>
        <v>0.39005617446524532</v>
      </c>
      <c r="AG88" s="1"/>
      <c r="AH88" s="2"/>
      <c r="AI88" s="1">
        <f t="shared" si="38"/>
        <v>2.3556304374878434E-2</v>
      </c>
      <c r="AJ88" s="1">
        <f t="shared" si="39"/>
        <v>2.5421214064849956E-2</v>
      </c>
      <c r="AK88" s="1">
        <f t="shared" si="40"/>
        <v>3.0095123723795525E-2</v>
      </c>
      <c r="AL88" s="1">
        <f t="shared" si="41"/>
        <v>1.6802627163400974E-2</v>
      </c>
      <c r="AM88" s="1">
        <f t="shared" si="42"/>
        <v>4.7206575925732186E-2</v>
      </c>
      <c r="AN88" s="1">
        <f t="shared" si="43"/>
        <v>5.0167572956784701E-2</v>
      </c>
      <c r="AO88" s="1">
        <f t="shared" si="44"/>
        <v>0.20979129382370981</v>
      </c>
      <c r="AP88" s="1">
        <f t="shared" si="45"/>
        <v>3.9098887676358329E-2</v>
      </c>
      <c r="AQ88" s="1"/>
      <c r="AR88" s="2"/>
      <c r="AS88" s="1">
        <f t="shared" si="46"/>
        <v>2.6805155556986017E-2</v>
      </c>
      <c r="AT88" s="1">
        <f t="shared" si="47"/>
        <v>4.7964882813954619E-2</v>
      </c>
      <c r="AU88" s="1">
        <f t="shared" si="48"/>
        <v>8.0634264688937682E-2</v>
      </c>
      <c r="AV88" s="1">
        <f t="shared" si="49"/>
        <v>4.7616873230224628E-2</v>
      </c>
      <c r="AW88" s="1">
        <f t="shared" si="50"/>
        <v>5.8402377538024096E-2</v>
      </c>
      <c r="AX88" s="1">
        <f t="shared" si="51"/>
        <v>6.4827880225115486E-2</v>
      </c>
      <c r="AY88" s="1">
        <f t="shared" si="52"/>
        <v>0.23835604610091116</v>
      </c>
      <c r="AZ88" s="1">
        <f t="shared" si="53"/>
        <v>4.7871388898907179E-2</v>
      </c>
      <c r="BA88" s="1"/>
      <c r="BB88" s="1"/>
    </row>
    <row r="89" spans="1:54" x14ac:dyDescent="0.3">
      <c r="A89" s="2">
        <v>430.23200000000003</v>
      </c>
      <c r="B89" s="2">
        <v>130.4675</v>
      </c>
      <c r="C89" s="3">
        <v>3533.556</v>
      </c>
      <c r="D89" s="2">
        <f t="shared" si="35"/>
        <v>3402.6866599447512</v>
      </c>
      <c r="E89" s="1">
        <v>675.31200000000001</v>
      </c>
      <c r="F89" s="1">
        <v>805.83299999999997</v>
      </c>
      <c r="G89" s="1">
        <v>1068.1669999999999</v>
      </c>
      <c r="H89" s="1">
        <v>554.41669999999999</v>
      </c>
      <c r="I89" s="1">
        <v>1477.0150000000001</v>
      </c>
      <c r="J89" s="1">
        <v>1648.2139999999999</v>
      </c>
      <c r="K89" s="1">
        <v>1592.7670000000001</v>
      </c>
      <c r="L89" s="1">
        <v>1459.4</v>
      </c>
      <c r="M89" s="1"/>
      <c r="N89" s="2"/>
      <c r="O89" s="1">
        <f t="shared" si="36"/>
        <v>544.44265994475097</v>
      </c>
      <c r="P89" s="1">
        <f t="shared" si="54"/>
        <v>674.96365994475093</v>
      </c>
      <c r="Q89" s="1">
        <f t="shared" si="55"/>
        <v>937.29765994475088</v>
      </c>
      <c r="R89" s="1">
        <f t="shared" si="56"/>
        <v>423.54735994475095</v>
      </c>
      <c r="S89" s="1">
        <f t="shared" si="57"/>
        <v>1346.1456599447511</v>
      </c>
      <c r="T89" s="1">
        <f t="shared" si="58"/>
        <v>1517.3446599447509</v>
      </c>
      <c r="U89" s="1">
        <f t="shared" si="59"/>
        <v>1461.897659944751</v>
      </c>
      <c r="V89" s="1">
        <f t="shared" si="60"/>
        <v>1328.5306599447511</v>
      </c>
      <c r="W89" s="1"/>
      <c r="X89" s="2"/>
      <c r="Y89" s="1">
        <f t="shared" si="37"/>
        <v>0.16037535810535128</v>
      </c>
      <c r="Z89" s="1">
        <f t="shared" si="61"/>
        <v>0.19882266147682612</v>
      </c>
      <c r="AA89" s="1">
        <f t="shared" si="62"/>
        <v>0.27609785001087411</v>
      </c>
      <c r="AB89" s="1">
        <f t="shared" si="63"/>
        <v>0.12476347744794394</v>
      </c>
      <c r="AC89" s="1">
        <f t="shared" si="64"/>
        <v>0.39653136713701281</v>
      </c>
      <c r="AD89" s="1">
        <f t="shared" si="65"/>
        <v>0.4469611055690898</v>
      </c>
      <c r="AE89" s="1">
        <f t="shared" si="66"/>
        <v>0.43062819645838607</v>
      </c>
      <c r="AF89" s="1">
        <f t="shared" si="67"/>
        <v>0.39134255270187573</v>
      </c>
      <c r="AG89" s="1"/>
      <c r="AH89" s="2"/>
      <c r="AI89" s="1">
        <f t="shared" si="38"/>
        <v>1.714002529306427E-2</v>
      </c>
      <c r="AJ89" s="1">
        <f t="shared" si="39"/>
        <v>2.7551824045511125E-2</v>
      </c>
      <c r="AK89" s="1">
        <f t="shared" si="40"/>
        <v>1.0629189899375113E-2</v>
      </c>
      <c r="AL89" s="1">
        <f t="shared" si="41"/>
        <v>1.535435438157895E-2</v>
      </c>
      <c r="AM89" s="1">
        <f t="shared" si="42"/>
        <v>3.7124398709073803E-2</v>
      </c>
      <c r="AN89" s="1">
        <f t="shared" si="43"/>
        <v>5.3113252454449811E-2</v>
      </c>
      <c r="AO89" s="1">
        <f t="shared" si="44"/>
        <v>0.14308166851188708</v>
      </c>
      <c r="AP89" s="1">
        <f t="shared" si="45"/>
        <v>4.0385265912988744E-2</v>
      </c>
      <c r="AQ89" s="1"/>
      <c r="AR89" s="2"/>
      <c r="AS89" s="1">
        <f t="shared" si="46"/>
        <v>1.9503952611566372E-2</v>
      </c>
      <c r="AT89" s="1">
        <f t="shared" si="47"/>
        <v>5.1984929133691953E-2</v>
      </c>
      <c r="AU89" s="1">
        <f t="shared" si="48"/>
        <v>2.8478929664526503E-2</v>
      </c>
      <c r="AV89" s="1">
        <f t="shared" si="49"/>
        <v>4.3512620913954955E-2</v>
      </c>
      <c r="AW89" s="1">
        <f t="shared" si="50"/>
        <v>4.5929049221670147E-2</v>
      </c>
      <c r="AX89" s="1">
        <f t="shared" si="51"/>
        <v>6.863436609639155E-2</v>
      </c>
      <c r="AY89" s="1">
        <f t="shared" si="52"/>
        <v>0.16256337503058146</v>
      </c>
      <c r="AZ89" s="1">
        <f t="shared" si="53"/>
        <v>4.9446387997259041E-2</v>
      </c>
      <c r="BA89" s="1"/>
      <c r="BB89" s="1"/>
    </row>
    <row r="90" spans="1:54" x14ac:dyDescent="0.3">
      <c r="A90" s="2">
        <v>435.23500000000001</v>
      </c>
      <c r="B90" s="2">
        <v>130.20779999999999</v>
      </c>
      <c r="C90" s="3">
        <v>3557.0479999999998</v>
      </c>
      <c r="D90" s="2">
        <f t="shared" si="35"/>
        <v>3426.178659944751</v>
      </c>
      <c r="E90" s="1">
        <v>670.96900000000005</v>
      </c>
      <c r="F90" s="1">
        <v>774.78300000000002</v>
      </c>
      <c r="G90" s="1">
        <v>1098.125</v>
      </c>
      <c r="H90" s="1">
        <v>554.2604</v>
      </c>
      <c r="I90" s="1">
        <v>1586.6969999999999</v>
      </c>
      <c r="J90" s="1">
        <v>1665.3330000000001</v>
      </c>
      <c r="K90" s="1">
        <v>1703.8330000000001</v>
      </c>
      <c r="L90" s="1">
        <v>1479.8</v>
      </c>
      <c r="M90" s="1"/>
      <c r="N90" s="2"/>
      <c r="O90" s="1">
        <f t="shared" si="36"/>
        <v>540.09965994475101</v>
      </c>
      <c r="P90" s="1">
        <f t="shared" si="54"/>
        <v>643.91365994475098</v>
      </c>
      <c r="Q90" s="1">
        <f t="shared" si="55"/>
        <v>967.25565994475096</v>
      </c>
      <c r="R90" s="1">
        <f t="shared" si="56"/>
        <v>423.39105994475096</v>
      </c>
      <c r="S90" s="1">
        <f t="shared" si="57"/>
        <v>1455.8276599447508</v>
      </c>
      <c r="T90" s="1">
        <f t="shared" si="58"/>
        <v>1534.463659944751</v>
      </c>
      <c r="U90" s="1">
        <f t="shared" si="59"/>
        <v>1572.963659944751</v>
      </c>
      <c r="V90" s="1">
        <f t="shared" si="60"/>
        <v>1348.9306599447509</v>
      </c>
      <c r="W90" s="1"/>
      <c r="X90" s="2"/>
      <c r="Y90" s="1">
        <f t="shared" si="37"/>
        <v>0.15909604949951534</v>
      </c>
      <c r="Z90" s="1">
        <f t="shared" si="61"/>
        <v>0.18967632663657594</v>
      </c>
      <c r="AA90" s="1">
        <f t="shared" si="62"/>
        <v>0.28492251664997931</v>
      </c>
      <c r="AB90" s="1">
        <f t="shared" si="63"/>
        <v>0.12471743647739544</v>
      </c>
      <c r="AC90" s="1">
        <f t="shared" si="64"/>
        <v>0.4288401690033033</v>
      </c>
      <c r="AD90" s="1">
        <f t="shared" si="65"/>
        <v>0.45200381430114273</v>
      </c>
      <c r="AE90" s="1">
        <f t="shared" si="66"/>
        <v>0.46334468036715343</v>
      </c>
      <c r="AF90" s="1">
        <f t="shared" si="67"/>
        <v>0.3973517388771125</v>
      </c>
      <c r="AG90" s="1"/>
      <c r="AH90" s="2"/>
      <c r="AI90" s="1">
        <f t="shared" si="38"/>
        <v>1.5860716687228327E-2</v>
      </c>
      <c r="AJ90" s="1">
        <f t="shared" si="39"/>
        <v>1.8405489205260944E-2</v>
      </c>
      <c r="AK90" s="1">
        <f t="shared" si="40"/>
        <v>1.9453856538480307E-2</v>
      </c>
      <c r="AL90" s="1">
        <f t="shared" si="41"/>
        <v>1.530831341103045E-2</v>
      </c>
      <c r="AM90" s="1">
        <f t="shared" si="42"/>
        <v>6.9433200575364284E-2</v>
      </c>
      <c r="AN90" s="1">
        <f t="shared" si="43"/>
        <v>5.8155961186502736E-2</v>
      </c>
      <c r="AO90" s="1">
        <f t="shared" si="44"/>
        <v>0.17579815242065444</v>
      </c>
      <c r="AP90" s="1">
        <f t="shared" si="45"/>
        <v>4.6394452088225513E-2</v>
      </c>
      <c r="AQ90" s="1"/>
      <c r="AR90" s="2"/>
      <c r="AS90" s="1">
        <f t="shared" si="46"/>
        <v>1.804820362653483E-2</v>
      </c>
      <c r="AT90" s="1">
        <f t="shared" si="47"/>
        <v>3.4727575583595897E-2</v>
      </c>
      <c r="AU90" s="1">
        <f t="shared" si="48"/>
        <v>5.2122976191792444E-2</v>
      </c>
      <c r="AV90" s="1">
        <f t="shared" si="49"/>
        <v>4.338214565930075E-2</v>
      </c>
      <c r="AW90" s="1">
        <f t="shared" si="50"/>
        <v>8.5900405063383797E-2</v>
      </c>
      <c r="AX90" s="1">
        <f t="shared" si="51"/>
        <v>7.5150689259429068E-2</v>
      </c>
      <c r="AY90" s="1">
        <f t="shared" si="52"/>
        <v>0.19973446828562744</v>
      </c>
      <c r="AZ90" s="1">
        <f t="shared" si="53"/>
        <v>5.6803837414794216E-2</v>
      </c>
      <c r="BA90" s="1"/>
      <c r="BB90" s="1"/>
    </row>
    <row r="91" spans="1:54" x14ac:dyDescent="0.3">
      <c r="A91" s="2">
        <v>440.23700000000002</v>
      </c>
      <c r="B91" s="2">
        <v>130.49350000000001</v>
      </c>
      <c r="C91" s="3">
        <v>3555.3649999999998</v>
      </c>
      <c r="D91" s="2">
        <f t="shared" si="35"/>
        <v>3424.495659944751</v>
      </c>
      <c r="E91" s="1">
        <v>671</v>
      </c>
      <c r="F91" s="1">
        <v>783.1</v>
      </c>
      <c r="G91" s="1">
        <v>1116.7919999999999</v>
      </c>
      <c r="H91" s="1">
        <v>555.33330000000001</v>
      </c>
      <c r="I91" s="1">
        <v>1551.4390000000001</v>
      </c>
      <c r="J91" s="1">
        <v>1664.4760000000001</v>
      </c>
      <c r="K91" s="1">
        <v>2159.433</v>
      </c>
      <c r="L91" s="1">
        <v>1475.3330000000001</v>
      </c>
      <c r="M91" s="1"/>
      <c r="N91" s="2"/>
      <c r="O91" s="1">
        <f t="shared" si="36"/>
        <v>540.13065994475096</v>
      </c>
      <c r="P91" s="1">
        <f t="shared" si="54"/>
        <v>652.23065994475098</v>
      </c>
      <c r="Q91" s="1">
        <f t="shared" si="55"/>
        <v>985.92265994475088</v>
      </c>
      <c r="R91" s="1">
        <f t="shared" si="56"/>
        <v>424.46395994475097</v>
      </c>
      <c r="S91" s="1">
        <f t="shared" si="57"/>
        <v>1420.569659944751</v>
      </c>
      <c r="T91" s="1">
        <f t="shared" si="58"/>
        <v>1533.6066599447511</v>
      </c>
      <c r="U91" s="1">
        <f t="shared" si="59"/>
        <v>2028.563659944751</v>
      </c>
      <c r="V91" s="1">
        <f t="shared" si="60"/>
        <v>1344.463659944751</v>
      </c>
      <c r="W91" s="1"/>
      <c r="X91" s="2"/>
      <c r="Y91" s="1">
        <f t="shared" si="37"/>
        <v>0.15910518110595809</v>
      </c>
      <c r="Z91" s="1">
        <f t="shared" si="61"/>
        <v>0.19212624827478403</v>
      </c>
      <c r="AA91" s="1">
        <f t="shared" si="62"/>
        <v>0.29042121656827075</v>
      </c>
      <c r="AB91" s="1">
        <f t="shared" si="63"/>
        <v>0.12503347843069992</v>
      </c>
      <c r="AC91" s="1">
        <f t="shared" si="64"/>
        <v>0.41845429223043568</v>
      </c>
      <c r="AD91" s="1">
        <f t="shared" si="65"/>
        <v>0.45175136956819284</v>
      </c>
      <c r="AE91" s="1">
        <f t="shared" si="66"/>
        <v>0.59754983828077601</v>
      </c>
      <c r="AF91" s="1">
        <f t="shared" si="67"/>
        <v>0.39603590384550558</v>
      </c>
      <c r="AG91" s="1"/>
      <c r="AH91" s="2"/>
      <c r="AI91" s="1">
        <f t="shared" si="38"/>
        <v>1.5869848293671079E-2</v>
      </c>
      <c r="AJ91" s="1">
        <f t="shared" si="39"/>
        <v>2.0855410843469036E-2</v>
      </c>
      <c r="AK91" s="1">
        <f t="shared" si="40"/>
        <v>2.4952556456771746E-2</v>
      </c>
      <c r="AL91" s="1">
        <f t="shared" si="41"/>
        <v>1.562435536433493E-2</v>
      </c>
      <c r="AM91" s="1">
        <f t="shared" si="42"/>
        <v>5.9047323802496665E-2</v>
      </c>
      <c r="AN91" s="1">
        <f t="shared" si="43"/>
        <v>5.790351645355285E-2</v>
      </c>
      <c r="AO91" s="1">
        <f t="shared" si="44"/>
        <v>0.31000331033427703</v>
      </c>
      <c r="AP91" s="1">
        <f t="shared" si="45"/>
        <v>4.5078617056618586E-2</v>
      </c>
      <c r="AQ91" s="1"/>
      <c r="AR91" s="2"/>
      <c r="AS91" s="1">
        <f t="shared" si="46"/>
        <v>1.8058594650835067E-2</v>
      </c>
      <c r="AT91" s="1">
        <f t="shared" si="47"/>
        <v>3.9350100848528254E-2</v>
      </c>
      <c r="AU91" s="1">
        <f t="shared" si="48"/>
        <v>6.6855715911549055E-2</v>
      </c>
      <c r="AV91" s="1">
        <f t="shared" si="49"/>
        <v>4.4277775222439017E-2</v>
      </c>
      <c r="AW91" s="1">
        <f t="shared" si="50"/>
        <v>7.3051349937956339E-2</v>
      </c>
      <c r="AX91" s="1">
        <f t="shared" si="51"/>
        <v>7.4824473420260731E-2</v>
      </c>
      <c r="AY91" s="1">
        <f t="shared" si="52"/>
        <v>0.35221272524094183</v>
      </c>
      <c r="AZ91" s="1">
        <f t="shared" si="53"/>
        <v>5.51927723879252E-2</v>
      </c>
      <c r="BA91" s="1"/>
      <c r="BB91" s="1"/>
    </row>
    <row r="92" spans="1:54" x14ac:dyDescent="0.3">
      <c r="A92" s="2">
        <v>445.24</v>
      </c>
      <c r="B92" s="2">
        <v>130.5325</v>
      </c>
      <c r="C92" s="3">
        <v>3538.7779999999998</v>
      </c>
      <c r="D92" s="2">
        <f t="shared" si="35"/>
        <v>3407.908659944751</v>
      </c>
      <c r="E92" s="1">
        <v>660.625</v>
      </c>
      <c r="F92" s="1">
        <v>775.31700000000001</v>
      </c>
      <c r="G92" s="1">
        <v>1117.3330000000001</v>
      </c>
      <c r="H92" s="1">
        <v>545.45830000000001</v>
      </c>
      <c r="I92" s="1">
        <v>1538.106</v>
      </c>
      <c r="J92" s="1">
        <v>1663.857</v>
      </c>
      <c r="K92" s="1">
        <v>1390.9</v>
      </c>
      <c r="L92" s="1">
        <v>1465.2329999999999</v>
      </c>
      <c r="M92" s="1"/>
      <c r="N92" s="2"/>
      <c r="O92" s="1">
        <f t="shared" si="36"/>
        <v>529.75565994475096</v>
      </c>
      <c r="P92" s="1">
        <f t="shared" si="54"/>
        <v>644.44765994475097</v>
      </c>
      <c r="Q92" s="1">
        <f t="shared" si="55"/>
        <v>986.46365994475104</v>
      </c>
      <c r="R92" s="1">
        <f t="shared" si="56"/>
        <v>414.58895994475097</v>
      </c>
      <c r="S92" s="1">
        <f t="shared" si="57"/>
        <v>1407.236659944751</v>
      </c>
      <c r="T92" s="1">
        <f t="shared" si="58"/>
        <v>1532.9876599447509</v>
      </c>
      <c r="U92" s="1">
        <f t="shared" si="59"/>
        <v>1260.0306599447511</v>
      </c>
      <c r="V92" s="1">
        <f t="shared" si="60"/>
        <v>1334.3636599447509</v>
      </c>
      <c r="W92" s="1"/>
      <c r="X92" s="2"/>
      <c r="Y92" s="1">
        <f t="shared" si="37"/>
        <v>0.15604903862713052</v>
      </c>
      <c r="Z92" s="1">
        <f t="shared" si="61"/>
        <v>0.18983362592175126</v>
      </c>
      <c r="AA92" s="1">
        <f t="shared" si="62"/>
        <v>0.29058057782909447</v>
      </c>
      <c r="AB92" s="1">
        <f t="shared" si="63"/>
        <v>0.12212461992675563</v>
      </c>
      <c r="AC92" s="1">
        <f t="shared" si="64"/>
        <v>0.41452681775619876</v>
      </c>
      <c r="AD92" s="1">
        <f t="shared" si="65"/>
        <v>0.45156903200728732</v>
      </c>
      <c r="AE92" s="1">
        <f t="shared" si="66"/>
        <v>0.3711646481428697</v>
      </c>
      <c r="AF92" s="1">
        <f t="shared" si="67"/>
        <v>0.39306076755286373</v>
      </c>
      <c r="AG92" s="1"/>
      <c r="AH92" s="2"/>
      <c r="AI92" s="1">
        <f t="shared" si="38"/>
        <v>1.2813705814843507E-2</v>
      </c>
      <c r="AJ92" s="1">
        <f t="shared" si="39"/>
        <v>1.8562788490436272E-2</v>
      </c>
      <c r="AK92" s="1">
        <f t="shared" si="40"/>
        <v>2.5111917717595467E-2</v>
      </c>
      <c r="AL92" s="1">
        <f t="shared" si="41"/>
        <v>1.271549686039064E-2</v>
      </c>
      <c r="AM92" s="1">
        <f t="shared" si="42"/>
        <v>5.5119849328259751E-2</v>
      </c>
      <c r="AN92" s="1">
        <f t="shared" si="43"/>
        <v>5.7721178892647329E-2</v>
      </c>
      <c r="AO92" s="1">
        <f t="shared" si="44"/>
        <v>8.3618120196370715E-2</v>
      </c>
      <c r="AP92" s="1">
        <f t="shared" si="45"/>
        <v>4.2103480763976742E-2</v>
      </c>
      <c r="AQ92" s="1"/>
      <c r="AR92" s="2"/>
      <c r="AS92" s="1">
        <f t="shared" si="46"/>
        <v>1.4580953453574528E-2</v>
      </c>
      <c r="AT92" s="1">
        <f t="shared" si="47"/>
        <v>3.5024368717114472E-2</v>
      </c>
      <c r="AU92" s="1">
        <f t="shared" si="48"/>
        <v>6.7282694654163838E-2</v>
      </c>
      <c r="AV92" s="1">
        <f t="shared" si="49"/>
        <v>3.6034377015718322E-2</v>
      </c>
      <c r="AW92" s="1">
        <f t="shared" si="50"/>
        <v>6.8192411484631538E-2</v>
      </c>
      <c r="AX92" s="1">
        <f t="shared" si="51"/>
        <v>7.4588851944828671E-2</v>
      </c>
      <c r="AY92" s="1">
        <f t="shared" si="52"/>
        <v>9.5003391938398712E-2</v>
      </c>
      <c r="AZ92" s="1">
        <f t="shared" si="53"/>
        <v>5.1550113607674801E-2</v>
      </c>
      <c r="BA92" s="1"/>
      <c r="BB92" s="1"/>
    </row>
    <row r="93" spans="1:54" x14ac:dyDescent="0.3">
      <c r="A93" s="2">
        <v>450.24299999999999</v>
      </c>
      <c r="B93" s="2">
        <v>130.57140000000001</v>
      </c>
      <c r="C93" s="3">
        <v>3549.73</v>
      </c>
      <c r="D93" s="2">
        <f t="shared" si="35"/>
        <v>3418.8606599447512</v>
      </c>
      <c r="E93" s="1">
        <v>672.43799999999999</v>
      </c>
      <c r="F93" s="1">
        <v>774</v>
      </c>
      <c r="G93" s="1">
        <v>1103.75</v>
      </c>
      <c r="H93" s="1">
        <v>545.54169999999999</v>
      </c>
      <c r="I93" s="1">
        <v>1576.318</v>
      </c>
      <c r="J93" s="1">
        <v>1585.4290000000001</v>
      </c>
      <c r="K93" s="1">
        <v>1569.8330000000001</v>
      </c>
      <c r="L93" s="1">
        <v>1405.067</v>
      </c>
      <c r="M93" s="1"/>
      <c r="N93" s="2"/>
      <c r="O93" s="1">
        <f t="shared" si="36"/>
        <v>541.56865994475095</v>
      </c>
      <c r="P93" s="1">
        <f t="shared" si="54"/>
        <v>643.13065994475096</v>
      </c>
      <c r="Q93" s="1">
        <f t="shared" si="55"/>
        <v>972.88065994475096</v>
      </c>
      <c r="R93" s="1">
        <f t="shared" si="56"/>
        <v>414.67235994475095</v>
      </c>
      <c r="S93" s="1">
        <f t="shared" si="57"/>
        <v>1445.4486599447509</v>
      </c>
      <c r="T93" s="1">
        <f t="shared" si="58"/>
        <v>1454.559659944751</v>
      </c>
      <c r="U93" s="1">
        <f t="shared" si="59"/>
        <v>1438.963659944751</v>
      </c>
      <c r="V93" s="1">
        <f t="shared" si="60"/>
        <v>1274.197659944751</v>
      </c>
      <c r="W93" s="1"/>
      <c r="X93" s="2"/>
      <c r="Y93" s="1">
        <f t="shared" si="37"/>
        <v>0.15952876981772232</v>
      </c>
      <c r="Z93" s="1">
        <f t="shared" si="61"/>
        <v>0.18944567993190875</v>
      </c>
      <c r="AA93" s="1">
        <f t="shared" si="62"/>
        <v>0.28657946136741591</v>
      </c>
      <c r="AB93" s="1">
        <f t="shared" si="63"/>
        <v>0.12214918689376615</v>
      </c>
      <c r="AC93" s="1">
        <f t="shared" si="64"/>
        <v>0.4257828482526767</v>
      </c>
      <c r="AD93" s="1">
        <f t="shared" si="65"/>
        <v>0.42846665684299939</v>
      </c>
      <c r="AE93" s="1">
        <f t="shared" si="66"/>
        <v>0.4238725750984409</v>
      </c>
      <c r="AF93" s="1">
        <f t="shared" si="67"/>
        <v>0.37533779228721181</v>
      </c>
      <c r="AG93" s="1"/>
      <c r="AH93" s="2"/>
      <c r="AI93" s="1">
        <f t="shared" si="38"/>
        <v>1.6293437005435313E-2</v>
      </c>
      <c r="AJ93" s="1">
        <f t="shared" si="39"/>
        <v>1.8174842500593757E-2</v>
      </c>
      <c r="AK93" s="1">
        <f t="shared" si="40"/>
        <v>2.1110801255916911E-2</v>
      </c>
      <c r="AL93" s="1">
        <f t="shared" si="41"/>
        <v>1.2740063827401157E-2</v>
      </c>
      <c r="AM93" s="1">
        <f t="shared" si="42"/>
        <v>6.6375879824737694E-2</v>
      </c>
      <c r="AN93" s="1">
        <f t="shared" si="43"/>
        <v>3.4618803728359404E-2</v>
      </c>
      <c r="AO93" s="1">
        <f t="shared" si="44"/>
        <v>0.13632604715194191</v>
      </c>
      <c r="AP93" s="1">
        <f t="shared" si="45"/>
        <v>2.4380505498324823E-2</v>
      </c>
      <c r="AQ93" s="1"/>
      <c r="AR93" s="2"/>
      <c r="AS93" s="1">
        <f t="shared" si="46"/>
        <v>1.854060410063367E-2</v>
      </c>
      <c r="AT93" s="1">
        <f t="shared" si="47"/>
        <v>3.4292390146245633E-2</v>
      </c>
      <c r="AU93" s="1">
        <f t="shared" si="48"/>
        <v>5.6562450179237139E-2</v>
      </c>
      <c r="AV93" s="1">
        <f t="shared" si="49"/>
        <v>3.6103997209180623E-2</v>
      </c>
      <c r="AW93" s="1">
        <f t="shared" si="50"/>
        <v>8.2117991337511353E-2</v>
      </c>
      <c r="AX93" s="1">
        <f t="shared" si="51"/>
        <v>4.4735344553584765E-2</v>
      </c>
      <c r="AY93" s="1">
        <f t="shared" si="52"/>
        <v>0.15488792212229965</v>
      </c>
      <c r="AZ93" s="1">
        <f t="shared" si="53"/>
        <v>2.985068705593823E-2</v>
      </c>
      <c r="BA93" s="1"/>
      <c r="BB93" s="1"/>
    </row>
    <row r="94" spans="1:54" x14ac:dyDescent="0.3">
      <c r="A94" s="2">
        <v>455.245</v>
      </c>
      <c r="B94" s="2">
        <v>130.66229999999999</v>
      </c>
      <c r="C94" s="3">
        <v>3547.3020000000001</v>
      </c>
      <c r="D94" s="2">
        <f t="shared" si="35"/>
        <v>3416.4326599447513</v>
      </c>
      <c r="E94" s="1">
        <v>646.65599999999995</v>
      </c>
      <c r="F94" s="1">
        <v>771.2</v>
      </c>
      <c r="G94" s="1">
        <v>1088.771</v>
      </c>
      <c r="H94" s="1">
        <v>550.72919999999999</v>
      </c>
      <c r="I94" s="1">
        <v>1559.788</v>
      </c>
      <c r="J94" s="1">
        <v>1588.3810000000001</v>
      </c>
      <c r="K94" s="1">
        <v>1750.633</v>
      </c>
      <c r="L94" s="1">
        <v>1405.3</v>
      </c>
      <c r="M94" s="1"/>
      <c r="N94" s="2"/>
      <c r="O94" s="1">
        <f t="shared" si="36"/>
        <v>515.78665994475091</v>
      </c>
      <c r="P94" s="1">
        <f t="shared" si="54"/>
        <v>640.33065994475101</v>
      </c>
      <c r="Q94" s="1">
        <f t="shared" si="55"/>
        <v>957.90165994475092</v>
      </c>
      <c r="R94" s="1">
        <f t="shared" si="56"/>
        <v>419.85985994475095</v>
      </c>
      <c r="S94" s="1">
        <f t="shared" si="57"/>
        <v>1428.918659944751</v>
      </c>
      <c r="T94" s="1">
        <f t="shared" si="58"/>
        <v>1457.511659944751</v>
      </c>
      <c r="U94" s="1">
        <f t="shared" si="59"/>
        <v>1619.763659944751</v>
      </c>
      <c r="V94" s="1">
        <f t="shared" si="60"/>
        <v>1274.4306599447509</v>
      </c>
      <c r="W94" s="1"/>
      <c r="X94" s="2"/>
      <c r="Y94" s="1">
        <f t="shared" si="37"/>
        <v>0.15193421893684211</v>
      </c>
      <c r="Z94" s="1">
        <f t="shared" si="61"/>
        <v>0.18862088967256255</v>
      </c>
      <c r="AA94" s="1">
        <f t="shared" si="62"/>
        <v>0.28216712804786331</v>
      </c>
      <c r="AB94" s="1">
        <f t="shared" si="63"/>
        <v>0.12367725813317992</v>
      </c>
      <c r="AC94" s="1">
        <f t="shared" si="64"/>
        <v>0.42091364004303627</v>
      </c>
      <c r="AD94" s="1">
        <f t="shared" si="65"/>
        <v>0.42933622143071015</v>
      </c>
      <c r="AE94" s="1">
        <f t="shared" si="66"/>
        <v>0.47713046041622614</v>
      </c>
      <c r="AF94" s="1">
        <f t="shared" si="67"/>
        <v>0.37540642661950741</v>
      </c>
      <c r="AG94" s="1"/>
      <c r="AH94" s="2"/>
      <c r="AI94" s="1">
        <f t="shared" si="38"/>
        <v>8.6988861245551052E-3</v>
      </c>
      <c r="AJ94" s="1">
        <f t="shared" si="39"/>
        <v>1.7350052241247554E-2</v>
      </c>
      <c r="AK94" s="1">
        <f t="shared" si="40"/>
        <v>1.6698467936364314E-2</v>
      </c>
      <c r="AL94" s="1">
        <f t="shared" si="41"/>
        <v>1.426813506681493E-2</v>
      </c>
      <c r="AM94" s="1">
        <f t="shared" si="42"/>
        <v>6.1506671615097264E-2</v>
      </c>
      <c r="AN94" s="1">
        <f t="shared" si="43"/>
        <v>3.5488368316070162E-2</v>
      </c>
      <c r="AO94" s="1">
        <f t="shared" si="44"/>
        <v>0.18958393246972716</v>
      </c>
      <c r="AP94" s="1">
        <f t="shared" si="45"/>
        <v>2.4449139830620414E-2</v>
      </c>
      <c r="AQ94" s="1"/>
      <c r="AR94" s="2"/>
      <c r="AS94" s="1">
        <f t="shared" si="46"/>
        <v>9.8986238261497324E-3</v>
      </c>
      <c r="AT94" s="1">
        <f t="shared" si="47"/>
        <v>3.2736171468620276E-2</v>
      </c>
      <c r="AU94" s="1">
        <f t="shared" si="48"/>
        <v>4.4740426915604176E-2</v>
      </c>
      <c r="AV94" s="1">
        <f t="shared" si="49"/>
        <v>4.0434389938027573E-2</v>
      </c>
      <c r="AW94" s="1">
        <f t="shared" si="50"/>
        <v>7.6093971789513257E-2</v>
      </c>
      <c r="AX94" s="1">
        <f t="shared" si="51"/>
        <v>4.5859019182785482E-2</v>
      </c>
      <c r="AY94" s="1">
        <f t="shared" si="52"/>
        <v>0.21539729187102846</v>
      </c>
      <c r="AZ94" s="1">
        <f t="shared" si="53"/>
        <v>2.9934720669383602E-2</v>
      </c>
      <c r="BA94" s="1"/>
      <c r="BB94" s="1"/>
    </row>
    <row r="95" spans="1:54" x14ac:dyDescent="0.3">
      <c r="A95" s="2">
        <v>460.24799999999999</v>
      </c>
      <c r="B95" s="2">
        <v>129.4675</v>
      </c>
      <c r="C95" s="3">
        <v>3531.7939999999999</v>
      </c>
      <c r="D95" s="2">
        <f t="shared" si="35"/>
        <v>3400.9246599447511</v>
      </c>
      <c r="E95" s="1">
        <v>679.15599999999995</v>
      </c>
      <c r="F95" s="1">
        <v>787.33299999999997</v>
      </c>
      <c r="G95" s="1">
        <v>1076.2919999999999</v>
      </c>
      <c r="H95" s="1">
        <v>553.1875</v>
      </c>
      <c r="I95" s="1">
        <v>1502.8330000000001</v>
      </c>
      <c r="J95" s="1">
        <v>1700.69</v>
      </c>
      <c r="K95" s="1">
        <v>1397.133</v>
      </c>
      <c r="L95" s="1">
        <v>1517.5</v>
      </c>
      <c r="M95" s="1"/>
      <c r="N95" s="2"/>
      <c r="O95" s="1">
        <f t="shared" si="36"/>
        <v>548.28665994475091</v>
      </c>
      <c r="P95" s="1">
        <f t="shared" si="54"/>
        <v>656.46365994475093</v>
      </c>
      <c r="Q95" s="1">
        <f t="shared" si="55"/>
        <v>945.42265994475088</v>
      </c>
      <c r="R95" s="1">
        <f t="shared" si="56"/>
        <v>422.31815994475096</v>
      </c>
      <c r="S95" s="1">
        <f t="shared" si="57"/>
        <v>1371.963659944751</v>
      </c>
      <c r="T95" s="1">
        <f t="shared" si="58"/>
        <v>1569.820659944751</v>
      </c>
      <c r="U95" s="1">
        <f t="shared" si="59"/>
        <v>1266.263659944751</v>
      </c>
      <c r="V95" s="1">
        <f t="shared" si="60"/>
        <v>1386.630659944751</v>
      </c>
      <c r="W95" s="1"/>
      <c r="X95" s="2"/>
      <c r="Y95" s="1">
        <f t="shared" si="37"/>
        <v>0.16150767730425372</v>
      </c>
      <c r="Z95" s="1">
        <f t="shared" si="61"/>
        <v>0.19337315440614564</v>
      </c>
      <c r="AA95" s="1">
        <f t="shared" si="62"/>
        <v>0.27849121460272702</v>
      </c>
      <c r="AB95" s="1">
        <f t="shared" si="63"/>
        <v>0.12440139452409095</v>
      </c>
      <c r="AC95" s="1">
        <f t="shared" si="64"/>
        <v>0.4041365224640846</v>
      </c>
      <c r="AD95" s="1">
        <f t="shared" si="65"/>
        <v>0.46241885330103727</v>
      </c>
      <c r="AE95" s="1">
        <f t="shared" si="66"/>
        <v>0.37300069017376436</v>
      </c>
      <c r="AF95" s="1">
        <f t="shared" si="67"/>
        <v>0.40845695058331</v>
      </c>
      <c r="AG95" s="1"/>
      <c r="AH95" s="2"/>
      <c r="AI95" s="1">
        <f t="shared" si="38"/>
        <v>1.8272344491966713E-2</v>
      </c>
      <c r="AJ95" s="1">
        <f t="shared" si="39"/>
        <v>2.2102316974830644E-2</v>
      </c>
      <c r="AK95" s="1">
        <f t="shared" si="40"/>
        <v>1.3022554491228022E-2</v>
      </c>
      <c r="AL95" s="1">
        <f t="shared" si="41"/>
        <v>1.4992271457725956E-2</v>
      </c>
      <c r="AM95" s="1">
        <f t="shared" si="42"/>
        <v>4.4729554036145591E-2</v>
      </c>
      <c r="AN95" s="1">
        <f t="shared" si="43"/>
        <v>6.857100018639728E-2</v>
      </c>
      <c r="AO95" s="1">
        <f t="shared" si="44"/>
        <v>8.5454162227265373E-2</v>
      </c>
      <c r="AP95" s="1">
        <f t="shared" si="45"/>
        <v>5.7499663794423006E-2</v>
      </c>
      <c r="AQ95" s="1"/>
      <c r="AR95" s="2"/>
      <c r="AS95" s="1">
        <f t="shared" si="46"/>
        <v>2.079243962479713E-2</v>
      </c>
      <c r="AT95" s="1">
        <f t="shared" si="47"/>
        <v>4.1702770013666887E-2</v>
      </c>
      <c r="AU95" s="1">
        <f t="shared" si="48"/>
        <v>3.4891503201946727E-2</v>
      </c>
      <c r="AV95" s="1">
        <f t="shared" si="49"/>
        <v>4.2486516096162448E-2</v>
      </c>
      <c r="AW95" s="1">
        <f t="shared" si="50"/>
        <v>5.5337889916782963E-2</v>
      </c>
      <c r="AX95" s="1">
        <f t="shared" si="51"/>
        <v>8.8609281354499858E-2</v>
      </c>
      <c r="AY95" s="1">
        <f t="shared" si="52"/>
        <v>9.7089425686428713E-2</v>
      </c>
      <c r="AZ95" s="1">
        <f t="shared" si="53"/>
        <v>7.040069246582753E-2</v>
      </c>
      <c r="BA95" s="1"/>
      <c r="BB95" s="1"/>
    </row>
    <row r="96" spans="1:54" x14ac:dyDescent="0.3">
      <c r="A96" s="2">
        <v>465.25099999999998</v>
      </c>
      <c r="B96" s="2">
        <v>130</v>
      </c>
      <c r="C96" s="3">
        <v>3517.9679999999998</v>
      </c>
      <c r="D96" s="2">
        <f t="shared" si="35"/>
        <v>3387.098659944751</v>
      </c>
      <c r="E96" s="1">
        <v>676.625</v>
      </c>
      <c r="F96" s="1">
        <v>767.1</v>
      </c>
      <c r="G96" s="1">
        <v>1083.354</v>
      </c>
      <c r="H96" s="1">
        <v>546.8021</v>
      </c>
      <c r="I96" s="1">
        <v>1493.3330000000001</v>
      </c>
      <c r="J96" s="1">
        <v>1645.4290000000001</v>
      </c>
      <c r="K96" s="1">
        <v>1814.133</v>
      </c>
      <c r="L96" s="1">
        <v>1464.4670000000001</v>
      </c>
      <c r="M96" s="1"/>
      <c r="N96" s="2"/>
      <c r="O96" s="1">
        <f t="shared" si="36"/>
        <v>545.75565994475096</v>
      </c>
      <c r="P96" s="1">
        <f t="shared" si="54"/>
        <v>636.23065994475098</v>
      </c>
      <c r="Q96" s="1">
        <f t="shared" si="55"/>
        <v>952.484659944751</v>
      </c>
      <c r="R96" s="1">
        <f t="shared" si="56"/>
        <v>415.93275994475096</v>
      </c>
      <c r="S96" s="1">
        <f t="shared" si="57"/>
        <v>1362.463659944751</v>
      </c>
      <c r="T96" s="1">
        <f t="shared" si="58"/>
        <v>1514.559659944751</v>
      </c>
      <c r="U96" s="1">
        <f t="shared" si="59"/>
        <v>1683.263659944751</v>
      </c>
      <c r="V96" s="1">
        <f t="shared" si="60"/>
        <v>1333.5976599447511</v>
      </c>
      <c r="W96" s="1"/>
      <c r="X96" s="2"/>
      <c r="Y96" s="1">
        <f t="shared" si="37"/>
        <v>0.16076212582339469</v>
      </c>
      <c r="Z96" s="1">
        <f t="shared" si="61"/>
        <v>0.18741316107851982</v>
      </c>
      <c r="AA96" s="1">
        <f t="shared" si="62"/>
        <v>0.28057145346397816</v>
      </c>
      <c r="AB96" s="1">
        <f t="shared" si="63"/>
        <v>0.12252046033765186</v>
      </c>
      <c r="AC96" s="1">
        <f t="shared" si="64"/>
        <v>0.40133812694130278</v>
      </c>
      <c r="AD96" s="1">
        <f t="shared" si="65"/>
        <v>0.44614073382899011</v>
      </c>
      <c r="AE96" s="1">
        <f t="shared" si="66"/>
        <v>0.49583552522639962</v>
      </c>
      <c r="AF96" s="1">
        <f t="shared" si="67"/>
        <v>0.39283512850334262</v>
      </c>
      <c r="AG96" s="1"/>
      <c r="AH96" s="2"/>
      <c r="AI96" s="1">
        <f t="shared" si="38"/>
        <v>1.7526793011107683E-2</v>
      </c>
      <c r="AJ96" s="1">
        <f t="shared" si="39"/>
        <v>1.6142323647204831E-2</v>
      </c>
      <c r="AK96" s="1">
        <f t="shared" si="40"/>
        <v>1.510279335247916E-2</v>
      </c>
      <c r="AL96" s="1">
        <f t="shared" si="41"/>
        <v>1.3111337271286869E-2</v>
      </c>
      <c r="AM96" s="1">
        <f t="shared" si="42"/>
        <v>4.1931158513363764E-2</v>
      </c>
      <c r="AN96" s="1">
        <f t="shared" si="43"/>
        <v>5.2292880714350121E-2</v>
      </c>
      <c r="AO96" s="1">
        <f t="shared" si="44"/>
        <v>0.20828899727990063</v>
      </c>
      <c r="AP96" s="1">
        <f t="shared" si="45"/>
        <v>4.1877841714455633E-2</v>
      </c>
      <c r="AQ96" s="1"/>
      <c r="AR96" s="2"/>
      <c r="AS96" s="1">
        <f t="shared" si="46"/>
        <v>1.9944062769831711E-2</v>
      </c>
      <c r="AT96" s="1">
        <f t="shared" si="47"/>
        <v>3.0457422690668735E-2</v>
      </c>
      <c r="AU96" s="1">
        <f t="shared" si="48"/>
        <v>4.0465114810717469E-2</v>
      </c>
      <c r="AV96" s="1">
        <f t="shared" si="49"/>
        <v>3.7156146991433867E-2</v>
      </c>
      <c r="AW96" s="1">
        <f t="shared" si="50"/>
        <v>5.1875809716784092E-2</v>
      </c>
      <c r="AX96" s="1">
        <f t="shared" si="51"/>
        <v>6.7574259781241222E-2</v>
      </c>
      <c r="AY96" s="1">
        <f t="shared" si="52"/>
        <v>0.23664919994096364</v>
      </c>
      <c r="AZ96" s="1">
        <f t="shared" si="53"/>
        <v>5.1273848595232104E-2</v>
      </c>
      <c r="BA96" s="1"/>
      <c r="BB96" s="1"/>
    </row>
    <row r="97" spans="1:54" x14ac:dyDescent="0.3">
      <c r="A97" s="2">
        <v>470.25400000000002</v>
      </c>
      <c r="B97" s="2">
        <v>129.32470000000001</v>
      </c>
      <c r="C97" s="3">
        <v>3528.0630000000001</v>
      </c>
      <c r="D97" s="2">
        <f t="shared" si="35"/>
        <v>3397.1936599447513</v>
      </c>
      <c r="E97" s="1">
        <v>678.125</v>
      </c>
      <c r="F97" s="1">
        <v>801.88300000000004</v>
      </c>
      <c r="G97" s="1">
        <v>1062.6669999999999</v>
      </c>
      <c r="H97" s="1">
        <v>546.85419999999999</v>
      </c>
      <c r="I97" s="1">
        <v>1572.424</v>
      </c>
      <c r="J97" s="1">
        <v>1600.5</v>
      </c>
      <c r="K97" s="1">
        <v>1431.7</v>
      </c>
      <c r="L97" s="1">
        <v>1424.1669999999999</v>
      </c>
      <c r="M97" s="1"/>
      <c r="N97" s="2"/>
      <c r="O97" s="1">
        <f t="shared" si="36"/>
        <v>547.25565994475096</v>
      </c>
      <c r="P97" s="1">
        <f t="shared" si="54"/>
        <v>671.013659944751</v>
      </c>
      <c r="Q97" s="1">
        <f t="shared" si="55"/>
        <v>931.79765994475088</v>
      </c>
      <c r="R97" s="1">
        <f t="shared" si="56"/>
        <v>415.98485994475095</v>
      </c>
      <c r="S97" s="1">
        <f t="shared" si="57"/>
        <v>1441.5546599447509</v>
      </c>
      <c r="T97" s="1">
        <f t="shared" si="58"/>
        <v>1469.630659944751</v>
      </c>
      <c r="U97" s="1">
        <f t="shared" si="59"/>
        <v>1300.830659944751</v>
      </c>
      <c r="V97" s="1">
        <f t="shared" si="60"/>
        <v>1293.2976599447509</v>
      </c>
      <c r="W97" s="1"/>
      <c r="X97" s="2"/>
      <c r="Y97" s="1">
        <f t="shared" si="37"/>
        <v>0.16120397774804449</v>
      </c>
      <c r="Z97" s="1">
        <f t="shared" si="61"/>
        <v>0.19765911807524841</v>
      </c>
      <c r="AA97" s="1">
        <f t="shared" si="62"/>
        <v>0.27447772628715827</v>
      </c>
      <c r="AB97" s="1">
        <f t="shared" si="63"/>
        <v>0.1225358073278347</v>
      </c>
      <c r="AC97" s="1">
        <f t="shared" si="64"/>
        <v>0.42463580065628587</v>
      </c>
      <c r="AD97" s="1">
        <f t="shared" si="65"/>
        <v>0.43290609041393047</v>
      </c>
      <c r="AE97" s="1">
        <f t="shared" si="66"/>
        <v>0.38318302049334335</v>
      </c>
      <c r="AF97" s="1">
        <f t="shared" si="67"/>
        <v>0.3809640401277522</v>
      </c>
      <c r="AG97" s="1"/>
      <c r="AH97" s="2"/>
      <c r="AI97" s="1">
        <f t="shared" si="38"/>
        <v>1.7968644935757477E-2</v>
      </c>
      <c r="AJ97" s="1">
        <f t="shared" si="39"/>
        <v>2.6388280643933421E-2</v>
      </c>
      <c r="AK97" s="1">
        <f t="shared" si="40"/>
        <v>9.0090661756592749E-3</v>
      </c>
      <c r="AL97" s="1">
        <f t="shared" si="41"/>
        <v>1.3126684261469707E-2</v>
      </c>
      <c r="AM97" s="1">
        <f t="shared" si="42"/>
        <v>6.5228832228346856E-2</v>
      </c>
      <c r="AN97" s="1">
        <f t="shared" si="43"/>
        <v>3.9058237299290477E-2</v>
      </c>
      <c r="AO97" s="1">
        <f t="shared" si="44"/>
        <v>9.5636492546844365E-2</v>
      </c>
      <c r="AP97" s="1">
        <f t="shared" si="45"/>
        <v>3.0006753338865211E-2</v>
      </c>
      <c r="AQ97" s="1"/>
      <c r="AR97" s="2"/>
      <c r="AS97" s="1">
        <f t="shared" si="46"/>
        <v>2.0446854268230851E-2</v>
      </c>
      <c r="AT97" s="1">
        <f t="shared" si="47"/>
        <v>4.9789549213470424E-2</v>
      </c>
      <c r="AU97" s="1">
        <f t="shared" si="48"/>
        <v>2.4138110654580446E-2</v>
      </c>
      <c r="AV97" s="1">
        <f t="shared" si="49"/>
        <v>3.7199638742985285E-2</v>
      </c>
      <c r="AW97" s="1">
        <f t="shared" si="50"/>
        <v>8.0698902885006488E-2</v>
      </c>
      <c r="AX97" s="1">
        <f t="shared" si="51"/>
        <v>5.0472099410184899E-2</v>
      </c>
      <c r="AY97" s="1">
        <f t="shared" si="52"/>
        <v>0.10865816121797908</v>
      </c>
      <c r="AZ97" s="1">
        <f t="shared" si="53"/>
        <v>3.6739279402748223E-2</v>
      </c>
      <c r="BA97" s="1"/>
      <c r="BB97" s="1"/>
    </row>
    <row r="98" spans="1:54" x14ac:dyDescent="0.3">
      <c r="A98" s="2">
        <v>475.25599999999997</v>
      </c>
      <c r="B98" s="2">
        <v>129.9221</v>
      </c>
      <c r="C98" s="3">
        <v>3537.6030000000001</v>
      </c>
      <c r="D98" s="2">
        <f t="shared" si="35"/>
        <v>3406.7336599447513</v>
      </c>
      <c r="E98" s="1">
        <v>676.21900000000005</v>
      </c>
      <c r="F98" s="1">
        <v>783.41700000000003</v>
      </c>
      <c r="G98" s="1">
        <v>1147.6880000000001</v>
      </c>
      <c r="H98" s="1">
        <v>546.60419999999999</v>
      </c>
      <c r="I98" s="1">
        <v>1497.606</v>
      </c>
      <c r="J98" s="1">
        <v>1622.1669999999999</v>
      </c>
      <c r="K98" s="1">
        <v>1473</v>
      </c>
      <c r="L98" s="1">
        <v>1444.2329999999999</v>
      </c>
      <c r="M98" s="1"/>
      <c r="N98" s="2"/>
      <c r="O98" s="1">
        <f t="shared" si="36"/>
        <v>545.34965994475101</v>
      </c>
      <c r="P98" s="1">
        <f t="shared" si="54"/>
        <v>652.54765994475099</v>
      </c>
      <c r="Q98" s="1">
        <f t="shared" si="55"/>
        <v>1016.8186599447511</v>
      </c>
      <c r="R98" s="1">
        <f t="shared" si="56"/>
        <v>415.73485994475095</v>
      </c>
      <c r="S98" s="1">
        <f t="shared" si="57"/>
        <v>1366.736659944751</v>
      </c>
      <c r="T98" s="1">
        <f t="shared" si="58"/>
        <v>1491.2976599447509</v>
      </c>
      <c r="U98" s="1">
        <f t="shared" si="59"/>
        <v>1342.130659944751</v>
      </c>
      <c r="V98" s="1">
        <f t="shared" si="60"/>
        <v>1313.3636599447509</v>
      </c>
      <c r="W98" s="1"/>
      <c r="X98" s="2"/>
      <c r="Y98" s="1">
        <f t="shared" si="37"/>
        <v>0.1606425312357895</v>
      </c>
      <c r="Z98" s="1">
        <f t="shared" si="61"/>
        <v>0.19221962631486</v>
      </c>
      <c r="AA98" s="1">
        <f t="shared" si="62"/>
        <v>0.29952218794425689</v>
      </c>
      <c r="AB98" s="1">
        <f t="shared" si="63"/>
        <v>0.12246216534039307</v>
      </c>
      <c r="AC98" s="1">
        <f t="shared" si="64"/>
        <v>0.40259681579065504</v>
      </c>
      <c r="AD98" s="1">
        <f t="shared" si="65"/>
        <v>0.43928849418152144</v>
      </c>
      <c r="AE98" s="1">
        <f t="shared" si="66"/>
        <v>0.39534867681870028</v>
      </c>
      <c r="AF98" s="1">
        <f t="shared" si="67"/>
        <v>0.386874840607767</v>
      </c>
      <c r="AG98" s="1"/>
      <c r="AH98" s="2"/>
      <c r="AI98" s="1">
        <f t="shared" si="38"/>
        <v>1.7407198423502496E-2</v>
      </c>
      <c r="AJ98" s="1">
        <f t="shared" si="39"/>
        <v>2.0948788883545011E-2</v>
      </c>
      <c r="AK98" s="1">
        <f t="shared" si="40"/>
        <v>3.4053527832757891E-2</v>
      </c>
      <c r="AL98" s="1">
        <f t="shared" si="41"/>
        <v>1.3053042274028079E-2</v>
      </c>
      <c r="AM98" s="1">
        <f t="shared" si="42"/>
        <v>4.3189847362716027E-2</v>
      </c>
      <c r="AN98" s="1">
        <f t="shared" si="43"/>
        <v>4.5440641066881449E-2</v>
      </c>
      <c r="AO98" s="1">
        <f t="shared" si="44"/>
        <v>0.1078021488722013</v>
      </c>
      <c r="AP98" s="1">
        <f t="shared" si="45"/>
        <v>3.591755381888001E-2</v>
      </c>
      <c r="AQ98" s="1"/>
      <c r="AR98" s="2"/>
      <c r="AS98" s="1">
        <f t="shared" si="46"/>
        <v>1.9807973870931701E-2</v>
      </c>
      <c r="AT98" s="1">
        <f t="shared" si="47"/>
        <v>3.952628703453083E-2</v>
      </c>
      <c r="AU98" s="1">
        <f t="shared" si="48"/>
        <v>9.1240069389965678E-2</v>
      </c>
      <c r="AV98" s="1">
        <f t="shared" si="49"/>
        <v>3.6990945117498682E-2</v>
      </c>
      <c r="AW98" s="1">
        <f t="shared" si="50"/>
        <v>5.3433016947794079E-2</v>
      </c>
      <c r="AX98" s="1">
        <f t="shared" si="51"/>
        <v>5.8719612347478717E-2</v>
      </c>
      <c r="AY98" s="1">
        <f t="shared" si="52"/>
        <v>0.12248026835637787</v>
      </c>
      <c r="AZ98" s="1">
        <f t="shared" si="53"/>
        <v>4.3976268619035579E-2</v>
      </c>
      <c r="BA98" s="1"/>
      <c r="BB98" s="1"/>
    </row>
    <row r="99" spans="1:54" x14ac:dyDescent="0.3">
      <c r="A99" s="2">
        <v>480.25900000000001</v>
      </c>
      <c r="B99" s="2">
        <v>130.81819999999999</v>
      </c>
      <c r="C99" s="3">
        <v>3557.857</v>
      </c>
      <c r="D99" s="2">
        <f t="shared" si="35"/>
        <v>3426.9876599447512</v>
      </c>
      <c r="E99" s="1">
        <v>678.56200000000001</v>
      </c>
      <c r="F99" s="1">
        <v>818.4</v>
      </c>
      <c r="G99" s="1">
        <v>1098.5830000000001</v>
      </c>
      <c r="H99" s="1">
        <v>554.16669999999999</v>
      </c>
      <c r="I99" s="1">
        <v>1501.682</v>
      </c>
      <c r="J99" s="1">
        <v>1638.9760000000001</v>
      </c>
      <c r="K99" s="1">
        <v>1675.2329999999999</v>
      </c>
      <c r="L99" s="1">
        <v>1451.867</v>
      </c>
      <c r="M99" s="1"/>
      <c r="N99" s="2"/>
      <c r="O99" s="1">
        <f t="shared" si="36"/>
        <v>547.69265994475097</v>
      </c>
      <c r="P99" s="1">
        <f t="shared" si="54"/>
        <v>687.53065994475094</v>
      </c>
      <c r="Q99" s="1">
        <f t="shared" si="55"/>
        <v>967.71365994475104</v>
      </c>
      <c r="R99" s="1">
        <f t="shared" si="56"/>
        <v>423.29735994475095</v>
      </c>
      <c r="S99" s="1">
        <f t="shared" si="57"/>
        <v>1370.812659944751</v>
      </c>
      <c r="T99" s="1">
        <f t="shared" si="58"/>
        <v>1508.1066599447511</v>
      </c>
      <c r="U99" s="1">
        <f t="shared" si="59"/>
        <v>1544.3636599447509</v>
      </c>
      <c r="V99" s="1">
        <f t="shared" si="60"/>
        <v>1320.9976599447509</v>
      </c>
      <c r="W99" s="1"/>
      <c r="X99" s="2"/>
      <c r="Y99" s="1">
        <f t="shared" si="37"/>
        <v>0.16133270394209245</v>
      </c>
      <c r="Z99" s="1">
        <f t="shared" si="61"/>
        <v>0.20252449690154187</v>
      </c>
      <c r="AA99" s="1">
        <f t="shared" si="62"/>
        <v>0.28505742877097234</v>
      </c>
      <c r="AB99" s="1">
        <f t="shared" si="63"/>
        <v>0.12468983546050232</v>
      </c>
      <c r="AC99" s="1">
        <f t="shared" si="64"/>
        <v>0.40379747475390337</v>
      </c>
      <c r="AD99" s="1">
        <f t="shared" si="65"/>
        <v>0.44423988684914678</v>
      </c>
      <c r="AE99" s="1">
        <f t="shared" si="66"/>
        <v>0.45492003700383116</v>
      </c>
      <c r="AF99" s="1">
        <f t="shared" si="67"/>
        <v>0.38912357233628458</v>
      </c>
      <c r="AG99" s="1"/>
      <c r="AH99" s="2"/>
      <c r="AI99" s="1">
        <f t="shared" si="38"/>
        <v>1.8097371129805445E-2</v>
      </c>
      <c r="AJ99" s="1">
        <f t="shared" si="39"/>
        <v>3.1253659470226874E-2</v>
      </c>
      <c r="AK99" s="1">
        <f t="shared" si="40"/>
        <v>1.9588768659473343E-2</v>
      </c>
      <c r="AL99" s="1">
        <f t="shared" si="41"/>
        <v>1.5280712394137322E-2</v>
      </c>
      <c r="AM99" s="1">
        <f t="shared" si="42"/>
        <v>4.4390506325964363E-2</v>
      </c>
      <c r="AN99" s="1">
        <f t="shared" si="43"/>
        <v>5.0392033734506791E-2</v>
      </c>
      <c r="AO99" s="1">
        <f t="shared" si="44"/>
        <v>0.16737350905733217</v>
      </c>
      <c r="AP99" s="1">
        <f t="shared" si="45"/>
        <v>3.8166285547397594E-2</v>
      </c>
      <c r="AQ99" s="1"/>
      <c r="AR99" s="2"/>
      <c r="AS99" s="1">
        <f t="shared" si="46"/>
        <v>2.0593334191431129E-2</v>
      </c>
      <c r="AT99" s="1">
        <f t="shared" si="47"/>
        <v>5.8969572034305709E-2</v>
      </c>
      <c r="AU99" s="1">
        <f t="shared" si="48"/>
        <v>5.2484448029347874E-2</v>
      </c>
      <c r="AV99" s="1">
        <f t="shared" si="49"/>
        <v>4.3303927288468359E-2</v>
      </c>
      <c r="AW99" s="1">
        <f t="shared" si="50"/>
        <v>5.4918431568341024E-2</v>
      </c>
      <c r="AX99" s="1">
        <f t="shared" si="51"/>
        <v>6.5117934448506734E-2</v>
      </c>
      <c r="AY99" s="1">
        <f t="shared" si="52"/>
        <v>0.19016274276121564</v>
      </c>
      <c r="AZ99" s="1">
        <f t="shared" si="53"/>
        <v>4.672954160204857E-2</v>
      </c>
      <c r="BA99" s="1"/>
      <c r="BB99" s="1"/>
    </row>
    <row r="100" spans="1:54" x14ac:dyDescent="0.3">
      <c r="A100" s="2">
        <v>485.262</v>
      </c>
      <c r="B100" s="2">
        <v>130.55840000000001</v>
      </c>
      <c r="C100" s="3">
        <v>3527.2539999999999</v>
      </c>
      <c r="D100" s="2">
        <f t="shared" si="35"/>
        <v>3396.3846599447511</v>
      </c>
      <c r="E100" s="1">
        <v>693.84400000000005</v>
      </c>
      <c r="F100" s="1">
        <v>835.81700000000001</v>
      </c>
      <c r="G100" s="1">
        <v>1101.6669999999999</v>
      </c>
      <c r="H100" s="1">
        <v>548.91669999999999</v>
      </c>
      <c r="I100" s="1">
        <v>1478.2729999999999</v>
      </c>
      <c r="J100" s="1">
        <v>1576.405</v>
      </c>
      <c r="K100" s="1">
        <v>1623.6</v>
      </c>
      <c r="L100" s="1">
        <v>1408.1669999999999</v>
      </c>
      <c r="M100" s="1"/>
      <c r="N100" s="2"/>
      <c r="O100" s="1">
        <f t="shared" si="36"/>
        <v>562.97465994475101</v>
      </c>
      <c r="P100" s="1">
        <f t="shared" si="54"/>
        <v>704.94765994475097</v>
      </c>
      <c r="Q100" s="1">
        <f t="shared" si="55"/>
        <v>970.79765994475088</v>
      </c>
      <c r="R100" s="1">
        <f t="shared" si="56"/>
        <v>418.04735994475095</v>
      </c>
      <c r="S100" s="1">
        <f t="shared" si="57"/>
        <v>1347.4036599447509</v>
      </c>
      <c r="T100" s="1">
        <f t="shared" si="58"/>
        <v>1445.5356599447509</v>
      </c>
      <c r="U100" s="1">
        <f t="shared" si="59"/>
        <v>1492.7306599447509</v>
      </c>
      <c r="V100" s="1">
        <f t="shared" si="60"/>
        <v>1277.2976599447509</v>
      </c>
      <c r="W100" s="1"/>
      <c r="X100" s="2"/>
      <c r="Y100" s="1">
        <f t="shared" si="37"/>
        <v>0.16583429135042427</v>
      </c>
      <c r="Z100" s="1">
        <f t="shared" si="61"/>
        <v>0.20765498688262521</v>
      </c>
      <c r="AA100" s="1">
        <f t="shared" si="62"/>
        <v>0.28596587632805226</v>
      </c>
      <c r="AB100" s="1">
        <f t="shared" si="63"/>
        <v>0.12314335372422813</v>
      </c>
      <c r="AC100" s="1">
        <f t="shared" si="64"/>
        <v>0.39690193361781906</v>
      </c>
      <c r="AD100" s="1">
        <f t="shared" si="65"/>
        <v>0.42580847566430635</v>
      </c>
      <c r="AE100" s="1">
        <f t="shared" si="66"/>
        <v>0.43971061005353684</v>
      </c>
      <c r="AF100" s="1">
        <f t="shared" si="67"/>
        <v>0.37625095293148803</v>
      </c>
      <c r="AG100" s="1"/>
      <c r="AH100" s="2"/>
      <c r="AI100" s="1">
        <f t="shared" si="38"/>
        <v>2.2598958538137259E-2</v>
      </c>
      <c r="AJ100" s="1">
        <f t="shared" si="39"/>
        <v>3.6384149451310216E-2</v>
      </c>
      <c r="AK100" s="1">
        <f t="shared" si="40"/>
        <v>2.049721621655326E-2</v>
      </c>
      <c r="AL100" s="1">
        <f t="shared" si="41"/>
        <v>1.3734230657863139E-2</v>
      </c>
      <c r="AM100" s="1">
        <f t="shared" si="42"/>
        <v>3.7494965189880047E-2</v>
      </c>
      <c r="AN100" s="1">
        <f t="shared" si="43"/>
        <v>3.1960622549666362E-2</v>
      </c>
      <c r="AO100" s="1">
        <f t="shared" si="44"/>
        <v>0.15216408210703786</v>
      </c>
      <c r="AP100" s="1">
        <f t="shared" si="45"/>
        <v>2.5293666142601035E-2</v>
      </c>
      <c r="AQ100" s="1"/>
      <c r="AR100" s="2"/>
      <c r="AS100" s="1">
        <f t="shared" si="46"/>
        <v>2.571577397712126E-2</v>
      </c>
      <c r="AT100" s="1">
        <f t="shared" si="47"/>
        <v>6.8649808001520651E-2</v>
      </c>
      <c r="AU100" s="1">
        <f t="shared" si="48"/>
        <v>5.4918463634197577E-2</v>
      </c>
      <c r="AV100" s="1">
        <f t="shared" si="49"/>
        <v>3.8921361153249748E-2</v>
      </c>
      <c r="AW100" s="1">
        <f t="shared" si="50"/>
        <v>4.6387501526048917E-2</v>
      </c>
      <c r="AX100" s="1">
        <f t="shared" si="51"/>
        <v>4.1300371703345183E-2</v>
      </c>
      <c r="AY100" s="1">
        <f t="shared" si="52"/>
        <v>0.17288243143247603</v>
      </c>
      <c r="AZ100" s="1">
        <f t="shared" si="53"/>
        <v>3.0968730839975481E-2</v>
      </c>
      <c r="BA100" s="1"/>
      <c r="BB100" s="1"/>
    </row>
    <row r="101" spans="1:54" x14ac:dyDescent="0.3">
      <c r="A101" s="2">
        <v>490.26400000000001</v>
      </c>
      <c r="B101" s="2">
        <v>130.18180000000001</v>
      </c>
      <c r="C101" s="3">
        <v>3551.444</v>
      </c>
      <c r="D101" s="2">
        <f t="shared" si="35"/>
        <v>3420.5746599447511</v>
      </c>
      <c r="E101" s="1">
        <v>683.875</v>
      </c>
      <c r="F101" s="1">
        <v>834.78300000000002</v>
      </c>
      <c r="G101" s="1">
        <v>1075.8119999999999</v>
      </c>
      <c r="H101" s="1">
        <v>551.5729</v>
      </c>
      <c r="I101" s="1">
        <v>1507.6210000000001</v>
      </c>
      <c r="J101" s="1">
        <v>1560.7860000000001</v>
      </c>
      <c r="K101" s="1">
        <v>1851.567</v>
      </c>
      <c r="L101" s="1">
        <v>1404.067</v>
      </c>
      <c r="M101" s="1"/>
      <c r="N101" s="2"/>
      <c r="O101" s="1">
        <f t="shared" si="36"/>
        <v>553.00565994475096</v>
      </c>
      <c r="P101" s="1">
        <f t="shared" si="54"/>
        <v>703.91365994475098</v>
      </c>
      <c r="Q101" s="1">
        <f t="shared" si="55"/>
        <v>944.94265994475086</v>
      </c>
      <c r="R101" s="1">
        <f t="shared" si="56"/>
        <v>420.70355994475096</v>
      </c>
      <c r="S101" s="1">
        <f t="shared" si="57"/>
        <v>1376.7516599447511</v>
      </c>
      <c r="T101" s="1">
        <f t="shared" si="58"/>
        <v>1429.916659944751</v>
      </c>
      <c r="U101" s="1">
        <f t="shared" si="59"/>
        <v>1720.697659944751</v>
      </c>
      <c r="V101" s="1">
        <f t="shared" si="60"/>
        <v>1273.197659944751</v>
      </c>
      <c r="W101" s="1"/>
      <c r="X101" s="2"/>
      <c r="Y101" s="1">
        <f t="shared" si="37"/>
        <v>0.16289774345920191</v>
      </c>
      <c r="Z101" s="1">
        <f t="shared" si="61"/>
        <v>0.20735040362256663</v>
      </c>
      <c r="AA101" s="1">
        <f t="shared" si="62"/>
        <v>0.27834982198683911</v>
      </c>
      <c r="AB101" s="1">
        <f t="shared" si="63"/>
        <v>0.12392578511239793</v>
      </c>
      <c r="AC101" s="1">
        <f t="shared" si="64"/>
        <v>0.40554691380756669</v>
      </c>
      <c r="AD101" s="1">
        <f t="shared" si="65"/>
        <v>0.42120761885690328</v>
      </c>
      <c r="AE101" s="1">
        <f t="shared" si="66"/>
        <v>0.50686238185795918</v>
      </c>
      <c r="AF101" s="1">
        <f t="shared" si="67"/>
        <v>0.3750432243374453</v>
      </c>
      <c r="AG101" s="1"/>
      <c r="AH101" s="2"/>
      <c r="AI101" s="1">
        <f t="shared" si="38"/>
        <v>1.9662410646914902E-2</v>
      </c>
      <c r="AJ101" s="1">
        <f t="shared" si="39"/>
        <v>3.6079566191251633E-2</v>
      </c>
      <c r="AK101" s="1">
        <f t="shared" si="40"/>
        <v>1.2881161875340108E-2</v>
      </c>
      <c r="AL101" s="1">
        <f t="shared" si="41"/>
        <v>1.4516662046032941E-2</v>
      </c>
      <c r="AM101" s="1">
        <f t="shared" si="42"/>
        <v>4.6139945379627678E-2</v>
      </c>
      <c r="AN101" s="1">
        <f t="shared" si="43"/>
        <v>2.7359765742263287E-2</v>
      </c>
      <c r="AO101" s="1">
        <f t="shared" si="44"/>
        <v>0.21931585391146019</v>
      </c>
      <c r="AP101" s="1">
        <f t="shared" si="45"/>
        <v>2.4085937548558312E-2</v>
      </c>
      <c r="AQ101" s="1"/>
      <c r="AR101" s="2"/>
      <c r="AS101" s="1">
        <f t="shared" si="46"/>
        <v>2.2374221678760759E-2</v>
      </c>
      <c r="AT101" s="1">
        <f t="shared" si="47"/>
        <v>6.8075118675568952E-2</v>
      </c>
      <c r="AU101" s="1">
        <f t="shared" si="48"/>
        <v>3.4512668088351468E-2</v>
      </c>
      <c r="AV101" s="1">
        <f t="shared" si="49"/>
        <v>4.1138689185319766E-2</v>
      </c>
      <c r="AW101" s="1">
        <f t="shared" si="50"/>
        <v>5.7082778337582449E-2</v>
      </c>
      <c r="AX101" s="1">
        <f t="shared" si="51"/>
        <v>3.5355021420999173E-2</v>
      </c>
      <c r="AY101" s="1">
        <f t="shared" si="52"/>
        <v>0.2491774507549786</v>
      </c>
      <c r="AZ101" s="1">
        <f t="shared" si="53"/>
        <v>2.9490027770764933E-2</v>
      </c>
      <c r="BA101" s="1"/>
      <c r="BB101" s="1"/>
    </row>
    <row r="102" spans="1:54" x14ac:dyDescent="0.3">
      <c r="A102" s="2">
        <v>495.267</v>
      </c>
      <c r="B102" s="2">
        <v>130.49350000000001</v>
      </c>
      <c r="C102" s="3">
        <v>3529.2379999999998</v>
      </c>
      <c r="D102" s="2">
        <f t="shared" si="35"/>
        <v>3398.368659944751</v>
      </c>
      <c r="E102" s="1">
        <v>673.25</v>
      </c>
      <c r="F102" s="1">
        <v>800.5</v>
      </c>
      <c r="G102" s="1">
        <v>1091.6880000000001</v>
      </c>
      <c r="H102" s="1">
        <v>548.08330000000001</v>
      </c>
      <c r="I102" s="1">
        <v>1533.6510000000001</v>
      </c>
      <c r="J102" s="1">
        <v>1558.7380000000001</v>
      </c>
      <c r="K102" s="1">
        <v>1883.3330000000001</v>
      </c>
      <c r="L102" s="1">
        <v>1401.8</v>
      </c>
      <c r="M102" s="1"/>
      <c r="N102" s="2"/>
      <c r="O102" s="1">
        <f t="shared" si="36"/>
        <v>542.38065994475096</v>
      </c>
      <c r="P102" s="1">
        <f t="shared" si="54"/>
        <v>669.63065994475096</v>
      </c>
      <c r="Q102" s="1">
        <f t="shared" si="55"/>
        <v>960.81865994475106</v>
      </c>
      <c r="R102" s="1">
        <f t="shared" si="56"/>
        <v>417.21395994475097</v>
      </c>
      <c r="S102" s="1">
        <f t="shared" si="57"/>
        <v>1402.781659944751</v>
      </c>
      <c r="T102" s="1">
        <f t="shared" si="58"/>
        <v>1427.868659944751</v>
      </c>
      <c r="U102" s="1">
        <f t="shared" si="59"/>
        <v>1752.463659944751</v>
      </c>
      <c r="V102" s="1">
        <f t="shared" si="60"/>
        <v>1270.9306599447509</v>
      </c>
      <c r="W102" s="1"/>
      <c r="X102" s="2"/>
      <c r="Y102" s="1">
        <f t="shared" si="37"/>
        <v>0.15976795899293272</v>
      </c>
      <c r="Z102" s="1">
        <f t="shared" si="61"/>
        <v>0.19725173060072132</v>
      </c>
      <c r="AA102" s="1">
        <f t="shared" si="62"/>
        <v>0.28302638275733227</v>
      </c>
      <c r="AB102" s="1">
        <f t="shared" si="63"/>
        <v>0.12289786079489272</v>
      </c>
      <c r="AC102" s="1">
        <f t="shared" si="64"/>
        <v>0.41321451753998895</v>
      </c>
      <c r="AD102" s="1">
        <f t="shared" si="65"/>
        <v>0.42060434369578142</v>
      </c>
      <c r="AE102" s="1">
        <f t="shared" si="66"/>
        <v>0.51621962735024218</v>
      </c>
      <c r="AF102" s="1">
        <f t="shared" si="67"/>
        <v>0.37437543879532464</v>
      </c>
      <c r="AG102" s="1"/>
      <c r="AH102" s="2"/>
      <c r="AI102" s="1">
        <f t="shared" si="38"/>
        <v>1.6532626180645715E-2</v>
      </c>
      <c r="AJ102" s="1">
        <f t="shared" si="39"/>
        <v>2.5980893169406327E-2</v>
      </c>
      <c r="AK102" s="1">
        <f t="shared" si="40"/>
        <v>1.7557722645833274E-2</v>
      </c>
      <c r="AL102" s="1">
        <f t="shared" si="41"/>
        <v>1.3488737728527725E-2</v>
      </c>
      <c r="AM102" s="1">
        <f t="shared" si="42"/>
        <v>5.3807549112049935E-2</v>
      </c>
      <c r="AN102" s="1">
        <f t="shared" si="43"/>
        <v>2.6756490581141434E-2</v>
      </c>
      <c r="AO102" s="1">
        <f t="shared" si="44"/>
        <v>0.2286730994037432</v>
      </c>
      <c r="AP102" s="1">
        <f t="shared" si="45"/>
        <v>2.3418152006437654E-2</v>
      </c>
      <c r="AQ102" s="1"/>
      <c r="AR102" s="2"/>
      <c r="AS102" s="1">
        <f t="shared" si="46"/>
        <v>1.8812781898433717E-2</v>
      </c>
      <c r="AT102" s="1">
        <f t="shared" si="47"/>
        <v>4.9020888345200429E-2</v>
      </c>
      <c r="AU102" s="1">
        <f t="shared" si="48"/>
        <v>4.7042639470515651E-2</v>
      </c>
      <c r="AV102" s="1">
        <f t="shared" si="49"/>
        <v>3.8225660083327603E-2</v>
      </c>
      <c r="AW102" s="1">
        <f t="shared" si="50"/>
        <v>6.6568878085579403E-2</v>
      </c>
      <c r="AX102" s="1">
        <f t="shared" si="51"/>
        <v>3.457545311456179E-2</v>
      </c>
      <c r="AY102" s="1">
        <f t="shared" si="52"/>
        <v>0.25980875960142841</v>
      </c>
      <c r="AZ102" s="1">
        <f t="shared" si="53"/>
        <v>2.8672413171277097E-2</v>
      </c>
      <c r="BA102" s="1"/>
      <c r="BB102" s="1"/>
    </row>
    <row r="103" spans="1:54" x14ac:dyDescent="0.3">
      <c r="A103" s="2">
        <v>500.27</v>
      </c>
      <c r="B103" s="2">
        <v>130</v>
      </c>
      <c r="C103" s="3">
        <v>3541.1590000000001</v>
      </c>
      <c r="D103" s="2">
        <f t="shared" si="35"/>
        <v>3410.2896599447513</v>
      </c>
      <c r="E103" s="1">
        <v>690.81200000000001</v>
      </c>
      <c r="F103" s="1">
        <v>780.06700000000001</v>
      </c>
      <c r="G103" s="1">
        <v>1070.75</v>
      </c>
      <c r="H103" s="1">
        <v>548.6771</v>
      </c>
      <c r="I103" s="1">
        <v>1529.7270000000001</v>
      </c>
      <c r="J103" s="1">
        <v>1624.643</v>
      </c>
      <c r="K103" s="1">
        <v>1412.567</v>
      </c>
      <c r="L103" s="1">
        <v>1435.5329999999999</v>
      </c>
      <c r="M103" s="1"/>
      <c r="N103" s="2"/>
      <c r="O103" s="1">
        <f t="shared" si="36"/>
        <v>559.94265994475097</v>
      </c>
      <c r="P103" s="1">
        <f t="shared" si="54"/>
        <v>649.19765994475097</v>
      </c>
      <c r="Q103" s="1">
        <f t="shared" si="55"/>
        <v>939.88065994475096</v>
      </c>
      <c r="R103" s="1">
        <f t="shared" si="56"/>
        <v>417.80775994475096</v>
      </c>
      <c r="S103" s="1">
        <f t="shared" si="57"/>
        <v>1398.857659944751</v>
      </c>
      <c r="T103" s="1">
        <f t="shared" si="58"/>
        <v>1493.773659944751</v>
      </c>
      <c r="U103" s="1">
        <f t="shared" si="59"/>
        <v>1281.697659944751</v>
      </c>
      <c r="V103" s="1">
        <f t="shared" si="60"/>
        <v>1304.6636599447509</v>
      </c>
      <c r="W103" s="1"/>
      <c r="X103" s="2"/>
      <c r="Y103" s="1">
        <f t="shared" si="37"/>
        <v>0.1649411613267322</v>
      </c>
      <c r="Z103" s="1">
        <f t="shared" si="61"/>
        <v>0.19123282368314218</v>
      </c>
      <c r="AA103" s="1">
        <f t="shared" si="62"/>
        <v>0.27685871902512105</v>
      </c>
      <c r="AB103" s="1">
        <f t="shared" si="63"/>
        <v>0.12307277524346408</v>
      </c>
      <c r="AC103" s="1">
        <f t="shared" si="64"/>
        <v>0.41205863290510519</v>
      </c>
      <c r="AD103" s="1">
        <f t="shared" si="65"/>
        <v>0.44001784442514336</v>
      </c>
      <c r="AE103" s="1">
        <f t="shared" si="66"/>
        <v>0.37754705191046067</v>
      </c>
      <c r="AF103" s="1">
        <f t="shared" si="67"/>
        <v>0.38431209944479833</v>
      </c>
      <c r="AG103" s="1"/>
      <c r="AH103" s="2"/>
      <c r="AI103" s="1">
        <f t="shared" si="38"/>
        <v>2.1705828514445191E-2</v>
      </c>
      <c r="AJ103" s="1">
        <f t="shared" si="39"/>
        <v>1.9961986251827185E-2</v>
      </c>
      <c r="AK103" s="1">
        <f t="shared" si="40"/>
        <v>1.1390058913622048E-2</v>
      </c>
      <c r="AL103" s="1">
        <f t="shared" si="41"/>
        <v>1.3663652177099084E-2</v>
      </c>
      <c r="AM103" s="1">
        <f t="shared" si="42"/>
        <v>5.2651664477166182E-2</v>
      </c>
      <c r="AN103" s="1">
        <f t="shared" si="43"/>
        <v>4.6169991310503367E-2</v>
      </c>
      <c r="AO103" s="1">
        <f t="shared" si="44"/>
        <v>9.0000523963961687E-2</v>
      </c>
      <c r="AP103" s="1">
        <f t="shared" si="45"/>
        <v>3.3354812655911337E-2</v>
      </c>
      <c r="AQ103" s="1"/>
      <c r="AR103" s="2"/>
      <c r="AS103" s="1">
        <f t="shared" si="46"/>
        <v>2.4699464761690517E-2</v>
      </c>
      <c r="AT103" s="1">
        <f t="shared" si="47"/>
        <v>3.7664382545228976E-2</v>
      </c>
      <c r="AU103" s="1">
        <f t="shared" si="48"/>
        <v>3.0517536119561234E-2</v>
      </c>
      <c r="AV103" s="1">
        <f t="shared" si="49"/>
        <v>3.8721349182583395E-2</v>
      </c>
      <c r="AW103" s="1">
        <f t="shared" si="50"/>
        <v>6.513885674823254E-2</v>
      </c>
      <c r="AX103" s="1">
        <f t="shared" si="51"/>
        <v>5.9662098249206715E-2</v>
      </c>
      <c r="AY103" s="1">
        <f t="shared" si="52"/>
        <v>0.10225481071243467</v>
      </c>
      <c r="AZ103" s="1">
        <f t="shared" si="53"/>
        <v>4.0838532838027866E-2</v>
      </c>
      <c r="BA103" s="1"/>
      <c r="BB103" s="1"/>
    </row>
    <row r="104" spans="1:54" x14ac:dyDescent="0.3">
      <c r="A104" s="2">
        <v>505.27199999999999</v>
      </c>
      <c r="B104" s="2">
        <v>130.8571</v>
      </c>
      <c r="C104" s="3">
        <v>3530.2060000000001</v>
      </c>
      <c r="D104" s="2">
        <f t="shared" si="35"/>
        <v>3399.3366599447513</v>
      </c>
      <c r="E104" s="1">
        <v>686.21900000000005</v>
      </c>
      <c r="F104" s="1">
        <v>855.53300000000002</v>
      </c>
      <c r="G104" s="1">
        <v>1075.9169999999999</v>
      </c>
      <c r="H104" s="1">
        <v>557.66669999999999</v>
      </c>
      <c r="I104" s="1">
        <v>1538.4090000000001</v>
      </c>
      <c r="J104" s="1">
        <v>1623.595</v>
      </c>
      <c r="K104" s="1">
        <v>1397.8</v>
      </c>
      <c r="L104" s="1">
        <v>1442.1669999999999</v>
      </c>
      <c r="M104" s="1"/>
      <c r="N104" s="2"/>
      <c r="O104" s="1">
        <f t="shared" si="36"/>
        <v>555.34965994475101</v>
      </c>
      <c r="P104" s="1">
        <f t="shared" si="54"/>
        <v>724.66365994475098</v>
      </c>
      <c r="Q104" s="1">
        <f t="shared" si="55"/>
        <v>945.04765994475088</v>
      </c>
      <c r="R104" s="1">
        <f t="shared" si="56"/>
        <v>426.79735994475095</v>
      </c>
      <c r="S104" s="1">
        <f t="shared" si="57"/>
        <v>1407.5396599447511</v>
      </c>
      <c r="T104" s="1">
        <f t="shared" si="58"/>
        <v>1492.725659944751</v>
      </c>
      <c r="U104" s="1">
        <f t="shared" si="59"/>
        <v>1266.9306599447509</v>
      </c>
      <c r="V104" s="1">
        <f t="shared" si="60"/>
        <v>1311.2976599447509</v>
      </c>
      <c r="W104" s="1"/>
      <c r="X104" s="2"/>
      <c r="Y104" s="1">
        <f t="shared" si="37"/>
        <v>0.16358821073345464</v>
      </c>
      <c r="Z104" s="1">
        <f t="shared" si="61"/>
        <v>0.21346268858022174</v>
      </c>
      <c r="AA104" s="1">
        <f t="shared" si="62"/>
        <v>0.27838075162156456</v>
      </c>
      <c r="AB104" s="1">
        <f t="shared" si="63"/>
        <v>0.12572082328468509</v>
      </c>
      <c r="AC104" s="1">
        <f t="shared" si="64"/>
        <v>0.41461607184497806</v>
      </c>
      <c r="AD104" s="1">
        <f t="shared" si="65"/>
        <v>0.43970913721378807</v>
      </c>
      <c r="AE104" s="1">
        <f t="shared" si="66"/>
        <v>0.3731971669962586</v>
      </c>
      <c r="AF104" s="1">
        <f t="shared" si="67"/>
        <v>0.3862662632235494</v>
      </c>
      <c r="AG104" s="1"/>
      <c r="AH104" s="2"/>
      <c r="AI104" s="1">
        <f t="shared" si="38"/>
        <v>2.0352877921167634E-2</v>
      </c>
      <c r="AJ104" s="1">
        <f t="shared" si="39"/>
        <v>4.219185114890675E-2</v>
      </c>
      <c r="AK104" s="1">
        <f t="shared" si="40"/>
        <v>1.291209151006556E-2</v>
      </c>
      <c r="AL104" s="1">
        <f t="shared" si="41"/>
        <v>1.6311700218320097E-2</v>
      </c>
      <c r="AM104" s="1">
        <f t="shared" si="42"/>
        <v>5.5209103417039052E-2</v>
      </c>
      <c r="AN104" s="1">
        <f t="shared" si="43"/>
        <v>4.5861284099148081E-2</v>
      </c>
      <c r="AO104" s="1">
        <f t="shared" si="44"/>
        <v>8.5650639049759614E-2</v>
      </c>
      <c r="AP104" s="1">
        <f t="shared" si="45"/>
        <v>3.5308976434662409E-2</v>
      </c>
      <c r="AQ104" s="1"/>
      <c r="AR104" s="2"/>
      <c r="AS104" s="1">
        <f t="shared" si="46"/>
        <v>2.3159917193592471E-2</v>
      </c>
      <c r="AT104" s="1">
        <f t="shared" si="47"/>
        <v>7.9607810661542988E-2</v>
      </c>
      <c r="AU104" s="1">
        <f t="shared" si="48"/>
        <v>3.4595538269450353E-2</v>
      </c>
      <c r="AV104" s="1">
        <f t="shared" si="49"/>
        <v>4.6225638045280723E-2</v>
      </c>
      <c r="AW104" s="1">
        <f t="shared" si="50"/>
        <v>6.8302833621536815E-2</v>
      </c>
      <c r="AX104" s="1">
        <f t="shared" si="51"/>
        <v>5.9263178529897008E-2</v>
      </c>
      <c r="AY104" s="1">
        <f t="shared" si="52"/>
        <v>9.7312654390092415E-2</v>
      </c>
      <c r="AZ104" s="1">
        <f t="shared" si="53"/>
        <v>4.3231146535867564E-2</v>
      </c>
      <c r="BA104" s="1"/>
      <c r="BB104" s="1"/>
    </row>
    <row r="105" spans="1:54" x14ac:dyDescent="0.3">
      <c r="A105" s="2">
        <v>510.27499999999998</v>
      </c>
      <c r="B105" s="2">
        <v>130.80520000000001</v>
      </c>
      <c r="C105" s="3">
        <v>3543.5079999999998</v>
      </c>
      <c r="D105" s="2">
        <f t="shared" si="35"/>
        <v>3412.638659944751</v>
      </c>
      <c r="E105" s="1">
        <v>675.18799999999999</v>
      </c>
      <c r="F105" s="1">
        <v>805.28300000000002</v>
      </c>
      <c r="G105" s="1">
        <v>1083.5619999999999</v>
      </c>
      <c r="H105" s="1">
        <v>561.15620000000001</v>
      </c>
      <c r="I105" s="1">
        <v>1543.4090000000001</v>
      </c>
      <c r="J105" s="1">
        <v>1700.143</v>
      </c>
      <c r="K105" s="1">
        <v>1475.3330000000001</v>
      </c>
      <c r="L105" s="1">
        <v>1501.067</v>
      </c>
      <c r="M105" s="1"/>
      <c r="N105" s="2"/>
      <c r="O105" s="1">
        <f t="shared" si="36"/>
        <v>544.31865994475095</v>
      </c>
      <c r="P105" s="1">
        <f t="shared" si="54"/>
        <v>674.41365994475098</v>
      </c>
      <c r="Q105" s="1">
        <f t="shared" si="55"/>
        <v>952.69265994475086</v>
      </c>
      <c r="R105" s="1">
        <f t="shared" si="56"/>
        <v>430.28685994475097</v>
      </c>
      <c r="S105" s="1">
        <f t="shared" si="57"/>
        <v>1412.5396599447511</v>
      </c>
      <c r="T105" s="1">
        <f t="shared" si="58"/>
        <v>1569.273659944751</v>
      </c>
      <c r="U105" s="1">
        <f t="shared" si="59"/>
        <v>1344.463659944751</v>
      </c>
      <c r="V105" s="1">
        <f t="shared" si="60"/>
        <v>1370.197659944751</v>
      </c>
      <c r="W105" s="1"/>
      <c r="X105" s="2"/>
      <c r="Y105" s="1">
        <f t="shared" si="37"/>
        <v>0.16033883167958021</v>
      </c>
      <c r="Z105" s="1">
        <f t="shared" si="61"/>
        <v>0.19866064910445455</v>
      </c>
      <c r="AA105" s="1">
        <f t="shared" si="62"/>
        <v>0.28063272359752955</v>
      </c>
      <c r="AB105" s="1">
        <f t="shared" si="63"/>
        <v>0.12674871814539534</v>
      </c>
      <c r="AC105" s="1">
        <f t="shared" si="64"/>
        <v>0.41608891159381062</v>
      </c>
      <c r="AD105" s="1">
        <f t="shared" si="65"/>
        <v>0.46225772463251497</v>
      </c>
      <c r="AE105" s="1">
        <f t="shared" si="66"/>
        <v>0.39603590384550558</v>
      </c>
      <c r="AF105" s="1">
        <f t="shared" si="67"/>
        <v>0.40361631546479693</v>
      </c>
      <c r="AG105" s="1"/>
      <c r="AH105" s="2"/>
      <c r="AI105" s="1">
        <f t="shared" si="38"/>
        <v>1.7103498867293204E-2</v>
      </c>
      <c r="AJ105" s="1">
        <f t="shared" si="39"/>
        <v>2.7389811673139558E-2</v>
      </c>
      <c r="AK105" s="1">
        <f t="shared" si="40"/>
        <v>1.5164063486030555E-2</v>
      </c>
      <c r="AL105" s="1">
        <f t="shared" si="41"/>
        <v>1.7339595079030351E-2</v>
      </c>
      <c r="AM105" s="1">
        <f t="shared" si="42"/>
        <v>5.6681943165871607E-2</v>
      </c>
      <c r="AN105" s="1">
        <f t="shared" si="43"/>
        <v>6.8409871517874976E-2</v>
      </c>
      <c r="AO105" s="1">
        <f t="shared" si="44"/>
        <v>0.10848937589900659</v>
      </c>
      <c r="AP105" s="1">
        <f t="shared" si="45"/>
        <v>5.2659028675909936E-2</v>
      </c>
      <c r="AQ105" s="1"/>
      <c r="AR105" s="2"/>
      <c r="AS105" s="1">
        <f t="shared" si="46"/>
        <v>1.946238851436536E-2</v>
      </c>
      <c r="AT105" s="1">
        <f t="shared" si="47"/>
        <v>5.167924332201556E-2</v>
      </c>
      <c r="AU105" s="1">
        <f t="shared" si="48"/>
        <v>4.0629276693275325E-2</v>
      </c>
      <c r="AV105" s="1">
        <f t="shared" si="49"/>
        <v>4.9138583669822732E-2</v>
      </c>
      <c r="AW105" s="1">
        <f t="shared" si="50"/>
        <v>7.0124981095220459E-2</v>
      </c>
      <c r="AX105" s="1">
        <f t="shared" si="51"/>
        <v>8.8401066577341036E-2</v>
      </c>
      <c r="AY105" s="1">
        <f t="shared" si="52"/>
        <v>0.1232610668056245</v>
      </c>
      <c r="AZ105" s="1">
        <f t="shared" si="53"/>
        <v>6.4473978432574755E-2</v>
      </c>
      <c r="BA105" s="1"/>
      <c r="BB105" s="1"/>
    </row>
    <row r="106" spans="1:54" x14ac:dyDescent="0.3">
      <c r="A106" s="2">
        <v>515.27800000000002</v>
      </c>
      <c r="B106" s="2">
        <v>130.2987</v>
      </c>
      <c r="C106" s="3">
        <v>3544.2379999999998</v>
      </c>
      <c r="D106" s="2">
        <f t="shared" si="35"/>
        <v>3413.368659944751</v>
      </c>
      <c r="E106" s="1">
        <v>677.31200000000001</v>
      </c>
      <c r="F106" s="1">
        <v>799.45</v>
      </c>
      <c r="G106" s="1">
        <v>1079.7919999999999</v>
      </c>
      <c r="H106" s="1">
        <v>549.03120000000001</v>
      </c>
      <c r="I106" s="1">
        <v>1538.6210000000001</v>
      </c>
      <c r="J106" s="1">
        <v>1677.2619999999999</v>
      </c>
      <c r="K106" s="1">
        <v>1465.867</v>
      </c>
      <c r="L106" s="1">
        <v>1496.2</v>
      </c>
      <c r="M106" s="1"/>
      <c r="N106" s="2"/>
      <c r="O106" s="1">
        <f t="shared" si="36"/>
        <v>546.44265994475097</v>
      </c>
      <c r="P106" s="1">
        <f t="shared" si="54"/>
        <v>668.58065994475101</v>
      </c>
      <c r="Q106" s="1">
        <f t="shared" si="55"/>
        <v>948.92265994475088</v>
      </c>
      <c r="R106" s="1">
        <f t="shared" si="56"/>
        <v>418.16185994475097</v>
      </c>
      <c r="S106" s="1">
        <f t="shared" si="57"/>
        <v>1407.7516599447511</v>
      </c>
      <c r="T106" s="1">
        <f t="shared" si="58"/>
        <v>1546.3926599447509</v>
      </c>
      <c r="U106" s="1">
        <f t="shared" si="59"/>
        <v>1334.9976599447509</v>
      </c>
      <c r="V106" s="1">
        <f t="shared" si="60"/>
        <v>1365.330659944751</v>
      </c>
      <c r="W106" s="1"/>
      <c r="X106" s="2"/>
      <c r="Y106" s="1">
        <f t="shared" si="37"/>
        <v>0.1609644940048843</v>
      </c>
      <c r="Z106" s="1">
        <f t="shared" si="61"/>
        <v>0.1969424342534665</v>
      </c>
      <c r="AA106" s="1">
        <f t="shared" si="62"/>
        <v>0.27952220242690978</v>
      </c>
      <c r="AB106" s="1">
        <f t="shared" si="63"/>
        <v>0.12317708175447641</v>
      </c>
      <c r="AC106" s="1">
        <f t="shared" si="64"/>
        <v>0.41467852025032853</v>
      </c>
      <c r="AD106" s="1">
        <f t="shared" si="65"/>
        <v>0.45551771537390739</v>
      </c>
      <c r="AE106" s="1">
        <f t="shared" si="66"/>
        <v>0.39324752363301574</v>
      </c>
      <c r="AF106" s="1">
        <f t="shared" si="67"/>
        <v>0.40218265325328334</v>
      </c>
      <c r="AG106" s="1"/>
      <c r="AH106" s="2"/>
      <c r="AI106" s="1">
        <f t="shared" si="38"/>
        <v>1.7729161192597293E-2</v>
      </c>
      <c r="AJ106" s="1">
        <f t="shared" si="39"/>
        <v>2.5671596822151505E-2</v>
      </c>
      <c r="AK106" s="1">
        <f t="shared" si="40"/>
        <v>1.4053542315410783E-2</v>
      </c>
      <c r="AL106" s="1">
        <f t="shared" si="41"/>
        <v>1.3767958688111412E-2</v>
      </c>
      <c r="AM106" s="1">
        <f t="shared" si="42"/>
        <v>5.527155182238952E-2</v>
      </c>
      <c r="AN106" s="1">
        <f t="shared" si="43"/>
        <v>6.1669862259267405E-2</v>
      </c>
      <c r="AO106" s="1">
        <f t="shared" si="44"/>
        <v>0.10570099568651675</v>
      </c>
      <c r="AP106" s="1">
        <f t="shared" si="45"/>
        <v>5.1225366464396349E-2</v>
      </c>
      <c r="AQ106" s="1"/>
      <c r="AR106" s="2"/>
      <c r="AS106" s="1">
        <f t="shared" si="46"/>
        <v>2.0174341276098521E-2</v>
      </c>
      <c r="AT106" s="1">
        <f t="shared" si="47"/>
        <v>4.8437306341090926E-2</v>
      </c>
      <c r="AU106" s="1">
        <f t="shared" si="48"/>
        <v>3.7653842571912281E-2</v>
      </c>
      <c r="AV106" s="1">
        <f t="shared" si="49"/>
        <v>3.9016942833722632E-2</v>
      </c>
      <c r="AW106" s="1">
        <f t="shared" si="50"/>
        <v>6.8380092674420967E-2</v>
      </c>
      <c r="AX106" s="1">
        <f t="shared" si="51"/>
        <v>7.9691446255274231E-2</v>
      </c>
      <c r="AY106" s="1">
        <f t="shared" si="52"/>
        <v>0.12009302646247474</v>
      </c>
      <c r="AZ106" s="1">
        <f t="shared" si="53"/>
        <v>6.2718649691636347E-2</v>
      </c>
      <c r="BA106" s="1"/>
      <c r="BB106" s="1"/>
    </row>
    <row r="107" spans="1:54" x14ac:dyDescent="0.3">
      <c r="A107" s="2">
        <v>520.28099999999995</v>
      </c>
      <c r="B107" s="2">
        <v>130.7533</v>
      </c>
      <c r="C107" s="3">
        <v>3520.81</v>
      </c>
      <c r="D107" s="2">
        <f t="shared" si="35"/>
        <v>3389.9406599447511</v>
      </c>
      <c r="E107" s="1">
        <v>678.625</v>
      </c>
      <c r="F107" s="1">
        <v>771.16700000000003</v>
      </c>
      <c r="G107" s="1">
        <v>1085.9580000000001</v>
      </c>
      <c r="H107" s="1">
        <v>549.5</v>
      </c>
      <c r="I107" s="1">
        <v>1626.742</v>
      </c>
      <c r="J107" s="1">
        <v>1619.1669999999999</v>
      </c>
      <c r="K107" s="1">
        <v>1571.7</v>
      </c>
      <c r="L107" s="1">
        <v>1445.433</v>
      </c>
      <c r="M107" s="1"/>
      <c r="N107" s="2"/>
      <c r="O107" s="1">
        <f t="shared" si="36"/>
        <v>547.75565994475096</v>
      </c>
      <c r="P107" s="1">
        <f t="shared" si="54"/>
        <v>640.29765994475099</v>
      </c>
      <c r="Q107" s="1">
        <f t="shared" si="55"/>
        <v>955.08865994475104</v>
      </c>
      <c r="R107" s="1">
        <f t="shared" si="56"/>
        <v>418.63065994475096</v>
      </c>
      <c r="S107" s="1">
        <f t="shared" si="57"/>
        <v>1495.8726599447509</v>
      </c>
      <c r="T107" s="1">
        <f t="shared" si="58"/>
        <v>1488.2976599447509</v>
      </c>
      <c r="U107" s="1">
        <f t="shared" si="59"/>
        <v>1440.830659944751</v>
      </c>
      <c r="V107" s="1">
        <f t="shared" si="60"/>
        <v>1314.563659944751</v>
      </c>
      <c r="W107" s="1"/>
      <c r="X107" s="2"/>
      <c r="Y107" s="1">
        <f t="shared" si="37"/>
        <v>0.16135126172292774</v>
      </c>
      <c r="Z107" s="1">
        <f t="shared" si="61"/>
        <v>0.18861116893022023</v>
      </c>
      <c r="AA107" s="1">
        <f t="shared" si="62"/>
        <v>0.28133850840517016</v>
      </c>
      <c r="AB107" s="1">
        <f t="shared" si="63"/>
        <v>0.12331517520932694</v>
      </c>
      <c r="AC107" s="1">
        <f t="shared" si="64"/>
        <v>0.44063614255170325</v>
      </c>
      <c r="AD107" s="1">
        <f t="shared" si="65"/>
        <v>0.43840479033222191</v>
      </c>
      <c r="AE107" s="1">
        <f t="shared" si="66"/>
        <v>0.42442253346065495</v>
      </c>
      <c r="AF107" s="1">
        <f t="shared" si="67"/>
        <v>0.38722832214748681</v>
      </c>
      <c r="AG107" s="1"/>
      <c r="AH107" s="2"/>
      <c r="AI107" s="1">
        <f t="shared" si="38"/>
        <v>1.8115928910640733E-2</v>
      </c>
      <c r="AJ107" s="1">
        <f t="shared" si="39"/>
        <v>1.7340331498905237E-2</v>
      </c>
      <c r="AK107" s="1">
        <f t="shared" si="40"/>
        <v>1.5869848293671163E-2</v>
      </c>
      <c r="AL107" s="1">
        <f t="shared" si="41"/>
        <v>1.390605214296195E-2</v>
      </c>
      <c r="AM107" s="1">
        <f t="shared" si="42"/>
        <v>8.1229174123764236E-2</v>
      </c>
      <c r="AN107" s="1">
        <f t="shared" si="43"/>
        <v>4.4556937217581916E-2</v>
      </c>
      <c r="AO107" s="1">
        <f t="shared" si="44"/>
        <v>0.13687600551415596</v>
      </c>
      <c r="AP107" s="1">
        <f t="shared" si="45"/>
        <v>3.6271035358599824E-2</v>
      </c>
      <c r="AQ107" s="1"/>
      <c r="AR107" s="2"/>
      <c r="AS107" s="1">
        <f t="shared" si="46"/>
        <v>2.0614451434363888E-2</v>
      </c>
      <c r="AT107" s="1">
        <f t="shared" si="47"/>
        <v>3.271783031991965E-2</v>
      </c>
      <c r="AU107" s="1">
        <f t="shared" si="48"/>
        <v>4.2520295301971919E-2</v>
      </c>
      <c r="AV107" s="1">
        <f t="shared" si="49"/>
        <v>3.9408285120235101E-2</v>
      </c>
      <c r="AW107" s="1">
        <f t="shared" si="50"/>
        <v>0.10049398418011604</v>
      </c>
      <c r="AX107" s="1">
        <f t="shared" si="51"/>
        <v>5.7577666586095901E-2</v>
      </c>
      <c r="AY107" s="1">
        <f t="shared" si="52"/>
        <v>0.15551276168712749</v>
      </c>
      <c r="AZ107" s="1">
        <f t="shared" si="53"/>
        <v>4.4409059761243534E-2</v>
      </c>
      <c r="BA107" s="1"/>
      <c r="BB107" s="1"/>
    </row>
    <row r="108" spans="1:54" x14ac:dyDescent="0.3">
      <c r="A108" s="2">
        <v>525.28300000000002</v>
      </c>
      <c r="B108" s="2">
        <v>130.27269999999999</v>
      </c>
      <c r="C108" s="3">
        <v>3547.81</v>
      </c>
      <c r="D108" s="2">
        <f t="shared" si="35"/>
        <v>3416.9406599447511</v>
      </c>
      <c r="E108" s="1">
        <v>668.25</v>
      </c>
      <c r="F108" s="1">
        <v>774.8</v>
      </c>
      <c r="G108" s="1">
        <v>1055.771</v>
      </c>
      <c r="H108" s="1">
        <v>549.91669999999999</v>
      </c>
      <c r="I108" s="1">
        <v>1587.8489999999999</v>
      </c>
      <c r="J108" s="1">
        <v>1664.9760000000001</v>
      </c>
      <c r="K108" s="1">
        <v>1720.7670000000001</v>
      </c>
      <c r="L108" s="1">
        <v>1477.1669999999999</v>
      </c>
      <c r="M108" s="1"/>
      <c r="N108" s="2"/>
      <c r="O108" s="1">
        <f t="shared" si="36"/>
        <v>537.38065994475096</v>
      </c>
      <c r="P108" s="1">
        <f t="shared" si="54"/>
        <v>643.93065994475091</v>
      </c>
      <c r="Q108" s="1">
        <f t="shared" si="55"/>
        <v>924.90165994475092</v>
      </c>
      <c r="R108" s="1">
        <f t="shared" si="56"/>
        <v>419.04735994475095</v>
      </c>
      <c r="S108" s="1">
        <f t="shared" si="57"/>
        <v>1456.9796599447509</v>
      </c>
      <c r="T108" s="1">
        <f t="shared" si="58"/>
        <v>1534.1066599447511</v>
      </c>
      <c r="U108" s="1">
        <f t="shared" si="59"/>
        <v>1589.897659944751</v>
      </c>
      <c r="V108" s="1">
        <f t="shared" si="60"/>
        <v>1346.2976599447509</v>
      </c>
      <c r="W108" s="1"/>
      <c r="X108" s="2"/>
      <c r="Y108" s="1">
        <f t="shared" si="37"/>
        <v>0.15829511924410017</v>
      </c>
      <c r="Z108" s="1">
        <f t="shared" si="61"/>
        <v>0.18968133429172196</v>
      </c>
      <c r="AA108" s="1">
        <f t="shared" si="62"/>
        <v>0.27244638570556845</v>
      </c>
      <c r="AB108" s="1">
        <f t="shared" si="63"/>
        <v>0.12343792167399464</v>
      </c>
      <c r="AC108" s="1">
        <f t="shared" si="64"/>
        <v>0.42917951128143433</v>
      </c>
      <c r="AD108" s="1">
        <f t="shared" si="65"/>
        <v>0.45189865354307607</v>
      </c>
      <c r="AE108" s="1">
        <f t="shared" si="66"/>
        <v>0.46833289402849954</v>
      </c>
      <c r="AF108" s="1">
        <f t="shared" si="67"/>
        <v>0.39657614146537729</v>
      </c>
      <c r="AG108" s="1"/>
      <c r="AH108" s="2"/>
      <c r="AI108" s="1">
        <f t="shared" si="38"/>
        <v>1.505978643181316E-2</v>
      </c>
      <c r="AJ108" s="1">
        <f t="shared" si="39"/>
        <v>1.8410496860406966E-2</v>
      </c>
      <c r="AK108" s="1">
        <f t="shared" si="40"/>
        <v>6.9777255940694505E-3</v>
      </c>
      <c r="AL108" s="1">
        <f t="shared" si="41"/>
        <v>1.402879860762965E-2</v>
      </c>
      <c r="AM108" s="1">
        <f t="shared" si="42"/>
        <v>6.9772542853495323E-2</v>
      </c>
      <c r="AN108" s="1">
        <f t="shared" si="43"/>
        <v>5.8050800428436078E-2</v>
      </c>
      <c r="AO108" s="1">
        <f t="shared" si="44"/>
        <v>0.18078636608200055</v>
      </c>
      <c r="AP108" s="1">
        <f t="shared" si="45"/>
        <v>4.5618854676490295E-2</v>
      </c>
      <c r="AQ108" s="1"/>
      <c r="AR108" s="2"/>
      <c r="AS108" s="1">
        <f t="shared" si="46"/>
        <v>1.713681023710335E-2</v>
      </c>
      <c r="AT108" s="1">
        <f t="shared" si="47"/>
        <v>3.4737024054138602E-2</v>
      </c>
      <c r="AU108" s="1">
        <f t="shared" si="48"/>
        <v>1.8695512855928267E-2</v>
      </c>
      <c r="AV108" s="1">
        <f t="shared" si="49"/>
        <v>3.9756135655196152E-2</v>
      </c>
      <c r="AW108" s="1">
        <f t="shared" si="50"/>
        <v>8.632022784132054E-2</v>
      </c>
      <c r="AX108" s="1">
        <f t="shared" si="51"/>
        <v>7.5014797713824494E-2</v>
      </c>
      <c r="AY108" s="1">
        <f t="shared" si="52"/>
        <v>0.20540186688808859</v>
      </c>
      <c r="AZ108" s="1">
        <f t="shared" si="53"/>
        <v>5.5854221516932936E-2</v>
      </c>
      <c r="BA108" s="1"/>
      <c r="BB108" s="1"/>
    </row>
    <row r="109" spans="1:54" x14ac:dyDescent="0.3">
      <c r="A109" s="2">
        <v>530.28599999999994</v>
      </c>
      <c r="B109" s="2">
        <v>130.18180000000001</v>
      </c>
      <c r="C109" s="3">
        <v>3510.143</v>
      </c>
      <c r="D109" s="2">
        <f t="shared" si="35"/>
        <v>3379.2736599447512</v>
      </c>
      <c r="E109" s="1">
        <v>679.09400000000005</v>
      </c>
      <c r="F109" s="1">
        <v>786.66700000000003</v>
      </c>
      <c r="G109" s="1">
        <v>1075.0619999999999</v>
      </c>
      <c r="H109" s="1">
        <v>554.89580000000001</v>
      </c>
      <c r="I109" s="1">
        <v>1654.1669999999999</v>
      </c>
      <c r="J109" s="1">
        <v>1690.452</v>
      </c>
      <c r="K109" s="1">
        <v>1538.133</v>
      </c>
      <c r="L109" s="1">
        <v>1493.2329999999999</v>
      </c>
      <c r="M109" s="1"/>
      <c r="N109" s="2"/>
      <c r="O109" s="1">
        <f t="shared" si="36"/>
        <v>548.22465994475101</v>
      </c>
      <c r="P109" s="1">
        <f t="shared" si="54"/>
        <v>655.79765994475099</v>
      </c>
      <c r="Q109" s="1">
        <f t="shared" si="55"/>
        <v>944.19265994475086</v>
      </c>
      <c r="R109" s="1">
        <f t="shared" si="56"/>
        <v>424.02645994475097</v>
      </c>
      <c r="S109" s="1">
        <f t="shared" si="57"/>
        <v>1523.2976599447509</v>
      </c>
      <c r="T109" s="1">
        <f t="shared" si="58"/>
        <v>1559.582659944751</v>
      </c>
      <c r="U109" s="1">
        <f t="shared" si="59"/>
        <v>1407.263659944751</v>
      </c>
      <c r="V109" s="1">
        <f t="shared" si="60"/>
        <v>1362.3636599447509</v>
      </c>
      <c r="W109" s="1"/>
      <c r="X109" s="2"/>
      <c r="Y109" s="1">
        <f t="shared" si="37"/>
        <v>0.16148941409136824</v>
      </c>
      <c r="Z109" s="1">
        <f t="shared" si="61"/>
        <v>0.19317697215160118</v>
      </c>
      <c r="AA109" s="1">
        <f t="shared" si="62"/>
        <v>0.27812889602451418</v>
      </c>
      <c r="AB109" s="1">
        <f t="shared" si="63"/>
        <v>0.12490460495267708</v>
      </c>
      <c r="AC109" s="1">
        <f t="shared" si="64"/>
        <v>0.44871466857404979</v>
      </c>
      <c r="AD109" s="1">
        <f t="shared" si="65"/>
        <v>0.45940306663132768</v>
      </c>
      <c r="AE109" s="1">
        <f t="shared" si="66"/>
        <v>0.41453477109084247</v>
      </c>
      <c r="AF109" s="1">
        <f t="shared" si="67"/>
        <v>0.4013086701463261</v>
      </c>
      <c r="AG109" s="1"/>
      <c r="AH109" s="2"/>
      <c r="AI109" s="1">
        <f t="shared" si="38"/>
        <v>1.8254081279081236E-2</v>
      </c>
      <c r="AJ109" s="1">
        <f t="shared" si="39"/>
        <v>2.1906134720286186E-2</v>
      </c>
      <c r="AK109" s="1">
        <f t="shared" si="40"/>
        <v>1.2660235913015183E-2</v>
      </c>
      <c r="AL109" s="1">
        <f t="shared" si="41"/>
        <v>1.5495481886312085E-2</v>
      </c>
      <c r="AM109" s="1">
        <f t="shared" si="42"/>
        <v>8.930770014611078E-2</v>
      </c>
      <c r="AN109" s="1">
        <f t="shared" si="43"/>
        <v>6.5555213516687694E-2</v>
      </c>
      <c r="AO109" s="1">
        <f t="shared" si="44"/>
        <v>0.12698824314434348</v>
      </c>
      <c r="AP109" s="1">
        <f t="shared" si="45"/>
        <v>5.0351383357439106E-2</v>
      </c>
      <c r="AQ109" s="1"/>
      <c r="AR109" s="2"/>
      <c r="AS109" s="1">
        <f t="shared" si="46"/>
        <v>2.0771657576196687E-2</v>
      </c>
      <c r="AT109" s="1">
        <f t="shared" si="47"/>
        <v>4.1332612285346064E-2</v>
      </c>
      <c r="AU109" s="1">
        <f t="shared" si="48"/>
        <v>3.3920738223358726E-2</v>
      </c>
      <c r="AV109" s="1">
        <f t="shared" si="49"/>
        <v>4.3912561377837479E-2</v>
      </c>
      <c r="AW109" s="1">
        <f t="shared" si="50"/>
        <v>0.11048846307327073</v>
      </c>
      <c r="AX109" s="1">
        <f t="shared" si="51"/>
        <v>8.4712201119487365E-2</v>
      </c>
      <c r="AY109" s="1">
        <f t="shared" si="52"/>
        <v>0.1442787018732139</v>
      </c>
      <c r="AZ109" s="1">
        <f t="shared" si="53"/>
        <v>6.1648573592527171E-2</v>
      </c>
      <c r="BA109" s="1"/>
      <c r="BB109" s="1"/>
    </row>
    <row r="110" spans="1:54" x14ac:dyDescent="0.3">
      <c r="A110" s="2">
        <v>535.28899999999999</v>
      </c>
      <c r="B110" s="2">
        <v>130.3896</v>
      </c>
      <c r="C110" s="3">
        <v>3532.0790000000002</v>
      </c>
      <c r="D110" s="2">
        <f t="shared" si="35"/>
        <v>3401.2096599447514</v>
      </c>
      <c r="E110" s="1">
        <v>681.18799999999999</v>
      </c>
      <c r="F110" s="1">
        <v>794.75</v>
      </c>
      <c r="G110" s="1">
        <v>1043.9380000000001</v>
      </c>
      <c r="H110" s="1">
        <v>555.6146</v>
      </c>
      <c r="I110" s="1">
        <v>1551.47</v>
      </c>
      <c r="J110" s="1">
        <v>1687.452</v>
      </c>
      <c r="K110" s="1">
        <v>1917.5</v>
      </c>
      <c r="L110" s="1">
        <v>1501.5329999999999</v>
      </c>
      <c r="M110" s="1"/>
      <c r="N110" s="2"/>
      <c r="O110" s="1">
        <f t="shared" si="36"/>
        <v>550.31865994475095</v>
      </c>
      <c r="P110" s="1">
        <f t="shared" si="54"/>
        <v>663.88065994475096</v>
      </c>
      <c r="Q110" s="1">
        <f t="shared" si="55"/>
        <v>913.06865994475106</v>
      </c>
      <c r="R110" s="1">
        <f t="shared" si="56"/>
        <v>424.74525994475096</v>
      </c>
      <c r="S110" s="1">
        <f t="shared" si="57"/>
        <v>1420.600659944751</v>
      </c>
      <c r="T110" s="1">
        <f t="shared" si="58"/>
        <v>1556.582659944751</v>
      </c>
      <c r="U110" s="1">
        <f t="shared" si="59"/>
        <v>1786.630659944751</v>
      </c>
      <c r="V110" s="1">
        <f t="shared" si="60"/>
        <v>1370.6636599447509</v>
      </c>
      <c r="W110" s="1"/>
      <c r="X110" s="2"/>
      <c r="Y110" s="1">
        <f t="shared" si="37"/>
        <v>0.16210623937817931</v>
      </c>
      <c r="Z110" s="1">
        <f t="shared" si="61"/>
        <v>0.19555796488956387</v>
      </c>
      <c r="AA110" s="1">
        <f t="shared" si="62"/>
        <v>0.26896076315598133</v>
      </c>
      <c r="AB110" s="1">
        <f t="shared" si="63"/>
        <v>0.12511634039496924</v>
      </c>
      <c r="AC110" s="1">
        <f t="shared" si="64"/>
        <v>0.4184634238368784</v>
      </c>
      <c r="AD110" s="1">
        <f t="shared" si="65"/>
        <v>0.45851936278202815</v>
      </c>
      <c r="AE110" s="1">
        <f t="shared" si="66"/>
        <v>0.52628413048991463</v>
      </c>
      <c r="AF110" s="1">
        <f t="shared" si="67"/>
        <v>0.40375358412938811</v>
      </c>
      <c r="AG110" s="1"/>
      <c r="AH110" s="2"/>
      <c r="AI110" s="1">
        <f t="shared" si="38"/>
        <v>1.8870906565892298E-2</v>
      </c>
      <c r="AJ110" s="1">
        <f t="shared" si="39"/>
        <v>2.4287127458248875E-2</v>
      </c>
      <c r="AK110" s="1">
        <f t="shared" si="40"/>
        <v>3.4921030444823309E-3</v>
      </c>
      <c r="AL110" s="1">
        <f t="shared" si="41"/>
        <v>1.570721732860425E-2</v>
      </c>
      <c r="AM110" s="1">
        <f t="shared" si="42"/>
        <v>5.905645540893939E-2</v>
      </c>
      <c r="AN110" s="1">
        <f t="shared" si="43"/>
        <v>6.4671509667388161E-2</v>
      </c>
      <c r="AO110" s="1">
        <f t="shared" si="44"/>
        <v>0.23873760254341564</v>
      </c>
      <c r="AP110" s="1">
        <f t="shared" si="45"/>
        <v>5.2796297340501119E-2</v>
      </c>
      <c r="AQ110" s="1"/>
      <c r="AR110" s="2"/>
      <c r="AS110" s="1">
        <f t="shared" si="46"/>
        <v>2.1473554507961831E-2</v>
      </c>
      <c r="AT110" s="1">
        <f t="shared" si="47"/>
        <v>4.5825082132219655E-2</v>
      </c>
      <c r="AU110" s="1">
        <f t="shared" si="48"/>
        <v>9.3564380659844903E-3</v>
      </c>
      <c r="AV110" s="1">
        <f t="shared" si="49"/>
        <v>4.4512597289836545E-2</v>
      </c>
      <c r="AW110" s="1">
        <f t="shared" si="50"/>
        <v>7.3062647252293125E-2</v>
      </c>
      <c r="AX110" s="1">
        <f t="shared" si="51"/>
        <v>8.3570255358104556E-2</v>
      </c>
      <c r="AY110" s="1">
        <f t="shared" si="52"/>
        <v>0.27124362484592413</v>
      </c>
      <c r="AZ110" s="1">
        <f t="shared" si="53"/>
        <v>6.4642045659465491E-2</v>
      </c>
      <c r="BA110" s="1"/>
      <c r="BB110" s="1"/>
    </row>
    <row r="111" spans="1:54" x14ac:dyDescent="0.3">
      <c r="A111" s="2">
        <v>540.29100000000005</v>
      </c>
      <c r="B111" s="2">
        <v>130.49350000000001</v>
      </c>
      <c r="C111" s="3">
        <v>3538.6669999999999</v>
      </c>
      <c r="D111" s="2">
        <f t="shared" si="35"/>
        <v>3407.7976599447511</v>
      </c>
      <c r="E111" s="1">
        <v>682.56200000000001</v>
      </c>
      <c r="F111" s="1">
        <v>771.55</v>
      </c>
      <c r="G111" s="1">
        <v>1075.396</v>
      </c>
      <c r="H111" s="1">
        <v>560.85419999999999</v>
      </c>
      <c r="I111" s="1">
        <v>1453.1510000000001</v>
      </c>
      <c r="J111" s="1">
        <v>1620.905</v>
      </c>
      <c r="K111" s="1">
        <v>1712.433</v>
      </c>
      <c r="L111" s="1">
        <v>1440.6669999999999</v>
      </c>
      <c r="M111" s="1"/>
      <c r="N111" s="2"/>
      <c r="O111" s="1">
        <f t="shared" si="36"/>
        <v>551.69265994475097</v>
      </c>
      <c r="P111" s="1">
        <f t="shared" si="54"/>
        <v>640.68065994475091</v>
      </c>
      <c r="Q111" s="1">
        <f t="shared" si="55"/>
        <v>944.52665994475092</v>
      </c>
      <c r="R111" s="1">
        <f t="shared" si="56"/>
        <v>429.98485994475095</v>
      </c>
      <c r="S111" s="1">
        <f t="shared" si="57"/>
        <v>1322.281659944751</v>
      </c>
      <c r="T111" s="1">
        <f t="shared" si="58"/>
        <v>1490.0356599447509</v>
      </c>
      <c r="U111" s="1">
        <f t="shared" si="59"/>
        <v>1581.563659944751</v>
      </c>
      <c r="V111" s="1">
        <f t="shared" si="60"/>
        <v>1309.7976599447509</v>
      </c>
      <c r="W111" s="1"/>
      <c r="X111" s="2"/>
      <c r="Y111" s="1">
        <f t="shared" si="37"/>
        <v>0.1625109757411585</v>
      </c>
      <c r="Z111" s="1">
        <f t="shared" si="61"/>
        <v>0.18872398845498078</v>
      </c>
      <c r="AA111" s="1">
        <f t="shared" si="62"/>
        <v>0.27822728171973621</v>
      </c>
      <c r="AB111" s="1">
        <f t="shared" si="63"/>
        <v>0.12665975862456585</v>
      </c>
      <c r="AC111" s="1">
        <f t="shared" si="64"/>
        <v>0.38950179758378478</v>
      </c>
      <c r="AD111" s="1">
        <f t="shared" si="65"/>
        <v>0.43891674942891612</v>
      </c>
      <c r="AE111" s="1">
        <f t="shared" si="66"/>
        <v>0.46587796473514537</v>
      </c>
      <c r="AF111" s="1">
        <f t="shared" si="67"/>
        <v>0.38582441129889961</v>
      </c>
      <c r="AG111" s="1"/>
      <c r="AH111" s="2"/>
      <c r="AI111" s="1">
        <f t="shared" si="38"/>
        <v>1.9275642928871489E-2</v>
      </c>
      <c r="AJ111" s="1">
        <f t="shared" si="39"/>
        <v>1.7453151023665792E-2</v>
      </c>
      <c r="AK111" s="1">
        <f t="shared" si="40"/>
        <v>1.2758621608237208E-2</v>
      </c>
      <c r="AL111" s="1">
        <f t="shared" si="41"/>
        <v>1.7250635558200861E-2</v>
      </c>
      <c r="AM111" s="1">
        <f t="shared" si="42"/>
        <v>3.009482915584577E-2</v>
      </c>
      <c r="AN111" s="1">
        <f t="shared" si="43"/>
        <v>4.506889631427613E-2</v>
      </c>
      <c r="AO111" s="1">
        <f t="shared" si="44"/>
        <v>0.17833143678864638</v>
      </c>
      <c r="AP111" s="1">
        <f t="shared" si="45"/>
        <v>3.4867124510012615E-2</v>
      </c>
      <c r="AQ111" s="1"/>
      <c r="AR111" s="2"/>
      <c r="AS111" s="1">
        <f t="shared" si="46"/>
        <v>2.1934111520495424E-2</v>
      </c>
      <c r="AT111" s="1">
        <f t="shared" si="47"/>
        <v>3.2930698803323374E-2</v>
      </c>
      <c r="AU111" s="1">
        <f t="shared" si="48"/>
        <v>3.4184344323235472E-2</v>
      </c>
      <c r="AV111" s="1">
        <f t="shared" si="49"/>
        <v>4.8886481770234906E-2</v>
      </c>
      <c r="AW111" s="1">
        <f t="shared" si="50"/>
        <v>3.7232303759272896E-2</v>
      </c>
      <c r="AX111" s="1">
        <f t="shared" si="51"/>
        <v>5.82392338305237E-2</v>
      </c>
      <c r="AY111" s="1">
        <f t="shared" si="52"/>
        <v>0.20261267945730363</v>
      </c>
      <c r="AZ111" s="1">
        <f t="shared" si="53"/>
        <v>4.2690157608107585E-2</v>
      </c>
      <c r="BA111" s="1"/>
      <c r="BB111" s="1"/>
    </row>
    <row r="112" spans="1:54" x14ac:dyDescent="0.3">
      <c r="A112" s="2">
        <v>545.29399999999998</v>
      </c>
      <c r="B112" s="2">
        <v>131.02600000000001</v>
      </c>
      <c r="C112" s="3">
        <v>3541.9209999999998</v>
      </c>
      <c r="D112" s="2">
        <f t="shared" si="35"/>
        <v>3411.051659944751</v>
      </c>
      <c r="E112" s="1">
        <v>671.84400000000005</v>
      </c>
      <c r="F112" s="1">
        <v>775.33299999999997</v>
      </c>
      <c r="G112" s="1">
        <v>1042.396</v>
      </c>
      <c r="H112" s="1">
        <v>566.375</v>
      </c>
      <c r="I112" s="1">
        <v>1520.4390000000001</v>
      </c>
      <c r="J112" s="1">
        <v>1612.9760000000001</v>
      </c>
      <c r="K112" s="1">
        <v>1667.7670000000001</v>
      </c>
      <c r="L112" s="1">
        <v>1434.433</v>
      </c>
      <c r="M112" s="1"/>
      <c r="N112" s="2"/>
      <c r="O112" s="1">
        <f t="shared" si="36"/>
        <v>540.97465994475101</v>
      </c>
      <c r="P112" s="1">
        <f t="shared" si="54"/>
        <v>644.46365994475093</v>
      </c>
      <c r="Q112" s="1">
        <f t="shared" si="55"/>
        <v>911.52665994475092</v>
      </c>
      <c r="R112" s="1">
        <f t="shared" si="56"/>
        <v>435.50565994475096</v>
      </c>
      <c r="S112" s="1">
        <f t="shared" si="57"/>
        <v>1389.569659944751</v>
      </c>
      <c r="T112" s="1">
        <f t="shared" si="58"/>
        <v>1482.1066599447511</v>
      </c>
      <c r="U112" s="1">
        <f t="shared" si="59"/>
        <v>1536.897659944751</v>
      </c>
      <c r="V112" s="1">
        <f t="shared" si="60"/>
        <v>1303.563659944751</v>
      </c>
      <c r="W112" s="1"/>
      <c r="X112" s="2"/>
      <c r="Y112" s="1">
        <f t="shared" si="37"/>
        <v>0.15935379645556103</v>
      </c>
      <c r="Z112" s="1">
        <f t="shared" si="61"/>
        <v>0.1898383390089475</v>
      </c>
      <c r="AA112" s="1">
        <f t="shared" si="62"/>
        <v>0.26850653937744134</v>
      </c>
      <c r="AB112" s="1">
        <f t="shared" si="63"/>
        <v>0.12828600936163681</v>
      </c>
      <c r="AC112" s="1">
        <f t="shared" si="64"/>
        <v>0.40932268578767383</v>
      </c>
      <c r="AD112" s="1">
        <f t="shared" si="65"/>
        <v>0.43658112015521749</v>
      </c>
      <c r="AE112" s="1">
        <f t="shared" si="66"/>
        <v>0.4527207926908744</v>
      </c>
      <c r="AF112" s="1">
        <f t="shared" si="67"/>
        <v>0.38398807470005519</v>
      </c>
      <c r="AG112" s="1"/>
      <c r="AH112" s="2"/>
      <c r="AI112" s="1">
        <f t="shared" si="38"/>
        <v>1.6118463643274017E-2</v>
      </c>
      <c r="AJ112" s="1">
        <f t="shared" si="39"/>
        <v>1.8567501577632511E-2</v>
      </c>
      <c r="AK112" s="1">
        <f t="shared" si="40"/>
        <v>3.0378792659423448E-3</v>
      </c>
      <c r="AL112" s="1">
        <f t="shared" si="41"/>
        <v>1.8876886295271816E-2</v>
      </c>
      <c r="AM112" s="1">
        <f t="shared" si="42"/>
        <v>4.9915717359734824E-2</v>
      </c>
      <c r="AN112" s="1">
        <f t="shared" si="43"/>
        <v>4.2733267040577505E-2</v>
      </c>
      <c r="AO112" s="1">
        <f t="shared" si="44"/>
        <v>0.16517426474437541</v>
      </c>
      <c r="AP112" s="1">
        <f t="shared" si="45"/>
        <v>3.3030787911168202E-2</v>
      </c>
      <c r="AQ112" s="1"/>
      <c r="AR112" s="2"/>
      <c r="AS112" s="1">
        <f t="shared" si="46"/>
        <v>1.8341498667267635E-2</v>
      </c>
      <c r="AT112" s="1">
        <f t="shared" si="47"/>
        <v>3.503326139527229E-2</v>
      </c>
      <c r="AU112" s="1">
        <f t="shared" si="48"/>
        <v>8.1394302635595644E-3</v>
      </c>
      <c r="AV112" s="1">
        <f t="shared" si="49"/>
        <v>5.3495104840580607E-2</v>
      </c>
      <c r="AW112" s="1">
        <f t="shared" si="50"/>
        <v>6.1754035601117814E-2</v>
      </c>
      <c r="AX112" s="1">
        <f t="shared" si="51"/>
        <v>5.5221071183188961E-2</v>
      </c>
      <c r="AY112" s="1">
        <f t="shared" si="52"/>
        <v>0.18766405385333951</v>
      </c>
      <c r="AZ112" s="1">
        <f t="shared" si="53"/>
        <v>4.0441807624337273E-2</v>
      </c>
      <c r="BA112" s="1"/>
      <c r="BB112" s="1"/>
    </row>
    <row r="113" spans="1:54" x14ac:dyDescent="0.3">
      <c r="A113" s="2">
        <v>550.29700000000003</v>
      </c>
      <c r="B113" s="2">
        <v>130.66229999999999</v>
      </c>
      <c r="C113" s="3">
        <v>3530.0949999999998</v>
      </c>
      <c r="D113" s="2">
        <f t="shared" si="35"/>
        <v>3399.225659944751</v>
      </c>
      <c r="E113" s="1">
        <v>696.53099999999995</v>
      </c>
      <c r="F113" s="1">
        <v>770.48299999999995</v>
      </c>
      <c r="G113" s="1">
        <v>1058.354</v>
      </c>
      <c r="H113" s="1">
        <v>570.8229</v>
      </c>
      <c r="I113" s="1">
        <v>1564.364</v>
      </c>
      <c r="J113" s="1">
        <v>1742.9290000000001</v>
      </c>
      <c r="K113" s="1">
        <v>1848.433</v>
      </c>
      <c r="L113" s="1">
        <v>1537.7670000000001</v>
      </c>
      <c r="M113" s="1"/>
      <c r="N113" s="2"/>
      <c r="O113" s="1">
        <f t="shared" si="36"/>
        <v>565.66165994475091</v>
      </c>
      <c r="P113" s="1">
        <f t="shared" si="54"/>
        <v>639.61365994475091</v>
      </c>
      <c r="Q113" s="1">
        <f t="shared" si="55"/>
        <v>927.484659944751</v>
      </c>
      <c r="R113" s="1">
        <f t="shared" si="56"/>
        <v>439.95355994475096</v>
      </c>
      <c r="S113" s="1">
        <f t="shared" si="57"/>
        <v>1433.494659944751</v>
      </c>
      <c r="T113" s="1">
        <f t="shared" si="58"/>
        <v>1612.059659944751</v>
      </c>
      <c r="U113" s="1">
        <f t="shared" si="59"/>
        <v>1717.563659944751</v>
      </c>
      <c r="V113" s="1">
        <f t="shared" si="60"/>
        <v>1406.897659944751</v>
      </c>
      <c r="W113" s="1"/>
      <c r="X113" s="2"/>
      <c r="Y113" s="1">
        <f t="shared" si="37"/>
        <v>0.16662579543144687</v>
      </c>
      <c r="Z113" s="1">
        <f t="shared" si="61"/>
        <v>0.18840968445257991</v>
      </c>
      <c r="AA113" s="1">
        <f t="shared" si="62"/>
        <v>0.27320725471981538</v>
      </c>
      <c r="AB113" s="1">
        <f t="shared" si="63"/>
        <v>0.12959621814540329</v>
      </c>
      <c r="AC113" s="1">
        <f t="shared" si="64"/>
        <v>0.42226158298116784</v>
      </c>
      <c r="AD113" s="1">
        <f t="shared" si="65"/>
        <v>0.47486110893122496</v>
      </c>
      <c r="AE113" s="1">
        <f t="shared" si="66"/>
        <v>0.50593920590339092</v>
      </c>
      <c r="AF113" s="1">
        <f t="shared" si="67"/>
        <v>0.41442695922122791</v>
      </c>
      <c r="AG113" s="1"/>
      <c r="AH113" s="2"/>
      <c r="AI113" s="1">
        <f t="shared" si="38"/>
        <v>2.3390462619159863E-2</v>
      </c>
      <c r="AJ113" s="1">
        <f t="shared" si="39"/>
        <v>1.7138847021264919E-2</v>
      </c>
      <c r="AK113" s="1">
        <f t="shared" si="40"/>
        <v>7.7385946083163848E-3</v>
      </c>
      <c r="AL113" s="1">
        <f t="shared" si="41"/>
        <v>2.0187095079038292E-2</v>
      </c>
      <c r="AM113" s="1">
        <f t="shared" si="42"/>
        <v>6.2854614553228827E-2</v>
      </c>
      <c r="AN113" s="1">
        <f t="shared" si="43"/>
        <v>8.1013255816584973E-2</v>
      </c>
      <c r="AO113" s="1">
        <f t="shared" si="44"/>
        <v>0.21839267795689193</v>
      </c>
      <c r="AP113" s="1">
        <f t="shared" si="45"/>
        <v>6.3469672432340918E-2</v>
      </c>
      <c r="AQ113" s="1"/>
      <c r="AR113" s="2"/>
      <c r="AS113" s="1">
        <f t="shared" si="46"/>
        <v>2.6616441147920188E-2</v>
      </c>
      <c r="AT113" s="1">
        <f t="shared" si="47"/>
        <v>3.2337668328671111E-2</v>
      </c>
      <c r="AU113" s="1">
        <f t="shared" si="48"/>
        <v>2.0734119310962994E-2</v>
      </c>
      <c r="AV113" s="1">
        <f t="shared" si="49"/>
        <v>5.720809834778804E-2</v>
      </c>
      <c r="AW113" s="1">
        <f t="shared" si="50"/>
        <v>7.7761601157428528E-2</v>
      </c>
      <c r="AX113" s="1">
        <f t="shared" si="51"/>
        <v>0.10468749702618287</v>
      </c>
      <c r="AY113" s="1">
        <f t="shared" si="52"/>
        <v>0.24812857705590494</v>
      </c>
      <c r="AZ113" s="1">
        <f t="shared" si="53"/>
        <v>7.7710174198434762E-2</v>
      </c>
      <c r="BA113" s="1"/>
      <c r="BB113" s="1"/>
    </row>
    <row r="114" spans="1:54" x14ac:dyDescent="0.3">
      <c r="A114" s="2">
        <v>555.29899999999998</v>
      </c>
      <c r="B114" s="2">
        <v>130.7662</v>
      </c>
      <c r="C114" s="3">
        <v>3515.2379999999998</v>
      </c>
      <c r="D114" s="2">
        <f t="shared" si="35"/>
        <v>3384.368659944751</v>
      </c>
      <c r="E114" s="1">
        <v>682.28099999999995</v>
      </c>
      <c r="F114" s="1">
        <v>799.63300000000004</v>
      </c>
      <c r="G114" s="1">
        <v>1032.0830000000001</v>
      </c>
      <c r="H114" s="1">
        <v>555.8646</v>
      </c>
      <c r="I114" s="1">
        <v>1497.076</v>
      </c>
      <c r="J114" s="1">
        <v>1644.1669999999999</v>
      </c>
      <c r="K114" s="1">
        <v>1819.633</v>
      </c>
      <c r="L114" s="1">
        <v>1467.433</v>
      </c>
      <c r="M114" s="1"/>
      <c r="N114" s="2"/>
      <c r="O114" s="1">
        <f t="shared" si="36"/>
        <v>551.41165994475091</v>
      </c>
      <c r="P114" s="1">
        <f t="shared" si="54"/>
        <v>668.763659944751</v>
      </c>
      <c r="Q114" s="1">
        <f t="shared" si="55"/>
        <v>901.21365994475104</v>
      </c>
      <c r="R114" s="1">
        <f t="shared" si="56"/>
        <v>424.99525994475096</v>
      </c>
      <c r="S114" s="1">
        <f t="shared" si="57"/>
        <v>1366.206659944751</v>
      </c>
      <c r="T114" s="1">
        <f t="shared" si="58"/>
        <v>1513.2976599447509</v>
      </c>
      <c r="U114" s="1">
        <f t="shared" si="59"/>
        <v>1688.763659944751</v>
      </c>
      <c r="V114" s="1">
        <f t="shared" si="60"/>
        <v>1336.563659944751</v>
      </c>
      <c r="W114" s="1"/>
      <c r="X114" s="2"/>
      <c r="Y114" s="1">
        <f t="shared" si="37"/>
        <v>0.16242820214727408</v>
      </c>
      <c r="Z114" s="1">
        <f t="shared" si="61"/>
        <v>0.19699634018827375</v>
      </c>
      <c r="AA114" s="1">
        <f t="shared" si="62"/>
        <v>0.26546866011149933</v>
      </c>
      <c r="AB114" s="1">
        <f t="shared" si="63"/>
        <v>0.12518998238241089</v>
      </c>
      <c r="AC114" s="1">
        <f t="shared" si="64"/>
        <v>0.40244069477727878</v>
      </c>
      <c r="AD114" s="1">
        <f t="shared" si="65"/>
        <v>0.44576898907638468</v>
      </c>
      <c r="AE114" s="1">
        <f t="shared" si="66"/>
        <v>0.49745564895011546</v>
      </c>
      <c r="AF114" s="1">
        <f t="shared" si="67"/>
        <v>0.39370881704235011</v>
      </c>
      <c r="AG114" s="1"/>
      <c r="AH114" s="2"/>
      <c r="AI114" s="1">
        <f t="shared" si="38"/>
        <v>1.9192869334987067E-2</v>
      </c>
      <c r="AJ114" s="1">
        <f t="shared" si="39"/>
        <v>2.5725502756958757E-2</v>
      </c>
      <c r="AK114" s="1">
        <f t="shared" si="40"/>
        <v>0</v>
      </c>
      <c r="AL114" s="1">
        <f t="shared" si="41"/>
        <v>1.5780859316045892E-2</v>
      </c>
      <c r="AM114" s="1">
        <f t="shared" si="42"/>
        <v>4.3033726349339774E-2</v>
      </c>
      <c r="AN114" s="1">
        <f t="shared" si="43"/>
        <v>5.1921135961744691E-2</v>
      </c>
      <c r="AO114" s="1">
        <f t="shared" si="44"/>
        <v>0.20990912100361647</v>
      </c>
      <c r="AP114" s="1">
        <f t="shared" si="45"/>
        <v>4.2751530253463121E-2</v>
      </c>
      <c r="AQ114" s="1"/>
      <c r="AR114" s="2"/>
      <c r="AS114" s="1">
        <f t="shared" si="46"/>
        <v>2.183992191312862E-2</v>
      </c>
      <c r="AT114" s="1">
        <f t="shared" si="47"/>
        <v>4.8539016347521412E-2</v>
      </c>
      <c r="AU114" s="1">
        <f t="shared" si="48"/>
        <v>0</v>
      </c>
      <c r="AV114" s="1">
        <f t="shared" si="49"/>
        <v>4.4721290915323182E-2</v>
      </c>
      <c r="AW114" s="1">
        <f t="shared" si="50"/>
        <v>5.323986931558361E-2</v>
      </c>
      <c r="AX114" s="1">
        <f t="shared" si="51"/>
        <v>6.7093881264286059E-2</v>
      </c>
      <c r="AY114" s="1">
        <f t="shared" si="52"/>
        <v>0.23848991638796593</v>
      </c>
      <c r="AZ114" s="1">
        <f t="shared" si="53"/>
        <v>5.234356403505612E-2</v>
      </c>
      <c r="BA114" s="1"/>
      <c r="BB114" s="1"/>
    </row>
    <row r="115" spans="1:54" x14ac:dyDescent="0.3">
      <c r="A115" s="2">
        <v>560.30200000000002</v>
      </c>
      <c r="B115" s="2">
        <v>131.41560000000001</v>
      </c>
      <c r="C115" s="3">
        <v>3499.0949999999998</v>
      </c>
      <c r="D115" s="2">
        <f t="shared" si="35"/>
        <v>3368.225659944751</v>
      </c>
      <c r="E115" s="1">
        <v>686.43799999999999</v>
      </c>
      <c r="F115" s="1">
        <v>846.43299999999999</v>
      </c>
      <c r="G115" s="1">
        <v>1090.5619999999999</v>
      </c>
      <c r="H115" s="1">
        <v>560.46879999999999</v>
      </c>
      <c r="I115" s="1">
        <v>1565.0450000000001</v>
      </c>
      <c r="J115" s="1">
        <v>1643</v>
      </c>
      <c r="K115" s="1">
        <v>1589.2329999999999</v>
      </c>
      <c r="L115" s="1">
        <v>1463.633</v>
      </c>
      <c r="M115" s="1"/>
      <c r="N115" s="2"/>
      <c r="O115" s="1">
        <f t="shared" si="36"/>
        <v>555.56865994475095</v>
      </c>
      <c r="P115" s="1">
        <f t="shared" si="54"/>
        <v>715.56365994475095</v>
      </c>
      <c r="Q115" s="1">
        <f t="shared" si="55"/>
        <v>959.69265994475086</v>
      </c>
      <c r="R115" s="1">
        <f t="shared" si="56"/>
        <v>429.59945994475095</v>
      </c>
      <c r="S115" s="1">
        <f t="shared" si="57"/>
        <v>1434.175659944751</v>
      </c>
      <c r="T115" s="1">
        <f t="shared" si="58"/>
        <v>1512.130659944751</v>
      </c>
      <c r="U115" s="1">
        <f t="shared" si="59"/>
        <v>1458.3636599447509</v>
      </c>
      <c r="V115" s="1">
        <f t="shared" si="60"/>
        <v>1332.763659944751</v>
      </c>
      <c r="W115" s="1"/>
      <c r="X115" s="2"/>
      <c r="Y115" s="1">
        <f t="shared" si="37"/>
        <v>0.16365272111445348</v>
      </c>
      <c r="Z115" s="1">
        <f t="shared" si="61"/>
        <v>0.21078212023734647</v>
      </c>
      <c r="AA115" s="1">
        <f t="shared" si="62"/>
        <v>0.28269469924589513</v>
      </c>
      <c r="AB115" s="1">
        <f t="shared" si="63"/>
        <v>0.12654623213672583</v>
      </c>
      <c r="AC115" s="1">
        <f t="shared" si="64"/>
        <v>0.42246218375495881</v>
      </c>
      <c r="AD115" s="1">
        <f t="shared" si="65"/>
        <v>0.44542522827900721</v>
      </c>
      <c r="AE115" s="1">
        <f t="shared" si="66"/>
        <v>0.42958719332391115</v>
      </c>
      <c r="AF115" s="1">
        <f t="shared" si="67"/>
        <v>0.39258945883323737</v>
      </c>
      <c r="AG115" s="1"/>
      <c r="AH115" s="2"/>
      <c r="AI115" s="1">
        <f t="shared" si="38"/>
        <v>2.0417388302166467E-2</v>
      </c>
      <c r="AJ115" s="1">
        <f t="shared" si="39"/>
        <v>3.9511282806031472E-2</v>
      </c>
      <c r="AK115" s="1">
        <f t="shared" si="40"/>
        <v>1.7226039134396132E-2</v>
      </c>
      <c r="AL115" s="1">
        <f t="shared" si="41"/>
        <v>1.713710907036084E-2</v>
      </c>
      <c r="AM115" s="1">
        <f t="shared" si="42"/>
        <v>6.3055215327019798E-2</v>
      </c>
      <c r="AN115" s="1">
        <f t="shared" si="43"/>
        <v>5.1577375164367223E-2</v>
      </c>
      <c r="AO115" s="1">
        <f t="shared" si="44"/>
        <v>0.14204066537741217</v>
      </c>
      <c r="AP115" s="1">
        <f t="shared" si="45"/>
        <v>4.163217204435038E-2</v>
      </c>
      <c r="AQ115" s="1"/>
      <c r="AR115" s="2"/>
      <c r="AS115" s="1">
        <f t="shared" si="46"/>
        <v>2.3233324752358706E-2</v>
      </c>
      <c r="AT115" s="1">
        <f t="shared" si="47"/>
        <v>7.455009995926036E-2</v>
      </c>
      <c r="AU115" s="1">
        <f t="shared" si="48"/>
        <v>4.6153955433206578E-2</v>
      </c>
      <c r="AV115" s="1">
        <f t="shared" si="49"/>
        <v>4.8564759677184745E-2</v>
      </c>
      <c r="AW115" s="1">
        <f t="shared" si="50"/>
        <v>7.8009777643344214E-2</v>
      </c>
      <c r="AX115" s="1">
        <f t="shared" si="51"/>
        <v>6.6649664363108208E-2</v>
      </c>
      <c r="AY115" s="1">
        <f t="shared" si="52"/>
        <v>0.16138063104445302</v>
      </c>
      <c r="AZ115" s="1">
        <f t="shared" si="53"/>
        <v>5.0973058751397599E-2</v>
      </c>
      <c r="BA115" s="1"/>
      <c r="BB115" s="1"/>
    </row>
    <row r="116" spans="1:54" x14ac:dyDescent="0.3">
      <c r="A116" s="2">
        <v>565.30499999999995</v>
      </c>
      <c r="B116" s="2">
        <v>130.3117</v>
      </c>
      <c r="C116" s="3">
        <v>3502.413</v>
      </c>
      <c r="D116" s="2">
        <f t="shared" si="35"/>
        <v>3371.5436599447512</v>
      </c>
      <c r="E116" s="1">
        <v>690.93799999999999</v>
      </c>
      <c r="F116" s="1">
        <v>803.53300000000002</v>
      </c>
      <c r="G116" s="1">
        <v>1067.1880000000001</v>
      </c>
      <c r="H116" s="1">
        <v>569.78120000000001</v>
      </c>
      <c r="I116" s="1">
        <v>1597.076</v>
      </c>
      <c r="J116" s="1">
        <v>1724.1669999999999</v>
      </c>
      <c r="K116" s="1">
        <v>1778.067</v>
      </c>
      <c r="L116" s="1">
        <v>1527.7670000000001</v>
      </c>
      <c r="M116" s="1"/>
      <c r="N116" s="2"/>
      <c r="O116" s="1">
        <f t="shared" si="36"/>
        <v>560.06865994475095</v>
      </c>
      <c r="P116" s="1">
        <f t="shared" si="54"/>
        <v>672.66365994475098</v>
      </c>
      <c r="Q116" s="1">
        <f t="shared" si="55"/>
        <v>936.31865994475106</v>
      </c>
      <c r="R116" s="1">
        <f t="shared" si="56"/>
        <v>438.91185994475097</v>
      </c>
      <c r="S116" s="1">
        <f t="shared" si="57"/>
        <v>1466.206659944751</v>
      </c>
      <c r="T116" s="1">
        <f t="shared" si="58"/>
        <v>1593.2976599447509</v>
      </c>
      <c r="U116" s="1">
        <f t="shared" si="59"/>
        <v>1647.197659944751</v>
      </c>
      <c r="V116" s="1">
        <f t="shared" si="60"/>
        <v>1396.897659944751</v>
      </c>
      <c r="W116" s="1"/>
      <c r="X116" s="2"/>
      <c r="Y116" s="1">
        <f t="shared" si="37"/>
        <v>0.16497827688840278</v>
      </c>
      <c r="Z116" s="1">
        <f t="shared" si="61"/>
        <v>0.19814515519236314</v>
      </c>
      <c r="AA116" s="1">
        <f t="shared" si="62"/>
        <v>0.27580946798805273</v>
      </c>
      <c r="AB116" s="1">
        <f t="shared" si="63"/>
        <v>0.12928936671213151</v>
      </c>
      <c r="AC116" s="1">
        <f t="shared" si="64"/>
        <v>0.43189748975392994</v>
      </c>
      <c r="AD116" s="1">
        <f t="shared" si="65"/>
        <v>0.46933442505770562</v>
      </c>
      <c r="AE116" s="1">
        <f t="shared" si="66"/>
        <v>0.48521163755012059</v>
      </c>
      <c r="AF116" s="1">
        <f t="shared" si="67"/>
        <v>0.4114812797235628</v>
      </c>
      <c r="AG116" s="1"/>
      <c r="AH116" s="2"/>
      <c r="AI116" s="1">
        <f t="shared" si="38"/>
        <v>2.1742944076115767E-2</v>
      </c>
      <c r="AJ116" s="1">
        <f t="shared" si="39"/>
        <v>2.687431776104815E-2</v>
      </c>
      <c r="AK116" s="1">
        <f t="shared" si="40"/>
        <v>1.0340807876553726E-2</v>
      </c>
      <c r="AL116" s="1">
        <f t="shared" si="41"/>
        <v>1.9880243645766515E-2</v>
      </c>
      <c r="AM116" s="1">
        <f t="shared" si="42"/>
        <v>7.2490521325990931E-2</v>
      </c>
      <c r="AN116" s="1">
        <f t="shared" si="43"/>
        <v>7.5486571943065628E-2</v>
      </c>
      <c r="AO116" s="1">
        <f t="shared" si="44"/>
        <v>0.1976651096036216</v>
      </c>
      <c r="AP116" s="1">
        <f t="shared" si="45"/>
        <v>6.0523992934675808E-2</v>
      </c>
      <c r="AQ116" s="1"/>
      <c r="AR116" s="2"/>
      <c r="AS116" s="1">
        <f t="shared" si="46"/>
        <v>2.4741699247556037E-2</v>
      </c>
      <c r="AT116" s="1">
        <f t="shared" si="47"/>
        <v>5.0706606648499658E-2</v>
      </c>
      <c r="AU116" s="1">
        <f t="shared" si="48"/>
        <v>2.7706263880756192E-2</v>
      </c>
      <c r="AV116" s="1">
        <f t="shared" si="49"/>
        <v>5.6338513749110468E-2</v>
      </c>
      <c r="AW116" s="1">
        <f t="shared" si="50"/>
        <v>8.9682818789256324E-2</v>
      </c>
      <c r="AX116" s="1">
        <f t="shared" si="51"/>
        <v>9.7545768234494637E-2</v>
      </c>
      <c r="AY116" s="1">
        <f t="shared" si="52"/>
        <v>0.22457878550867569</v>
      </c>
      <c r="AZ116" s="1">
        <f t="shared" si="53"/>
        <v>7.4103581346701808E-2</v>
      </c>
      <c r="BA116" s="1"/>
      <c r="BB116" s="1"/>
    </row>
    <row r="117" spans="1:54" x14ac:dyDescent="0.3">
      <c r="A117" s="2">
        <v>570.30700000000002</v>
      </c>
      <c r="B117" s="2">
        <v>130.49350000000001</v>
      </c>
      <c r="C117" s="3">
        <v>3506.0790000000002</v>
      </c>
      <c r="D117" s="2">
        <f t="shared" si="35"/>
        <v>3375.2096599447514</v>
      </c>
      <c r="E117" s="1">
        <v>693.25</v>
      </c>
      <c r="F117" s="1">
        <v>771.63300000000004</v>
      </c>
      <c r="G117" s="1">
        <v>1076.7080000000001</v>
      </c>
      <c r="H117" s="1">
        <v>563.96879999999999</v>
      </c>
      <c r="I117" s="1">
        <v>1536.712</v>
      </c>
      <c r="J117" s="1">
        <v>1671.6669999999999</v>
      </c>
      <c r="K117" s="1">
        <v>1601.2</v>
      </c>
      <c r="L117" s="1">
        <v>1478</v>
      </c>
      <c r="M117" s="1"/>
      <c r="N117" s="2"/>
      <c r="O117" s="1">
        <f t="shared" si="36"/>
        <v>562.38065994475096</v>
      </c>
      <c r="P117" s="1">
        <f t="shared" si="54"/>
        <v>640.763659944751</v>
      </c>
      <c r="Q117" s="1">
        <f t="shared" si="55"/>
        <v>945.83865994475104</v>
      </c>
      <c r="R117" s="1">
        <f t="shared" si="56"/>
        <v>433.09945994475095</v>
      </c>
      <c r="S117" s="1">
        <f t="shared" si="57"/>
        <v>1405.8426599447509</v>
      </c>
      <c r="T117" s="1">
        <f t="shared" si="58"/>
        <v>1540.7976599447509</v>
      </c>
      <c r="U117" s="1">
        <f t="shared" si="59"/>
        <v>1470.330659944751</v>
      </c>
      <c r="V117" s="1">
        <f t="shared" si="60"/>
        <v>1347.130659944751</v>
      </c>
      <c r="W117" s="1"/>
      <c r="X117" s="2"/>
      <c r="Y117" s="1">
        <f t="shared" si="37"/>
        <v>0.16565931798826294</v>
      </c>
      <c r="Z117" s="1">
        <f t="shared" si="61"/>
        <v>0.18874843759481144</v>
      </c>
      <c r="AA117" s="1">
        <f t="shared" si="62"/>
        <v>0.27861375486982992</v>
      </c>
      <c r="AB117" s="1">
        <f t="shared" si="63"/>
        <v>0.12757721996090862</v>
      </c>
      <c r="AC117" s="1">
        <f t="shared" si="64"/>
        <v>0.41411619003422423</v>
      </c>
      <c r="AD117" s="1">
        <f t="shared" si="65"/>
        <v>0.45386960769496376</v>
      </c>
      <c r="AE117" s="1">
        <f t="shared" si="66"/>
        <v>0.43311228797876705</v>
      </c>
      <c r="AF117" s="1">
        <f t="shared" si="67"/>
        <v>0.39682151656753284</v>
      </c>
      <c r="AG117" s="1"/>
      <c r="AH117" s="2"/>
      <c r="AI117" s="1">
        <f t="shared" si="38"/>
        <v>2.2423985175975936E-2</v>
      </c>
      <c r="AJ117" s="1">
        <f t="shared" si="39"/>
        <v>1.7477600163496448E-2</v>
      </c>
      <c r="AK117" s="1">
        <f t="shared" si="40"/>
        <v>1.3145094758330922E-2</v>
      </c>
      <c r="AL117" s="1">
        <f t="shared" si="41"/>
        <v>1.8168096894543628E-2</v>
      </c>
      <c r="AM117" s="1">
        <f t="shared" si="42"/>
        <v>5.4709221606285219E-2</v>
      </c>
      <c r="AN117" s="1">
        <f t="shared" si="43"/>
        <v>6.0021754580323772E-2</v>
      </c>
      <c r="AO117" s="1">
        <f t="shared" si="44"/>
        <v>0.14556576003226807</v>
      </c>
      <c r="AP117" s="1">
        <f t="shared" si="45"/>
        <v>4.5864229778645849E-2</v>
      </c>
      <c r="AQ117" s="1"/>
      <c r="AR117" s="2"/>
      <c r="AS117" s="1">
        <f t="shared" si="46"/>
        <v>2.5516668543755193E-2</v>
      </c>
      <c r="AT117" s="1">
        <f t="shared" si="47"/>
        <v>3.2976829571267338E-2</v>
      </c>
      <c r="AU117" s="1">
        <f t="shared" si="48"/>
        <v>3.5219826967062724E-2</v>
      </c>
      <c r="AV117" s="1">
        <f t="shared" si="49"/>
        <v>5.148647043399715E-2</v>
      </c>
      <c r="AW117" s="1">
        <f t="shared" si="50"/>
        <v>6.7684396768968522E-2</v>
      </c>
      <c r="AX117" s="1">
        <f t="shared" si="51"/>
        <v>7.7561717410295272E-2</v>
      </c>
      <c r="AY117" s="1">
        <f t="shared" si="52"/>
        <v>0.16538569535741235</v>
      </c>
      <c r="AZ117" s="1">
        <f t="shared" si="53"/>
        <v>5.6154650701482352E-2</v>
      </c>
      <c r="BA117" s="1"/>
      <c r="BB117" s="1"/>
    </row>
    <row r="118" spans="1:54" x14ac:dyDescent="0.3">
      <c r="A118" s="2">
        <v>575.30999999999995</v>
      </c>
      <c r="B118" s="2">
        <v>130.44159999999999</v>
      </c>
      <c r="C118" s="3">
        <v>3528.0949999999998</v>
      </c>
      <c r="D118" s="2">
        <f t="shared" si="35"/>
        <v>3397.225659944751</v>
      </c>
      <c r="E118" s="1">
        <v>675.31200000000001</v>
      </c>
      <c r="F118" s="1">
        <v>775.7</v>
      </c>
      <c r="G118" s="1">
        <v>1072.5830000000001</v>
      </c>
      <c r="H118" s="1">
        <v>560.95830000000001</v>
      </c>
      <c r="I118" s="1">
        <v>1518.182</v>
      </c>
      <c r="J118" s="1">
        <v>1675.2860000000001</v>
      </c>
      <c r="K118" s="1">
        <v>1455.7329999999999</v>
      </c>
      <c r="L118" s="1">
        <v>1478.567</v>
      </c>
      <c r="M118" s="1"/>
      <c r="N118" s="2"/>
      <c r="O118" s="1">
        <f t="shared" si="36"/>
        <v>544.44265994475097</v>
      </c>
      <c r="P118" s="1">
        <f t="shared" si="54"/>
        <v>644.83065994475101</v>
      </c>
      <c r="Q118" s="1">
        <f t="shared" si="55"/>
        <v>941.71365994475104</v>
      </c>
      <c r="R118" s="1">
        <f t="shared" si="56"/>
        <v>430.08895994475097</v>
      </c>
      <c r="S118" s="1">
        <f t="shared" si="57"/>
        <v>1387.312659944751</v>
      </c>
      <c r="T118" s="1">
        <f t="shared" si="58"/>
        <v>1544.416659944751</v>
      </c>
      <c r="U118" s="1">
        <f t="shared" si="59"/>
        <v>1324.8636599447509</v>
      </c>
      <c r="V118" s="1">
        <f t="shared" si="60"/>
        <v>1347.697659944751</v>
      </c>
      <c r="W118" s="1"/>
      <c r="X118" s="2"/>
      <c r="Y118" s="1">
        <f t="shared" si="37"/>
        <v>0.16037535810535128</v>
      </c>
      <c r="Z118" s="1">
        <f t="shared" si="61"/>
        <v>0.18994644544651185</v>
      </c>
      <c r="AA118" s="1">
        <f t="shared" si="62"/>
        <v>0.27739866207704306</v>
      </c>
      <c r="AB118" s="1">
        <f t="shared" si="63"/>
        <v>0.12669042314813656</v>
      </c>
      <c r="AC118" s="1">
        <f t="shared" si="64"/>
        <v>0.40865784592505078</v>
      </c>
      <c r="AD118" s="1">
        <f t="shared" si="65"/>
        <v>0.45493564910516882</v>
      </c>
      <c r="AE118" s="1">
        <f t="shared" si="66"/>
        <v>0.39026237203008191</v>
      </c>
      <c r="AF118" s="1">
        <f t="shared" si="67"/>
        <v>0.39698853659505046</v>
      </c>
      <c r="AG118" s="1"/>
      <c r="AH118" s="2"/>
      <c r="AI118" s="1">
        <f t="shared" si="38"/>
        <v>1.714002529306427E-2</v>
      </c>
      <c r="AJ118" s="1">
        <f t="shared" si="39"/>
        <v>1.8675608015196854E-2</v>
      </c>
      <c r="AK118" s="1">
        <f t="shared" si="40"/>
        <v>1.1930001965544057E-2</v>
      </c>
      <c r="AL118" s="1">
        <f t="shared" si="41"/>
        <v>1.7281300081771561E-2</v>
      </c>
      <c r="AM118" s="1">
        <f t="shared" si="42"/>
        <v>4.9250877497111767E-2</v>
      </c>
      <c r="AN118" s="1">
        <f t="shared" si="43"/>
        <v>6.1087795990528826E-2</v>
      </c>
      <c r="AO118" s="1">
        <f t="shared" si="44"/>
        <v>0.10271584408358292</v>
      </c>
      <c r="AP118" s="1">
        <f t="shared" si="45"/>
        <v>4.6031249806163466E-2</v>
      </c>
      <c r="AQ118" s="1"/>
      <c r="AR118" s="2"/>
      <c r="AS118" s="1">
        <f t="shared" si="46"/>
        <v>1.9503952611566372E-2</v>
      </c>
      <c r="AT118" s="1">
        <f t="shared" si="47"/>
        <v>3.5237237200518252E-2</v>
      </c>
      <c r="AU118" s="1">
        <f t="shared" si="48"/>
        <v>3.1964212709603215E-2</v>
      </c>
      <c r="AV118" s="1">
        <f t="shared" si="49"/>
        <v>4.8973381795887547E-2</v>
      </c>
      <c r="AW118" s="1">
        <f t="shared" si="50"/>
        <v>6.0931518231496971E-2</v>
      </c>
      <c r="AX118" s="1">
        <f t="shared" si="51"/>
        <v>7.8939284647110142E-2</v>
      </c>
      <c r="AY118" s="1">
        <f t="shared" si="52"/>
        <v>0.11670142273994366</v>
      </c>
      <c r="AZ118" s="1">
        <f t="shared" si="53"/>
        <v>5.6359144516175616E-2</v>
      </c>
      <c r="BA118" s="1"/>
      <c r="BB118" s="1"/>
    </row>
    <row r="119" spans="1:54" x14ac:dyDescent="0.3">
      <c r="A119" s="2">
        <v>580.31299999999999</v>
      </c>
      <c r="B119" s="2">
        <v>131.5455</v>
      </c>
      <c r="C119" s="3">
        <v>3539.317</v>
      </c>
      <c r="D119" s="2">
        <f t="shared" si="35"/>
        <v>3408.4476599447512</v>
      </c>
      <c r="E119" s="1">
        <v>661.90599999999995</v>
      </c>
      <c r="F119" s="1">
        <v>750.73299999999995</v>
      </c>
      <c r="G119" s="1">
        <v>1094.0419999999999</v>
      </c>
      <c r="H119" s="1">
        <v>558.54169999999999</v>
      </c>
      <c r="I119" s="1">
        <v>1556.742</v>
      </c>
      <c r="J119" s="1">
        <v>1710.0239999999999</v>
      </c>
      <c r="K119" s="1">
        <v>1871.5</v>
      </c>
      <c r="L119" s="1">
        <v>1509.9</v>
      </c>
      <c r="M119" s="1"/>
      <c r="N119" s="2"/>
      <c r="O119" s="1">
        <f t="shared" si="36"/>
        <v>531.03665994475091</v>
      </c>
      <c r="P119" s="1">
        <f t="shared" si="54"/>
        <v>619.86365994475091</v>
      </c>
      <c r="Q119" s="1">
        <f t="shared" si="55"/>
        <v>963.17265994475088</v>
      </c>
      <c r="R119" s="1">
        <f t="shared" si="56"/>
        <v>427.67235994475095</v>
      </c>
      <c r="S119" s="1">
        <f t="shared" si="57"/>
        <v>1425.8726599447509</v>
      </c>
      <c r="T119" s="1">
        <f t="shared" si="58"/>
        <v>1579.1546599447508</v>
      </c>
      <c r="U119" s="1">
        <f t="shared" si="59"/>
        <v>1740.630659944751</v>
      </c>
      <c r="V119" s="1">
        <f t="shared" si="60"/>
        <v>1379.0306599447511</v>
      </c>
      <c r="W119" s="1"/>
      <c r="X119" s="2"/>
      <c r="Y119" s="1">
        <f t="shared" si="37"/>
        <v>0.15642638017078142</v>
      </c>
      <c r="Z119" s="1">
        <f t="shared" si="61"/>
        <v>0.18259196744469133</v>
      </c>
      <c r="AA119" s="1">
        <f t="shared" si="62"/>
        <v>0.28371979571108258</v>
      </c>
      <c r="AB119" s="1">
        <f t="shared" si="63"/>
        <v>0.12597857024073081</v>
      </c>
      <c r="AC119" s="1">
        <f t="shared" si="64"/>
        <v>0.42001638606804748</v>
      </c>
      <c r="AD119" s="1">
        <f t="shared" si="65"/>
        <v>0.46516835054415784</v>
      </c>
      <c r="AE119" s="1">
        <f t="shared" si="66"/>
        <v>0.51273400480065512</v>
      </c>
      <c r="AF119" s="1">
        <f t="shared" si="67"/>
        <v>0.40621823416508457</v>
      </c>
      <c r="AG119" s="1"/>
      <c r="AH119" s="2"/>
      <c r="AI119" s="1">
        <f t="shared" si="38"/>
        <v>1.3191047358494412E-2</v>
      </c>
      <c r="AJ119" s="1">
        <f t="shared" si="39"/>
        <v>1.132113001337634E-2</v>
      </c>
      <c r="AK119" s="1">
        <f t="shared" si="40"/>
        <v>1.8251135599583579E-2</v>
      </c>
      <c r="AL119" s="1">
        <f t="shared" si="41"/>
        <v>1.6569447174365814E-2</v>
      </c>
      <c r="AM119" s="1">
        <f t="shared" si="42"/>
        <v>6.0609417640108465E-2</v>
      </c>
      <c r="AN119" s="1">
        <f t="shared" si="43"/>
        <v>7.1320497429517848E-2</v>
      </c>
      <c r="AO119" s="1">
        <f t="shared" si="44"/>
        <v>0.22518747685415613</v>
      </c>
      <c r="AP119" s="1">
        <f t="shared" si="45"/>
        <v>5.5260947376197578E-2</v>
      </c>
      <c r="AQ119" s="1"/>
      <c r="AR119" s="2"/>
      <c r="AS119" s="1">
        <f t="shared" si="46"/>
        <v>1.5010337393207373E-2</v>
      </c>
      <c r="AT119" s="1">
        <f t="shared" si="47"/>
        <v>2.1360768727563356E-2</v>
      </c>
      <c r="AU119" s="1">
        <f t="shared" si="48"/>
        <v>4.8900510006772369E-2</v>
      </c>
      <c r="AV119" s="1">
        <f t="shared" si="49"/>
        <v>4.6956065734483882E-2</v>
      </c>
      <c r="AW119" s="1">
        <f t="shared" si="50"/>
        <v>7.4983919548545191E-2</v>
      </c>
      <c r="AX119" s="1">
        <f t="shared" si="51"/>
        <v>9.2162255266748885E-2</v>
      </c>
      <c r="AY119" s="1">
        <f t="shared" si="52"/>
        <v>0.25584854183463251</v>
      </c>
      <c r="AZ119" s="1">
        <f t="shared" si="53"/>
        <v>6.7659681898510543E-2</v>
      </c>
      <c r="BA119" s="1"/>
      <c r="BB119" s="1"/>
    </row>
    <row r="120" spans="1:54" x14ac:dyDescent="0.3">
      <c r="A120" s="2">
        <v>585.31600000000003</v>
      </c>
      <c r="B120" s="2">
        <v>131.57140000000001</v>
      </c>
      <c r="C120" s="3">
        <v>3534.127</v>
      </c>
      <c r="D120" s="2">
        <f t="shared" si="35"/>
        <v>3403.2576599447511</v>
      </c>
      <c r="E120" s="1">
        <v>684.15599999999995</v>
      </c>
      <c r="F120" s="1">
        <v>774.1</v>
      </c>
      <c r="G120" s="1">
        <v>1097.5619999999999</v>
      </c>
      <c r="H120" s="1">
        <v>565.14580000000001</v>
      </c>
      <c r="I120" s="1">
        <v>1534.9090000000001</v>
      </c>
      <c r="J120" s="1">
        <v>1695.3810000000001</v>
      </c>
      <c r="K120" s="1">
        <v>1636.5</v>
      </c>
      <c r="L120" s="1">
        <v>1495.2670000000001</v>
      </c>
      <c r="M120" s="1"/>
      <c r="N120" s="2"/>
      <c r="O120" s="1">
        <f t="shared" si="36"/>
        <v>553.28665994475091</v>
      </c>
      <c r="P120" s="1">
        <f t="shared" si="54"/>
        <v>643.23065994475098</v>
      </c>
      <c r="Q120" s="1">
        <f t="shared" si="55"/>
        <v>966.69265994475086</v>
      </c>
      <c r="R120" s="1">
        <f t="shared" si="56"/>
        <v>434.27645994475097</v>
      </c>
      <c r="S120" s="1">
        <f t="shared" si="57"/>
        <v>1404.0396599447511</v>
      </c>
      <c r="T120" s="1">
        <f t="shared" si="58"/>
        <v>1564.511659944751</v>
      </c>
      <c r="U120" s="1">
        <f t="shared" si="59"/>
        <v>1505.630659944751</v>
      </c>
      <c r="V120" s="1">
        <f t="shared" si="60"/>
        <v>1364.397659944751</v>
      </c>
      <c r="W120" s="1"/>
      <c r="X120" s="2"/>
      <c r="Y120" s="1">
        <f t="shared" si="37"/>
        <v>0.16298051705308628</v>
      </c>
      <c r="Z120" s="1">
        <f t="shared" si="61"/>
        <v>0.1894751367268854</v>
      </c>
      <c r="AA120" s="1">
        <f t="shared" si="62"/>
        <v>0.28475667489426071</v>
      </c>
      <c r="AB120" s="1">
        <f t="shared" si="63"/>
        <v>0.12792392643778383</v>
      </c>
      <c r="AC120" s="1">
        <f t="shared" si="64"/>
        <v>0.41358508402079525</v>
      </c>
      <c r="AD120" s="1">
        <f t="shared" si="65"/>
        <v>0.46085499205572689</v>
      </c>
      <c r="AE120" s="1">
        <f t="shared" si="66"/>
        <v>0.44351053660552486</v>
      </c>
      <c r="AF120" s="1">
        <f t="shared" si="67"/>
        <v>0.40190782135615116</v>
      </c>
      <c r="AG120" s="1"/>
      <c r="AH120" s="2"/>
      <c r="AI120" s="1">
        <f t="shared" si="38"/>
        <v>1.9745184240799268E-2</v>
      </c>
      <c r="AJ120" s="1">
        <f t="shared" si="39"/>
        <v>1.8204299295570409E-2</v>
      </c>
      <c r="AK120" s="1">
        <f t="shared" si="40"/>
        <v>1.9288014782761709E-2</v>
      </c>
      <c r="AL120" s="1">
        <f t="shared" si="41"/>
        <v>1.8514803371418836E-2</v>
      </c>
      <c r="AM120" s="1">
        <f t="shared" si="42"/>
        <v>5.4178115592856235E-2</v>
      </c>
      <c r="AN120" s="1">
        <f t="shared" si="43"/>
        <v>6.7007138941086897E-2</v>
      </c>
      <c r="AO120" s="1">
        <f t="shared" si="44"/>
        <v>0.15596400865902588</v>
      </c>
      <c r="AP120" s="1">
        <f t="shared" si="45"/>
        <v>5.0950534567264172E-2</v>
      </c>
      <c r="AQ120" s="1"/>
      <c r="AR120" s="2"/>
      <c r="AS120" s="1">
        <f t="shared" si="46"/>
        <v>2.2468411286127501E-2</v>
      </c>
      <c r="AT120" s="1">
        <f t="shared" si="47"/>
        <v>3.4347969384732252E-2</v>
      </c>
      <c r="AU120" s="1">
        <f t="shared" si="48"/>
        <v>5.1678634173137832E-2</v>
      </c>
      <c r="AV120" s="1">
        <f t="shared" si="49"/>
        <v>5.2469000022788134E-2</v>
      </c>
      <c r="AW120" s="1">
        <f t="shared" si="50"/>
        <v>6.7027330389958242E-2</v>
      </c>
      <c r="AX120" s="1">
        <f t="shared" si="51"/>
        <v>8.6588418005439427E-2</v>
      </c>
      <c r="AY120" s="1">
        <f t="shared" si="52"/>
        <v>0.17719974818999046</v>
      </c>
      <c r="AZ120" s="1">
        <f t="shared" si="53"/>
        <v>6.2382154578569632E-2</v>
      </c>
      <c r="BA120" s="1"/>
      <c r="BB120" s="1"/>
    </row>
    <row r="121" spans="1:54" x14ac:dyDescent="0.3">
      <c r="A121" s="2">
        <v>590.31799999999998</v>
      </c>
      <c r="B121" s="2">
        <v>129.80520000000001</v>
      </c>
      <c r="C121" s="3">
        <v>3523.7779999999998</v>
      </c>
      <c r="D121" s="2">
        <f t="shared" si="35"/>
        <v>3392.908659944751</v>
      </c>
      <c r="E121" s="1">
        <v>687.40599999999995</v>
      </c>
      <c r="F121" s="1">
        <v>786.36699999999996</v>
      </c>
      <c r="G121" s="1">
        <v>1118</v>
      </c>
      <c r="H121" s="1">
        <v>561.58330000000001</v>
      </c>
      <c r="I121" s="1">
        <v>1525.9849999999999</v>
      </c>
      <c r="J121" s="1">
        <v>1676.8810000000001</v>
      </c>
      <c r="K121" s="1">
        <v>1679.4</v>
      </c>
      <c r="L121" s="1">
        <v>1474.1</v>
      </c>
      <c r="M121" s="1"/>
      <c r="N121" s="2"/>
      <c r="O121" s="1">
        <f t="shared" si="36"/>
        <v>556.53665994475091</v>
      </c>
      <c r="P121" s="1">
        <f t="shared" si="54"/>
        <v>655.49765994475092</v>
      </c>
      <c r="Q121" s="1">
        <f t="shared" si="55"/>
        <v>987.13065994475096</v>
      </c>
      <c r="R121" s="1">
        <f t="shared" si="56"/>
        <v>430.71395994475097</v>
      </c>
      <c r="S121" s="1">
        <f t="shared" si="57"/>
        <v>1395.1156599447509</v>
      </c>
      <c r="T121" s="1">
        <f t="shared" si="58"/>
        <v>1546.011659944751</v>
      </c>
      <c r="U121" s="1">
        <f t="shared" si="59"/>
        <v>1548.5306599447511</v>
      </c>
      <c r="V121" s="1">
        <f t="shared" si="60"/>
        <v>1343.2306599447509</v>
      </c>
      <c r="W121" s="1"/>
      <c r="X121" s="2"/>
      <c r="Y121" s="1">
        <f t="shared" si="37"/>
        <v>0.16393786288982745</v>
      </c>
      <c r="Z121" s="1">
        <f t="shared" si="61"/>
        <v>0.1930886017666712</v>
      </c>
      <c r="AA121" s="1">
        <f t="shared" si="62"/>
        <v>0.29077705465158871</v>
      </c>
      <c r="AB121" s="1">
        <f t="shared" si="63"/>
        <v>0.12687452811674063</v>
      </c>
      <c r="AC121" s="1">
        <f t="shared" si="64"/>
        <v>0.41095635963707883</v>
      </c>
      <c r="AD121" s="1">
        <f t="shared" si="65"/>
        <v>0.4554054849850464</v>
      </c>
      <c r="AE121" s="1">
        <f t="shared" si="66"/>
        <v>0.45614750165050827</v>
      </c>
      <c r="AF121" s="1">
        <f t="shared" si="67"/>
        <v>0.39567270156344342</v>
      </c>
      <c r="AG121" s="1"/>
      <c r="AH121" s="2"/>
      <c r="AI121" s="1">
        <f t="shared" si="38"/>
        <v>2.0702530077540443E-2</v>
      </c>
      <c r="AJ121" s="1">
        <f t="shared" si="39"/>
        <v>2.1817764335356205E-2</v>
      </c>
      <c r="AK121" s="1">
        <f t="shared" si="40"/>
        <v>2.5308394540089707E-2</v>
      </c>
      <c r="AL121" s="1">
        <f t="shared" si="41"/>
        <v>1.7465405050375638E-2</v>
      </c>
      <c r="AM121" s="1">
        <f t="shared" si="42"/>
        <v>5.1549391209139817E-2</v>
      </c>
      <c r="AN121" s="1">
        <f t="shared" si="43"/>
        <v>6.1557631870406415E-2</v>
      </c>
      <c r="AO121" s="1">
        <f t="shared" si="44"/>
        <v>0.16860097370400928</v>
      </c>
      <c r="AP121" s="1">
        <f t="shared" si="45"/>
        <v>4.4715414774556428E-2</v>
      </c>
      <c r="AQ121" s="1"/>
      <c r="AR121" s="2"/>
      <c r="AS121" s="1">
        <f t="shared" si="46"/>
        <v>2.3557792865992258E-2</v>
      </c>
      <c r="AT121" s="1">
        <f t="shared" si="47"/>
        <v>4.1165874569886143E-2</v>
      </c>
      <c r="AU121" s="1">
        <f t="shared" si="48"/>
        <v>6.7809117614097233E-2</v>
      </c>
      <c r="AV121" s="1">
        <f t="shared" si="49"/>
        <v>4.9495115859604068E-2</v>
      </c>
      <c r="AW121" s="1">
        <f t="shared" si="50"/>
        <v>6.3775161578927611E-2</v>
      </c>
      <c r="AX121" s="1">
        <f t="shared" si="51"/>
        <v>7.9546419143578684E-2</v>
      </c>
      <c r="AY121" s="1">
        <f t="shared" si="52"/>
        <v>0.19155733647660814</v>
      </c>
      <c r="AZ121" s="1">
        <f t="shared" si="53"/>
        <v>5.4748079489306462E-2</v>
      </c>
      <c r="BA121" s="1"/>
      <c r="BB121" s="1"/>
    </row>
    <row r="122" spans="1:54" x14ac:dyDescent="0.3">
      <c r="A122" s="2">
        <v>595.32100000000003</v>
      </c>
      <c r="B122" s="2">
        <v>130.89609999999999</v>
      </c>
      <c r="C122" s="3">
        <v>3516.6190000000001</v>
      </c>
      <c r="D122" s="2">
        <f t="shared" si="35"/>
        <v>3385.7496599447513</v>
      </c>
      <c r="E122" s="1">
        <v>665.28099999999995</v>
      </c>
      <c r="F122" s="1">
        <v>819.38300000000004</v>
      </c>
      <c r="G122" s="1">
        <v>1109.25</v>
      </c>
      <c r="H122" s="1">
        <v>564.79169999999999</v>
      </c>
      <c r="I122" s="1">
        <v>1524.0909999999999</v>
      </c>
      <c r="J122" s="1">
        <v>1629.7380000000001</v>
      </c>
      <c r="K122" s="1">
        <v>1749.433</v>
      </c>
      <c r="L122" s="1">
        <v>1444.0329999999999</v>
      </c>
      <c r="M122" s="1"/>
      <c r="N122" s="2"/>
      <c r="O122" s="1">
        <f t="shared" si="36"/>
        <v>534.41165994475091</v>
      </c>
      <c r="P122" s="1">
        <f t="shared" si="54"/>
        <v>688.513659944751</v>
      </c>
      <c r="Q122" s="1">
        <f t="shared" si="55"/>
        <v>978.38065994475096</v>
      </c>
      <c r="R122" s="1">
        <f t="shared" si="56"/>
        <v>433.92235994475095</v>
      </c>
      <c r="S122" s="1">
        <f t="shared" si="57"/>
        <v>1393.2216599447509</v>
      </c>
      <c r="T122" s="1">
        <f t="shared" si="58"/>
        <v>1498.868659944751</v>
      </c>
      <c r="U122" s="1">
        <f t="shared" si="59"/>
        <v>1618.563659944751</v>
      </c>
      <c r="V122" s="1">
        <f t="shared" si="60"/>
        <v>1313.1636599447509</v>
      </c>
      <c r="W122" s="1"/>
      <c r="X122" s="2"/>
      <c r="Y122" s="1">
        <f t="shared" si="37"/>
        <v>0.15742054700124339</v>
      </c>
      <c r="Z122" s="1">
        <f t="shared" si="61"/>
        <v>0.20281405719616236</v>
      </c>
      <c r="AA122" s="1">
        <f t="shared" si="62"/>
        <v>0.28819958509113169</v>
      </c>
      <c r="AB122" s="1">
        <f t="shared" si="63"/>
        <v>0.12781961992677149</v>
      </c>
      <c r="AC122" s="1">
        <f t="shared" si="64"/>
        <v>0.41039844794022107</v>
      </c>
      <c r="AD122" s="1">
        <f t="shared" si="65"/>
        <v>0.44151866812920376</v>
      </c>
      <c r="AE122" s="1">
        <f t="shared" si="66"/>
        <v>0.47677697887650633</v>
      </c>
      <c r="AF122" s="1">
        <f t="shared" si="67"/>
        <v>0.3868159270178137</v>
      </c>
      <c r="AG122" s="1"/>
      <c r="AH122" s="2"/>
      <c r="AI122" s="1">
        <f t="shared" si="38"/>
        <v>1.418521418895638E-2</v>
      </c>
      <c r="AJ122" s="1">
        <f t="shared" si="39"/>
        <v>3.1543219764847363E-2</v>
      </c>
      <c r="AK122" s="1">
        <f t="shared" si="40"/>
        <v>2.2730924979632694E-2</v>
      </c>
      <c r="AL122" s="1">
        <f t="shared" si="41"/>
        <v>1.8410496860406494E-2</v>
      </c>
      <c r="AM122" s="1">
        <f t="shared" si="42"/>
        <v>5.0991479512282056E-2</v>
      </c>
      <c r="AN122" s="1">
        <f t="shared" si="43"/>
        <v>4.7670815014563772E-2</v>
      </c>
      <c r="AO122" s="1">
        <f t="shared" si="44"/>
        <v>0.18923045093000734</v>
      </c>
      <c r="AP122" s="1">
        <f t="shared" si="45"/>
        <v>3.5858640228926708E-2</v>
      </c>
      <c r="AQ122" s="1"/>
      <c r="AR122" s="2"/>
      <c r="AS122" s="1">
        <f t="shared" si="46"/>
        <v>1.6141618264605365E-2</v>
      </c>
      <c r="AT122" s="1">
        <f t="shared" si="47"/>
        <v>5.9515915948629219E-2</v>
      </c>
      <c r="AU122" s="1">
        <f t="shared" si="48"/>
        <v>6.0903269189183054E-2</v>
      </c>
      <c r="AV122" s="1">
        <f t="shared" si="49"/>
        <v>5.2173406371648856E-2</v>
      </c>
      <c r="AW122" s="1">
        <f t="shared" si="50"/>
        <v>6.3084932115896261E-2</v>
      </c>
      <c r="AX122" s="1">
        <f t="shared" si="51"/>
        <v>6.1601502800621911E-2</v>
      </c>
      <c r="AY122" s="1">
        <f t="shared" si="52"/>
        <v>0.21499568100986433</v>
      </c>
      <c r="AZ122" s="1">
        <f t="shared" si="53"/>
        <v>4.3904136762000917E-2</v>
      </c>
      <c r="BA122" s="1"/>
      <c r="BB122" s="1"/>
    </row>
    <row r="123" spans="1:54" x14ac:dyDescent="0.3">
      <c r="A123" s="2">
        <v>600.32399999999996</v>
      </c>
      <c r="B123" s="2">
        <v>130.7533</v>
      </c>
      <c r="C123" s="3">
        <v>3537.8890000000001</v>
      </c>
      <c r="D123" s="2">
        <f t="shared" si="35"/>
        <v>3407.0196599447513</v>
      </c>
      <c r="E123" s="1">
        <v>705.06200000000001</v>
      </c>
      <c r="F123" s="1">
        <v>763.98299999999995</v>
      </c>
      <c r="G123" s="1">
        <v>1111.771</v>
      </c>
      <c r="H123" s="1">
        <v>560.46879999999999</v>
      </c>
      <c r="I123" s="1">
        <v>1565.636</v>
      </c>
      <c r="J123" s="1">
        <v>1688.357</v>
      </c>
      <c r="K123" s="1">
        <v>1630.867</v>
      </c>
      <c r="L123" s="1">
        <v>1493.067</v>
      </c>
      <c r="M123" s="1"/>
      <c r="N123" s="2"/>
      <c r="O123" s="1">
        <f t="shared" si="36"/>
        <v>574.19265994475097</v>
      </c>
      <c r="P123" s="1">
        <f t="shared" si="54"/>
        <v>633.11365994475091</v>
      </c>
      <c r="Q123" s="1">
        <f t="shared" si="55"/>
        <v>980.90165994475092</v>
      </c>
      <c r="R123" s="1">
        <f t="shared" si="56"/>
        <v>429.59945994475095</v>
      </c>
      <c r="S123" s="1">
        <f t="shared" si="57"/>
        <v>1434.7666599447509</v>
      </c>
      <c r="T123" s="1">
        <f t="shared" si="58"/>
        <v>1557.4876599447509</v>
      </c>
      <c r="U123" s="1">
        <f t="shared" si="59"/>
        <v>1499.9976599447509</v>
      </c>
      <c r="V123" s="1">
        <f t="shared" si="60"/>
        <v>1362.197659944751</v>
      </c>
      <c r="W123" s="1"/>
      <c r="X123" s="2"/>
      <c r="Y123" s="1">
        <f t="shared" si="37"/>
        <v>0.169138754610905</v>
      </c>
      <c r="Z123" s="1">
        <f t="shared" si="61"/>
        <v>0.18649499277909759</v>
      </c>
      <c r="AA123" s="1">
        <f t="shared" si="62"/>
        <v>0.28894219089249307</v>
      </c>
      <c r="AB123" s="1">
        <f t="shared" si="63"/>
        <v>0.12654623213672583</v>
      </c>
      <c r="AC123" s="1">
        <f t="shared" si="64"/>
        <v>0.42263627341327081</v>
      </c>
      <c r="AD123" s="1">
        <f t="shared" si="65"/>
        <v>0.45878594677656687</v>
      </c>
      <c r="AE123" s="1">
        <f t="shared" si="66"/>
        <v>0.44185123534449011</v>
      </c>
      <c r="AF123" s="1">
        <f t="shared" si="67"/>
        <v>0.40125977186666484</v>
      </c>
      <c r="AG123" s="1"/>
      <c r="AH123" s="2"/>
      <c r="AI123" s="1">
        <f t="shared" si="38"/>
        <v>2.5903421798617987E-2</v>
      </c>
      <c r="AJ123" s="1">
        <f t="shared" si="39"/>
        <v>1.5224155347782597E-2</v>
      </c>
      <c r="AK123" s="1">
        <f t="shared" si="40"/>
        <v>2.3473530780994067E-2</v>
      </c>
      <c r="AL123" s="1">
        <f t="shared" si="41"/>
        <v>1.713710907036084E-2</v>
      </c>
      <c r="AM123" s="1">
        <f t="shared" si="42"/>
        <v>6.3229304985331802E-2</v>
      </c>
      <c r="AN123" s="1">
        <f t="shared" si="43"/>
        <v>6.4938093661926877E-2</v>
      </c>
      <c r="AO123" s="1">
        <f t="shared" si="44"/>
        <v>0.15430470739799113</v>
      </c>
      <c r="AP123" s="1">
        <f t="shared" si="45"/>
        <v>5.0302485077777848E-2</v>
      </c>
      <c r="AQ123" s="1"/>
      <c r="AR123" s="2"/>
      <c r="AS123" s="1">
        <f t="shared" si="46"/>
        <v>2.9475983996482085E-2</v>
      </c>
      <c r="AT123" s="1">
        <f t="shared" si="47"/>
        <v>2.8725017827040702E-2</v>
      </c>
      <c r="AU123" s="1">
        <f t="shared" si="48"/>
        <v>6.2892942775378297E-2</v>
      </c>
      <c r="AV123" s="1">
        <f t="shared" si="49"/>
        <v>4.8564759677184745E-2</v>
      </c>
      <c r="AW123" s="1">
        <f t="shared" si="50"/>
        <v>7.8225155474733618E-2</v>
      </c>
      <c r="AX123" s="1">
        <f t="shared" si="51"/>
        <v>8.3914742329455061E-2</v>
      </c>
      <c r="AY123" s="1">
        <f t="shared" si="52"/>
        <v>0.17531451987254251</v>
      </c>
      <c r="AZ123" s="1">
        <f t="shared" si="53"/>
        <v>6.1588704151188382E-2</v>
      </c>
      <c r="BA123" s="1"/>
      <c r="BB123" s="1"/>
    </row>
    <row r="124" spans="1:54" x14ac:dyDescent="0.3">
      <c r="A124" s="2">
        <v>605.32600000000002</v>
      </c>
      <c r="B124" s="2">
        <v>131.20779999999999</v>
      </c>
      <c r="C124" s="3">
        <v>3551.2860000000001</v>
      </c>
      <c r="D124" s="2">
        <f t="shared" si="35"/>
        <v>3420.4166599447512</v>
      </c>
      <c r="E124" s="1">
        <v>699.68799999999999</v>
      </c>
      <c r="F124" s="1">
        <v>778.96699999999998</v>
      </c>
      <c r="G124" s="1">
        <v>1121.8330000000001</v>
      </c>
      <c r="H124" s="1">
        <v>558.375</v>
      </c>
      <c r="I124" s="1">
        <v>1443.242</v>
      </c>
      <c r="J124" s="1">
        <v>1562.4760000000001</v>
      </c>
      <c r="K124" s="1">
        <v>1714.867</v>
      </c>
      <c r="L124" s="1">
        <v>1391.7329999999999</v>
      </c>
      <c r="M124" s="1"/>
      <c r="N124" s="2"/>
      <c r="O124" s="1">
        <f t="shared" si="36"/>
        <v>568.81865994475095</v>
      </c>
      <c r="P124" s="1">
        <f t="shared" si="54"/>
        <v>648.09765994475094</v>
      </c>
      <c r="Q124" s="1">
        <f t="shared" si="55"/>
        <v>990.96365994475104</v>
      </c>
      <c r="R124" s="1">
        <f t="shared" si="56"/>
        <v>427.50565994475096</v>
      </c>
      <c r="S124" s="1">
        <f t="shared" si="57"/>
        <v>1312.3726599447509</v>
      </c>
      <c r="T124" s="1">
        <f t="shared" si="58"/>
        <v>1431.6066599447511</v>
      </c>
      <c r="U124" s="1">
        <f t="shared" si="59"/>
        <v>1583.9976599447509</v>
      </c>
      <c r="V124" s="1">
        <f t="shared" si="60"/>
        <v>1260.8636599447509</v>
      </c>
      <c r="W124" s="1"/>
      <c r="X124" s="2"/>
      <c r="Y124" s="1">
        <f t="shared" si="37"/>
        <v>0.16755574644885976</v>
      </c>
      <c r="Z124" s="1">
        <f t="shared" si="61"/>
        <v>0.19090879893839902</v>
      </c>
      <c r="AA124" s="1">
        <f t="shared" si="62"/>
        <v>0.29190613360304374</v>
      </c>
      <c r="AB124" s="1">
        <f t="shared" si="63"/>
        <v>0.12592946576350472</v>
      </c>
      <c r="AC124" s="1">
        <f t="shared" si="64"/>
        <v>0.38658292376954839</v>
      </c>
      <c r="AD124" s="1">
        <f t="shared" si="65"/>
        <v>0.42170543869200866</v>
      </c>
      <c r="AE124" s="1">
        <f t="shared" si="66"/>
        <v>0.46659494312487709</v>
      </c>
      <c r="AF124" s="1">
        <f t="shared" si="67"/>
        <v>0.37141002324502514</v>
      </c>
      <c r="AG124" s="1"/>
      <c r="AH124" s="2"/>
      <c r="AI124" s="1">
        <f t="shared" si="38"/>
        <v>2.4320413636572752E-2</v>
      </c>
      <c r="AJ124" s="1">
        <f t="shared" si="39"/>
        <v>1.9637961507084023E-2</v>
      </c>
      <c r="AK124" s="1">
        <f t="shared" si="40"/>
        <v>2.6437473491544738E-2</v>
      </c>
      <c r="AL124" s="1">
        <f t="shared" si="41"/>
        <v>1.6520342697139728E-2</v>
      </c>
      <c r="AM124" s="1">
        <f t="shared" si="42"/>
        <v>2.7175955341609381E-2</v>
      </c>
      <c r="AN124" s="1">
        <f t="shared" si="43"/>
        <v>2.7857585577368671E-2</v>
      </c>
      <c r="AO124" s="1">
        <f t="shared" si="44"/>
        <v>0.17904841517837811</v>
      </c>
      <c r="AP124" s="1">
        <f t="shared" si="45"/>
        <v>2.0452736456138154E-2</v>
      </c>
      <c r="AQ124" s="1"/>
      <c r="AR124" s="2"/>
      <c r="AS124" s="1">
        <f t="shared" si="46"/>
        <v>2.7674649654884198E-2</v>
      </c>
      <c r="AT124" s="1">
        <f t="shared" si="47"/>
        <v>3.7053010921876142E-2</v>
      </c>
      <c r="AU124" s="1">
        <f t="shared" si="48"/>
        <v>7.0834273844119569E-2</v>
      </c>
      <c r="AV124" s="1">
        <f t="shared" si="49"/>
        <v>4.6816908825009391E-2</v>
      </c>
      <c r="AW124" s="1">
        <f t="shared" si="50"/>
        <v>3.362117189592663E-2</v>
      </c>
      <c r="AX124" s="1">
        <f t="shared" si="51"/>
        <v>3.5998317533244804E-2</v>
      </c>
      <c r="AY124" s="1">
        <f t="shared" si="52"/>
        <v>0.20342728015403158</v>
      </c>
      <c r="AZ124" s="1">
        <f t="shared" si="53"/>
        <v>2.5041656147437481E-2</v>
      </c>
      <c r="BA124" s="1"/>
      <c r="BB124" s="1"/>
    </row>
    <row r="125" spans="1:54" x14ac:dyDescent="0.3">
      <c r="A125" s="2">
        <v>610.32899999999995</v>
      </c>
      <c r="B125" s="2">
        <v>130.36359999999999</v>
      </c>
      <c r="C125" s="3">
        <v>3550.317</v>
      </c>
      <c r="D125" s="2">
        <f t="shared" si="35"/>
        <v>3419.4476599447512</v>
      </c>
      <c r="E125" s="1">
        <v>677.09400000000005</v>
      </c>
      <c r="F125" s="1">
        <v>793.36699999999996</v>
      </c>
      <c r="G125" s="1">
        <v>1139.646</v>
      </c>
      <c r="H125" s="1">
        <v>556.1771</v>
      </c>
      <c r="I125" s="1">
        <v>1502.242</v>
      </c>
      <c r="J125" s="1">
        <v>1684.405</v>
      </c>
      <c r="K125" s="1">
        <v>1614.5329999999999</v>
      </c>
      <c r="L125" s="1">
        <v>1493.6</v>
      </c>
      <c r="M125" s="1"/>
      <c r="N125" s="2"/>
      <c r="O125" s="1">
        <f t="shared" si="36"/>
        <v>546.22465994475101</v>
      </c>
      <c r="P125" s="1">
        <f t="shared" si="54"/>
        <v>662.49765994475092</v>
      </c>
      <c r="Q125" s="1">
        <f t="shared" si="55"/>
        <v>1008.7766599447509</v>
      </c>
      <c r="R125" s="1">
        <f t="shared" si="56"/>
        <v>425.30775994475096</v>
      </c>
      <c r="S125" s="1">
        <f t="shared" si="57"/>
        <v>1371.3726599447509</v>
      </c>
      <c r="T125" s="1">
        <f t="shared" si="58"/>
        <v>1553.5356599447509</v>
      </c>
      <c r="U125" s="1">
        <f t="shared" si="59"/>
        <v>1483.6636599447509</v>
      </c>
      <c r="V125" s="1">
        <f t="shared" si="60"/>
        <v>1362.7306599447509</v>
      </c>
      <c r="W125" s="1"/>
      <c r="X125" s="2"/>
      <c r="Y125" s="1">
        <f t="shared" si="37"/>
        <v>0.16090027819183522</v>
      </c>
      <c r="Z125" s="1">
        <f t="shared" si="61"/>
        <v>0.19515057741503677</v>
      </c>
      <c r="AA125" s="1">
        <f t="shared" si="62"/>
        <v>0.29715327249223461</v>
      </c>
      <c r="AB125" s="1">
        <f t="shared" si="63"/>
        <v>0.12528203486671291</v>
      </c>
      <c r="AC125" s="1">
        <f t="shared" si="64"/>
        <v>0.4039624328057726</v>
      </c>
      <c r="AD125" s="1">
        <f t="shared" si="65"/>
        <v>0.4576218142390896</v>
      </c>
      <c r="AE125" s="1">
        <f t="shared" si="66"/>
        <v>0.43703976245300391</v>
      </c>
      <c r="AF125" s="1">
        <f t="shared" si="67"/>
        <v>0.40141677658389036</v>
      </c>
      <c r="AG125" s="1"/>
      <c r="AH125" s="2"/>
      <c r="AI125" s="1">
        <f t="shared" si="38"/>
        <v>1.7664945379548214E-2</v>
      </c>
      <c r="AJ125" s="1">
        <f t="shared" si="39"/>
        <v>2.3879739983721782E-2</v>
      </c>
      <c r="AK125" s="1">
        <f t="shared" si="40"/>
        <v>3.1684612380735611E-2</v>
      </c>
      <c r="AL125" s="1">
        <f t="shared" si="41"/>
        <v>1.5872911800347916E-2</v>
      </c>
      <c r="AM125" s="1">
        <f t="shared" si="42"/>
        <v>4.4555464377833587E-2</v>
      </c>
      <c r="AN125" s="1">
        <f t="shared" si="43"/>
        <v>6.3773961124449607E-2</v>
      </c>
      <c r="AO125" s="1">
        <f t="shared" si="44"/>
        <v>0.14949323450650492</v>
      </c>
      <c r="AP125" s="1">
        <f t="shared" si="45"/>
        <v>5.0459489795003365E-2</v>
      </c>
      <c r="AQ125" s="1"/>
      <c r="AR125" s="2"/>
      <c r="AS125" s="1">
        <f t="shared" si="46"/>
        <v>2.0101268911664541E-2</v>
      </c>
      <c r="AT125" s="1">
        <f t="shared" si="47"/>
        <v>4.505642126394966E-2</v>
      </c>
      <c r="AU125" s="1">
        <f t="shared" si="48"/>
        <v>8.4893002757604669E-2</v>
      </c>
      <c r="AV125" s="1">
        <f t="shared" si="49"/>
        <v>4.4982157947181405E-2</v>
      </c>
      <c r="AW125" s="1">
        <f t="shared" si="50"/>
        <v>5.5122512085393559E-2</v>
      </c>
      <c r="AX125" s="1">
        <f t="shared" si="51"/>
        <v>8.2410419113126743E-2</v>
      </c>
      <c r="AY125" s="1">
        <f t="shared" si="52"/>
        <v>0.16984792670066343</v>
      </c>
      <c r="AZ125" s="1">
        <f t="shared" si="53"/>
        <v>6.1780935550185712E-2</v>
      </c>
      <c r="BA125" s="1"/>
      <c r="BB125" s="1"/>
    </row>
    <row r="126" spans="1:54" x14ac:dyDescent="0.3">
      <c r="A126" s="2">
        <v>615.33199999999999</v>
      </c>
      <c r="B126" s="2">
        <v>131.2467</v>
      </c>
      <c r="C126" s="3">
        <v>3550.6190000000001</v>
      </c>
      <c r="D126" s="2">
        <f t="shared" si="35"/>
        <v>3419.7496599447513</v>
      </c>
      <c r="E126" s="1">
        <v>680.15599999999995</v>
      </c>
      <c r="F126" s="1">
        <v>759.08299999999997</v>
      </c>
      <c r="G126" s="1">
        <v>1103.146</v>
      </c>
      <c r="H126" s="1">
        <v>550.9896</v>
      </c>
      <c r="I126" s="1">
        <v>1630.258</v>
      </c>
      <c r="J126" s="1">
        <v>1663.69</v>
      </c>
      <c r="K126" s="1">
        <v>1507.4</v>
      </c>
      <c r="L126" s="1">
        <v>1481.067</v>
      </c>
      <c r="M126" s="1"/>
      <c r="N126" s="2"/>
      <c r="O126" s="1">
        <f t="shared" si="36"/>
        <v>549.28665994475091</v>
      </c>
      <c r="P126" s="1">
        <f t="shared" si="54"/>
        <v>628.21365994475093</v>
      </c>
      <c r="Q126" s="1">
        <f t="shared" si="55"/>
        <v>972.27665994475092</v>
      </c>
      <c r="R126" s="1">
        <f t="shared" si="56"/>
        <v>420.12025994475096</v>
      </c>
      <c r="S126" s="1">
        <f t="shared" si="57"/>
        <v>1499.388659944751</v>
      </c>
      <c r="T126" s="1">
        <f t="shared" si="58"/>
        <v>1532.820659944751</v>
      </c>
      <c r="U126" s="1">
        <f t="shared" si="59"/>
        <v>1376.5306599447511</v>
      </c>
      <c r="V126" s="1">
        <f t="shared" si="60"/>
        <v>1350.197659944751</v>
      </c>
      <c r="W126" s="1"/>
      <c r="X126" s="2"/>
      <c r="Y126" s="1">
        <f t="shared" si="37"/>
        <v>0.16180224525402023</v>
      </c>
      <c r="Z126" s="1">
        <f t="shared" si="61"/>
        <v>0.18505160982524169</v>
      </c>
      <c r="AA126" s="1">
        <f t="shared" si="62"/>
        <v>0.28640154232575693</v>
      </c>
      <c r="AB126" s="1">
        <f t="shared" si="63"/>
        <v>0.12375396362729914</v>
      </c>
      <c r="AC126" s="1">
        <f t="shared" si="64"/>
        <v>0.4416718434630823</v>
      </c>
      <c r="AD126" s="1">
        <f t="shared" si="65"/>
        <v>0.45151983915967636</v>
      </c>
      <c r="AE126" s="1">
        <f t="shared" si="66"/>
        <v>0.40548181429066826</v>
      </c>
      <c r="AF126" s="1">
        <f t="shared" si="67"/>
        <v>0.39772495646946671</v>
      </c>
      <c r="AG126" s="1"/>
      <c r="AH126" s="2"/>
      <c r="AI126" s="1">
        <f t="shared" si="38"/>
        <v>1.8566912441733224E-2</v>
      </c>
      <c r="AJ126" s="1">
        <f t="shared" si="39"/>
        <v>1.3780772393926694E-2</v>
      </c>
      <c r="AK126" s="1">
        <f t="shared" si="40"/>
        <v>2.0932882214257931E-2</v>
      </c>
      <c r="AL126" s="1">
        <f t="shared" si="41"/>
        <v>1.4344840560934144E-2</v>
      </c>
      <c r="AM126" s="1">
        <f t="shared" si="42"/>
        <v>8.2264875035143292E-2</v>
      </c>
      <c r="AN126" s="1">
        <f t="shared" si="43"/>
        <v>5.7671986045036372E-2</v>
      </c>
      <c r="AO126" s="1">
        <f t="shared" si="44"/>
        <v>0.11793528634416928</v>
      </c>
      <c r="AP126" s="1">
        <f t="shared" si="45"/>
        <v>4.6767669680579715E-2</v>
      </c>
      <c r="AQ126" s="1"/>
      <c r="AR126" s="2"/>
      <c r="AS126" s="1">
        <f t="shared" si="46"/>
        <v>2.1127633957063206E-2</v>
      </c>
      <c r="AT126" s="1">
        <f t="shared" si="47"/>
        <v>2.6001635141196237E-2</v>
      </c>
      <c r="AU126" s="1">
        <f t="shared" si="48"/>
        <v>5.6085749327963057E-2</v>
      </c>
      <c r="AV126" s="1">
        <f t="shared" si="49"/>
        <v>4.0651765218334454E-2</v>
      </c>
      <c r="AW126" s="1">
        <f t="shared" si="50"/>
        <v>0.10177531828361037</v>
      </c>
      <c r="AX126" s="1">
        <f t="shared" si="51"/>
        <v>7.4525283630778427E-2</v>
      </c>
      <c r="AY126" s="1">
        <f t="shared" si="52"/>
        <v>0.1339931130430829</v>
      </c>
      <c r="AZ126" s="1">
        <f t="shared" si="53"/>
        <v>5.7260792729108827E-2</v>
      </c>
      <c r="BA126" s="1"/>
      <c r="BB126" s="1"/>
    </row>
    <row r="127" spans="1:54" x14ac:dyDescent="0.3">
      <c r="A127" s="2">
        <v>620.33399999999995</v>
      </c>
      <c r="B127" s="2">
        <v>130.63640000000001</v>
      </c>
      <c r="C127" s="3">
        <v>3547.5239999999999</v>
      </c>
      <c r="D127" s="2">
        <f t="shared" si="35"/>
        <v>3416.6546599447511</v>
      </c>
      <c r="E127" s="1">
        <v>671.03099999999995</v>
      </c>
      <c r="F127" s="1">
        <v>770.78300000000002</v>
      </c>
      <c r="G127" s="1">
        <v>1098.6669999999999</v>
      </c>
      <c r="H127" s="1">
        <v>551.8229</v>
      </c>
      <c r="I127" s="1">
        <v>1568.894</v>
      </c>
      <c r="J127" s="1">
        <v>1667.143</v>
      </c>
      <c r="K127" s="1">
        <v>1639.5</v>
      </c>
      <c r="L127" s="1">
        <v>1476.7329999999999</v>
      </c>
      <c r="M127" s="1"/>
      <c r="N127" s="2"/>
      <c r="O127" s="1">
        <f t="shared" si="36"/>
        <v>540.16165994475091</v>
      </c>
      <c r="P127" s="1">
        <f t="shared" si="54"/>
        <v>639.91365994475098</v>
      </c>
      <c r="Q127" s="1">
        <f t="shared" si="55"/>
        <v>967.79765994475088</v>
      </c>
      <c r="R127" s="1">
        <f t="shared" si="56"/>
        <v>420.95355994475096</v>
      </c>
      <c r="S127" s="1">
        <f t="shared" si="57"/>
        <v>1438.024659944751</v>
      </c>
      <c r="T127" s="1">
        <f t="shared" si="58"/>
        <v>1536.273659944751</v>
      </c>
      <c r="U127" s="1">
        <f t="shared" si="59"/>
        <v>1508.630659944751</v>
      </c>
      <c r="V127" s="1">
        <f t="shared" si="60"/>
        <v>1345.8636599447509</v>
      </c>
      <c r="W127" s="1"/>
      <c r="X127" s="2"/>
      <c r="Y127" s="1">
        <f t="shared" si="37"/>
        <v>0.15911431271240081</v>
      </c>
      <c r="Z127" s="1">
        <f t="shared" si="61"/>
        <v>0.18849805483750989</v>
      </c>
      <c r="AA127" s="1">
        <f t="shared" si="62"/>
        <v>0.28508217247875273</v>
      </c>
      <c r="AB127" s="1">
        <f t="shared" si="63"/>
        <v>0.12399942709983956</v>
      </c>
      <c r="AC127" s="1">
        <f t="shared" si="64"/>
        <v>0.42359597579361014</v>
      </c>
      <c r="AD127" s="1">
        <f t="shared" si="65"/>
        <v>0.4525369822902201</v>
      </c>
      <c r="AE127" s="1">
        <f t="shared" si="66"/>
        <v>0.4443942404548244</v>
      </c>
      <c r="AF127" s="1">
        <f t="shared" si="67"/>
        <v>0.39644829897517864</v>
      </c>
      <c r="AG127" s="1"/>
      <c r="AH127" s="2"/>
      <c r="AI127" s="1">
        <f t="shared" si="38"/>
        <v>1.5878979900113804E-2</v>
      </c>
      <c r="AJ127" s="1">
        <f t="shared" si="39"/>
        <v>1.72272174061949E-2</v>
      </c>
      <c r="AK127" s="1">
        <f t="shared" si="40"/>
        <v>1.9613512367253727E-2</v>
      </c>
      <c r="AL127" s="1">
        <f t="shared" si="41"/>
        <v>1.4590304033474569E-2</v>
      </c>
      <c r="AM127" s="1">
        <f t="shared" si="42"/>
        <v>6.4189007365671125E-2</v>
      </c>
      <c r="AN127" s="1">
        <f t="shared" si="43"/>
        <v>5.8689129175580113E-2</v>
      </c>
      <c r="AO127" s="1">
        <f t="shared" si="44"/>
        <v>0.15684771250832541</v>
      </c>
      <c r="AP127" s="1">
        <f t="shared" si="45"/>
        <v>4.5491012186291646E-2</v>
      </c>
      <c r="AQ127" s="1"/>
      <c r="AR127" s="2"/>
      <c r="AS127" s="1">
        <f t="shared" si="46"/>
        <v>1.8068985675135273E-2</v>
      </c>
      <c r="AT127" s="1">
        <f t="shared" si="47"/>
        <v>3.2504406044131025E-2</v>
      </c>
      <c r="AU127" s="1">
        <f t="shared" si="48"/>
        <v>5.2550744174227039E-2</v>
      </c>
      <c r="AV127" s="1">
        <f t="shared" si="49"/>
        <v>4.1347382810806368E-2</v>
      </c>
      <c r="AW127" s="1">
        <f t="shared" si="50"/>
        <v>7.9412466768585904E-2</v>
      </c>
      <c r="AX127" s="1">
        <f t="shared" si="51"/>
        <v>7.5839663202130023E-2</v>
      </c>
      <c r="AY127" s="1">
        <f t="shared" si="52"/>
        <v>0.17820377534290077</v>
      </c>
      <c r="AZ127" s="1">
        <f t="shared" si="53"/>
        <v>5.5697695387167748E-2</v>
      </c>
      <c r="BA127" s="1"/>
      <c r="BB127" s="1"/>
    </row>
    <row r="128" spans="1:54" x14ac:dyDescent="0.3">
      <c r="A128" s="2">
        <v>625.33699999999999</v>
      </c>
      <c r="B128" s="2">
        <v>131.41560000000001</v>
      </c>
      <c r="C128" s="3">
        <v>3559.3809999999999</v>
      </c>
      <c r="D128" s="2">
        <f t="shared" si="35"/>
        <v>3428.511659944751</v>
      </c>
      <c r="E128" s="1">
        <v>674.56200000000001</v>
      </c>
      <c r="F128" s="1">
        <v>745.15</v>
      </c>
      <c r="G128" s="1">
        <v>1080.7919999999999</v>
      </c>
      <c r="H128" s="1">
        <v>548.6875</v>
      </c>
      <c r="I128" s="1">
        <v>1495.53</v>
      </c>
      <c r="J128" s="1">
        <v>1616.3330000000001</v>
      </c>
      <c r="K128" s="1">
        <v>1386.9670000000001</v>
      </c>
      <c r="L128" s="1">
        <v>1433.6</v>
      </c>
      <c r="M128" s="1"/>
      <c r="N128" s="2"/>
      <c r="O128" s="1">
        <f t="shared" si="36"/>
        <v>543.69265994475097</v>
      </c>
      <c r="P128" s="1">
        <f t="shared" si="54"/>
        <v>614.28065994475094</v>
      </c>
      <c r="Q128" s="1">
        <f t="shared" si="55"/>
        <v>949.92265994475088</v>
      </c>
      <c r="R128" s="1">
        <f t="shared" si="56"/>
        <v>417.81815994475096</v>
      </c>
      <c r="S128" s="1">
        <f t="shared" si="57"/>
        <v>1364.6606599447509</v>
      </c>
      <c r="T128" s="1">
        <f t="shared" si="58"/>
        <v>1485.463659944751</v>
      </c>
      <c r="U128" s="1">
        <f t="shared" si="59"/>
        <v>1256.0976599447511</v>
      </c>
      <c r="V128" s="1">
        <f t="shared" si="60"/>
        <v>1302.7306599447509</v>
      </c>
      <c r="W128" s="1"/>
      <c r="X128" s="2"/>
      <c r="Y128" s="1">
        <f t="shared" si="37"/>
        <v>0.16015443214302638</v>
      </c>
      <c r="Z128" s="1">
        <f t="shared" si="61"/>
        <v>0.18094739458114489</v>
      </c>
      <c r="AA128" s="1">
        <f t="shared" si="62"/>
        <v>0.27981677037667629</v>
      </c>
      <c r="AB128" s="1">
        <f t="shared" si="63"/>
        <v>0.12307583875014165</v>
      </c>
      <c r="AC128" s="1">
        <f t="shared" si="64"/>
        <v>0.40198529272693978</v>
      </c>
      <c r="AD128" s="1">
        <f t="shared" si="65"/>
        <v>0.43756998476258369</v>
      </c>
      <c r="AE128" s="1">
        <f t="shared" si="66"/>
        <v>0.37000611239643799</v>
      </c>
      <c r="AF128" s="1">
        <f t="shared" si="67"/>
        <v>0.38374269959789969</v>
      </c>
      <c r="AG128" s="1"/>
      <c r="AH128" s="2"/>
      <c r="AI128" s="1">
        <f t="shared" si="38"/>
        <v>1.6919099330739373E-2</v>
      </c>
      <c r="AJ128" s="1">
        <f t="shared" si="39"/>
        <v>9.6765571498299008E-3</v>
      </c>
      <c r="AK128" s="1">
        <f t="shared" si="40"/>
        <v>1.4348110265177294E-2</v>
      </c>
      <c r="AL128" s="1">
        <f t="shared" si="41"/>
        <v>1.3666715683776656E-2</v>
      </c>
      <c r="AM128" s="1">
        <f t="shared" si="42"/>
        <v>4.2578324299000769E-2</v>
      </c>
      <c r="AN128" s="1">
        <f t="shared" si="43"/>
        <v>4.3722131647943696E-2</v>
      </c>
      <c r="AO128" s="1">
        <f t="shared" si="44"/>
        <v>8.2459584449939005E-2</v>
      </c>
      <c r="AP128" s="1">
        <f t="shared" si="45"/>
        <v>3.2785412809012704E-2</v>
      </c>
      <c r="AQ128" s="1"/>
      <c r="AR128" s="2"/>
      <c r="AS128" s="1">
        <f t="shared" si="46"/>
        <v>1.92525568623668E-2</v>
      </c>
      <c r="AT128" s="1">
        <f t="shared" si="47"/>
        <v>1.8257779842855249E-2</v>
      </c>
      <c r="AU128" s="1">
        <f t="shared" si="48"/>
        <v>3.8443082391902458E-2</v>
      </c>
      <c r="AV128" s="1">
        <f t="shared" si="49"/>
        <v>3.8730030837403638E-2</v>
      </c>
      <c r="AW128" s="1">
        <f t="shared" si="50"/>
        <v>5.2676461316720657E-2</v>
      </c>
      <c r="AX128" s="1">
        <f t="shared" si="51"/>
        <v>5.6498908490176358E-2</v>
      </c>
      <c r="AY128" s="1">
        <f t="shared" si="52"/>
        <v>9.3687112340933257E-2</v>
      </c>
      <c r="AZ128" s="1">
        <f t="shared" si="53"/>
        <v>4.0141378439787927E-2</v>
      </c>
      <c r="BA128" s="1"/>
      <c r="BB128" s="1"/>
    </row>
    <row r="129" spans="1:54" x14ac:dyDescent="0.3">
      <c r="A129" s="2">
        <v>630.34</v>
      </c>
      <c r="B129" s="2">
        <v>131.3117</v>
      </c>
      <c r="C129" s="3">
        <v>3549.857</v>
      </c>
      <c r="D129" s="2">
        <f t="shared" si="35"/>
        <v>3418.9876599447512</v>
      </c>
      <c r="E129" s="1">
        <v>676.59400000000005</v>
      </c>
      <c r="F129" s="1">
        <v>783.23299999999995</v>
      </c>
      <c r="G129" s="1">
        <v>1088.1880000000001</v>
      </c>
      <c r="H129" s="1">
        <v>546.1771</v>
      </c>
      <c r="I129" s="1">
        <v>1526.212</v>
      </c>
      <c r="J129" s="1">
        <v>1680.595</v>
      </c>
      <c r="K129" s="1">
        <v>1282.4670000000001</v>
      </c>
      <c r="L129" s="1">
        <v>1487.4</v>
      </c>
      <c r="M129" s="1"/>
      <c r="N129" s="2"/>
      <c r="O129" s="1">
        <f t="shared" si="36"/>
        <v>545.72465994475101</v>
      </c>
      <c r="P129" s="1">
        <f t="shared" si="54"/>
        <v>652.36365994475091</v>
      </c>
      <c r="Q129" s="1">
        <f t="shared" si="55"/>
        <v>957.31865994475106</v>
      </c>
      <c r="R129" s="1">
        <f t="shared" si="56"/>
        <v>415.30775994475096</v>
      </c>
      <c r="S129" s="1">
        <f t="shared" si="57"/>
        <v>1395.3426599447509</v>
      </c>
      <c r="T129" s="1">
        <f t="shared" si="58"/>
        <v>1549.725659944751</v>
      </c>
      <c r="U129" s="1">
        <f t="shared" si="59"/>
        <v>1151.5976599447511</v>
      </c>
      <c r="V129" s="1">
        <f t="shared" si="60"/>
        <v>1356.5306599447511</v>
      </c>
      <c r="W129" s="1"/>
      <c r="X129" s="2"/>
      <c r="Y129" s="1">
        <f t="shared" si="37"/>
        <v>0.16075299421695197</v>
      </c>
      <c r="Z129" s="1">
        <f t="shared" si="61"/>
        <v>0.19216542581210294</v>
      </c>
      <c r="AA129" s="1">
        <f t="shared" si="62"/>
        <v>0.28199539493314951</v>
      </c>
      <c r="AB129" s="1">
        <f t="shared" si="63"/>
        <v>0.1223363553690478</v>
      </c>
      <c r="AC129" s="1">
        <f t="shared" si="64"/>
        <v>0.41102322656167589</v>
      </c>
      <c r="AD129" s="1">
        <f t="shared" si="65"/>
        <v>0.4564995103504792</v>
      </c>
      <c r="AE129" s="1">
        <f t="shared" si="66"/>
        <v>0.33922376164583756</v>
      </c>
      <c r="AF129" s="1">
        <f t="shared" si="67"/>
        <v>0.39959045529533804</v>
      </c>
      <c r="AG129" s="1"/>
      <c r="AH129" s="2"/>
      <c r="AI129" s="1">
        <f t="shared" si="38"/>
        <v>1.7517661404664958E-2</v>
      </c>
      <c r="AJ129" s="1">
        <f t="shared" si="39"/>
        <v>2.0894588380787948E-2</v>
      </c>
      <c r="AK129" s="1">
        <f t="shared" si="40"/>
        <v>1.6526734821650513E-2</v>
      </c>
      <c r="AL129" s="1">
        <f t="shared" si="41"/>
        <v>1.2927232302682806E-2</v>
      </c>
      <c r="AM129" s="1">
        <f t="shared" si="42"/>
        <v>5.1616258133736881E-2</v>
      </c>
      <c r="AN129" s="1">
        <f t="shared" si="43"/>
        <v>6.2651657235839209E-2</v>
      </c>
      <c r="AO129" s="1">
        <f t="shared" si="44"/>
        <v>5.1677233699338576E-2</v>
      </c>
      <c r="AP129" s="1">
        <f t="shared" si="45"/>
        <v>4.8633168506451052E-2</v>
      </c>
      <c r="AQ129" s="1"/>
      <c r="AR129" s="2"/>
      <c r="AS129" s="1">
        <f t="shared" si="46"/>
        <v>1.9933671745531505E-2</v>
      </c>
      <c r="AT129" s="1">
        <f t="shared" si="47"/>
        <v>3.9424021235715402E-2</v>
      </c>
      <c r="AU129" s="1">
        <f t="shared" si="48"/>
        <v>4.4280300100550098E-2</v>
      </c>
      <c r="AV129" s="1">
        <f t="shared" si="49"/>
        <v>3.6634412927717387E-2</v>
      </c>
      <c r="AW129" s="1">
        <f t="shared" si="50"/>
        <v>6.3857887074232927E-2</v>
      </c>
      <c r="AX129" s="1">
        <f t="shared" si="51"/>
        <v>8.0960147996170573E-2</v>
      </c>
      <c r="AY129" s="1">
        <f t="shared" si="52"/>
        <v>5.8713499847890344E-2</v>
      </c>
      <c r="AZ129" s="1">
        <f t="shared" si="53"/>
        <v>5.9544847982111342E-2</v>
      </c>
      <c r="BA129" s="1"/>
      <c r="BB129" s="1"/>
    </row>
    <row r="130" spans="1:54" x14ac:dyDescent="0.3">
      <c r="A130" s="2">
        <v>635.34299999999996</v>
      </c>
      <c r="B130" s="2">
        <v>131.9221</v>
      </c>
      <c r="C130" s="3">
        <v>3543.46</v>
      </c>
      <c r="D130" s="2">
        <f t="shared" si="35"/>
        <v>3412.5906599447512</v>
      </c>
      <c r="E130" s="1">
        <v>667.18799999999999</v>
      </c>
      <c r="F130" s="1">
        <v>733.31700000000001</v>
      </c>
      <c r="G130" s="1">
        <v>1074.6669999999999</v>
      </c>
      <c r="H130" s="1">
        <v>556.02080000000001</v>
      </c>
      <c r="I130" s="1">
        <v>1512.1210000000001</v>
      </c>
      <c r="J130" s="1">
        <v>1599.1189999999999</v>
      </c>
      <c r="K130" s="1">
        <v>1376.367</v>
      </c>
      <c r="L130" s="1">
        <v>1425.7329999999999</v>
      </c>
      <c r="M130" s="1"/>
      <c r="N130" s="2"/>
      <c r="O130" s="1">
        <f t="shared" si="36"/>
        <v>536.31865994475095</v>
      </c>
      <c r="P130" s="1">
        <f t="shared" si="54"/>
        <v>602.44765994475097</v>
      </c>
      <c r="Q130" s="1">
        <f t="shared" si="55"/>
        <v>943.79765994475088</v>
      </c>
      <c r="R130" s="1">
        <f t="shared" si="56"/>
        <v>425.15145994475097</v>
      </c>
      <c r="S130" s="1">
        <f t="shared" si="57"/>
        <v>1381.2516599447511</v>
      </c>
      <c r="T130" s="1">
        <f t="shared" si="58"/>
        <v>1468.2496599447509</v>
      </c>
      <c r="U130" s="1">
        <f t="shared" si="59"/>
        <v>1245.4976599447509</v>
      </c>
      <c r="V130" s="1">
        <f t="shared" si="60"/>
        <v>1294.8636599447509</v>
      </c>
      <c r="W130" s="1"/>
      <c r="X130" s="2"/>
      <c r="Y130" s="1">
        <f t="shared" si="37"/>
        <v>0.15798228808144812</v>
      </c>
      <c r="Z130" s="1">
        <f t="shared" si="61"/>
        <v>0.17746177203155777</v>
      </c>
      <c r="AA130" s="1">
        <f t="shared" si="62"/>
        <v>0.27801254168435641</v>
      </c>
      <c r="AB130" s="1">
        <f t="shared" si="63"/>
        <v>0.12523599389616441</v>
      </c>
      <c r="AC130" s="1">
        <f t="shared" si="64"/>
        <v>0.40687246958151596</v>
      </c>
      <c r="AD130" s="1">
        <f t="shared" si="65"/>
        <v>0.43249929207530291</v>
      </c>
      <c r="AE130" s="1">
        <f t="shared" si="66"/>
        <v>0.36688369212891297</v>
      </c>
      <c r="AF130" s="1">
        <f t="shared" si="67"/>
        <v>0.38142533353708657</v>
      </c>
      <c r="AG130" s="1"/>
      <c r="AH130" s="2"/>
      <c r="AI130" s="1">
        <f t="shared" si="38"/>
        <v>1.4746955269161116E-2</v>
      </c>
      <c r="AJ130" s="1">
        <f t="shared" si="39"/>
        <v>6.1909346002427812E-3</v>
      </c>
      <c r="AK130" s="1">
        <f t="shared" si="40"/>
        <v>1.2543881572857407E-2</v>
      </c>
      <c r="AL130" s="1">
        <f t="shared" si="41"/>
        <v>1.5826870829799417E-2</v>
      </c>
      <c r="AM130" s="1">
        <f t="shared" si="42"/>
        <v>4.746550115357695E-2</v>
      </c>
      <c r="AN130" s="1">
        <f t="shared" si="43"/>
        <v>3.8651438960662921E-2</v>
      </c>
      <c r="AO130" s="1">
        <f t="shared" si="44"/>
        <v>7.9337164182413988E-2</v>
      </c>
      <c r="AP130" s="1">
        <f t="shared" si="45"/>
        <v>3.0468046748199584E-2</v>
      </c>
      <c r="AQ130" s="1"/>
      <c r="AR130" s="2"/>
      <c r="AS130" s="1">
        <f t="shared" si="46"/>
        <v>1.6780833856236767E-2</v>
      </c>
      <c r="AT130" s="1">
        <f t="shared" si="47"/>
        <v>1.1681088552733315E-2</v>
      </c>
      <c r="AU130" s="1">
        <f t="shared" si="48"/>
        <v>3.3608988494462595E-2</v>
      </c>
      <c r="AV130" s="1">
        <f t="shared" si="49"/>
        <v>4.4851682692527199E-2</v>
      </c>
      <c r="AW130" s="1">
        <f t="shared" si="50"/>
        <v>5.8722711063897683E-2</v>
      </c>
      <c r="AX130" s="1">
        <f t="shared" si="51"/>
        <v>4.9946423711361668E-2</v>
      </c>
      <c r="AY130" s="1">
        <f t="shared" si="52"/>
        <v>9.0139549733983443E-2</v>
      </c>
      <c r="AZ130" s="1">
        <f t="shared" si="53"/>
        <v>3.7304071843329629E-2</v>
      </c>
      <c r="BA130" s="1"/>
      <c r="BB130" s="1"/>
    </row>
    <row r="131" spans="1:54" x14ac:dyDescent="0.3">
      <c r="A131" s="2">
        <v>640.34500000000003</v>
      </c>
      <c r="B131" s="2">
        <v>132.6883</v>
      </c>
      <c r="C131" s="3">
        <v>3543.73</v>
      </c>
      <c r="D131" s="2">
        <f t="shared" si="35"/>
        <v>3412.8606599447512</v>
      </c>
      <c r="E131" s="1">
        <v>683.43799999999999</v>
      </c>
      <c r="F131" s="1">
        <v>776</v>
      </c>
      <c r="G131" s="1">
        <v>1096.3330000000001</v>
      </c>
      <c r="H131" s="1">
        <v>554.58330000000001</v>
      </c>
      <c r="I131" s="1">
        <v>1585.288</v>
      </c>
      <c r="J131" s="1">
        <v>1660.2619999999999</v>
      </c>
      <c r="K131" s="1">
        <v>1608.2670000000001</v>
      </c>
      <c r="L131" s="1">
        <v>1479.6669999999999</v>
      </c>
      <c r="M131" s="1"/>
      <c r="N131" s="2"/>
      <c r="O131" s="1">
        <f t="shared" si="36"/>
        <v>552.56865994475095</v>
      </c>
      <c r="P131" s="1">
        <f t="shared" si="54"/>
        <v>645.13065994475096</v>
      </c>
      <c r="Q131" s="1">
        <f t="shared" si="55"/>
        <v>965.46365994475104</v>
      </c>
      <c r="R131" s="1">
        <f t="shared" si="56"/>
        <v>423.71395994475097</v>
      </c>
      <c r="S131" s="1">
        <f t="shared" si="57"/>
        <v>1454.418659944751</v>
      </c>
      <c r="T131" s="1">
        <f t="shared" si="58"/>
        <v>1529.3926599447509</v>
      </c>
      <c r="U131" s="1">
        <f t="shared" si="59"/>
        <v>1477.397659944751</v>
      </c>
      <c r="V131" s="1">
        <f t="shared" si="60"/>
        <v>1348.7976599447509</v>
      </c>
      <c r="W131" s="1"/>
      <c r="X131" s="2"/>
      <c r="Y131" s="1">
        <f t="shared" si="37"/>
        <v>0.16276901726515394</v>
      </c>
      <c r="Z131" s="1">
        <f t="shared" si="61"/>
        <v>0.19003481583144177</v>
      </c>
      <c r="AA131" s="1">
        <f t="shared" si="62"/>
        <v>0.28439465088399773</v>
      </c>
      <c r="AB131" s="1">
        <f t="shared" si="63"/>
        <v>0.12481255246837504</v>
      </c>
      <c r="AC131" s="1">
        <f t="shared" si="64"/>
        <v>0.42842512276208228</v>
      </c>
      <c r="AD131" s="1">
        <f t="shared" si="65"/>
        <v>0.45051006022787671</v>
      </c>
      <c r="AE131" s="1">
        <f t="shared" si="66"/>
        <v>0.43519399967976696</v>
      </c>
      <c r="AF131" s="1">
        <f t="shared" si="67"/>
        <v>0.39731256133979359</v>
      </c>
      <c r="AG131" s="1"/>
      <c r="AH131" s="2"/>
      <c r="AI131" s="1">
        <f t="shared" si="38"/>
        <v>1.9533684452866934E-2</v>
      </c>
      <c r="AJ131" s="1">
        <f t="shared" si="39"/>
        <v>1.876397840012678E-2</v>
      </c>
      <c r="AK131" s="1">
        <f t="shared" si="40"/>
        <v>1.8925990772498735E-2</v>
      </c>
      <c r="AL131" s="1">
        <f t="shared" si="41"/>
        <v>1.5403429402010047E-2</v>
      </c>
      <c r="AM131" s="1">
        <f t="shared" si="42"/>
        <v>6.9018154334143267E-2</v>
      </c>
      <c r="AN131" s="1">
        <f t="shared" si="43"/>
        <v>5.6662207113236718E-2</v>
      </c>
      <c r="AO131" s="1">
        <f t="shared" si="44"/>
        <v>0.14764747173326798</v>
      </c>
      <c r="AP131" s="1">
        <f t="shared" si="45"/>
        <v>4.63552745509066E-2</v>
      </c>
      <c r="AQ131" s="1"/>
      <c r="AR131" s="2"/>
      <c r="AS131" s="1">
        <f t="shared" si="46"/>
        <v>2.2227741755560484E-2</v>
      </c>
      <c r="AT131" s="1">
        <f t="shared" si="47"/>
        <v>3.5403974915978062E-2</v>
      </c>
      <c r="AU131" s="1">
        <f t="shared" si="48"/>
        <v>5.0708658434370085E-2</v>
      </c>
      <c r="AV131" s="1">
        <f t="shared" si="49"/>
        <v>4.3651694345979215E-2</v>
      </c>
      <c r="AW131" s="1">
        <f t="shared" si="50"/>
        <v>8.5386923905299755E-2</v>
      </c>
      <c r="AX131" s="1">
        <f t="shared" si="51"/>
        <v>7.3220420274104928E-2</v>
      </c>
      <c r="AY131" s="1">
        <f t="shared" si="52"/>
        <v>0.16775084865395143</v>
      </c>
      <c r="AZ131" s="1">
        <f t="shared" si="53"/>
        <v>5.675586972986621E-2</v>
      </c>
      <c r="BA131" s="1"/>
      <c r="BB131" s="1"/>
    </row>
    <row r="132" spans="1:54" x14ac:dyDescent="0.3">
      <c r="A132" s="2">
        <v>645.34799999999996</v>
      </c>
      <c r="B132" s="2">
        <v>131.27269999999999</v>
      </c>
      <c r="C132" s="3">
        <v>3541.2860000000001</v>
      </c>
      <c r="D132" s="2">
        <f t="shared" ref="D132:D195" si="68">C132-130.869340055249</f>
        <v>3410.4166599447512</v>
      </c>
      <c r="E132" s="1">
        <v>670.09400000000005</v>
      </c>
      <c r="F132" s="1">
        <v>761.36699999999996</v>
      </c>
      <c r="G132" s="1">
        <v>1135.2919999999999</v>
      </c>
      <c r="H132" s="1">
        <v>559.25</v>
      </c>
      <c r="I132" s="1">
        <v>1544.8330000000001</v>
      </c>
      <c r="J132" s="1">
        <v>1633.4290000000001</v>
      </c>
      <c r="K132" s="1">
        <v>1752.4670000000001</v>
      </c>
      <c r="L132" s="1">
        <v>1453.6</v>
      </c>
      <c r="M132" s="1"/>
      <c r="N132" s="2"/>
      <c r="O132" s="1">
        <f t="shared" ref="O132:O195" si="69">E132-130.869340055249</f>
        <v>539.22465994475101</v>
      </c>
      <c r="P132" s="1">
        <f t="shared" si="54"/>
        <v>630.49765994475092</v>
      </c>
      <c r="Q132" s="1">
        <f t="shared" si="55"/>
        <v>1004.4226599447509</v>
      </c>
      <c r="R132" s="1">
        <f t="shared" si="56"/>
        <v>428.38065994475096</v>
      </c>
      <c r="S132" s="1">
        <f t="shared" si="57"/>
        <v>1413.963659944751</v>
      </c>
      <c r="T132" s="1">
        <f t="shared" si="58"/>
        <v>1502.559659944751</v>
      </c>
      <c r="U132" s="1">
        <f t="shared" si="59"/>
        <v>1621.5976599447511</v>
      </c>
      <c r="V132" s="1">
        <f t="shared" si="60"/>
        <v>1322.7306599447509</v>
      </c>
      <c r="W132" s="1"/>
      <c r="X132" s="2"/>
      <c r="Y132" s="1">
        <f t="shared" ref="Y132:Y195" si="70">O132/3394.80245828729</f>
        <v>0.15883830254346964</v>
      </c>
      <c r="Z132" s="1">
        <f t="shared" si="61"/>
        <v>0.18572440302250839</v>
      </c>
      <c r="AA132" s="1">
        <f t="shared" si="62"/>
        <v>0.29587072363895117</v>
      </c>
      <c r="AB132" s="1">
        <f t="shared" si="63"/>
        <v>0.12618721271955041</v>
      </c>
      <c r="AC132" s="1">
        <f t="shared" si="64"/>
        <v>0.41650837635427812</v>
      </c>
      <c r="AD132" s="1">
        <f t="shared" si="65"/>
        <v>0.44260591843179198</v>
      </c>
      <c r="AE132" s="1">
        <f t="shared" si="66"/>
        <v>0.47767069803609796</v>
      </c>
      <c r="AF132" s="1">
        <f t="shared" si="67"/>
        <v>0.38963405859322991</v>
      </c>
      <c r="AG132" s="1"/>
      <c r="AH132" s="2"/>
      <c r="AI132" s="1">
        <f t="shared" ref="AI132:AI195" si="71">Y132-0.143235332812287</f>
        <v>1.5602969731182637E-2</v>
      </c>
      <c r="AJ132" s="1">
        <f t="shared" ref="AJ132:AJ195" si="72">Z132-0.171270837431315</f>
        <v>1.4453565591193401E-2</v>
      </c>
      <c r="AK132" s="1">
        <f t="shared" ref="AK132:AK195" si="73">AA132-0.265468660111499</f>
        <v>3.0402063527452172E-2</v>
      </c>
      <c r="AL132" s="1">
        <f t="shared" ref="AL132:AL195" si="74">AB132-0.109409123066365</f>
        <v>1.6778089653185418E-2</v>
      </c>
      <c r="AM132" s="1">
        <f t="shared" ref="AM132:AM195" si="75">AC132-0.359406968427939</f>
        <v>5.7101407926339109E-2</v>
      </c>
      <c r="AN132" s="1">
        <f t="shared" ref="AN132:AN195" si="76">AD132-0.39384785311464</f>
        <v>4.8758065317151988E-2</v>
      </c>
      <c r="AO132" s="1">
        <f t="shared" ref="AO132:AO195" si="77">AE132-0.287546527946499</f>
        <v>0.19012417008959898</v>
      </c>
      <c r="AP132" s="1">
        <f t="shared" ref="AP132:AP195" si="78">AF132-0.350957286788887</f>
        <v>3.8676771804342924E-2</v>
      </c>
      <c r="AQ132" s="1"/>
      <c r="AR132" s="2"/>
      <c r="AS132" s="1">
        <f t="shared" ref="AS132:AS195" si="79">AI132/0.878797525528224</f>
        <v>1.7754908585802021E-2</v>
      </c>
      <c r="AT132" s="1">
        <f t="shared" ref="AT132:AT195" si="80">AJ132/0.52999637596225</f>
        <v>2.7271064948230672E-2</v>
      </c>
      <c r="AU132" s="1">
        <f t="shared" ref="AU132:AU195" si="81">AK132/0.373229964208061</f>
        <v>8.1456652581367292E-2</v>
      </c>
      <c r="AV132" s="1">
        <f t="shared" ref="AV132:AV195" si="82">AL132/0.352871283298282</f>
        <v>4.7547336514212474E-2</v>
      </c>
      <c r="AW132" s="1">
        <f t="shared" ref="AW132:AW195" si="83">AM132/0.808298872678554</f>
        <v>7.0643928695725541E-2</v>
      </c>
      <c r="AX132" s="1">
        <f t="shared" ref="AX132:AX195" si="84">AN132/0.773857987991853</f>
        <v>6.3006476735709943E-2</v>
      </c>
      <c r="AY132" s="1">
        <f t="shared" ref="AY132:AY195" si="85">AO132/0.880159313159994</f>
        <v>0.21601108713717435</v>
      </c>
      <c r="AZ132" s="1">
        <f t="shared" ref="AZ132:AZ195" si="86">AP132/0.816748554317606</f>
        <v>4.7354564143253855E-2</v>
      </c>
      <c r="BA132" s="1"/>
      <c r="BB132" s="1"/>
    </row>
    <row r="133" spans="1:54" x14ac:dyDescent="0.3">
      <c r="A133" s="2">
        <v>650.351</v>
      </c>
      <c r="B133" s="2">
        <v>132.88310000000001</v>
      </c>
      <c r="C133" s="3">
        <v>3556.3020000000001</v>
      </c>
      <c r="D133" s="2">
        <f t="shared" si="68"/>
        <v>3425.4326599447513</v>
      </c>
      <c r="E133" s="1">
        <v>670.625</v>
      </c>
      <c r="F133" s="1">
        <v>745.48299999999995</v>
      </c>
      <c r="G133" s="1">
        <v>1106.125</v>
      </c>
      <c r="H133" s="1">
        <v>557.79169999999999</v>
      </c>
      <c r="I133" s="1">
        <v>1546.5450000000001</v>
      </c>
      <c r="J133" s="1">
        <v>1653.1189999999999</v>
      </c>
      <c r="K133" s="1">
        <v>1538.5</v>
      </c>
      <c r="L133" s="1">
        <v>1466.1</v>
      </c>
      <c r="M133" s="1"/>
      <c r="N133" s="2"/>
      <c r="O133" s="1">
        <f t="shared" si="69"/>
        <v>539.75565994475096</v>
      </c>
      <c r="P133" s="1">
        <f t="shared" si="54"/>
        <v>614.61365994475091</v>
      </c>
      <c r="Q133" s="1">
        <f t="shared" si="55"/>
        <v>975.25565994475096</v>
      </c>
      <c r="R133" s="1">
        <f t="shared" si="56"/>
        <v>426.92235994475095</v>
      </c>
      <c r="S133" s="1">
        <f t="shared" si="57"/>
        <v>1415.675659944751</v>
      </c>
      <c r="T133" s="1">
        <f t="shared" si="58"/>
        <v>1522.2496599447509</v>
      </c>
      <c r="U133" s="1">
        <f t="shared" si="59"/>
        <v>1407.630659944751</v>
      </c>
      <c r="V133" s="1">
        <f t="shared" si="60"/>
        <v>1335.2306599447509</v>
      </c>
      <c r="W133" s="1"/>
      <c r="X133" s="2"/>
      <c r="Y133" s="1">
        <f t="shared" si="70"/>
        <v>0.15899471812479563</v>
      </c>
      <c r="Z133" s="1">
        <f t="shared" si="61"/>
        <v>0.18104548570841714</v>
      </c>
      <c r="AA133" s="1">
        <f t="shared" si="62"/>
        <v>0.2872790602481114</v>
      </c>
      <c r="AB133" s="1">
        <f t="shared" si="63"/>
        <v>0.12575764427840591</v>
      </c>
      <c r="AC133" s="1">
        <f t="shared" si="64"/>
        <v>0.41701267668427838</v>
      </c>
      <c r="AD133" s="1">
        <f t="shared" si="65"/>
        <v>0.44840596136269451</v>
      </c>
      <c r="AE133" s="1">
        <f t="shared" si="66"/>
        <v>0.41464287752840678</v>
      </c>
      <c r="AF133" s="1">
        <f t="shared" si="67"/>
        <v>0.39331615796531133</v>
      </c>
      <c r="AG133" s="1"/>
      <c r="AH133" s="2"/>
      <c r="AI133" s="1">
        <f t="shared" si="71"/>
        <v>1.5759385312508617E-2</v>
      </c>
      <c r="AJ133" s="1">
        <f t="shared" si="72"/>
        <v>9.7746482771021437E-3</v>
      </c>
      <c r="AK133" s="1">
        <f t="shared" si="73"/>
        <v>2.1810400136612396E-2</v>
      </c>
      <c r="AL133" s="1">
        <f t="shared" si="74"/>
        <v>1.6348521212040917E-2</v>
      </c>
      <c r="AM133" s="1">
        <f t="shared" si="75"/>
        <v>5.7605708256339372E-2</v>
      </c>
      <c r="AN133" s="1">
        <f t="shared" si="76"/>
        <v>5.4558108248054515E-2</v>
      </c>
      <c r="AO133" s="1">
        <f t="shared" si="77"/>
        <v>0.1270963495819078</v>
      </c>
      <c r="AP133" s="1">
        <f t="shared" si="78"/>
        <v>4.235887117642434E-2</v>
      </c>
      <c r="AQ133" s="1"/>
      <c r="AR133" s="2"/>
      <c r="AS133" s="1">
        <f t="shared" si="79"/>
        <v>1.7932896776235267E-2</v>
      </c>
      <c r="AT133" s="1">
        <f t="shared" si="80"/>
        <v>1.8442858707015689E-2</v>
      </c>
      <c r="AU133" s="1">
        <f t="shared" si="81"/>
        <v>5.8436894751713875E-2</v>
      </c>
      <c r="AV133" s="1">
        <f t="shared" si="82"/>
        <v>4.6329984858024045E-2</v>
      </c>
      <c r="AW133" s="1">
        <f t="shared" si="83"/>
        <v>7.1267831990714806E-2</v>
      </c>
      <c r="AX133" s="1">
        <f t="shared" si="84"/>
        <v>7.0501447416252416E-2</v>
      </c>
      <c r="AY133" s="1">
        <f t="shared" si="85"/>
        <v>0.14440152786158661</v>
      </c>
      <c r="AZ133" s="1">
        <f t="shared" si="86"/>
        <v>5.1862805207920089E-2</v>
      </c>
      <c r="BA133" s="1"/>
      <c r="BB133" s="1"/>
    </row>
    <row r="134" spans="1:54" x14ac:dyDescent="0.3">
      <c r="A134" s="2">
        <v>655.35299999999995</v>
      </c>
      <c r="B134" s="2">
        <v>133.01300000000001</v>
      </c>
      <c r="C134" s="3">
        <v>3533.6190000000001</v>
      </c>
      <c r="D134" s="2">
        <f t="shared" si="68"/>
        <v>3402.7496599447513</v>
      </c>
      <c r="E134" s="1">
        <v>687.46900000000005</v>
      </c>
      <c r="F134" s="1">
        <v>759.06700000000001</v>
      </c>
      <c r="G134" s="1">
        <v>1091.5830000000001</v>
      </c>
      <c r="H134" s="1">
        <v>552.77080000000001</v>
      </c>
      <c r="I134" s="1">
        <v>1577.818</v>
      </c>
      <c r="J134" s="1">
        <v>1708.595</v>
      </c>
      <c r="K134" s="1">
        <v>1642.433</v>
      </c>
      <c r="L134" s="1">
        <v>1509.8</v>
      </c>
      <c r="M134" s="1"/>
      <c r="N134" s="2"/>
      <c r="O134" s="1">
        <f t="shared" si="69"/>
        <v>556.59965994475101</v>
      </c>
      <c r="P134" s="1">
        <f t="shared" si="54"/>
        <v>628.19765994475097</v>
      </c>
      <c r="Q134" s="1">
        <f t="shared" si="55"/>
        <v>960.71365994475104</v>
      </c>
      <c r="R134" s="1">
        <f t="shared" si="56"/>
        <v>421.90145994475097</v>
      </c>
      <c r="S134" s="1">
        <f t="shared" si="57"/>
        <v>1446.9486599447509</v>
      </c>
      <c r="T134" s="1">
        <f t="shared" si="58"/>
        <v>1577.725659944751</v>
      </c>
      <c r="U134" s="1">
        <f t="shared" si="59"/>
        <v>1511.563659944751</v>
      </c>
      <c r="V134" s="1">
        <f t="shared" si="60"/>
        <v>1378.9306599447509</v>
      </c>
      <c r="W134" s="1"/>
      <c r="X134" s="2"/>
      <c r="Y134" s="1">
        <f t="shared" si="70"/>
        <v>0.16395642067066277</v>
      </c>
      <c r="Z134" s="1">
        <f t="shared" si="61"/>
        <v>0.18504689673804545</v>
      </c>
      <c r="AA134" s="1">
        <f t="shared" si="62"/>
        <v>0.28299545312260677</v>
      </c>
      <c r="AB134" s="1">
        <f t="shared" si="63"/>
        <v>0.12427864805942325</v>
      </c>
      <c r="AC134" s="1">
        <f t="shared" si="64"/>
        <v>0.42622470017732644</v>
      </c>
      <c r="AD134" s="1">
        <f t="shared" si="65"/>
        <v>0.46474741294394151</v>
      </c>
      <c r="AE134" s="1">
        <f t="shared" si="66"/>
        <v>0.4452582082514896</v>
      </c>
      <c r="AF134" s="1">
        <f t="shared" si="67"/>
        <v>0.40618877737010789</v>
      </c>
      <c r="AG134" s="1"/>
      <c r="AH134" s="2"/>
      <c r="AI134" s="1">
        <f t="shared" si="71"/>
        <v>2.0721087858375759E-2</v>
      </c>
      <c r="AJ134" s="1">
        <f t="shared" si="72"/>
        <v>1.3776059306730454E-2</v>
      </c>
      <c r="AK134" s="1">
        <f t="shared" si="73"/>
        <v>1.7526793011107766E-2</v>
      </c>
      <c r="AL134" s="1">
        <f t="shared" si="74"/>
        <v>1.4869524993058256E-2</v>
      </c>
      <c r="AM134" s="1">
        <f t="shared" si="75"/>
        <v>6.6817731749387432E-2</v>
      </c>
      <c r="AN134" s="1">
        <f t="shared" si="76"/>
        <v>7.0899559829301517E-2</v>
      </c>
      <c r="AO134" s="1">
        <f t="shared" si="77"/>
        <v>0.15771168030499061</v>
      </c>
      <c r="AP134" s="1">
        <f t="shared" si="78"/>
        <v>5.5231490581220899E-2</v>
      </c>
      <c r="AQ134" s="1"/>
      <c r="AR134" s="2"/>
      <c r="AS134" s="1">
        <f t="shared" si="79"/>
        <v>2.3578910108925048E-2</v>
      </c>
      <c r="AT134" s="1">
        <f t="shared" si="80"/>
        <v>2.5992742463038426E-2</v>
      </c>
      <c r="AU134" s="1">
        <f t="shared" si="81"/>
        <v>4.6959769289416621E-2</v>
      </c>
      <c r="AV134" s="1">
        <f t="shared" si="82"/>
        <v>4.2138665561201397E-2</v>
      </c>
      <c r="AW134" s="1">
        <f t="shared" si="83"/>
        <v>8.2664635579616411E-2</v>
      </c>
      <c r="AX134" s="1">
        <f t="shared" si="84"/>
        <v>9.1618308435743548E-2</v>
      </c>
      <c r="AY134" s="1">
        <f t="shared" si="85"/>
        <v>0.17918537922272945</v>
      </c>
      <c r="AZ134" s="1">
        <f t="shared" si="86"/>
        <v>6.7623615969993181E-2</v>
      </c>
      <c r="BA134" s="1"/>
      <c r="BB134" s="1"/>
    </row>
    <row r="135" spans="1:54" x14ac:dyDescent="0.3">
      <c r="A135" s="2">
        <v>660.35599999999999</v>
      </c>
      <c r="B135" s="2">
        <v>132.9091</v>
      </c>
      <c r="C135" s="3">
        <v>3573.9520000000002</v>
      </c>
      <c r="D135" s="2">
        <f t="shared" si="68"/>
        <v>3443.0826599447514</v>
      </c>
      <c r="E135" s="1">
        <v>680.5</v>
      </c>
      <c r="F135" s="1">
        <v>781.36699999999996</v>
      </c>
      <c r="G135" s="1">
        <v>1155.396</v>
      </c>
      <c r="H135" s="1">
        <v>557.3854</v>
      </c>
      <c r="I135" s="1">
        <v>1519.758</v>
      </c>
      <c r="J135" s="1">
        <v>1636.3810000000001</v>
      </c>
      <c r="K135" s="1">
        <v>1670.367</v>
      </c>
      <c r="L135" s="1">
        <v>1463.6669999999999</v>
      </c>
      <c r="M135" s="1"/>
      <c r="N135" s="2"/>
      <c r="O135" s="1">
        <f t="shared" si="69"/>
        <v>549.63065994475096</v>
      </c>
      <c r="P135" s="1">
        <f t="shared" si="54"/>
        <v>650.49765994475092</v>
      </c>
      <c r="Q135" s="1">
        <f t="shared" si="55"/>
        <v>1024.5266599447509</v>
      </c>
      <c r="R135" s="1">
        <f t="shared" si="56"/>
        <v>426.51605994475096</v>
      </c>
      <c r="S135" s="1">
        <f t="shared" si="57"/>
        <v>1388.888659944751</v>
      </c>
      <c r="T135" s="1">
        <f t="shared" si="58"/>
        <v>1505.511659944751</v>
      </c>
      <c r="U135" s="1">
        <f t="shared" si="59"/>
        <v>1539.4976599447509</v>
      </c>
      <c r="V135" s="1">
        <f t="shared" si="60"/>
        <v>1332.7976599447509</v>
      </c>
      <c r="W135" s="1"/>
      <c r="X135" s="2"/>
      <c r="Y135" s="1">
        <f t="shared" si="70"/>
        <v>0.16190357662873994</v>
      </c>
      <c r="Z135" s="1">
        <f t="shared" si="61"/>
        <v>0.19161576201783864</v>
      </c>
      <c r="AA135" s="1">
        <f t="shared" si="62"/>
        <v>0.30179271770105714</v>
      </c>
      <c r="AB135" s="1">
        <f t="shared" si="63"/>
        <v>0.1256379613204158</v>
      </c>
      <c r="AC135" s="1">
        <f t="shared" si="64"/>
        <v>0.40912208501388281</v>
      </c>
      <c r="AD135" s="1">
        <f t="shared" si="65"/>
        <v>0.44347548301950268</v>
      </c>
      <c r="AE135" s="1">
        <f t="shared" si="66"/>
        <v>0.45348666936026732</v>
      </c>
      <c r="AF135" s="1">
        <f t="shared" si="67"/>
        <v>0.39259947414352936</v>
      </c>
      <c r="AG135" s="1"/>
      <c r="AH135" s="2"/>
      <c r="AI135" s="1">
        <f t="shared" si="71"/>
        <v>1.8668243816452934E-2</v>
      </c>
      <c r="AJ135" s="1">
        <f t="shared" si="72"/>
        <v>2.0344924586523649E-2</v>
      </c>
      <c r="AK135" s="1">
        <f t="shared" si="73"/>
        <v>3.6324057589558145E-2</v>
      </c>
      <c r="AL135" s="1">
        <f t="shared" si="74"/>
        <v>1.6228838254050804E-2</v>
      </c>
      <c r="AM135" s="1">
        <f t="shared" si="75"/>
        <v>4.9715116585943797E-2</v>
      </c>
      <c r="AN135" s="1">
        <f t="shared" si="76"/>
        <v>4.9627629904862691E-2</v>
      </c>
      <c r="AO135" s="1">
        <f t="shared" si="77"/>
        <v>0.16594014141376834</v>
      </c>
      <c r="AP135" s="1">
        <f t="shared" si="78"/>
        <v>4.1642187354642368E-2</v>
      </c>
      <c r="AQ135" s="1"/>
      <c r="AR135" s="2"/>
      <c r="AS135" s="1">
        <f t="shared" si="79"/>
        <v>2.1242940807362769E-2</v>
      </c>
      <c r="AT135" s="1">
        <f t="shared" si="80"/>
        <v>3.8386912645555063E-2</v>
      </c>
      <c r="AU135" s="1">
        <f t="shared" si="81"/>
        <v>9.7323529922449942E-2</v>
      </c>
      <c r="AV135" s="1">
        <f t="shared" si="82"/>
        <v>4.5990815977883279E-2</v>
      </c>
      <c r="AW135" s="1">
        <f t="shared" si="83"/>
        <v>6.1505859115202066E-2</v>
      </c>
      <c r="AX135" s="1">
        <f t="shared" si="84"/>
        <v>6.4130151364910584E-2</v>
      </c>
      <c r="AY135" s="1">
        <f t="shared" si="85"/>
        <v>0.1885342107191951</v>
      </c>
      <c r="AZ135" s="1">
        <f t="shared" si="86"/>
        <v>5.0985321167093402E-2</v>
      </c>
      <c r="BA135" s="1"/>
      <c r="BB135" s="1"/>
    </row>
    <row r="136" spans="1:54" x14ac:dyDescent="0.3">
      <c r="A136" s="2">
        <v>665.35900000000004</v>
      </c>
      <c r="B136" s="2">
        <v>132.7792</v>
      </c>
      <c r="C136" s="3">
        <v>3555.2379999999998</v>
      </c>
      <c r="D136" s="2">
        <f t="shared" si="68"/>
        <v>3424.368659944751</v>
      </c>
      <c r="E136" s="1">
        <v>665.625</v>
      </c>
      <c r="F136" s="1">
        <v>774.76700000000005</v>
      </c>
      <c r="G136" s="1">
        <v>1130.4580000000001</v>
      </c>
      <c r="H136" s="1">
        <v>554.3854</v>
      </c>
      <c r="I136" s="1">
        <v>1479.2729999999999</v>
      </c>
      <c r="J136" s="1">
        <v>1740.6669999999999</v>
      </c>
      <c r="K136" s="1">
        <v>1532.7329999999999</v>
      </c>
      <c r="L136" s="1">
        <v>1534.1669999999999</v>
      </c>
      <c r="M136" s="1"/>
      <c r="N136" s="2"/>
      <c r="O136" s="1">
        <f t="shared" si="69"/>
        <v>534.75565994475096</v>
      </c>
      <c r="P136" s="1">
        <f t="shared" si="54"/>
        <v>643.89765994475101</v>
      </c>
      <c r="Q136" s="1">
        <f t="shared" si="55"/>
        <v>999.58865994475104</v>
      </c>
      <c r="R136" s="1">
        <f t="shared" si="56"/>
        <v>423.51605994475096</v>
      </c>
      <c r="S136" s="1">
        <f t="shared" si="57"/>
        <v>1348.4036599447509</v>
      </c>
      <c r="T136" s="1">
        <f t="shared" si="58"/>
        <v>1609.7976599447509</v>
      </c>
      <c r="U136" s="1">
        <f t="shared" si="59"/>
        <v>1401.8636599447509</v>
      </c>
      <c r="V136" s="1">
        <f t="shared" si="60"/>
        <v>1403.2976599447509</v>
      </c>
      <c r="W136" s="1"/>
      <c r="X136" s="2"/>
      <c r="Y136" s="1">
        <f t="shared" si="70"/>
        <v>0.15752187837596307</v>
      </c>
      <c r="Z136" s="1">
        <f t="shared" si="61"/>
        <v>0.1896716135493797</v>
      </c>
      <c r="AA136" s="1">
        <f t="shared" si="62"/>
        <v>0.29444678216977993</v>
      </c>
      <c r="AB136" s="1">
        <f t="shared" si="63"/>
        <v>0.12475425747111625</v>
      </c>
      <c r="AC136" s="1">
        <f t="shared" si="64"/>
        <v>0.39719650156758557</v>
      </c>
      <c r="AD136" s="1">
        <f t="shared" si="65"/>
        <v>0.47419479622885308</v>
      </c>
      <c r="AE136" s="1">
        <f t="shared" si="66"/>
        <v>0.41294410416210325</v>
      </c>
      <c r="AF136" s="1">
        <f t="shared" si="67"/>
        <v>0.41336651460206847</v>
      </c>
      <c r="AG136" s="1"/>
      <c r="AH136" s="2"/>
      <c r="AI136" s="1">
        <f t="shared" si="71"/>
        <v>1.4286545563676062E-2</v>
      </c>
      <c r="AJ136" s="1">
        <f t="shared" si="72"/>
        <v>1.8400776118064704E-2</v>
      </c>
      <c r="AK136" s="1">
        <f t="shared" si="73"/>
        <v>2.8978122058280931E-2</v>
      </c>
      <c r="AL136" s="1">
        <f t="shared" si="74"/>
        <v>1.5345134404751257E-2</v>
      </c>
      <c r="AM136" s="1">
        <f t="shared" si="75"/>
        <v>3.7789533139646558E-2</v>
      </c>
      <c r="AN136" s="1">
        <f t="shared" si="76"/>
        <v>8.0346943114213087E-2</v>
      </c>
      <c r="AO136" s="1">
        <f t="shared" si="77"/>
        <v>0.12539757621560427</v>
      </c>
      <c r="AP136" s="1">
        <f t="shared" si="78"/>
        <v>6.2409227813181478E-2</v>
      </c>
      <c r="AQ136" s="1"/>
      <c r="AR136" s="2"/>
      <c r="AS136" s="1">
        <f t="shared" si="79"/>
        <v>1.6256925114904897E-2</v>
      </c>
      <c r="AT136" s="1">
        <f t="shared" si="80"/>
        <v>3.4718682905438079E-2</v>
      </c>
      <c r="AU136" s="1">
        <f t="shared" si="81"/>
        <v>7.7641467291534955E-2</v>
      </c>
      <c r="AV136" s="1">
        <f t="shared" si="82"/>
        <v>4.348649247204403E-2</v>
      </c>
      <c r="AW136" s="1">
        <f t="shared" si="83"/>
        <v>4.6751931020785648E-2</v>
      </c>
      <c r="AX136" s="1">
        <f t="shared" si="84"/>
        <v>0.10382646992210018</v>
      </c>
      <c r="AY136" s="1">
        <f t="shared" si="85"/>
        <v>0.14247145299797526</v>
      </c>
      <c r="AZ136" s="1">
        <f t="shared" si="86"/>
        <v>7.6411800771810895E-2</v>
      </c>
      <c r="BA136" s="1"/>
      <c r="BB136" s="1"/>
    </row>
    <row r="137" spans="1:54" x14ac:dyDescent="0.3">
      <c r="A137" s="2">
        <v>670.36099999999999</v>
      </c>
      <c r="B137" s="2">
        <v>131.4675</v>
      </c>
      <c r="C137" s="3">
        <v>3518.6190000000001</v>
      </c>
      <c r="D137" s="2">
        <f t="shared" si="68"/>
        <v>3387.7496599447513</v>
      </c>
      <c r="E137" s="1">
        <v>686.84400000000005</v>
      </c>
      <c r="F137" s="1">
        <v>808.83299999999997</v>
      </c>
      <c r="G137" s="1">
        <v>1090.4169999999999</v>
      </c>
      <c r="H137" s="1">
        <v>570.8646</v>
      </c>
      <c r="I137" s="1">
        <v>1468.4849999999999</v>
      </c>
      <c r="J137" s="1">
        <v>1664.452</v>
      </c>
      <c r="K137" s="1">
        <v>1489.1669999999999</v>
      </c>
      <c r="L137" s="1">
        <v>1467.8330000000001</v>
      </c>
      <c r="M137" s="1"/>
      <c r="N137" s="2"/>
      <c r="O137" s="1">
        <f t="shared" si="69"/>
        <v>555.97465994475101</v>
      </c>
      <c r="P137" s="1">
        <f t="shared" si="54"/>
        <v>677.96365994475093</v>
      </c>
      <c r="Q137" s="1">
        <f t="shared" si="55"/>
        <v>959.54765994475088</v>
      </c>
      <c r="R137" s="1">
        <f t="shared" si="56"/>
        <v>439.99525994475096</v>
      </c>
      <c r="S137" s="1">
        <f t="shared" si="57"/>
        <v>1337.6156599447509</v>
      </c>
      <c r="T137" s="1">
        <f t="shared" si="58"/>
        <v>1533.582659944751</v>
      </c>
      <c r="U137" s="1">
        <f t="shared" si="59"/>
        <v>1358.2976599447509</v>
      </c>
      <c r="V137" s="1">
        <f t="shared" si="60"/>
        <v>1336.963659944751</v>
      </c>
      <c r="W137" s="1"/>
      <c r="X137" s="2"/>
      <c r="Y137" s="1">
        <f t="shared" si="70"/>
        <v>0.16377231570205869</v>
      </c>
      <c r="Z137" s="1">
        <f t="shared" si="61"/>
        <v>0.19970636532612565</v>
      </c>
      <c r="AA137" s="1">
        <f t="shared" si="62"/>
        <v>0.282651986893179</v>
      </c>
      <c r="AB137" s="1">
        <f t="shared" si="63"/>
        <v>0.12960850162890855</v>
      </c>
      <c r="AC137" s="1">
        <f t="shared" si="64"/>
        <v>0.39401870252550442</v>
      </c>
      <c r="AD137" s="1">
        <f t="shared" si="65"/>
        <v>0.4517442999373984</v>
      </c>
      <c r="AE137" s="1">
        <f t="shared" si="66"/>
        <v>0.40011095686257542</v>
      </c>
      <c r="AF137" s="1">
        <f t="shared" si="67"/>
        <v>0.39382664422225672</v>
      </c>
      <c r="AG137" s="1"/>
      <c r="AH137" s="2"/>
      <c r="AI137" s="1">
        <f t="shared" si="71"/>
        <v>2.0536982889771682E-2</v>
      </c>
      <c r="AJ137" s="1">
        <f t="shared" si="72"/>
        <v>2.8435527894810658E-2</v>
      </c>
      <c r="AK137" s="1">
        <f t="shared" si="73"/>
        <v>1.7183326781679997E-2</v>
      </c>
      <c r="AL137" s="1">
        <f t="shared" si="74"/>
        <v>2.0199378562543557E-2</v>
      </c>
      <c r="AM137" s="1">
        <f t="shared" si="75"/>
        <v>3.4611734097565405E-2</v>
      </c>
      <c r="AN137" s="1">
        <f t="shared" si="76"/>
        <v>5.7896446822758407E-2</v>
      </c>
      <c r="AO137" s="1">
        <f t="shared" si="77"/>
        <v>0.11256442891607643</v>
      </c>
      <c r="AP137" s="1">
        <f t="shared" si="78"/>
        <v>4.2869357433369726E-2</v>
      </c>
      <c r="AQ137" s="1"/>
      <c r="AR137" s="2"/>
      <c r="AS137" s="1">
        <f t="shared" si="79"/>
        <v>2.3369413651258743E-2</v>
      </c>
      <c r="AT137" s="1">
        <f t="shared" si="80"/>
        <v>5.3652306288290603E-2</v>
      </c>
      <c r="AU137" s="1">
        <f t="shared" si="81"/>
        <v>4.6039515659308028E-2</v>
      </c>
      <c r="AV137" s="1">
        <f t="shared" si="82"/>
        <v>5.7242908444519215E-2</v>
      </c>
      <c r="AW137" s="1">
        <f t="shared" si="83"/>
        <v>4.2820465631565802E-2</v>
      </c>
      <c r="AX137" s="1">
        <f t="shared" si="84"/>
        <v>7.4815337854169606E-2</v>
      </c>
      <c r="AY137" s="1">
        <f t="shared" si="85"/>
        <v>0.12789097068341154</v>
      </c>
      <c r="AZ137" s="1">
        <f t="shared" si="86"/>
        <v>5.2487827749125443E-2</v>
      </c>
      <c r="BA137" s="1"/>
      <c r="BB137" s="1"/>
    </row>
    <row r="138" spans="1:54" x14ac:dyDescent="0.3">
      <c r="A138" s="2">
        <v>675.36400000000003</v>
      </c>
      <c r="B138" s="2">
        <v>131.87010000000001</v>
      </c>
      <c r="C138" s="3">
        <v>3540.317</v>
      </c>
      <c r="D138" s="2">
        <f t="shared" si="68"/>
        <v>3409.4476599447512</v>
      </c>
      <c r="E138" s="1">
        <v>686.18799999999999</v>
      </c>
      <c r="F138" s="1">
        <v>783.68299999999999</v>
      </c>
      <c r="G138" s="1">
        <v>1123.8119999999999</v>
      </c>
      <c r="H138" s="1">
        <v>557.1875</v>
      </c>
      <c r="I138" s="1">
        <v>1571.106</v>
      </c>
      <c r="J138" s="1">
        <v>1757.952</v>
      </c>
      <c r="K138" s="1">
        <v>1376.5329999999999</v>
      </c>
      <c r="L138" s="1">
        <v>1551.6669999999999</v>
      </c>
      <c r="M138" s="1"/>
      <c r="N138" s="2"/>
      <c r="O138" s="1">
        <f t="shared" si="69"/>
        <v>555.31865994475095</v>
      </c>
      <c r="P138" s="1">
        <f t="shared" si="54"/>
        <v>652.81365994475095</v>
      </c>
      <c r="Q138" s="1">
        <f t="shared" si="55"/>
        <v>992.94265994475086</v>
      </c>
      <c r="R138" s="1">
        <f t="shared" si="56"/>
        <v>426.31815994475096</v>
      </c>
      <c r="S138" s="1">
        <f t="shared" si="57"/>
        <v>1440.236659944751</v>
      </c>
      <c r="T138" s="1">
        <f t="shared" si="58"/>
        <v>1627.082659944751</v>
      </c>
      <c r="U138" s="1">
        <f t="shared" si="59"/>
        <v>1245.6636599447509</v>
      </c>
      <c r="V138" s="1">
        <f t="shared" si="60"/>
        <v>1420.7976599447509</v>
      </c>
      <c r="W138" s="1"/>
      <c r="X138" s="2"/>
      <c r="Y138" s="1">
        <f t="shared" si="70"/>
        <v>0.16357907912701186</v>
      </c>
      <c r="Z138" s="1">
        <f t="shared" si="61"/>
        <v>0.19229798138949789</v>
      </c>
      <c r="AA138" s="1">
        <f t="shared" si="62"/>
        <v>0.29248908357563164</v>
      </c>
      <c r="AB138" s="1">
        <f t="shared" si="63"/>
        <v>0.12557966632315701</v>
      </c>
      <c r="AC138" s="1">
        <f t="shared" si="64"/>
        <v>0.42424756009849363</v>
      </c>
      <c r="AD138" s="1">
        <f t="shared" si="65"/>
        <v>0.4792864032405672</v>
      </c>
      <c r="AE138" s="1">
        <f t="shared" si="66"/>
        <v>0.36693259040857418</v>
      </c>
      <c r="AF138" s="1">
        <f t="shared" si="67"/>
        <v>0.41852145372298238</v>
      </c>
      <c r="AG138" s="1"/>
      <c r="AH138" s="2"/>
      <c r="AI138" s="1">
        <f t="shared" si="71"/>
        <v>2.0343746314724853E-2</v>
      </c>
      <c r="AJ138" s="1">
        <f t="shared" si="72"/>
        <v>2.1027143958182892E-2</v>
      </c>
      <c r="AK138" s="1">
        <f t="shared" si="73"/>
        <v>2.7020423464132637E-2</v>
      </c>
      <c r="AL138" s="1">
        <f t="shared" si="74"/>
        <v>1.6170543256792014E-2</v>
      </c>
      <c r="AM138" s="1">
        <f t="shared" si="75"/>
        <v>6.4840591670554615E-2</v>
      </c>
      <c r="AN138" s="1">
        <f t="shared" si="76"/>
        <v>8.5438550125927215E-2</v>
      </c>
      <c r="AO138" s="1">
        <f t="shared" si="77"/>
        <v>7.9386062462075191E-2</v>
      </c>
      <c r="AP138" s="1">
        <f t="shared" si="78"/>
        <v>6.7564166934095393E-2</v>
      </c>
      <c r="AQ138" s="1"/>
      <c r="AR138" s="2"/>
      <c r="AS138" s="1">
        <f t="shared" si="79"/>
        <v>2.3149526169292202E-2</v>
      </c>
      <c r="AT138" s="1">
        <f t="shared" si="80"/>
        <v>3.9674127808905224E-2</v>
      </c>
      <c r="AU138" s="1">
        <f t="shared" si="81"/>
        <v>7.2396179447880071E-2</v>
      </c>
      <c r="AV138" s="1">
        <f t="shared" si="82"/>
        <v>4.5825614103948094E-2</v>
      </c>
      <c r="AW138" s="1">
        <f t="shared" si="83"/>
        <v>8.0218584810943502E-2</v>
      </c>
      <c r="AX138" s="1">
        <f t="shared" si="84"/>
        <v>0.11040598075060083</v>
      </c>
      <c r="AY138" s="1">
        <f t="shared" si="85"/>
        <v>9.0195105903111111E-2</v>
      </c>
      <c r="AZ138" s="1">
        <f t="shared" si="86"/>
        <v>8.2723338262343557E-2</v>
      </c>
      <c r="BA138" s="1"/>
      <c r="BB138" s="1"/>
    </row>
    <row r="139" spans="1:54" x14ac:dyDescent="0.3">
      <c r="A139" s="2">
        <v>680.36699999999996</v>
      </c>
      <c r="B139" s="2">
        <v>131.28569999999999</v>
      </c>
      <c r="C139" s="3">
        <v>3509.0320000000002</v>
      </c>
      <c r="D139" s="2">
        <f t="shared" si="68"/>
        <v>3378.1626599447513</v>
      </c>
      <c r="E139" s="1">
        <v>701.625</v>
      </c>
      <c r="F139" s="1">
        <v>777.9</v>
      </c>
      <c r="G139" s="1">
        <v>1075.8119999999999</v>
      </c>
      <c r="H139" s="1">
        <v>559.3229</v>
      </c>
      <c r="I139" s="1">
        <v>1534.106</v>
      </c>
      <c r="J139" s="1">
        <v>1657.9290000000001</v>
      </c>
      <c r="K139" s="1">
        <v>1615.067</v>
      </c>
      <c r="L139" s="1">
        <v>1471.7329999999999</v>
      </c>
      <c r="M139" s="1"/>
      <c r="N139" s="2"/>
      <c r="O139" s="1">
        <f t="shared" si="69"/>
        <v>570.75565994475096</v>
      </c>
      <c r="P139" s="1">
        <f t="shared" si="54"/>
        <v>647.03065994475094</v>
      </c>
      <c r="Q139" s="1">
        <f t="shared" si="55"/>
        <v>944.94265994475086</v>
      </c>
      <c r="R139" s="1">
        <f t="shared" si="56"/>
        <v>428.45355994475096</v>
      </c>
      <c r="S139" s="1">
        <f t="shared" si="57"/>
        <v>1403.236659944751</v>
      </c>
      <c r="T139" s="1">
        <f t="shared" si="58"/>
        <v>1527.059659944751</v>
      </c>
      <c r="U139" s="1">
        <f t="shared" si="59"/>
        <v>1484.197659944751</v>
      </c>
      <c r="V139" s="1">
        <f t="shared" si="60"/>
        <v>1340.8636599447509</v>
      </c>
      <c r="W139" s="1"/>
      <c r="X139" s="2"/>
      <c r="Y139" s="1">
        <f t="shared" si="70"/>
        <v>0.16812632456755749</v>
      </c>
      <c r="Z139" s="1">
        <f t="shared" si="61"/>
        <v>0.19059449493599814</v>
      </c>
      <c r="AA139" s="1">
        <f t="shared" si="62"/>
        <v>0.27834982198683911</v>
      </c>
      <c r="AB139" s="1">
        <f t="shared" si="63"/>
        <v>0.12620868672308841</v>
      </c>
      <c r="AC139" s="1">
        <f t="shared" si="64"/>
        <v>0.41334854595713272</v>
      </c>
      <c r="AD139" s="1">
        <f t="shared" si="65"/>
        <v>0.44982283320107147</v>
      </c>
      <c r="AE139" s="1">
        <f t="shared" si="66"/>
        <v>0.43719706173817924</v>
      </c>
      <c r="AF139" s="1">
        <f t="shared" si="67"/>
        <v>0.39497545922634608</v>
      </c>
      <c r="AG139" s="1"/>
      <c r="AH139" s="2"/>
      <c r="AI139" s="1">
        <f t="shared" si="71"/>
        <v>2.4890991755270486E-2</v>
      </c>
      <c r="AJ139" s="1">
        <f t="shared" si="72"/>
        <v>1.932365750468315E-2</v>
      </c>
      <c r="AK139" s="1">
        <f t="shared" si="73"/>
        <v>1.2881161875340108E-2</v>
      </c>
      <c r="AL139" s="1">
        <f t="shared" si="74"/>
        <v>1.6799563656723415E-2</v>
      </c>
      <c r="AM139" s="1">
        <f t="shared" si="75"/>
        <v>5.3941577529193707E-2</v>
      </c>
      <c r="AN139" s="1">
        <f t="shared" si="76"/>
        <v>5.5974980086431481E-2</v>
      </c>
      <c r="AO139" s="1">
        <f t="shared" si="77"/>
        <v>0.14965053379168025</v>
      </c>
      <c r="AP139" s="1">
        <f t="shared" si="78"/>
        <v>4.4018172437459091E-2</v>
      </c>
      <c r="AQ139" s="1"/>
      <c r="AR139" s="2"/>
      <c r="AS139" s="1">
        <f t="shared" si="79"/>
        <v>2.8323921076483585E-2</v>
      </c>
      <c r="AT139" s="1">
        <f t="shared" si="80"/>
        <v>3.6459980447223879E-2</v>
      </c>
      <c r="AU139" s="1">
        <f t="shared" si="81"/>
        <v>3.4512668088351468E-2</v>
      </c>
      <c r="AV139" s="1">
        <f t="shared" si="82"/>
        <v>4.760819157540442E-2</v>
      </c>
      <c r="AW139" s="1">
        <f t="shared" si="83"/>
        <v>6.6734693505684631E-2</v>
      </c>
      <c r="AX139" s="1">
        <f t="shared" si="84"/>
        <v>7.2332367120336263E-2</v>
      </c>
      <c r="AY139" s="1">
        <f t="shared" si="85"/>
        <v>0.17002664353388147</v>
      </c>
      <c r="AZ139" s="1">
        <f t="shared" si="86"/>
        <v>5.3894398961301264E-2</v>
      </c>
      <c r="BA139" s="1"/>
      <c r="BB139" s="1"/>
    </row>
    <row r="140" spans="1:54" x14ac:dyDescent="0.3">
      <c r="A140" s="2">
        <v>685.37</v>
      </c>
      <c r="B140" s="2">
        <v>132.9091</v>
      </c>
      <c r="C140" s="3">
        <v>3544.46</v>
      </c>
      <c r="D140" s="2">
        <f t="shared" si="68"/>
        <v>3413.5906599447512</v>
      </c>
      <c r="E140" s="1">
        <v>699.78099999999995</v>
      </c>
      <c r="F140" s="1">
        <v>791.45</v>
      </c>
      <c r="G140" s="1">
        <v>1072.375</v>
      </c>
      <c r="H140" s="1">
        <v>563.1875</v>
      </c>
      <c r="I140" s="1">
        <v>1601.9090000000001</v>
      </c>
      <c r="J140" s="1">
        <v>1722.452</v>
      </c>
      <c r="K140" s="1">
        <v>1765.6669999999999</v>
      </c>
      <c r="L140" s="1">
        <v>1511.8</v>
      </c>
      <c r="M140" s="1"/>
      <c r="N140" s="2"/>
      <c r="O140" s="1">
        <f t="shared" si="69"/>
        <v>568.91165994475091</v>
      </c>
      <c r="P140" s="1">
        <f t="shared" si="54"/>
        <v>660.58065994475101</v>
      </c>
      <c r="Q140" s="1">
        <f t="shared" si="55"/>
        <v>941.50565994475096</v>
      </c>
      <c r="R140" s="1">
        <f t="shared" si="56"/>
        <v>432.31815994475096</v>
      </c>
      <c r="S140" s="1">
        <f t="shared" si="57"/>
        <v>1471.0396599447511</v>
      </c>
      <c r="T140" s="1">
        <f t="shared" si="58"/>
        <v>1591.582659944751</v>
      </c>
      <c r="U140" s="1">
        <f t="shared" si="59"/>
        <v>1634.7976599447509</v>
      </c>
      <c r="V140" s="1">
        <f t="shared" si="60"/>
        <v>1380.9306599447509</v>
      </c>
      <c r="W140" s="1"/>
      <c r="X140" s="2"/>
      <c r="Y140" s="1">
        <f t="shared" si="70"/>
        <v>0.16758314126818802</v>
      </c>
      <c r="Z140" s="1">
        <f t="shared" si="61"/>
        <v>0.19458589065533441</v>
      </c>
      <c r="AA140" s="1">
        <f t="shared" si="62"/>
        <v>0.27733739194349161</v>
      </c>
      <c r="AB140" s="1">
        <f t="shared" si="63"/>
        <v>0.12734707402175607</v>
      </c>
      <c r="AC140" s="1">
        <f t="shared" si="64"/>
        <v>0.43332113665515154</v>
      </c>
      <c r="AD140" s="1">
        <f t="shared" si="65"/>
        <v>0.46882924102385609</v>
      </c>
      <c r="AE140" s="1">
        <f t="shared" si="66"/>
        <v>0.48155899497301585</v>
      </c>
      <c r="AF140" s="1">
        <f t="shared" si="67"/>
        <v>0.40677791326964091</v>
      </c>
      <c r="AG140" s="1"/>
      <c r="AH140" s="2"/>
      <c r="AI140" s="1">
        <f t="shared" si="71"/>
        <v>2.434780845590101E-2</v>
      </c>
      <c r="AJ140" s="1">
        <f t="shared" si="72"/>
        <v>2.3315053224019416E-2</v>
      </c>
      <c r="AK140" s="1">
        <f t="shared" si="73"/>
        <v>1.1868731831992607E-2</v>
      </c>
      <c r="AL140" s="1">
        <f t="shared" si="74"/>
        <v>1.793795095539108E-2</v>
      </c>
      <c r="AM140" s="1">
        <f t="shared" si="75"/>
        <v>7.3914168227212529E-2</v>
      </c>
      <c r="AN140" s="1">
        <f t="shared" si="76"/>
        <v>7.4981387909216102E-2</v>
      </c>
      <c r="AO140" s="1">
        <f t="shared" si="77"/>
        <v>0.19401246702651687</v>
      </c>
      <c r="AP140" s="1">
        <f t="shared" si="78"/>
        <v>5.5820626480753921E-2</v>
      </c>
      <c r="AQ140" s="1"/>
      <c r="AR140" s="2"/>
      <c r="AS140" s="1">
        <f t="shared" si="79"/>
        <v>2.7705822727784914E-2</v>
      </c>
      <c r="AT140" s="1">
        <f t="shared" si="80"/>
        <v>4.3990967262161194E-2</v>
      </c>
      <c r="AU140" s="1">
        <f t="shared" si="81"/>
        <v>3.180005082704522E-2</v>
      </c>
      <c r="AV140" s="1">
        <f t="shared" si="82"/>
        <v>5.08342611156265E-2</v>
      </c>
      <c r="AW140" s="1">
        <f t="shared" si="83"/>
        <v>9.1444106537318978E-2</v>
      </c>
      <c r="AX140" s="1">
        <f t="shared" si="84"/>
        <v>9.6892955907570841E-2</v>
      </c>
      <c r="AY140" s="1">
        <f t="shared" si="85"/>
        <v>0.22042880660997968</v>
      </c>
      <c r="AZ140" s="1">
        <f t="shared" si="86"/>
        <v>6.8344934540339769E-2</v>
      </c>
      <c r="BA140" s="1"/>
      <c r="BB140" s="1"/>
    </row>
    <row r="141" spans="1:54" x14ac:dyDescent="0.3">
      <c r="A141" s="2">
        <v>690.37199999999996</v>
      </c>
      <c r="B141" s="2">
        <v>132.06489999999999</v>
      </c>
      <c r="C141" s="3">
        <v>3540.6979999999999</v>
      </c>
      <c r="D141" s="2">
        <f t="shared" si="68"/>
        <v>3409.8286599447511</v>
      </c>
      <c r="E141" s="1">
        <v>688.34400000000005</v>
      </c>
      <c r="F141" s="1">
        <v>790.38300000000004</v>
      </c>
      <c r="G141" s="1">
        <v>1157.2080000000001</v>
      </c>
      <c r="H141" s="1">
        <v>556.8125</v>
      </c>
      <c r="I141" s="1">
        <v>1594.8030000000001</v>
      </c>
      <c r="J141" s="1">
        <v>1750.405</v>
      </c>
      <c r="K141" s="1">
        <v>1803.1</v>
      </c>
      <c r="L141" s="1">
        <v>1536</v>
      </c>
      <c r="M141" s="1"/>
      <c r="N141" s="2"/>
      <c r="O141" s="1">
        <f t="shared" si="69"/>
        <v>557.47465994475101</v>
      </c>
      <c r="P141" s="1">
        <f t="shared" si="54"/>
        <v>659.513659944751</v>
      </c>
      <c r="Q141" s="1">
        <f t="shared" si="55"/>
        <v>1026.338659944751</v>
      </c>
      <c r="R141" s="1">
        <f t="shared" si="56"/>
        <v>425.94315994475096</v>
      </c>
      <c r="S141" s="1">
        <f t="shared" si="57"/>
        <v>1463.9336599447511</v>
      </c>
      <c r="T141" s="1">
        <f t="shared" si="58"/>
        <v>1619.5356599447509</v>
      </c>
      <c r="U141" s="1">
        <f t="shared" si="59"/>
        <v>1672.2306599447509</v>
      </c>
      <c r="V141" s="1">
        <f t="shared" si="60"/>
        <v>1405.130659944751</v>
      </c>
      <c r="W141" s="1"/>
      <c r="X141" s="2"/>
      <c r="Y141" s="1">
        <f t="shared" si="70"/>
        <v>0.16421416762670846</v>
      </c>
      <c r="Z141" s="1">
        <f t="shared" si="61"/>
        <v>0.19427158665293354</v>
      </c>
      <c r="AA141" s="1">
        <f t="shared" si="62"/>
        <v>0.30232647482603409</v>
      </c>
      <c r="AB141" s="1">
        <f t="shared" si="63"/>
        <v>0.12546920334199455</v>
      </c>
      <c r="AC141" s="1">
        <f t="shared" si="64"/>
        <v>0.4312279368041107</v>
      </c>
      <c r="AD141" s="1">
        <f t="shared" si="65"/>
        <v>0.47706329892367938</v>
      </c>
      <c r="AE141" s="1">
        <f t="shared" si="66"/>
        <v>0.49258555703662565</v>
      </c>
      <c r="AF141" s="1">
        <f t="shared" si="67"/>
        <v>0.41390645765399048</v>
      </c>
      <c r="AG141" s="1"/>
      <c r="AH141" s="2"/>
      <c r="AI141" s="1">
        <f t="shared" si="71"/>
        <v>2.0978834814421449E-2</v>
      </c>
      <c r="AJ141" s="1">
        <f t="shared" si="72"/>
        <v>2.3000749221618544E-2</v>
      </c>
      <c r="AK141" s="1">
        <f t="shared" si="73"/>
        <v>3.6857814714535087E-2</v>
      </c>
      <c r="AL141" s="1">
        <f t="shared" si="74"/>
        <v>1.6060080275629551E-2</v>
      </c>
      <c r="AM141" s="1">
        <f t="shared" si="75"/>
        <v>7.182096837617169E-2</v>
      </c>
      <c r="AN141" s="1">
        <f t="shared" si="76"/>
        <v>8.321544580903939E-2</v>
      </c>
      <c r="AO141" s="1">
        <f t="shared" si="77"/>
        <v>0.20503902909012667</v>
      </c>
      <c r="AP141" s="1">
        <f t="shared" si="78"/>
        <v>6.2949170865103488E-2</v>
      </c>
      <c r="AQ141" s="1"/>
      <c r="AR141" s="2"/>
      <c r="AS141" s="1">
        <f t="shared" si="79"/>
        <v>2.3872205149657856E-2</v>
      </c>
      <c r="AT141" s="1">
        <f t="shared" si="80"/>
        <v>4.3397936787508931E-2</v>
      </c>
      <c r="AU141" s="1">
        <f t="shared" si="81"/>
        <v>9.875363247627221E-2</v>
      </c>
      <c r="AV141" s="1">
        <f t="shared" si="82"/>
        <v>4.5512573665718134E-2</v>
      </c>
      <c r="AW141" s="1">
        <f t="shared" si="83"/>
        <v>8.8854470547719791E-2</v>
      </c>
      <c r="AX141" s="1">
        <f t="shared" si="84"/>
        <v>0.10753322586354883</v>
      </c>
      <c r="AY141" s="1">
        <f t="shared" si="85"/>
        <v>0.23295672274827706</v>
      </c>
      <c r="AZ141" s="1">
        <f t="shared" si="86"/>
        <v>7.7072889241533549E-2</v>
      </c>
      <c r="BA141" s="1"/>
      <c r="BB141" s="1"/>
    </row>
    <row r="142" spans="1:54" x14ac:dyDescent="0.3">
      <c r="A142" s="2">
        <v>695.375</v>
      </c>
      <c r="B142" s="2">
        <v>132.44159999999999</v>
      </c>
      <c r="C142" s="3">
        <v>3529.0630000000001</v>
      </c>
      <c r="D142" s="2">
        <f t="shared" si="68"/>
        <v>3398.1936599447513</v>
      </c>
      <c r="E142" s="1">
        <v>694.43799999999999</v>
      </c>
      <c r="F142" s="1">
        <v>800.96699999999998</v>
      </c>
      <c r="G142" s="1">
        <v>1082.4169999999999</v>
      </c>
      <c r="H142" s="1">
        <v>556.84379999999999</v>
      </c>
      <c r="I142" s="1">
        <v>1552.8330000000001</v>
      </c>
      <c r="J142" s="1">
        <v>1698.0709999999999</v>
      </c>
      <c r="K142" s="1">
        <v>1729.9</v>
      </c>
      <c r="L142" s="1">
        <v>1507.7670000000001</v>
      </c>
      <c r="M142" s="1"/>
      <c r="N142" s="2"/>
      <c r="O142" s="1">
        <f t="shared" si="69"/>
        <v>563.56865994475095</v>
      </c>
      <c r="P142" s="1">
        <f t="shared" si="54"/>
        <v>670.09765994475094</v>
      </c>
      <c r="Q142" s="1">
        <f t="shared" si="55"/>
        <v>951.54765994475088</v>
      </c>
      <c r="R142" s="1">
        <f t="shared" si="56"/>
        <v>425.97445994475095</v>
      </c>
      <c r="S142" s="1">
        <f t="shared" si="57"/>
        <v>1421.963659944751</v>
      </c>
      <c r="T142" s="1">
        <f t="shared" si="58"/>
        <v>1567.2016599447509</v>
      </c>
      <c r="U142" s="1">
        <f t="shared" si="59"/>
        <v>1599.0306599447511</v>
      </c>
      <c r="V142" s="1">
        <f t="shared" si="60"/>
        <v>1376.897659944751</v>
      </c>
      <c r="W142" s="1"/>
      <c r="X142" s="2"/>
      <c r="Y142" s="1">
        <f t="shared" si="70"/>
        <v>0.16600926471258556</v>
      </c>
      <c r="Z142" s="1">
        <f t="shared" si="61"/>
        <v>0.19738929383326226</v>
      </c>
      <c r="AA142" s="1">
        <f t="shared" si="62"/>
        <v>0.28029544329504691</v>
      </c>
      <c r="AB142" s="1">
        <f t="shared" si="63"/>
        <v>0.12547842331882225</v>
      </c>
      <c r="AC142" s="1">
        <f t="shared" si="64"/>
        <v>0.41886491995241021</v>
      </c>
      <c r="AD142" s="1">
        <f t="shared" si="65"/>
        <v>0.46164737984059873</v>
      </c>
      <c r="AE142" s="1">
        <f t="shared" si="66"/>
        <v>0.4710231831137171</v>
      </c>
      <c r="AF142" s="1">
        <f t="shared" si="67"/>
        <v>0.40558992072823258</v>
      </c>
      <c r="AG142" s="1"/>
      <c r="AH142" s="2"/>
      <c r="AI142" s="1">
        <f t="shared" si="71"/>
        <v>2.2773931900298555E-2</v>
      </c>
      <c r="AJ142" s="1">
        <f t="shared" si="72"/>
        <v>2.6118456401947265E-2</v>
      </c>
      <c r="AK142" s="1">
        <f t="shared" si="73"/>
        <v>1.4826783183547909E-2</v>
      </c>
      <c r="AL142" s="1">
        <f t="shared" si="74"/>
        <v>1.6069300252457258E-2</v>
      </c>
      <c r="AM142" s="1">
        <f t="shared" si="75"/>
        <v>5.9457951524471198E-2</v>
      </c>
      <c r="AN142" s="1">
        <f t="shared" si="76"/>
        <v>6.7799526725958736E-2</v>
      </c>
      <c r="AO142" s="1">
        <f t="shared" si="77"/>
        <v>0.18347665516721812</v>
      </c>
      <c r="AP142" s="1">
        <f t="shared" si="78"/>
        <v>5.4632633939345587E-2</v>
      </c>
      <c r="AQ142" s="1"/>
      <c r="AR142" s="2"/>
      <c r="AS142" s="1">
        <f t="shared" si="79"/>
        <v>2.5914879410487295E-2</v>
      </c>
      <c r="AT142" s="1">
        <f t="shared" si="80"/>
        <v>4.9280443388932914E-2</v>
      </c>
      <c r="AU142" s="1">
        <f t="shared" si="81"/>
        <v>3.9725597099386591E-2</v>
      </c>
      <c r="AV142" s="1">
        <f t="shared" si="82"/>
        <v>4.5538702107629093E-2</v>
      </c>
      <c r="AW142" s="1">
        <f t="shared" si="83"/>
        <v>7.3559364653619355E-2</v>
      </c>
      <c r="AX142" s="1">
        <f t="shared" si="84"/>
        <v>8.7612362704812596E-2</v>
      </c>
      <c r="AY142" s="1">
        <f t="shared" si="85"/>
        <v>0.20845846021726527</v>
      </c>
      <c r="AZ142" s="1">
        <f t="shared" si="86"/>
        <v>6.6890395643235873E-2</v>
      </c>
      <c r="BA142" s="1"/>
      <c r="BB142" s="1"/>
    </row>
    <row r="143" spans="1:54" x14ac:dyDescent="0.3">
      <c r="A143" s="2">
        <v>700.37800000000004</v>
      </c>
      <c r="B143" s="2">
        <v>131.87010000000001</v>
      </c>
      <c r="C143" s="3">
        <v>3527.2860000000001</v>
      </c>
      <c r="D143" s="2">
        <f t="shared" si="68"/>
        <v>3396.4166599447512</v>
      </c>
      <c r="E143" s="1">
        <v>702.25</v>
      </c>
      <c r="F143" s="1">
        <v>807.83299999999997</v>
      </c>
      <c r="G143" s="1">
        <v>1102.9169999999999</v>
      </c>
      <c r="H143" s="1">
        <v>556.08330000000001</v>
      </c>
      <c r="I143" s="1">
        <v>1560.682</v>
      </c>
      <c r="J143" s="1">
        <v>1769.048</v>
      </c>
      <c r="K143" s="1">
        <v>1266.567</v>
      </c>
      <c r="L143" s="1">
        <v>1559.5329999999999</v>
      </c>
      <c r="M143" s="1"/>
      <c r="N143" s="2"/>
      <c r="O143" s="1">
        <f t="shared" si="69"/>
        <v>571.38065994475096</v>
      </c>
      <c r="P143" s="1">
        <f t="shared" si="54"/>
        <v>676.96365994475093</v>
      </c>
      <c r="Q143" s="1">
        <f t="shared" si="55"/>
        <v>972.04765994475088</v>
      </c>
      <c r="R143" s="1">
        <f t="shared" si="56"/>
        <v>425.21395994475097</v>
      </c>
      <c r="S143" s="1">
        <f t="shared" si="57"/>
        <v>1429.812659944751</v>
      </c>
      <c r="T143" s="1">
        <f t="shared" si="58"/>
        <v>1638.178659944751</v>
      </c>
      <c r="U143" s="1">
        <f t="shared" si="59"/>
        <v>1135.697659944751</v>
      </c>
      <c r="V143" s="1">
        <f t="shared" si="60"/>
        <v>1428.6636599447509</v>
      </c>
      <c r="W143" s="1"/>
      <c r="X143" s="2"/>
      <c r="Y143" s="1">
        <f t="shared" si="70"/>
        <v>0.16831042953616157</v>
      </c>
      <c r="Z143" s="1">
        <f t="shared" si="61"/>
        <v>0.19941179737635914</v>
      </c>
      <c r="AA143" s="1">
        <f t="shared" si="62"/>
        <v>0.28633408626526036</v>
      </c>
      <c r="AB143" s="1">
        <f t="shared" si="63"/>
        <v>0.12525440439302482</v>
      </c>
      <c r="AC143" s="1">
        <f t="shared" si="64"/>
        <v>0.42117698379012752</v>
      </c>
      <c r="AD143" s="1">
        <f t="shared" si="65"/>
        <v>0.48255492921117643</v>
      </c>
      <c r="AE143" s="1">
        <f t="shared" si="66"/>
        <v>0.33454013124455001</v>
      </c>
      <c r="AF143" s="1">
        <f t="shared" si="67"/>
        <v>0.42083852521584575</v>
      </c>
      <c r="AG143" s="1"/>
      <c r="AH143" s="2"/>
      <c r="AI143" s="1">
        <f t="shared" si="71"/>
        <v>2.5075096723874563E-2</v>
      </c>
      <c r="AJ143" s="1">
        <f t="shared" si="72"/>
        <v>2.8140959945044147E-2</v>
      </c>
      <c r="AK143" s="1">
        <f t="shared" si="73"/>
        <v>2.0865426153761357E-2</v>
      </c>
      <c r="AL143" s="1">
        <f t="shared" si="74"/>
        <v>1.5845281326659827E-2</v>
      </c>
      <c r="AM143" s="1">
        <f t="shared" si="75"/>
        <v>6.1770015362188513E-2</v>
      </c>
      <c r="AN143" s="1">
        <f t="shared" si="76"/>
        <v>8.8707076096536441E-2</v>
      </c>
      <c r="AO143" s="1">
        <f t="shared" si="77"/>
        <v>4.6993603298051023E-2</v>
      </c>
      <c r="AP143" s="1">
        <f t="shared" si="78"/>
        <v>6.9881238426958758E-2</v>
      </c>
      <c r="AQ143" s="1"/>
      <c r="AR143" s="2"/>
      <c r="AS143" s="1">
        <f t="shared" si="79"/>
        <v>2.8533417534149889E-2</v>
      </c>
      <c r="AT143" s="1">
        <f t="shared" si="80"/>
        <v>5.3096513903424389E-2</v>
      </c>
      <c r="AU143" s="1">
        <f t="shared" si="81"/>
        <v>5.5905013409185189E-2</v>
      </c>
      <c r="AV143" s="1">
        <f t="shared" si="82"/>
        <v>4.490385609889886E-2</v>
      </c>
      <c r="AW143" s="1">
        <f t="shared" si="83"/>
        <v>7.6419771757807883E-2</v>
      </c>
      <c r="AX143" s="1">
        <f t="shared" si="84"/>
        <v>0.11462965747336878</v>
      </c>
      <c r="AY143" s="1">
        <f t="shared" si="85"/>
        <v>5.3392155937465609E-2</v>
      </c>
      <c r="AZ143" s="1">
        <f t="shared" si="86"/>
        <v>8.5560284199516681E-2</v>
      </c>
      <c r="BA143" s="1"/>
      <c r="BB143" s="1"/>
    </row>
    <row r="144" spans="1:54" x14ac:dyDescent="0.3">
      <c r="A144" s="2">
        <v>705.38</v>
      </c>
      <c r="B144" s="2">
        <v>131.2467</v>
      </c>
      <c r="C144" s="3">
        <v>3530.1750000000002</v>
      </c>
      <c r="D144" s="2">
        <f t="shared" si="68"/>
        <v>3399.3056599447514</v>
      </c>
      <c r="E144" s="1">
        <v>691.28099999999995</v>
      </c>
      <c r="F144" s="1">
        <v>769.41700000000003</v>
      </c>
      <c r="G144" s="1">
        <v>1101.771</v>
      </c>
      <c r="H144" s="1">
        <v>548.25</v>
      </c>
      <c r="I144" s="1">
        <v>1554.758</v>
      </c>
      <c r="J144" s="1">
        <v>1689.1669999999999</v>
      </c>
      <c r="K144" s="1">
        <v>1495.933</v>
      </c>
      <c r="L144" s="1">
        <v>1490</v>
      </c>
      <c r="M144" s="1"/>
      <c r="N144" s="2"/>
      <c r="O144" s="1">
        <f t="shared" si="69"/>
        <v>560.41165994475091</v>
      </c>
      <c r="P144" s="1">
        <f t="shared" si="54"/>
        <v>638.54765994475099</v>
      </c>
      <c r="Q144" s="1">
        <f t="shared" si="55"/>
        <v>970.90165994475092</v>
      </c>
      <c r="R144" s="1">
        <f t="shared" si="56"/>
        <v>417.38065994475096</v>
      </c>
      <c r="S144" s="1">
        <f t="shared" si="57"/>
        <v>1423.888659944751</v>
      </c>
      <c r="T144" s="1">
        <f t="shared" si="58"/>
        <v>1558.2976599447509</v>
      </c>
      <c r="U144" s="1">
        <f t="shared" si="59"/>
        <v>1365.063659944751</v>
      </c>
      <c r="V144" s="1">
        <f t="shared" si="60"/>
        <v>1359.130659944751</v>
      </c>
      <c r="W144" s="1"/>
      <c r="X144" s="2"/>
      <c r="Y144" s="1">
        <f t="shared" si="70"/>
        <v>0.16507931369517267</v>
      </c>
      <c r="Z144" s="1">
        <f t="shared" si="61"/>
        <v>0.18809567501812885</v>
      </c>
      <c r="AA144" s="1">
        <f t="shared" si="62"/>
        <v>0.28599651139482796</v>
      </c>
      <c r="AB144" s="1">
        <f t="shared" si="63"/>
        <v>0.12294696527211879</v>
      </c>
      <c r="AC144" s="1">
        <f t="shared" si="64"/>
        <v>0.41943196325571069</v>
      </c>
      <c r="AD144" s="1">
        <f t="shared" si="65"/>
        <v>0.45902454681587773</v>
      </c>
      <c r="AE144" s="1">
        <f t="shared" si="66"/>
        <v>0.40210400361069565</v>
      </c>
      <c r="AF144" s="1">
        <f t="shared" si="67"/>
        <v>0.40035633196473097</v>
      </c>
      <c r="AG144" s="1"/>
      <c r="AH144" s="2"/>
      <c r="AI144" s="1">
        <f t="shared" si="71"/>
        <v>2.1843980882885666E-2</v>
      </c>
      <c r="AJ144" s="1">
        <f t="shared" si="72"/>
        <v>1.6824837586813857E-2</v>
      </c>
      <c r="AK144" s="1">
        <f t="shared" si="73"/>
        <v>2.0527851283328957E-2</v>
      </c>
      <c r="AL144" s="1">
        <f t="shared" si="74"/>
        <v>1.3537842205753797E-2</v>
      </c>
      <c r="AM144" s="1">
        <f t="shared" si="75"/>
        <v>6.0024994827771683E-2</v>
      </c>
      <c r="AN144" s="1">
        <f t="shared" si="76"/>
        <v>6.5176693701237742E-2</v>
      </c>
      <c r="AO144" s="1">
        <f t="shared" si="77"/>
        <v>0.11455747566419666</v>
      </c>
      <c r="AP144" s="1">
        <f t="shared" si="78"/>
        <v>4.9399045175843981E-2</v>
      </c>
      <c r="AQ144" s="1"/>
      <c r="AR144" s="2"/>
      <c r="AS144" s="1">
        <f t="shared" si="79"/>
        <v>2.4856670903523285E-2</v>
      </c>
      <c r="AT144" s="1">
        <f t="shared" si="80"/>
        <v>3.1745193646403796E-2</v>
      </c>
      <c r="AU144" s="1">
        <f t="shared" si="81"/>
        <v>5.5000544575476498E-2</v>
      </c>
      <c r="AV144" s="1">
        <f t="shared" si="82"/>
        <v>3.8364816992802059E-2</v>
      </c>
      <c r="AW144" s="1">
        <f t="shared" si="83"/>
        <v>7.4260891430987491E-2</v>
      </c>
      <c r="AX144" s="1">
        <f t="shared" si="84"/>
        <v>8.4223067685028408E-2</v>
      </c>
      <c r="AY144" s="1">
        <f t="shared" si="85"/>
        <v>0.13015538658894199</v>
      </c>
      <c r="AZ144" s="1">
        <f t="shared" si="86"/>
        <v>6.0482562123561907E-2</v>
      </c>
      <c r="BA144" s="1"/>
      <c r="BB144" s="1"/>
    </row>
    <row r="145" spans="1:54" x14ac:dyDescent="0.3">
      <c r="A145" s="2">
        <v>710.38300000000004</v>
      </c>
      <c r="B145" s="2">
        <v>131.66229999999999</v>
      </c>
      <c r="C145" s="3">
        <v>3545.6509999999998</v>
      </c>
      <c r="D145" s="2">
        <f t="shared" si="68"/>
        <v>3414.781659944751</v>
      </c>
      <c r="E145" s="1">
        <v>682.875</v>
      </c>
      <c r="F145" s="1">
        <v>780.01700000000005</v>
      </c>
      <c r="G145" s="1">
        <v>1115.2080000000001</v>
      </c>
      <c r="H145" s="1">
        <v>553.28120000000001</v>
      </c>
      <c r="I145" s="1">
        <v>1558.576</v>
      </c>
      <c r="J145" s="1">
        <v>1724.905</v>
      </c>
      <c r="K145" s="1">
        <v>1170.9000000000001</v>
      </c>
      <c r="L145" s="1">
        <v>1515.9</v>
      </c>
      <c r="M145" s="1"/>
      <c r="N145" s="2"/>
      <c r="O145" s="1">
        <f t="shared" si="69"/>
        <v>552.00565994475096</v>
      </c>
      <c r="P145" s="1">
        <f t="shared" si="54"/>
        <v>649.14765994475101</v>
      </c>
      <c r="Q145" s="1">
        <f t="shared" si="55"/>
        <v>984.33865994475104</v>
      </c>
      <c r="R145" s="1">
        <f t="shared" si="56"/>
        <v>422.41185994475097</v>
      </c>
      <c r="S145" s="1">
        <f t="shared" si="57"/>
        <v>1427.706659944751</v>
      </c>
      <c r="T145" s="1">
        <f t="shared" si="58"/>
        <v>1594.0356599447509</v>
      </c>
      <c r="U145" s="1">
        <f t="shared" si="59"/>
        <v>1040.0306599447511</v>
      </c>
      <c r="V145" s="1">
        <f t="shared" si="60"/>
        <v>1385.0306599447511</v>
      </c>
      <c r="W145" s="1"/>
      <c r="X145" s="2"/>
      <c r="Y145" s="1">
        <f t="shared" si="70"/>
        <v>0.1626031755094354</v>
      </c>
      <c r="Z145" s="1">
        <f t="shared" si="61"/>
        <v>0.19121809528565387</v>
      </c>
      <c r="AA145" s="1">
        <f t="shared" si="62"/>
        <v>0.28995462093584062</v>
      </c>
      <c r="AB145" s="1">
        <f t="shared" si="63"/>
        <v>0.12442899554098408</v>
      </c>
      <c r="AC145" s="1">
        <f t="shared" si="64"/>
        <v>0.42055662368791924</v>
      </c>
      <c r="AD145" s="1">
        <f t="shared" si="65"/>
        <v>0.46955181620463332</v>
      </c>
      <c r="AE145" s="1">
        <f t="shared" si="66"/>
        <v>0.30635969919423717</v>
      </c>
      <c r="AF145" s="1">
        <f t="shared" si="67"/>
        <v>0.40798564186368363</v>
      </c>
      <c r="AG145" s="1"/>
      <c r="AH145" s="2"/>
      <c r="AI145" s="1">
        <f t="shared" si="71"/>
        <v>1.9367842697148391E-2</v>
      </c>
      <c r="AJ145" s="1">
        <f t="shared" si="72"/>
        <v>1.9947257854338873E-2</v>
      </c>
      <c r="AK145" s="1">
        <f t="shared" si="73"/>
        <v>2.4485960824341624E-2</v>
      </c>
      <c r="AL145" s="1">
        <f t="shared" si="74"/>
        <v>1.5019872474619084E-2</v>
      </c>
      <c r="AM145" s="1">
        <f t="shared" si="75"/>
        <v>6.1149655259980229E-2</v>
      </c>
      <c r="AN145" s="1">
        <f t="shared" si="76"/>
        <v>7.5703963089993331E-2</v>
      </c>
      <c r="AO145" s="1">
        <f t="shared" si="77"/>
        <v>1.8813171247738181E-2</v>
      </c>
      <c r="AP145" s="1">
        <f t="shared" si="78"/>
        <v>5.7028355074796644E-2</v>
      </c>
      <c r="AQ145" s="1"/>
      <c r="AR145" s="2"/>
      <c r="AS145" s="1">
        <f t="shared" si="79"/>
        <v>2.2039027346494686E-2</v>
      </c>
      <c r="AT145" s="1">
        <f t="shared" si="80"/>
        <v>3.7636592925985694E-2</v>
      </c>
      <c r="AU145" s="1">
        <f t="shared" si="81"/>
        <v>6.560556003668469E-2</v>
      </c>
      <c r="AV145" s="1">
        <f t="shared" si="82"/>
        <v>4.2564734466994839E-2</v>
      </c>
      <c r="AW145" s="1">
        <f t="shared" si="83"/>
        <v>7.5652283241892326E-2</v>
      </c>
      <c r="AX145" s="1">
        <f t="shared" si="84"/>
        <v>9.7826686891794828E-2</v>
      </c>
      <c r="AY145" s="1">
        <f t="shared" si="85"/>
        <v>2.1374734058308319E-2</v>
      </c>
      <c r="AZ145" s="1">
        <f t="shared" si="86"/>
        <v>6.9823637609550321E-2</v>
      </c>
      <c r="BA145" s="1"/>
      <c r="BB145" s="1"/>
    </row>
    <row r="146" spans="1:54" x14ac:dyDescent="0.3">
      <c r="A146" s="2">
        <v>715.38599999999997</v>
      </c>
      <c r="B146" s="2">
        <v>131.81819999999999</v>
      </c>
      <c r="C146" s="3">
        <v>3554.73</v>
      </c>
      <c r="D146" s="2">
        <f t="shared" si="68"/>
        <v>3423.8606599447512</v>
      </c>
      <c r="E146" s="1">
        <v>688.625</v>
      </c>
      <c r="F146" s="1">
        <v>778.81700000000001</v>
      </c>
      <c r="G146" s="1">
        <v>1127.0830000000001</v>
      </c>
      <c r="H146" s="1">
        <v>547.20830000000001</v>
      </c>
      <c r="I146" s="1">
        <v>1520.758</v>
      </c>
      <c r="J146" s="1">
        <v>1840.452</v>
      </c>
      <c r="K146" s="1">
        <v>1231.133</v>
      </c>
      <c r="L146" s="1">
        <v>1625.7329999999999</v>
      </c>
      <c r="M146" s="1"/>
      <c r="N146" s="2"/>
      <c r="O146" s="1">
        <f t="shared" si="69"/>
        <v>557.75565994475096</v>
      </c>
      <c r="P146" s="1">
        <f t="shared" si="54"/>
        <v>647.94765994475097</v>
      </c>
      <c r="Q146" s="1">
        <f t="shared" si="55"/>
        <v>996.21365994475104</v>
      </c>
      <c r="R146" s="1">
        <f t="shared" si="56"/>
        <v>416.33895994475097</v>
      </c>
      <c r="S146" s="1">
        <f t="shared" si="57"/>
        <v>1389.888659944751</v>
      </c>
      <c r="T146" s="1">
        <f t="shared" si="58"/>
        <v>1709.582659944751</v>
      </c>
      <c r="U146" s="1">
        <f t="shared" si="59"/>
        <v>1100.263659944751</v>
      </c>
      <c r="V146" s="1">
        <f t="shared" si="60"/>
        <v>1494.8636599447509</v>
      </c>
      <c r="W146" s="1"/>
      <c r="X146" s="2"/>
      <c r="Y146" s="1">
        <f t="shared" si="70"/>
        <v>0.16429694122059285</v>
      </c>
      <c r="Z146" s="1">
        <f t="shared" si="61"/>
        <v>0.19086461374593405</v>
      </c>
      <c r="AA146" s="1">
        <f t="shared" si="62"/>
        <v>0.29345261533931793</v>
      </c>
      <c r="AB146" s="1">
        <f t="shared" si="63"/>
        <v>0.12264011383884703</v>
      </c>
      <c r="AC146" s="1">
        <f t="shared" si="64"/>
        <v>0.40941665296364932</v>
      </c>
      <c r="AD146" s="1">
        <f t="shared" si="65"/>
        <v>0.50358825909630445</v>
      </c>
      <c r="AE146" s="1">
        <f t="shared" si="66"/>
        <v>0.32410241051252342</v>
      </c>
      <c r="AF146" s="1">
        <f t="shared" si="67"/>
        <v>0.44033892349038883</v>
      </c>
      <c r="AG146" s="1"/>
      <c r="AH146" s="2"/>
      <c r="AI146" s="1">
        <f t="shared" si="71"/>
        <v>2.1061608408305843E-2</v>
      </c>
      <c r="AJ146" s="1">
        <f t="shared" si="72"/>
        <v>1.959377631461906E-2</v>
      </c>
      <c r="AK146" s="1">
        <f t="shared" si="73"/>
        <v>2.7983955227818935E-2</v>
      </c>
      <c r="AL146" s="1">
        <f t="shared" si="74"/>
        <v>1.3230990772482035E-2</v>
      </c>
      <c r="AM146" s="1">
        <f t="shared" si="75"/>
        <v>5.0009684535710308E-2</v>
      </c>
      <c r="AN146" s="1">
        <f t="shared" si="76"/>
        <v>0.10974040598166446</v>
      </c>
      <c r="AO146" s="1">
        <f t="shared" si="77"/>
        <v>3.6555882566024434E-2</v>
      </c>
      <c r="AP146" s="1">
        <f t="shared" si="78"/>
        <v>8.9381636701501843E-2</v>
      </c>
      <c r="AQ146" s="1"/>
      <c r="AR146" s="2"/>
      <c r="AS146" s="1">
        <f t="shared" si="79"/>
        <v>2.3966394757024626E-2</v>
      </c>
      <c r="AT146" s="1">
        <f t="shared" si="80"/>
        <v>3.6969642064146234E-2</v>
      </c>
      <c r="AU146" s="1">
        <f t="shared" si="81"/>
        <v>7.4977782899068049E-2</v>
      </c>
      <c r="AV146" s="1">
        <f t="shared" si="82"/>
        <v>3.7495232394124521E-2</v>
      </c>
      <c r="AW146" s="1">
        <f t="shared" si="83"/>
        <v>6.1870288609938789E-2</v>
      </c>
      <c r="AX146" s="1">
        <f t="shared" si="84"/>
        <v>0.14180948918862846</v>
      </c>
      <c r="AY146" s="1">
        <f t="shared" si="85"/>
        <v>4.153325655872412E-2</v>
      </c>
      <c r="AZ146" s="1">
        <f t="shared" si="86"/>
        <v>0.10943592887798897</v>
      </c>
      <c r="BA146" s="1"/>
      <c r="BB146" s="1"/>
    </row>
    <row r="147" spans="1:54" x14ac:dyDescent="0.3">
      <c r="A147" s="2">
        <v>720.38800000000003</v>
      </c>
      <c r="B147" s="2">
        <v>130.51949999999999</v>
      </c>
      <c r="C147" s="3">
        <v>3572.4920000000002</v>
      </c>
      <c r="D147" s="2">
        <f t="shared" si="68"/>
        <v>3441.6226599447514</v>
      </c>
      <c r="E147" s="1">
        <v>687.15599999999995</v>
      </c>
      <c r="F147" s="1">
        <v>754.93299999999999</v>
      </c>
      <c r="G147" s="1">
        <v>1140.396</v>
      </c>
      <c r="H147" s="1">
        <v>549.375</v>
      </c>
      <c r="I147" s="1">
        <v>1553.894</v>
      </c>
      <c r="J147" s="1">
        <v>1734.69</v>
      </c>
      <c r="K147" s="1">
        <v>1573.567</v>
      </c>
      <c r="L147" s="1">
        <v>1530.9670000000001</v>
      </c>
      <c r="M147" s="1"/>
      <c r="N147" s="2"/>
      <c r="O147" s="1">
        <f t="shared" si="69"/>
        <v>556.28665994475091</v>
      </c>
      <c r="P147" s="1">
        <f t="shared" ref="P147:P210" si="87">F147-130.869340055249</f>
        <v>624.06365994475095</v>
      </c>
      <c r="Q147" s="1">
        <f t="shared" ref="Q147:Q210" si="88">G147-130.869340055249</f>
        <v>1009.5266599447509</v>
      </c>
      <c r="R147" s="1">
        <f t="shared" ref="R147:R210" si="89">H147-130.869340055249</f>
        <v>418.50565994475096</v>
      </c>
      <c r="S147" s="1">
        <f t="shared" ref="S147:S210" si="90">I147-130.869340055249</f>
        <v>1423.024659944751</v>
      </c>
      <c r="T147" s="1">
        <f t="shared" ref="T147:T210" si="91">J147-130.869340055249</f>
        <v>1603.820659944751</v>
      </c>
      <c r="U147" s="1">
        <f t="shared" ref="U147:U210" si="92">K147-130.869340055249</f>
        <v>1442.697659944751</v>
      </c>
      <c r="V147" s="1">
        <f t="shared" ref="V147:V210" si="93">L147-130.869340055249</f>
        <v>1400.0976599447511</v>
      </c>
      <c r="W147" s="1"/>
      <c r="X147" s="2"/>
      <c r="Y147" s="1">
        <f t="shared" si="70"/>
        <v>0.16386422090238581</v>
      </c>
      <c r="Z147" s="1">
        <f t="shared" ref="Z147:Z210" si="94">P147/3394.80245828729</f>
        <v>0.18382915283371068</v>
      </c>
      <c r="AA147" s="1">
        <f t="shared" ref="AA147:AA210" si="95">Q147/3394.80245828729</f>
        <v>0.29737419845455948</v>
      </c>
      <c r="AB147" s="1">
        <f t="shared" ref="AB147:AB210" si="96">R147/3394.80245828729</f>
        <v>0.12327835421560612</v>
      </c>
      <c r="AC147" s="1">
        <f t="shared" ref="AC147:AC210" si="97">S147/3394.80245828729</f>
        <v>0.41917745654711241</v>
      </c>
      <c r="AD147" s="1">
        <f t="shared" ref="AD147:AD210" si="98">T147/3394.80245828729</f>
        <v>0.47243416359309864</v>
      </c>
      <c r="AE147" s="1">
        <f t="shared" ref="AE147:AE210" si="99">U147/3394.80245828729</f>
        <v>0.424972491822869</v>
      </c>
      <c r="AF147" s="1">
        <f t="shared" ref="AF147:AF210" si="100">V147/3394.80245828729</f>
        <v>0.41242389716281563</v>
      </c>
      <c r="AG147" s="1"/>
      <c r="AH147" s="2"/>
      <c r="AI147" s="1">
        <f t="shared" si="71"/>
        <v>2.0628888090098801E-2</v>
      </c>
      <c r="AJ147" s="1">
        <f t="shared" si="72"/>
        <v>1.2558315402395687E-2</v>
      </c>
      <c r="AK147" s="1">
        <f t="shared" si="73"/>
        <v>3.190553834306048E-2</v>
      </c>
      <c r="AL147" s="1">
        <f t="shared" si="74"/>
        <v>1.3869231149241129E-2</v>
      </c>
      <c r="AM147" s="1">
        <f t="shared" si="75"/>
        <v>5.9770488119173404E-2</v>
      </c>
      <c r="AN147" s="1">
        <f t="shared" si="76"/>
        <v>7.8586310478458654E-2</v>
      </c>
      <c r="AO147" s="1">
        <f t="shared" si="77"/>
        <v>0.13742596387637002</v>
      </c>
      <c r="AP147" s="1">
        <f t="shared" si="78"/>
        <v>6.1466610373928643E-2</v>
      </c>
      <c r="AQ147" s="1"/>
      <c r="AR147" s="2"/>
      <c r="AS147" s="1">
        <f t="shared" si="79"/>
        <v>2.3473994282925723E-2</v>
      </c>
      <c r="AT147" s="1">
        <f t="shared" si="80"/>
        <v>2.3695096744001463E-2</v>
      </c>
      <c r="AU147" s="1">
        <f t="shared" si="81"/>
        <v>8.5484932622597265E-2</v>
      </c>
      <c r="AV147" s="1">
        <f t="shared" si="82"/>
        <v>3.9303938307491779E-2</v>
      </c>
      <c r="AW147" s="1">
        <f t="shared" si="83"/>
        <v>7.3946024347534944E-2</v>
      </c>
      <c r="AX147" s="1">
        <f t="shared" si="84"/>
        <v>0.10155133331683848</v>
      </c>
      <c r="AY147" s="1">
        <f t="shared" si="85"/>
        <v>0.15613760125195533</v>
      </c>
      <c r="AZ147" s="1">
        <f t="shared" si="86"/>
        <v>7.5257691059256351E-2</v>
      </c>
      <c r="BA147" s="1"/>
      <c r="BB147" s="1"/>
    </row>
    <row r="148" spans="1:54" x14ac:dyDescent="0.3">
      <c r="A148" s="2">
        <v>725.39099999999996</v>
      </c>
      <c r="B148" s="2">
        <v>130.4675</v>
      </c>
      <c r="C148" s="3">
        <v>3534.46</v>
      </c>
      <c r="D148" s="2">
        <f t="shared" si="68"/>
        <v>3403.5906599447512</v>
      </c>
      <c r="E148" s="1">
        <v>688.84400000000005</v>
      </c>
      <c r="F148" s="1">
        <v>823.2</v>
      </c>
      <c r="G148" s="1">
        <v>1122.2919999999999</v>
      </c>
      <c r="H148" s="1">
        <v>541.5521</v>
      </c>
      <c r="I148" s="1">
        <v>1631.0609999999999</v>
      </c>
      <c r="J148" s="1">
        <v>1807.357</v>
      </c>
      <c r="K148" s="1">
        <v>1388.133</v>
      </c>
      <c r="L148" s="1">
        <v>1589.3330000000001</v>
      </c>
      <c r="M148" s="1"/>
      <c r="N148" s="2"/>
      <c r="O148" s="1">
        <f t="shared" si="69"/>
        <v>557.97465994475101</v>
      </c>
      <c r="P148" s="1">
        <f t="shared" si="87"/>
        <v>692.33065994475101</v>
      </c>
      <c r="Q148" s="1">
        <f t="shared" si="88"/>
        <v>991.42265994475088</v>
      </c>
      <c r="R148" s="1">
        <f t="shared" si="89"/>
        <v>410.68275994475096</v>
      </c>
      <c r="S148" s="1">
        <f t="shared" si="90"/>
        <v>1500.1916599447509</v>
      </c>
      <c r="T148" s="1">
        <f t="shared" si="91"/>
        <v>1676.4876599447509</v>
      </c>
      <c r="U148" s="1">
        <f t="shared" si="92"/>
        <v>1257.263659944751</v>
      </c>
      <c r="V148" s="1">
        <f t="shared" si="93"/>
        <v>1458.463659944751</v>
      </c>
      <c r="W148" s="1"/>
      <c r="X148" s="2"/>
      <c r="Y148" s="1">
        <f t="shared" si="70"/>
        <v>0.16436145160159171</v>
      </c>
      <c r="Z148" s="1">
        <f t="shared" si="94"/>
        <v>0.20393842306042115</v>
      </c>
      <c r="AA148" s="1">
        <f t="shared" si="95"/>
        <v>0.29204134029198653</v>
      </c>
      <c r="AB148" s="1">
        <f t="shared" si="96"/>
        <v>0.12097397860137768</v>
      </c>
      <c r="AC148" s="1">
        <f t="shared" si="97"/>
        <v>0.44190838152674478</v>
      </c>
      <c r="AD148" s="1">
        <f t="shared" si="98"/>
        <v>0.49383953279878173</v>
      </c>
      <c r="AE148" s="1">
        <f t="shared" si="99"/>
        <v>0.37034957862586576</v>
      </c>
      <c r="AF148" s="1">
        <f t="shared" si="100"/>
        <v>0.42961665011888789</v>
      </c>
      <c r="AG148" s="1"/>
      <c r="AH148" s="2"/>
      <c r="AI148" s="1">
        <f t="shared" si="71"/>
        <v>2.1126118789304704E-2</v>
      </c>
      <c r="AJ148" s="1">
        <f t="shared" si="72"/>
        <v>3.2667585629106155E-2</v>
      </c>
      <c r="AK148" s="1">
        <f t="shared" si="73"/>
        <v>2.6572680180487529E-2</v>
      </c>
      <c r="AL148" s="1">
        <f t="shared" si="74"/>
        <v>1.1564855535012686E-2</v>
      </c>
      <c r="AM148" s="1">
        <f t="shared" si="75"/>
        <v>8.2501413098805765E-2</v>
      </c>
      <c r="AN148" s="1">
        <f t="shared" si="76"/>
        <v>9.9991679684141743E-2</v>
      </c>
      <c r="AO148" s="1">
        <f t="shared" si="77"/>
        <v>8.2803050679366774E-2</v>
      </c>
      <c r="AP148" s="1">
        <f t="shared" si="78"/>
        <v>7.8659363330000898E-2</v>
      </c>
      <c r="AQ148" s="1"/>
      <c r="AR148" s="2"/>
      <c r="AS148" s="1">
        <f t="shared" si="79"/>
        <v>2.4039802315790892E-2</v>
      </c>
      <c r="AT148" s="1">
        <f t="shared" si="80"/>
        <v>6.1637375481663606E-2</v>
      </c>
      <c r="AU148" s="1">
        <f t="shared" si="81"/>
        <v>7.1196534921494969E-2</v>
      </c>
      <c r="AV148" s="1">
        <f t="shared" si="82"/>
        <v>3.2773580856215262E-2</v>
      </c>
      <c r="AW148" s="1">
        <f t="shared" si="83"/>
        <v>0.10206795516788392</v>
      </c>
      <c r="AX148" s="1">
        <f t="shared" si="84"/>
        <v>0.1292119241976403</v>
      </c>
      <c r="AY148" s="1">
        <f t="shared" si="85"/>
        <v>9.4077344227697757E-2</v>
      </c>
      <c r="AZ148" s="1">
        <f t="shared" si="86"/>
        <v>9.6307930897681054E-2</v>
      </c>
      <c r="BA148" s="1"/>
      <c r="BB148" s="1"/>
    </row>
    <row r="149" spans="1:54" x14ac:dyDescent="0.3">
      <c r="A149" s="2">
        <v>730.39400000000001</v>
      </c>
      <c r="B149" s="2">
        <v>129.88310000000001</v>
      </c>
      <c r="C149" s="3">
        <v>3537.413</v>
      </c>
      <c r="D149" s="2">
        <f t="shared" si="68"/>
        <v>3406.5436599447512</v>
      </c>
      <c r="E149" s="1">
        <v>671.81200000000001</v>
      </c>
      <c r="F149" s="1">
        <v>778.8</v>
      </c>
      <c r="G149" s="1">
        <v>1158.75</v>
      </c>
      <c r="H149" s="1">
        <v>543.10419999999999</v>
      </c>
      <c r="I149" s="1">
        <v>1544.4390000000001</v>
      </c>
      <c r="J149" s="1">
        <v>1747.8810000000001</v>
      </c>
      <c r="K149" s="1">
        <v>1566.433</v>
      </c>
      <c r="L149" s="1">
        <v>1548.633</v>
      </c>
      <c r="M149" s="1"/>
      <c r="N149" s="2"/>
      <c r="O149" s="1">
        <f t="shared" si="69"/>
        <v>540.94265994475097</v>
      </c>
      <c r="P149" s="1">
        <f t="shared" si="87"/>
        <v>647.93065994475091</v>
      </c>
      <c r="Q149" s="1">
        <f t="shared" si="88"/>
        <v>1027.880659944751</v>
      </c>
      <c r="R149" s="1">
        <f t="shared" si="89"/>
        <v>412.23485994475095</v>
      </c>
      <c r="S149" s="1">
        <f t="shared" si="90"/>
        <v>1413.569659944751</v>
      </c>
      <c r="T149" s="1">
        <f t="shared" si="91"/>
        <v>1617.011659944751</v>
      </c>
      <c r="U149" s="1">
        <f t="shared" si="92"/>
        <v>1435.563659944751</v>
      </c>
      <c r="V149" s="1">
        <f t="shared" si="93"/>
        <v>1417.763659944751</v>
      </c>
      <c r="W149" s="1"/>
      <c r="X149" s="2"/>
      <c r="Y149" s="1">
        <f t="shared" si="70"/>
        <v>0.15934437028116849</v>
      </c>
      <c r="Z149" s="1">
        <f t="shared" si="94"/>
        <v>0.190859606090788</v>
      </c>
      <c r="AA149" s="1">
        <f t="shared" si="95"/>
        <v>0.30278069860457402</v>
      </c>
      <c r="AB149" s="1">
        <f t="shared" si="96"/>
        <v>0.12143117751621028</v>
      </c>
      <c r="AC149" s="1">
        <f t="shared" si="97"/>
        <v>0.4163923165820701</v>
      </c>
      <c r="AD149" s="1">
        <f t="shared" si="98"/>
        <v>0.47631980941846874</v>
      </c>
      <c r="AE149" s="1">
        <f t="shared" si="99"/>
        <v>0.4228710440692347</v>
      </c>
      <c r="AF149" s="1">
        <f t="shared" si="100"/>
        <v>0.41762773456339081</v>
      </c>
      <c r="AG149" s="1"/>
      <c r="AH149" s="2"/>
      <c r="AI149" s="1">
        <f t="shared" si="71"/>
        <v>1.6109037468881482E-2</v>
      </c>
      <c r="AJ149" s="1">
        <f t="shared" si="72"/>
        <v>1.958876865947301E-2</v>
      </c>
      <c r="AK149" s="1">
        <f t="shared" si="73"/>
        <v>3.7312038493075017E-2</v>
      </c>
      <c r="AL149" s="1">
        <f t="shared" si="74"/>
        <v>1.202205444984529E-2</v>
      </c>
      <c r="AM149" s="1">
        <f t="shared" si="75"/>
        <v>5.6985348154131088E-2</v>
      </c>
      <c r="AN149" s="1">
        <f t="shared" si="76"/>
        <v>8.2471956303828753E-2</v>
      </c>
      <c r="AO149" s="1">
        <f t="shared" si="77"/>
        <v>0.13532451612273572</v>
      </c>
      <c r="AP149" s="1">
        <f t="shared" si="78"/>
        <v>6.6670447774503816E-2</v>
      </c>
      <c r="AQ149" s="1"/>
      <c r="AR149" s="2"/>
      <c r="AS149" s="1">
        <f t="shared" si="79"/>
        <v>1.8330772448635114E-2</v>
      </c>
      <c r="AT149" s="1">
        <f t="shared" si="80"/>
        <v>3.6960193593603474E-2</v>
      </c>
      <c r="AU149" s="1">
        <f t="shared" si="81"/>
        <v>9.9970640278696996E-2</v>
      </c>
      <c r="AV149" s="1">
        <f t="shared" si="82"/>
        <v>3.4069234360686276E-2</v>
      </c>
      <c r="AW149" s="1">
        <f t="shared" si="83"/>
        <v>7.0500343474799249E-2</v>
      </c>
      <c r="AX149" s="1">
        <f t="shared" si="84"/>
        <v>0.10657246882963881</v>
      </c>
      <c r="AY149" s="1">
        <f t="shared" si="85"/>
        <v>0.15375002468233456</v>
      </c>
      <c r="AZ149" s="1">
        <f t="shared" si="86"/>
        <v>8.1629097991127789E-2</v>
      </c>
      <c r="BA149" s="1"/>
      <c r="BB149" s="1"/>
    </row>
    <row r="150" spans="1:54" x14ac:dyDescent="0.3">
      <c r="A150" s="2">
        <v>735.39599999999996</v>
      </c>
      <c r="B150" s="2">
        <v>130.8571</v>
      </c>
      <c r="C150" s="3">
        <v>3533.556</v>
      </c>
      <c r="D150" s="2">
        <f t="shared" si="68"/>
        <v>3402.6866599447512</v>
      </c>
      <c r="E150" s="1">
        <v>681.68799999999999</v>
      </c>
      <c r="F150" s="1">
        <v>774.55</v>
      </c>
      <c r="G150" s="1">
        <v>1146.729</v>
      </c>
      <c r="H150" s="1">
        <v>550.35419999999999</v>
      </c>
      <c r="I150" s="1">
        <v>1571.3789999999999</v>
      </c>
      <c r="J150" s="1">
        <v>1871.4290000000001</v>
      </c>
      <c r="K150" s="1">
        <v>1400.867</v>
      </c>
      <c r="L150" s="1">
        <v>1642</v>
      </c>
      <c r="M150" s="1"/>
      <c r="N150" s="2"/>
      <c r="O150" s="1">
        <f t="shared" si="69"/>
        <v>550.81865994475095</v>
      </c>
      <c r="P150" s="1">
        <f t="shared" si="87"/>
        <v>643.68065994475091</v>
      </c>
      <c r="Q150" s="1">
        <f t="shared" si="88"/>
        <v>1015.859659944751</v>
      </c>
      <c r="R150" s="1">
        <f t="shared" si="89"/>
        <v>419.48485994475095</v>
      </c>
      <c r="S150" s="1">
        <f t="shared" si="90"/>
        <v>1440.5096599447509</v>
      </c>
      <c r="T150" s="1">
        <f t="shared" si="91"/>
        <v>1740.559659944751</v>
      </c>
      <c r="U150" s="1">
        <f t="shared" si="92"/>
        <v>1269.9976599447509</v>
      </c>
      <c r="V150" s="1">
        <f t="shared" si="93"/>
        <v>1511.130659944751</v>
      </c>
      <c r="W150" s="1"/>
      <c r="X150" s="2"/>
      <c r="Y150" s="1">
        <f t="shared" si="70"/>
        <v>0.16225352335306256</v>
      </c>
      <c r="Z150" s="1">
        <f t="shared" si="94"/>
        <v>0.18960769230428032</v>
      </c>
      <c r="AA150" s="1">
        <f t="shared" si="95"/>
        <v>0.29923969728043082</v>
      </c>
      <c r="AB150" s="1">
        <f t="shared" si="96"/>
        <v>0.12356679515201749</v>
      </c>
      <c r="AC150" s="1">
        <f t="shared" si="97"/>
        <v>0.42432797714877984</v>
      </c>
      <c r="AD150" s="1">
        <f t="shared" si="98"/>
        <v>0.51271309047622171</v>
      </c>
      <c r="AE150" s="1">
        <f t="shared" si="99"/>
        <v>0.37410060689819247</v>
      </c>
      <c r="AF150" s="1">
        <f t="shared" si="100"/>
        <v>0.4451306603292407</v>
      </c>
      <c r="AG150" s="1"/>
      <c r="AH150" s="2"/>
      <c r="AI150" s="1">
        <f t="shared" si="71"/>
        <v>1.9018190540775554E-2</v>
      </c>
      <c r="AJ150" s="1">
        <f t="shared" si="72"/>
        <v>1.8336854872965325E-2</v>
      </c>
      <c r="AK150" s="1">
        <f t="shared" si="73"/>
        <v>3.3771037168931817E-2</v>
      </c>
      <c r="AL150" s="1">
        <f t="shared" si="74"/>
        <v>1.4157672085652495E-2</v>
      </c>
      <c r="AM150" s="1">
        <f t="shared" si="75"/>
        <v>6.4921008720840834E-2</v>
      </c>
      <c r="AN150" s="1">
        <f t="shared" si="76"/>
        <v>0.11886523736158172</v>
      </c>
      <c r="AO150" s="1">
        <f t="shared" si="77"/>
        <v>8.6554078951693481E-2</v>
      </c>
      <c r="AP150" s="1">
        <f t="shared" si="78"/>
        <v>9.4173373540353711E-2</v>
      </c>
      <c r="AQ150" s="1"/>
      <c r="AR150" s="2"/>
      <c r="AS150" s="1">
        <f t="shared" si="79"/>
        <v>2.1641151674094871E-2</v>
      </c>
      <c r="AT150" s="1">
        <f t="shared" si="80"/>
        <v>3.4598075957922025E-2</v>
      </c>
      <c r="AU150" s="1">
        <f t="shared" si="81"/>
        <v>9.048318840259513E-2</v>
      </c>
      <c r="AV150" s="1">
        <f t="shared" si="82"/>
        <v>4.012134949979769E-2</v>
      </c>
      <c r="AW150" s="1">
        <f t="shared" si="83"/>
        <v>8.0318074063006589E-2</v>
      </c>
      <c r="AX150" s="1">
        <f t="shared" si="84"/>
        <v>0.15360084047208039</v>
      </c>
      <c r="AY150" s="1">
        <f t="shared" si="85"/>
        <v>9.8339104816084377E-2</v>
      </c>
      <c r="AZ150" s="1">
        <f t="shared" si="86"/>
        <v>0.11530277346990303</v>
      </c>
      <c r="BA150" s="1"/>
      <c r="BB150" s="1"/>
    </row>
    <row r="151" spans="1:54" x14ac:dyDescent="0.3">
      <c r="A151" s="2">
        <v>740.399</v>
      </c>
      <c r="B151" s="2">
        <v>130.97399999999999</v>
      </c>
      <c r="C151" s="3">
        <v>3536.2379999999998</v>
      </c>
      <c r="D151" s="2">
        <f t="shared" si="68"/>
        <v>3405.368659944751</v>
      </c>
      <c r="E151" s="1">
        <v>678.81200000000001</v>
      </c>
      <c r="F151" s="1">
        <v>789.93299999999999</v>
      </c>
      <c r="G151" s="1">
        <v>1158.9380000000001</v>
      </c>
      <c r="H151" s="1">
        <v>543.29169999999999</v>
      </c>
      <c r="I151" s="1">
        <v>1671.106</v>
      </c>
      <c r="J151" s="1">
        <v>1758.31</v>
      </c>
      <c r="K151" s="1">
        <v>1567.6669999999999</v>
      </c>
      <c r="L151" s="1">
        <v>1552.8330000000001</v>
      </c>
      <c r="M151" s="1"/>
      <c r="N151" s="2"/>
      <c r="O151" s="1">
        <f t="shared" si="69"/>
        <v>547.94265994475097</v>
      </c>
      <c r="P151" s="1">
        <f t="shared" si="87"/>
        <v>659.06365994475095</v>
      </c>
      <c r="Q151" s="1">
        <f t="shared" si="88"/>
        <v>1028.0686599447511</v>
      </c>
      <c r="R151" s="1">
        <f t="shared" si="89"/>
        <v>412.42235994475095</v>
      </c>
      <c r="S151" s="1">
        <f t="shared" si="90"/>
        <v>1540.236659944751</v>
      </c>
      <c r="T151" s="1">
        <f t="shared" si="91"/>
        <v>1627.4406599447509</v>
      </c>
      <c r="U151" s="1">
        <f t="shared" si="92"/>
        <v>1436.7976599447509</v>
      </c>
      <c r="V151" s="1">
        <f t="shared" si="93"/>
        <v>1421.963659944751</v>
      </c>
      <c r="W151" s="1"/>
      <c r="X151" s="2"/>
      <c r="Y151" s="1">
        <f t="shared" si="70"/>
        <v>0.16140634592953407</v>
      </c>
      <c r="Z151" s="1">
        <f t="shared" si="94"/>
        <v>0.19413903107553859</v>
      </c>
      <c r="AA151" s="1">
        <f t="shared" si="95"/>
        <v>0.30283607737913015</v>
      </c>
      <c r="AB151" s="1">
        <f t="shared" si="96"/>
        <v>0.1214864090067915</v>
      </c>
      <c r="AC151" s="1">
        <f t="shared" si="97"/>
        <v>0.45370435507514478</v>
      </c>
      <c r="AD151" s="1">
        <f t="shared" si="98"/>
        <v>0.47939185856658362</v>
      </c>
      <c r="AE151" s="1">
        <f t="shared" si="99"/>
        <v>0.42323454091924656</v>
      </c>
      <c r="AF151" s="1">
        <f t="shared" si="100"/>
        <v>0.41886491995241021</v>
      </c>
      <c r="AG151" s="1"/>
      <c r="AH151" s="2"/>
      <c r="AI151" s="1">
        <f t="shared" si="71"/>
        <v>1.8171013117247059E-2</v>
      </c>
      <c r="AJ151" s="1">
        <f t="shared" si="72"/>
        <v>2.28681936442236E-2</v>
      </c>
      <c r="AK151" s="1">
        <f t="shared" si="73"/>
        <v>3.7367417267631153E-2</v>
      </c>
      <c r="AL151" s="1">
        <f t="shared" si="74"/>
        <v>1.2077285940426508E-2</v>
      </c>
      <c r="AM151" s="1">
        <f t="shared" si="75"/>
        <v>9.4297386647205772E-2</v>
      </c>
      <c r="AN151" s="1">
        <f t="shared" si="76"/>
        <v>8.5544005451943628E-2</v>
      </c>
      <c r="AO151" s="1">
        <f t="shared" si="77"/>
        <v>0.13568801297274757</v>
      </c>
      <c r="AP151" s="1">
        <f t="shared" si="78"/>
        <v>6.7907633163523218E-2</v>
      </c>
      <c r="AQ151" s="1"/>
      <c r="AR151" s="2"/>
      <c r="AS151" s="1">
        <f t="shared" si="79"/>
        <v>2.067713277449763E-2</v>
      </c>
      <c r="AT151" s="1">
        <f t="shared" si="80"/>
        <v>4.3147830214319109E-2</v>
      </c>
      <c r="AU151" s="1">
        <f t="shared" si="81"/>
        <v>0.10011901736485523</v>
      </c>
      <c r="AV151" s="1">
        <f t="shared" si="82"/>
        <v>3.4225754579801218E-2</v>
      </c>
      <c r="AW151" s="1">
        <f t="shared" si="83"/>
        <v>0.11666153428461622</v>
      </c>
      <c r="AX151" s="1">
        <f t="shared" si="84"/>
        <v>0.11054225294479252</v>
      </c>
      <c r="AY151" s="1">
        <f t="shared" si="85"/>
        <v>0.15416301451789832</v>
      </c>
      <c r="AZ151" s="1">
        <f t="shared" si="86"/>
        <v>8.3143866988855702E-2</v>
      </c>
      <c r="BA151" s="1"/>
      <c r="BB151" s="1"/>
    </row>
    <row r="152" spans="1:54" x14ac:dyDescent="0.3">
      <c r="A152" s="2">
        <v>745.40200000000004</v>
      </c>
      <c r="B152" s="2">
        <v>131.0779</v>
      </c>
      <c r="C152" s="3">
        <v>3550.6350000000002</v>
      </c>
      <c r="D152" s="2">
        <f t="shared" si="68"/>
        <v>3419.7656599447514</v>
      </c>
      <c r="E152" s="1">
        <v>701.18799999999999</v>
      </c>
      <c r="F152" s="1">
        <v>771.35</v>
      </c>
      <c r="G152" s="1">
        <v>1139.5419999999999</v>
      </c>
      <c r="H152" s="1">
        <v>547.3125</v>
      </c>
      <c r="I152" s="1">
        <v>1640.53</v>
      </c>
      <c r="J152" s="1">
        <v>1763.7619999999999</v>
      </c>
      <c r="K152" s="1">
        <v>1666.2670000000001</v>
      </c>
      <c r="L152" s="1">
        <v>1551.7329999999999</v>
      </c>
      <c r="M152" s="1"/>
      <c r="N152" s="2"/>
      <c r="O152" s="1">
        <f t="shared" si="69"/>
        <v>570.31865994475095</v>
      </c>
      <c r="P152" s="1">
        <f t="shared" si="87"/>
        <v>640.48065994475098</v>
      </c>
      <c r="Q152" s="1">
        <f t="shared" si="88"/>
        <v>1008.6726599447509</v>
      </c>
      <c r="R152" s="1">
        <f t="shared" si="89"/>
        <v>416.44315994475096</v>
      </c>
      <c r="S152" s="1">
        <f t="shared" si="90"/>
        <v>1509.6606599447509</v>
      </c>
      <c r="T152" s="1">
        <f t="shared" si="91"/>
        <v>1632.8926599447509</v>
      </c>
      <c r="U152" s="1">
        <f t="shared" si="92"/>
        <v>1535.397659944751</v>
      </c>
      <c r="V152" s="1">
        <f t="shared" si="93"/>
        <v>1420.8636599447509</v>
      </c>
      <c r="W152" s="1"/>
      <c r="X152" s="2"/>
      <c r="Y152" s="1">
        <f t="shared" si="70"/>
        <v>0.16799759837350953</v>
      </c>
      <c r="Z152" s="1">
        <f t="shared" si="94"/>
        <v>0.18866507486502751</v>
      </c>
      <c r="AA152" s="1">
        <f t="shared" si="95"/>
        <v>0.29712263742545886</v>
      </c>
      <c r="AB152" s="1">
        <f t="shared" si="96"/>
        <v>0.12267080781921269</v>
      </c>
      <c r="AC152" s="1">
        <f t="shared" si="97"/>
        <v>0.44469764544308393</v>
      </c>
      <c r="AD152" s="1">
        <f t="shared" si="98"/>
        <v>0.48099784302871063</v>
      </c>
      <c r="AE152" s="1">
        <f t="shared" si="99"/>
        <v>0.45227894076622466</v>
      </c>
      <c r="AF152" s="1">
        <f t="shared" si="100"/>
        <v>0.41854089520766696</v>
      </c>
      <c r="AG152" s="1"/>
      <c r="AH152" s="2"/>
      <c r="AI152" s="1">
        <f t="shared" si="71"/>
        <v>2.4762265561222518E-2</v>
      </c>
      <c r="AJ152" s="1">
        <f t="shared" si="72"/>
        <v>1.7394237433712517E-2</v>
      </c>
      <c r="AK152" s="1">
        <f t="shared" si="73"/>
        <v>3.1653977313959858E-2</v>
      </c>
      <c r="AL152" s="1">
        <f t="shared" si="74"/>
        <v>1.3261684752847697E-2</v>
      </c>
      <c r="AM152" s="1">
        <f t="shared" si="75"/>
        <v>8.5290677015144922E-2</v>
      </c>
      <c r="AN152" s="1">
        <f t="shared" si="76"/>
        <v>8.7149989914070636E-2</v>
      </c>
      <c r="AO152" s="1">
        <f t="shared" si="77"/>
        <v>0.16473241281972567</v>
      </c>
      <c r="AP152" s="1">
        <f t="shared" si="78"/>
        <v>6.7583608418779972E-2</v>
      </c>
      <c r="AQ152" s="1"/>
      <c r="AR152" s="2"/>
      <c r="AS152" s="1">
        <f t="shared" si="79"/>
        <v>2.8177441153283311E-2</v>
      </c>
      <c r="AT152" s="1">
        <f t="shared" si="80"/>
        <v>3.2819540326350184E-2</v>
      </c>
      <c r="AU152" s="1">
        <f t="shared" si="81"/>
        <v>8.4810921816325588E-2</v>
      </c>
      <c r="AV152" s="1">
        <f t="shared" si="82"/>
        <v>3.7582215897227315E-2</v>
      </c>
      <c r="AW152" s="1">
        <f t="shared" si="83"/>
        <v>0.10551873805354606</v>
      </c>
      <c r="AX152" s="1">
        <f t="shared" si="84"/>
        <v>0.11261754904181222</v>
      </c>
      <c r="AY152" s="1">
        <f t="shared" si="85"/>
        <v>0.18716204027688438</v>
      </c>
      <c r="AZ152" s="1">
        <f t="shared" si="86"/>
        <v>8.274714177516497E-2</v>
      </c>
      <c r="BA152" s="1"/>
      <c r="BB152" s="1"/>
    </row>
    <row r="153" spans="1:54" x14ac:dyDescent="0.3">
      <c r="A153" s="2">
        <v>750.40499999999997</v>
      </c>
      <c r="B153" s="2">
        <v>131.4545</v>
      </c>
      <c r="C153" s="3">
        <v>3547.9679999999998</v>
      </c>
      <c r="D153" s="2">
        <f t="shared" si="68"/>
        <v>3417.098659944751</v>
      </c>
      <c r="E153" s="1">
        <v>689.5</v>
      </c>
      <c r="F153" s="1">
        <v>781.41700000000003</v>
      </c>
      <c r="G153" s="1">
        <v>1132.7080000000001</v>
      </c>
      <c r="H153" s="1">
        <v>552.59379999999999</v>
      </c>
      <c r="I153" s="1">
        <v>1623.742</v>
      </c>
      <c r="J153" s="1">
        <v>1779.048</v>
      </c>
      <c r="K153" s="1">
        <v>1581.7670000000001</v>
      </c>
      <c r="L153" s="1">
        <v>1556.7670000000001</v>
      </c>
      <c r="M153" s="1"/>
      <c r="N153" s="2"/>
      <c r="O153" s="1">
        <f t="shared" si="69"/>
        <v>558.63065994475096</v>
      </c>
      <c r="P153" s="1">
        <f t="shared" si="87"/>
        <v>650.54765994475099</v>
      </c>
      <c r="Q153" s="1">
        <f t="shared" si="88"/>
        <v>1001.838659944751</v>
      </c>
      <c r="R153" s="1">
        <f t="shared" si="89"/>
        <v>421.72445994475095</v>
      </c>
      <c r="S153" s="1">
        <f t="shared" si="90"/>
        <v>1492.8726599447509</v>
      </c>
      <c r="T153" s="1">
        <f t="shared" si="91"/>
        <v>1648.178659944751</v>
      </c>
      <c r="U153" s="1">
        <f t="shared" si="92"/>
        <v>1450.897659944751</v>
      </c>
      <c r="V153" s="1">
        <f t="shared" si="93"/>
        <v>1425.897659944751</v>
      </c>
      <c r="W153" s="1"/>
      <c r="X153" s="2"/>
      <c r="Y153" s="1">
        <f t="shared" si="70"/>
        <v>0.16455468817663854</v>
      </c>
      <c r="Z153" s="1">
        <f t="shared" si="94"/>
        <v>0.19163049041532698</v>
      </c>
      <c r="AA153" s="1">
        <f t="shared" si="95"/>
        <v>0.29510956005675459</v>
      </c>
      <c r="AB153" s="1">
        <f t="shared" si="96"/>
        <v>0.12422650953231457</v>
      </c>
      <c r="AC153" s="1">
        <f t="shared" si="97"/>
        <v>0.43975243870240371</v>
      </c>
      <c r="AD153" s="1">
        <f t="shared" si="98"/>
        <v>0.48550060870884154</v>
      </c>
      <c r="AE153" s="1">
        <f t="shared" si="99"/>
        <v>0.42738794901095445</v>
      </c>
      <c r="AF153" s="1">
        <f t="shared" si="100"/>
        <v>0.42002375026679162</v>
      </c>
      <c r="AG153" s="1"/>
      <c r="AH153" s="2"/>
      <c r="AI153" s="1">
        <f t="shared" si="71"/>
        <v>2.1319355364351533E-2</v>
      </c>
      <c r="AJ153" s="1">
        <f t="shared" si="72"/>
        <v>2.0359652984011989E-2</v>
      </c>
      <c r="AK153" s="1">
        <f t="shared" si="73"/>
        <v>2.9640899945255594E-2</v>
      </c>
      <c r="AL153" s="1">
        <f t="shared" si="74"/>
        <v>1.4817386465949572E-2</v>
      </c>
      <c r="AM153" s="1">
        <f t="shared" si="75"/>
        <v>8.0345470274464703E-2</v>
      </c>
      <c r="AN153" s="1">
        <f t="shared" si="76"/>
        <v>9.1652755594201551E-2</v>
      </c>
      <c r="AO153" s="1">
        <f t="shared" si="77"/>
        <v>0.13984142106445546</v>
      </c>
      <c r="AP153" s="1">
        <f t="shared" si="78"/>
        <v>6.9066463477904627E-2</v>
      </c>
      <c r="AQ153" s="1"/>
      <c r="AR153" s="2"/>
      <c r="AS153" s="1">
        <f t="shared" si="79"/>
        <v>2.4259689797757434E-2</v>
      </c>
      <c r="AT153" s="1">
        <f t="shared" si="80"/>
        <v>3.84147022647984E-2</v>
      </c>
      <c r="AU153" s="1">
        <f t="shared" si="81"/>
        <v>7.9417256886512896E-2</v>
      </c>
      <c r="AV153" s="1">
        <f t="shared" si="82"/>
        <v>4.1990910474356852E-2</v>
      </c>
      <c r="AW153" s="1">
        <f t="shared" si="83"/>
        <v>9.9400695695905858E-2</v>
      </c>
      <c r="AX153" s="1">
        <f t="shared" si="84"/>
        <v>0.11843614334464485</v>
      </c>
      <c r="AY153" s="1">
        <f t="shared" si="85"/>
        <v>0.15888194213657694</v>
      </c>
      <c r="AZ153" s="1">
        <f t="shared" si="86"/>
        <v>8.4562700616727396E-2</v>
      </c>
      <c r="BA153" s="1"/>
      <c r="BB153" s="1"/>
    </row>
    <row r="154" spans="1:54" x14ac:dyDescent="0.3">
      <c r="A154" s="2">
        <v>755.40700000000004</v>
      </c>
      <c r="B154" s="2">
        <v>130.67529999999999</v>
      </c>
      <c r="C154" s="3">
        <v>3538.2539999999999</v>
      </c>
      <c r="D154" s="2">
        <f t="shared" si="68"/>
        <v>3407.3846599447511</v>
      </c>
      <c r="E154" s="1">
        <v>679.75</v>
      </c>
      <c r="F154" s="1">
        <v>774.93299999999999</v>
      </c>
      <c r="G154" s="1">
        <v>1133.979</v>
      </c>
      <c r="H154" s="1">
        <v>540.3021</v>
      </c>
      <c r="I154" s="1">
        <v>1611.788</v>
      </c>
      <c r="J154" s="1">
        <v>1756.6189999999999</v>
      </c>
      <c r="K154" s="1">
        <v>1464.1669999999999</v>
      </c>
      <c r="L154" s="1">
        <v>1554.0329999999999</v>
      </c>
      <c r="M154" s="1"/>
      <c r="N154" s="2"/>
      <c r="O154" s="1">
        <f t="shared" si="69"/>
        <v>548.88065994475096</v>
      </c>
      <c r="P154" s="1">
        <f t="shared" si="87"/>
        <v>644.06365994475095</v>
      </c>
      <c r="Q154" s="1">
        <f t="shared" si="88"/>
        <v>1003.109659944751</v>
      </c>
      <c r="R154" s="1">
        <f t="shared" si="89"/>
        <v>409.43275994475096</v>
      </c>
      <c r="S154" s="1">
        <f t="shared" si="90"/>
        <v>1480.918659944751</v>
      </c>
      <c r="T154" s="1">
        <f t="shared" si="91"/>
        <v>1625.7496599447509</v>
      </c>
      <c r="U154" s="1">
        <f t="shared" si="92"/>
        <v>1333.2976599447509</v>
      </c>
      <c r="V154" s="1">
        <f t="shared" si="93"/>
        <v>1423.1636599447509</v>
      </c>
      <c r="W154" s="1"/>
      <c r="X154" s="2"/>
      <c r="Y154" s="1">
        <f t="shared" si="70"/>
        <v>0.16168265066641505</v>
      </c>
      <c r="Z154" s="1">
        <f t="shared" si="94"/>
        <v>0.1897205118290409</v>
      </c>
      <c r="AA154" s="1">
        <f t="shared" si="95"/>
        <v>0.29548395592090781</v>
      </c>
      <c r="AB154" s="1">
        <f t="shared" si="96"/>
        <v>0.12060576866416954</v>
      </c>
      <c r="AC154" s="1">
        <f t="shared" si="97"/>
        <v>0.43623117343089485</v>
      </c>
      <c r="AD154" s="1">
        <f t="shared" si="98"/>
        <v>0.47889374416352842</v>
      </c>
      <c r="AE154" s="1">
        <f t="shared" si="99"/>
        <v>0.39274675811841264</v>
      </c>
      <c r="AF154" s="1">
        <f t="shared" si="100"/>
        <v>0.41921840149212997</v>
      </c>
      <c r="AG154" s="1"/>
      <c r="AH154" s="2"/>
      <c r="AI154" s="1">
        <f t="shared" si="71"/>
        <v>1.8447317854128037E-2</v>
      </c>
      <c r="AJ154" s="1">
        <f t="shared" si="72"/>
        <v>1.8449674397725907E-2</v>
      </c>
      <c r="AK154" s="1">
        <f t="shared" si="73"/>
        <v>3.0015295809408815E-2</v>
      </c>
      <c r="AL154" s="1">
        <f t="shared" si="74"/>
        <v>1.1196645597804547E-2</v>
      </c>
      <c r="AM154" s="1">
        <f t="shared" si="75"/>
        <v>7.6824205002955837E-2</v>
      </c>
      <c r="AN154" s="1">
        <f t="shared" si="76"/>
        <v>8.5045891048888433E-2</v>
      </c>
      <c r="AO154" s="1">
        <f t="shared" si="77"/>
        <v>0.10520023017191366</v>
      </c>
      <c r="AP154" s="1">
        <f t="shared" si="78"/>
        <v>6.8261114703242975E-2</v>
      </c>
      <c r="AQ154" s="1"/>
      <c r="AR154" s="2"/>
      <c r="AS154" s="1">
        <f t="shared" si="79"/>
        <v>2.0991545058163197E-2</v>
      </c>
      <c r="AT154" s="1">
        <f t="shared" si="80"/>
        <v>3.4810944441325799E-2</v>
      </c>
      <c r="AU154" s="1">
        <f t="shared" si="81"/>
        <v>8.0420380697720381E-2</v>
      </c>
      <c r="AV154" s="1">
        <f t="shared" si="82"/>
        <v>3.1730112728782255E-2</v>
      </c>
      <c r="AW154" s="1">
        <f t="shared" si="83"/>
        <v>9.5044305515823033E-2</v>
      </c>
      <c r="AX154" s="1">
        <f t="shared" si="84"/>
        <v>0.10989857618395971</v>
      </c>
      <c r="AY154" s="1">
        <f t="shared" si="85"/>
        <v>0.1195240777424922</v>
      </c>
      <c r="AZ154" s="1">
        <f t="shared" si="86"/>
        <v>8.3576658131063589E-2</v>
      </c>
      <c r="BA154" s="1"/>
      <c r="BB154" s="1"/>
    </row>
    <row r="155" spans="1:54" x14ac:dyDescent="0.3">
      <c r="A155" s="2">
        <v>760.41</v>
      </c>
      <c r="B155" s="2">
        <v>131.19479999999999</v>
      </c>
      <c r="C155" s="3">
        <v>3542.0160000000001</v>
      </c>
      <c r="D155" s="2">
        <f t="shared" si="68"/>
        <v>3411.1466599447513</v>
      </c>
      <c r="E155" s="1">
        <v>692.25</v>
      </c>
      <c r="F155" s="1">
        <v>776.91700000000003</v>
      </c>
      <c r="G155" s="1">
        <v>1138.0830000000001</v>
      </c>
      <c r="H155" s="1">
        <v>537.21879999999999</v>
      </c>
      <c r="I155" s="1">
        <v>1544.5150000000001</v>
      </c>
      <c r="J155" s="1">
        <v>1812.452</v>
      </c>
      <c r="K155" s="1">
        <v>1552.367</v>
      </c>
      <c r="L155" s="1">
        <v>1586.9670000000001</v>
      </c>
      <c r="M155" s="1"/>
      <c r="N155" s="2"/>
      <c r="O155" s="1">
        <f t="shared" si="69"/>
        <v>561.38065994475096</v>
      </c>
      <c r="P155" s="1">
        <f t="shared" si="87"/>
        <v>646.04765994475099</v>
      </c>
      <c r="Q155" s="1">
        <f t="shared" si="88"/>
        <v>1007.213659944751</v>
      </c>
      <c r="R155" s="1">
        <f t="shared" si="89"/>
        <v>406.34945994475095</v>
      </c>
      <c r="S155" s="1">
        <f t="shared" si="90"/>
        <v>1413.6456599447511</v>
      </c>
      <c r="T155" s="1">
        <f t="shared" si="91"/>
        <v>1681.582659944751</v>
      </c>
      <c r="U155" s="1">
        <f t="shared" si="92"/>
        <v>1421.4976599447509</v>
      </c>
      <c r="V155" s="1">
        <f t="shared" si="93"/>
        <v>1456.0976599447511</v>
      </c>
      <c r="W155" s="1"/>
      <c r="X155" s="2"/>
      <c r="Y155" s="1">
        <f t="shared" si="70"/>
        <v>0.16536475003849643</v>
      </c>
      <c r="Z155" s="1">
        <f t="shared" si="94"/>
        <v>0.19030493464137768</v>
      </c>
      <c r="AA155" s="1">
        <f t="shared" si="95"/>
        <v>0.29669286278674956</v>
      </c>
      <c r="AB155" s="1">
        <f t="shared" si="96"/>
        <v>0.11969752730465445</v>
      </c>
      <c r="AC155" s="1">
        <f t="shared" si="97"/>
        <v>0.41641470374625233</v>
      </c>
      <c r="AD155" s="1">
        <f t="shared" si="98"/>
        <v>0.49534035650284208</v>
      </c>
      <c r="AE155" s="1">
        <f t="shared" si="99"/>
        <v>0.41872765128781897</v>
      </c>
      <c r="AF155" s="1">
        <f t="shared" si="100"/>
        <v>0.42891970234974031</v>
      </c>
      <c r="AG155" s="1"/>
      <c r="AH155" s="2"/>
      <c r="AI155" s="1">
        <f t="shared" si="71"/>
        <v>2.2129417226209425E-2</v>
      </c>
      <c r="AJ155" s="1">
        <f t="shared" si="72"/>
        <v>1.9034097210062689E-2</v>
      </c>
      <c r="AK155" s="1">
        <f t="shared" si="73"/>
        <v>3.1224202675250556E-2</v>
      </c>
      <c r="AL155" s="1">
        <f t="shared" si="74"/>
        <v>1.0288404238289459E-2</v>
      </c>
      <c r="AM155" s="1">
        <f t="shared" si="75"/>
        <v>5.7007735318313324E-2</v>
      </c>
      <c r="AN155" s="1">
        <f t="shared" si="76"/>
        <v>0.10149250338820209</v>
      </c>
      <c r="AO155" s="1">
        <f t="shared" si="77"/>
        <v>0.13118112334131998</v>
      </c>
      <c r="AP155" s="1">
        <f t="shared" si="78"/>
        <v>7.7962415560853315E-2</v>
      </c>
      <c r="AQ155" s="1"/>
      <c r="AR155" s="2"/>
      <c r="AS155" s="1">
        <f t="shared" si="79"/>
        <v>2.518147421148912E-2</v>
      </c>
      <c r="AT155" s="1">
        <f t="shared" si="80"/>
        <v>3.5913636532900424E-2</v>
      </c>
      <c r="AU155" s="1">
        <f t="shared" si="81"/>
        <v>8.3659420918960017E-2</v>
      </c>
      <c r="AV155" s="1">
        <f t="shared" si="82"/>
        <v>2.9156252506930901E-2</v>
      </c>
      <c r="AW155" s="1">
        <f t="shared" si="83"/>
        <v>7.0528040116399224E-2</v>
      </c>
      <c r="AX155" s="1">
        <f t="shared" si="84"/>
        <v>0.13115132874905541</v>
      </c>
      <c r="AY155" s="1">
        <f t="shared" si="85"/>
        <v>0.14904247603805573</v>
      </c>
      <c r="AZ155" s="1">
        <f t="shared" si="86"/>
        <v>9.5454611028961023E-2</v>
      </c>
      <c r="BA155" s="1"/>
      <c r="BB155" s="1"/>
    </row>
    <row r="156" spans="1:54" x14ac:dyDescent="0.3">
      <c r="A156" s="2">
        <v>765.41300000000001</v>
      </c>
      <c r="B156" s="2">
        <v>130.0779</v>
      </c>
      <c r="C156" s="3">
        <v>3540.7139999999999</v>
      </c>
      <c r="D156" s="2">
        <f t="shared" si="68"/>
        <v>3409.8446599447511</v>
      </c>
      <c r="E156" s="1">
        <v>654.125</v>
      </c>
      <c r="F156" s="1">
        <v>744.26700000000005</v>
      </c>
      <c r="G156" s="1">
        <v>1139.3119999999999</v>
      </c>
      <c r="H156" s="1">
        <v>539.89580000000001</v>
      </c>
      <c r="I156" s="1">
        <v>1594.394</v>
      </c>
      <c r="J156" s="1">
        <v>1753.7860000000001</v>
      </c>
      <c r="K156" s="1">
        <v>1551.9670000000001</v>
      </c>
      <c r="L156" s="1">
        <v>1544.8</v>
      </c>
      <c r="M156" s="1"/>
      <c r="N156" s="2"/>
      <c r="O156" s="1">
        <f t="shared" si="69"/>
        <v>523.25565994475096</v>
      </c>
      <c r="P156" s="1">
        <f t="shared" si="87"/>
        <v>613.39765994475101</v>
      </c>
      <c r="Q156" s="1">
        <f t="shared" si="88"/>
        <v>1008.4426599447509</v>
      </c>
      <c r="R156" s="1">
        <f t="shared" si="89"/>
        <v>409.02645994475097</v>
      </c>
      <c r="S156" s="1">
        <f t="shared" si="90"/>
        <v>1463.524659944751</v>
      </c>
      <c r="T156" s="1">
        <f t="shared" si="91"/>
        <v>1622.916659944751</v>
      </c>
      <c r="U156" s="1">
        <f t="shared" si="92"/>
        <v>1421.0976599447511</v>
      </c>
      <c r="V156" s="1">
        <f t="shared" si="93"/>
        <v>1413.9306599447509</v>
      </c>
      <c r="W156" s="1"/>
      <c r="X156" s="2"/>
      <c r="Y156" s="1">
        <f t="shared" si="70"/>
        <v>0.15413434695364819</v>
      </c>
      <c r="Z156" s="1">
        <f t="shared" si="94"/>
        <v>0.18068729108150108</v>
      </c>
      <c r="AA156" s="1">
        <f t="shared" si="95"/>
        <v>0.29705488679701259</v>
      </c>
      <c r="AB156" s="1">
        <f t="shared" si="96"/>
        <v>0.12048608570617941</v>
      </c>
      <c r="AC156" s="1">
        <f t="shared" si="97"/>
        <v>0.43110745851265614</v>
      </c>
      <c r="AD156" s="1">
        <f t="shared" si="98"/>
        <v>0.47805923316183996</v>
      </c>
      <c r="AE156" s="1">
        <f t="shared" si="99"/>
        <v>0.41860982410791242</v>
      </c>
      <c r="AF156" s="1">
        <f t="shared" si="100"/>
        <v>0.41649865561193578</v>
      </c>
      <c r="AG156" s="1"/>
      <c r="AH156" s="2"/>
      <c r="AI156" s="1">
        <f t="shared" si="71"/>
        <v>1.0899014141361185E-2</v>
      </c>
      <c r="AJ156" s="1">
        <f t="shared" si="72"/>
        <v>9.4164536501860907E-3</v>
      </c>
      <c r="AK156" s="1">
        <f t="shared" si="73"/>
        <v>3.1586226685513585E-2</v>
      </c>
      <c r="AL156" s="1">
        <f t="shared" si="74"/>
        <v>1.1076962639814419E-2</v>
      </c>
      <c r="AM156" s="1">
        <f t="shared" si="75"/>
        <v>7.1700490084717128E-2</v>
      </c>
      <c r="AN156" s="1">
        <f t="shared" si="76"/>
        <v>8.4211380047199969E-2</v>
      </c>
      <c r="AO156" s="1">
        <f t="shared" si="77"/>
        <v>0.13106329616141343</v>
      </c>
      <c r="AP156" s="1">
        <f t="shared" si="78"/>
        <v>6.5541368823048785E-2</v>
      </c>
      <c r="AQ156" s="1"/>
      <c r="AR156" s="2"/>
      <c r="AS156" s="1">
        <f t="shared" si="79"/>
        <v>1.2402190293845048E-2</v>
      </c>
      <c r="AT156" s="1">
        <f t="shared" si="80"/>
        <v>1.7767015167018417E-2</v>
      </c>
      <c r="AU156" s="1">
        <f t="shared" si="81"/>
        <v>8.4629396657727909E-2</v>
      </c>
      <c r="AV156" s="1">
        <f t="shared" si="82"/>
        <v>3.1390943848641453E-2</v>
      </c>
      <c r="AW156" s="1">
        <f t="shared" si="83"/>
        <v>8.8705418884372403E-2</v>
      </c>
      <c r="AX156" s="1">
        <f t="shared" si="84"/>
        <v>0.10882019873662728</v>
      </c>
      <c r="AY156" s="1">
        <f t="shared" si="85"/>
        <v>0.14890860575100107</v>
      </c>
      <c r="AZ156" s="1">
        <f t="shared" si="86"/>
        <v>8.0246690951058547E-2</v>
      </c>
      <c r="BA156" s="1"/>
      <c r="BB156" s="1"/>
    </row>
    <row r="157" spans="1:54" x14ac:dyDescent="0.3">
      <c r="A157" s="2">
        <v>770.41499999999996</v>
      </c>
      <c r="B157" s="2">
        <v>130.71430000000001</v>
      </c>
      <c r="C157" s="3">
        <v>3559.7620000000002</v>
      </c>
      <c r="D157" s="2">
        <f t="shared" si="68"/>
        <v>3428.8926599447514</v>
      </c>
      <c r="E157" s="1">
        <v>664.06200000000001</v>
      </c>
      <c r="F157" s="1">
        <v>779.55</v>
      </c>
      <c r="G157" s="1">
        <v>1165.5619999999999</v>
      </c>
      <c r="H157" s="1">
        <v>540.75</v>
      </c>
      <c r="I157" s="1">
        <v>1561.2729999999999</v>
      </c>
      <c r="J157" s="1">
        <v>1838.5239999999999</v>
      </c>
      <c r="K157" s="1">
        <v>1574.567</v>
      </c>
      <c r="L157" s="1">
        <v>1619.133</v>
      </c>
      <c r="M157" s="1"/>
      <c r="N157" s="2"/>
      <c r="O157" s="1">
        <f t="shared" si="69"/>
        <v>533.19265994475097</v>
      </c>
      <c r="P157" s="1">
        <f t="shared" si="87"/>
        <v>648.68065994475091</v>
      </c>
      <c r="Q157" s="1">
        <f t="shared" si="88"/>
        <v>1034.6926599447509</v>
      </c>
      <c r="R157" s="1">
        <f t="shared" si="89"/>
        <v>409.88065994475096</v>
      </c>
      <c r="S157" s="1">
        <f t="shared" si="90"/>
        <v>1430.4036599447509</v>
      </c>
      <c r="T157" s="1">
        <f t="shared" si="91"/>
        <v>1707.6546599447508</v>
      </c>
      <c r="U157" s="1">
        <f t="shared" si="92"/>
        <v>1443.697659944751</v>
      </c>
      <c r="V157" s="1">
        <f t="shared" si="93"/>
        <v>1488.263659944751</v>
      </c>
      <c r="W157" s="1"/>
      <c r="X157" s="2"/>
      <c r="Y157" s="1">
        <f t="shared" si="70"/>
        <v>0.15706146867047802</v>
      </c>
      <c r="Z157" s="1">
        <f t="shared" si="94"/>
        <v>0.19108053205311287</v>
      </c>
      <c r="AA157" s="1">
        <f t="shared" si="95"/>
        <v>0.30478729547838346</v>
      </c>
      <c r="AB157" s="1">
        <f t="shared" si="96"/>
        <v>0.12073770564886996</v>
      </c>
      <c r="AC157" s="1">
        <f t="shared" si="97"/>
        <v>0.42135107344843947</v>
      </c>
      <c r="AD157" s="1">
        <f t="shared" si="98"/>
        <v>0.50302033208915453</v>
      </c>
      <c r="AE157" s="1">
        <f t="shared" si="99"/>
        <v>0.42526705977263551</v>
      </c>
      <c r="AF157" s="1">
        <f t="shared" si="100"/>
        <v>0.43839477502192986</v>
      </c>
      <c r="AG157" s="1"/>
      <c r="AH157" s="2"/>
      <c r="AI157" s="1">
        <f t="shared" si="71"/>
        <v>1.3826135858191008E-2</v>
      </c>
      <c r="AJ157" s="1">
        <f t="shared" si="72"/>
        <v>1.980969462179788E-2</v>
      </c>
      <c r="AK157" s="1">
        <f t="shared" si="73"/>
        <v>3.9318635366884458E-2</v>
      </c>
      <c r="AL157" s="1">
        <f t="shared" si="74"/>
        <v>1.1328582582504965E-2</v>
      </c>
      <c r="AM157" s="1">
        <f t="shared" si="75"/>
        <v>6.1944105020500462E-2</v>
      </c>
      <c r="AN157" s="1">
        <f t="shared" si="76"/>
        <v>0.10917247897451454</v>
      </c>
      <c r="AO157" s="1">
        <f t="shared" si="77"/>
        <v>0.13772053182613653</v>
      </c>
      <c r="AP157" s="1">
        <f t="shared" si="78"/>
        <v>8.743748823304287E-2</v>
      </c>
      <c r="AQ157" s="1"/>
      <c r="AR157" s="2"/>
      <c r="AS157" s="1">
        <f t="shared" si="79"/>
        <v>1.5733016373573026E-2</v>
      </c>
      <c r="AT157" s="1">
        <f t="shared" si="80"/>
        <v>3.7377037882253106E-2</v>
      </c>
      <c r="AU157" s="1">
        <f t="shared" si="81"/>
        <v>0.10534694193247</v>
      </c>
      <c r="AV157" s="1">
        <f t="shared" si="82"/>
        <v>3.2104008228204042E-2</v>
      </c>
      <c r="AW157" s="1">
        <f t="shared" si="83"/>
        <v>7.6635149589197218E-2</v>
      </c>
      <c r="AX157" s="1">
        <f t="shared" si="84"/>
        <v>0.14107559871264633</v>
      </c>
      <c r="AY157" s="1">
        <f t="shared" si="85"/>
        <v>0.15647227696959209</v>
      </c>
      <c r="AZ157" s="1">
        <f t="shared" si="86"/>
        <v>0.10705557759584522</v>
      </c>
      <c r="BA157" s="1"/>
      <c r="BB157" s="1"/>
    </row>
    <row r="158" spans="1:54" x14ac:dyDescent="0.3">
      <c r="A158" s="2">
        <v>775.41800000000001</v>
      </c>
      <c r="B158" s="2">
        <v>130.49350000000001</v>
      </c>
      <c r="C158" s="3">
        <v>3536.73</v>
      </c>
      <c r="D158" s="2">
        <f t="shared" si="68"/>
        <v>3405.8606599447512</v>
      </c>
      <c r="E158" s="1">
        <v>676</v>
      </c>
      <c r="F158" s="1">
        <v>771.5</v>
      </c>
      <c r="G158" s="1">
        <v>1130.521</v>
      </c>
      <c r="H158" s="1">
        <v>548.8021</v>
      </c>
      <c r="I158" s="1">
        <v>1584.8330000000001</v>
      </c>
      <c r="J158" s="1">
        <v>1733.3330000000001</v>
      </c>
      <c r="K158" s="1">
        <v>1420.933</v>
      </c>
      <c r="L158" s="1">
        <v>1524.9670000000001</v>
      </c>
      <c r="M158" s="1"/>
      <c r="N158" s="2"/>
      <c r="O158" s="1">
        <f t="shared" si="69"/>
        <v>545.13065994475096</v>
      </c>
      <c r="P158" s="1">
        <f t="shared" si="87"/>
        <v>640.63065994475096</v>
      </c>
      <c r="Q158" s="1">
        <f t="shared" si="88"/>
        <v>999.65165994475092</v>
      </c>
      <c r="R158" s="1">
        <f t="shared" si="89"/>
        <v>417.93275994475096</v>
      </c>
      <c r="S158" s="1">
        <f t="shared" si="90"/>
        <v>1453.963659944751</v>
      </c>
      <c r="T158" s="1">
        <f t="shared" si="91"/>
        <v>1602.463659944751</v>
      </c>
      <c r="U158" s="1">
        <f t="shared" si="92"/>
        <v>1290.063659944751</v>
      </c>
      <c r="V158" s="1">
        <f t="shared" si="93"/>
        <v>1394.0976599447511</v>
      </c>
      <c r="W158" s="1"/>
      <c r="X158" s="2"/>
      <c r="Y158" s="1">
        <f t="shared" si="70"/>
        <v>0.16057802085479064</v>
      </c>
      <c r="Z158" s="1">
        <f t="shared" si="94"/>
        <v>0.18870926005749247</v>
      </c>
      <c r="AA158" s="1">
        <f t="shared" si="95"/>
        <v>0.29446533995061519</v>
      </c>
      <c r="AB158" s="1">
        <f t="shared" si="96"/>
        <v>0.12310959623718488</v>
      </c>
      <c r="AC158" s="1">
        <f t="shared" si="97"/>
        <v>0.42829109434493856</v>
      </c>
      <c r="AD158" s="1">
        <f t="shared" si="98"/>
        <v>0.47203443488526553</v>
      </c>
      <c r="AE158" s="1">
        <f t="shared" si="99"/>
        <v>0.38001140737820732</v>
      </c>
      <c r="AF158" s="1">
        <f t="shared" si="100"/>
        <v>0.41065648946421657</v>
      </c>
      <c r="AG158" s="1"/>
      <c r="AH158" s="2"/>
      <c r="AI158" s="1">
        <f t="shared" si="71"/>
        <v>1.7342688042503634E-2</v>
      </c>
      <c r="AJ158" s="1">
        <f t="shared" si="72"/>
        <v>1.743842262617748E-2</v>
      </c>
      <c r="AK158" s="1">
        <f t="shared" si="73"/>
        <v>2.8996679839116191E-2</v>
      </c>
      <c r="AL158" s="1">
        <f t="shared" si="74"/>
        <v>1.3700473170819891E-2</v>
      </c>
      <c r="AM158" s="1">
        <f t="shared" si="75"/>
        <v>6.888412591699955E-2</v>
      </c>
      <c r="AN158" s="1">
        <f t="shared" si="76"/>
        <v>7.8186581770625541E-2</v>
      </c>
      <c r="AO158" s="1">
        <f t="shared" si="77"/>
        <v>9.2464879431708336E-2</v>
      </c>
      <c r="AP158" s="1">
        <f t="shared" si="78"/>
        <v>5.9699202675329577E-2</v>
      </c>
      <c r="AQ158" s="1"/>
      <c r="AR158" s="2"/>
      <c r="AS158" s="1">
        <f t="shared" si="79"/>
        <v>1.9734566312165438E-2</v>
      </c>
      <c r="AT158" s="1">
        <f t="shared" si="80"/>
        <v>3.2902909184080092E-2</v>
      </c>
      <c r="AU158" s="1">
        <f t="shared" si="81"/>
        <v>7.769118940019426E-2</v>
      </c>
      <c r="AV158" s="1">
        <f t="shared" si="82"/>
        <v>3.8825695995326676E-2</v>
      </c>
      <c r="AW158" s="1">
        <f t="shared" si="83"/>
        <v>8.5221108485194597E-2</v>
      </c>
      <c r="AX158" s="1">
        <f t="shared" si="84"/>
        <v>0.10103479318410637</v>
      </c>
      <c r="AY158" s="1">
        <f t="shared" si="85"/>
        <v>0.10505470776618393</v>
      </c>
      <c r="AZ158" s="1">
        <f t="shared" si="86"/>
        <v>7.3093735348216574E-2</v>
      </c>
      <c r="BA158" s="1"/>
      <c r="BB158" s="1"/>
    </row>
    <row r="159" spans="1:54" x14ac:dyDescent="0.3">
      <c r="A159" s="2">
        <v>780.42100000000005</v>
      </c>
      <c r="B159" s="2">
        <v>129.6104</v>
      </c>
      <c r="C159" s="3">
        <v>3558.6509999999998</v>
      </c>
      <c r="D159" s="2">
        <f t="shared" si="68"/>
        <v>3427.781659944751</v>
      </c>
      <c r="E159" s="1">
        <v>690.06200000000001</v>
      </c>
      <c r="F159" s="1">
        <v>788.83299999999997</v>
      </c>
      <c r="G159" s="1">
        <v>1150.729</v>
      </c>
      <c r="H159" s="1">
        <v>546.29169999999999</v>
      </c>
      <c r="I159" s="1">
        <v>1606.7729999999999</v>
      </c>
      <c r="J159" s="1">
        <v>1805.143</v>
      </c>
      <c r="K159" s="1">
        <v>1460.2670000000001</v>
      </c>
      <c r="L159" s="1">
        <v>1587.2670000000001</v>
      </c>
      <c r="M159" s="1"/>
      <c r="N159" s="2"/>
      <c r="O159" s="1">
        <f t="shared" si="69"/>
        <v>559.19265994475097</v>
      </c>
      <c r="P159" s="1">
        <f t="shared" si="87"/>
        <v>657.96365994475093</v>
      </c>
      <c r="Q159" s="1">
        <f t="shared" si="88"/>
        <v>1019.859659944751</v>
      </c>
      <c r="R159" s="1">
        <f t="shared" si="89"/>
        <v>415.42235994475095</v>
      </c>
      <c r="S159" s="1">
        <f t="shared" si="90"/>
        <v>1475.9036599447509</v>
      </c>
      <c r="T159" s="1">
        <f t="shared" si="91"/>
        <v>1674.273659944751</v>
      </c>
      <c r="U159" s="1">
        <f t="shared" si="92"/>
        <v>1329.397659944751</v>
      </c>
      <c r="V159" s="1">
        <f t="shared" si="93"/>
        <v>1456.397659944751</v>
      </c>
      <c r="W159" s="1"/>
      <c r="X159" s="2"/>
      <c r="Y159" s="1">
        <f t="shared" si="70"/>
        <v>0.16472023536440733</v>
      </c>
      <c r="Z159" s="1">
        <f t="shared" si="94"/>
        <v>0.1938150063307954</v>
      </c>
      <c r="AA159" s="1">
        <f t="shared" si="95"/>
        <v>0.30041796907949686</v>
      </c>
      <c r="AB159" s="1">
        <f t="shared" si="96"/>
        <v>0.12237011285609103</v>
      </c>
      <c r="AC159" s="1">
        <f t="shared" si="97"/>
        <v>0.43475391516281575</v>
      </c>
      <c r="AD159" s="1">
        <f t="shared" si="98"/>
        <v>0.49318735935799868</v>
      </c>
      <c r="AE159" s="1">
        <f t="shared" si="99"/>
        <v>0.39159794311432328</v>
      </c>
      <c r="AF159" s="1">
        <f t="shared" si="100"/>
        <v>0.42900807273467023</v>
      </c>
      <c r="AG159" s="1"/>
      <c r="AH159" s="2"/>
      <c r="AI159" s="1">
        <f t="shared" si="71"/>
        <v>2.1484902552120322E-2</v>
      </c>
      <c r="AJ159" s="1">
        <f t="shared" si="72"/>
        <v>2.254416889948041E-2</v>
      </c>
      <c r="AK159" s="1">
        <f t="shared" si="73"/>
        <v>3.4949308967997861E-2</v>
      </c>
      <c r="AL159" s="1">
        <f t="shared" si="74"/>
        <v>1.2960989789726041E-2</v>
      </c>
      <c r="AM159" s="1">
        <f t="shared" si="75"/>
        <v>7.5346946734876741E-2</v>
      </c>
      <c r="AN159" s="1">
        <f t="shared" si="76"/>
        <v>9.9339506243358688E-2</v>
      </c>
      <c r="AO159" s="1">
        <f t="shared" si="77"/>
        <v>0.10405141516782429</v>
      </c>
      <c r="AP159" s="1">
        <f t="shared" si="78"/>
        <v>7.8050785945783241E-2</v>
      </c>
      <c r="AQ159" s="1"/>
      <c r="AR159" s="2"/>
      <c r="AS159" s="1">
        <f t="shared" si="79"/>
        <v>2.4448069012490976E-2</v>
      </c>
      <c r="AT159" s="1">
        <f t="shared" si="80"/>
        <v>4.2536458590966213E-2</v>
      </c>
      <c r="AU159" s="1">
        <f t="shared" si="81"/>
        <v>9.3640147682555838E-2</v>
      </c>
      <c r="AV159" s="1">
        <f t="shared" si="82"/>
        <v>3.6730078085640425E-2</v>
      </c>
      <c r="AW159" s="1">
        <f t="shared" si="83"/>
        <v>9.3216691599718293E-2</v>
      </c>
      <c r="AX159" s="1">
        <f t="shared" si="84"/>
        <v>0.12836916822573977</v>
      </c>
      <c r="AY159" s="1">
        <f t="shared" si="85"/>
        <v>0.11821884244370881</v>
      </c>
      <c r="AZ159" s="1">
        <f t="shared" si="86"/>
        <v>9.556280881451297E-2</v>
      </c>
      <c r="BA159" s="1"/>
      <c r="BB159" s="1"/>
    </row>
    <row r="160" spans="1:54" x14ac:dyDescent="0.3">
      <c r="A160" s="2">
        <v>785.423</v>
      </c>
      <c r="B160" s="2">
        <v>130.8312</v>
      </c>
      <c r="C160" s="3">
        <v>3537.6190000000001</v>
      </c>
      <c r="D160" s="2">
        <f t="shared" si="68"/>
        <v>3406.7496599447513</v>
      </c>
      <c r="E160" s="1">
        <v>676.625</v>
      </c>
      <c r="F160" s="1">
        <v>776.3</v>
      </c>
      <c r="G160" s="1">
        <v>1092.646</v>
      </c>
      <c r="H160" s="1">
        <v>548.90620000000001</v>
      </c>
      <c r="I160" s="1">
        <v>1605.894</v>
      </c>
      <c r="J160" s="1">
        <v>1685.6189999999999</v>
      </c>
      <c r="K160" s="1">
        <v>1540.4670000000001</v>
      </c>
      <c r="L160" s="1">
        <v>1487.8</v>
      </c>
      <c r="M160" s="1"/>
      <c r="N160" s="2"/>
      <c r="O160" s="1">
        <f t="shared" si="69"/>
        <v>545.75565994475096</v>
      </c>
      <c r="P160" s="1">
        <f t="shared" si="87"/>
        <v>645.43065994475091</v>
      </c>
      <c r="Q160" s="1">
        <f t="shared" si="88"/>
        <v>961.77665994475092</v>
      </c>
      <c r="R160" s="1">
        <f t="shared" si="89"/>
        <v>418.03685994475097</v>
      </c>
      <c r="S160" s="1">
        <f t="shared" si="90"/>
        <v>1475.024659944751</v>
      </c>
      <c r="T160" s="1">
        <f t="shared" si="91"/>
        <v>1554.7496599447509</v>
      </c>
      <c r="U160" s="1">
        <f t="shared" si="92"/>
        <v>1409.5976599447511</v>
      </c>
      <c r="V160" s="1">
        <f t="shared" si="93"/>
        <v>1356.9306599447509</v>
      </c>
      <c r="W160" s="1"/>
      <c r="X160" s="2"/>
      <c r="Y160" s="1">
        <f t="shared" si="70"/>
        <v>0.16076212582339469</v>
      </c>
      <c r="Z160" s="1">
        <f t="shared" si="94"/>
        <v>0.19012318621637173</v>
      </c>
      <c r="AA160" s="1">
        <f t="shared" si="95"/>
        <v>0.28330857885320854</v>
      </c>
      <c r="AB160" s="1">
        <f t="shared" si="96"/>
        <v>0.12314026076075558</v>
      </c>
      <c r="AC160" s="1">
        <f t="shared" si="97"/>
        <v>0.43449498993497104</v>
      </c>
      <c r="AD160" s="1">
        <f t="shared" si="98"/>
        <v>0.45797941973010614</v>
      </c>
      <c r="AE160" s="1">
        <f t="shared" si="99"/>
        <v>0.41522229268559752</v>
      </c>
      <c r="AF160" s="1">
        <f t="shared" si="100"/>
        <v>0.39970828247524459</v>
      </c>
      <c r="AG160" s="1"/>
      <c r="AH160" s="2"/>
      <c r="AI160" s="1">
        <f t="shared" si="71"/>
        <v>1.7526793011107683E-2</v>
      </c>
      <c r="AJ160" s="1">
        <f t="shared" si="72"/>
        <v>1.8852348785056733E-2</v>
      </c>
      <c r="AK160" s="1">
        <f t="shared" si="73"/>
        <v>1.7839918741709537E-2</v>
      </c>
      <c r="AL160" s="1">
        <f t="shared" si="74"/>
        <v>1.3731137694390591E-2</v>
      </c>
      <c r="AM160" s="1">
        <f t="shared" si="75"/>
        <v>7.5088021507032032E-2</v>
      </c>
      <c r="AN160" s="1">
        <f t="shared" si="76"/>
        <v>6.4131566615466151E-2</v>
      </c>
      <c r="AO160" s="1">
        <f t="shared" si="77"/>
        <v>0.12767576473909853</v>
      </c>
      <c r="AP160" s="1">
        <f t="shared" si="78"/>
        <v>4.8750995686357601E-2</v>
      </c>
      <c r="AQ160" s="1"/>
      <c r="AR160" s="2"/>
      <c r="AS160" s="1">
        <f t="shared" si="79"/>
        <v>1.9944062769831711E-2</v>
      </c>
      <c r="AT160" s="1">
        <f t="shared" si="80"/>
        <v>3.5570712631437927E-2</v>
      </c>
      <c r="AU160" s="1">
        <f t="shared" si="81"/>
        <v>4.7798731218066097E-2</v>
      </c>
      <c r="AV160" s="1">
        <f t="shared" si="82"/>
        <v>3.8912596020979309E-2</v>
      </c>
      <c r="AW160" s="1">
        <f t="shared" si="83"/>
        <v>9.289635807384479E-2</v>
      </c>
      <c r="AX160" s="1">
        <f t="shared" si="84"/>
        <v>8.2872526497899654E-2</v>
      </c>
      <c r="AY160" s="1">
        <f t="shared" si="85"/>
        <v>0.14505983499817815</v>
      </c>
      <c r="AZ160" s="1">
        <f t="shared" si="86"/>
        <v>5.9689111696180588E-2</v>
      </c>
      <c r="BA160" s="1"/>
      <c r="BB160" s="1"/>
    </row>
    <row r="161" spans="1:54" x14ac:dyDescent="0.3">
      <c r="A161" s="2">
        <v>790.42600000000004</v>
      </c>
      <c r="B161" s="2">
        <v>130.9091</v>
      </c>
      <c r="C161" s="3">
        <v>3556.0949999999998</v>
      </c>
      <c r="D161" s="2">
        <f t="shared" si="68"/>
        <v>3425.225659944751</v>
      </c>
      <c r="E161" s="1">
        <v>668.75</v>
      </c>
      <c r="F161" s="1">
        <v>773.7</v>
      </c>
      <c r="G161" s="1">
        <v>1153.5830000000001</v>
      </c>
      <c r="H161" s="1">
        <v>545.2604</v>
      </c>
      <c r="I161" s="1">
        <v>1579.136</v>
      </c>
      <c r="J161" s="1">
        <v>1707.2380000000001</v>
      </c>
      <c r="K161" s="1">
        <v>1635.8330000000001</v>
      </c>
      <c r="L161" s="1">
        <v>1506.367</v>
      </c>
      <c r="M161" s="1"/>
      <c r="N161" s="2"/>
      <c r="O161" s="1">
        <f t="shared" si="69"/>
        <v>537.88065994475096</v>
      </c>
      <c r="P161" s="1">
        <f t="shared" si="87"/>
        <v>642.83065994475101</v>
      </c>
      <c r="Q161" s="1">
        <f t="shared" si="88"/>
        <v>1022.713659944751</v>
      </c>
      <c r="R161" s="1">
        <f t="shared" si="89"/>
        <v>414.39105994475096</v>
      </c>
      <c r="S161" s="1">
        <f t="shared" si="90"/>
        <v>1448.2666599447509</v>
      </c>
      <c r="T161" s="1">
        <f t="shared" si="91"/>
        <v>1576.368659944751</v>
      </c>
      <c r="U161" s="1">
        <f t="shared" si="92"/>
        <v>1504.963659944751</v>
      </c>
      <c r="V161" s="1">
        <f t="shared" si="93"/>
        <v>1375.4976599447509</v>
      </c>
      <c r="W161" s="1"/>
      <c r="X161" s="2"/>
      <c r="Y161" s="1">
        <f t="shared" si="70"/>
        <v>0.15844240321898342</v>
      </c>
      <c r="Z161" s="1">
        <f t="shared" si="94"/>
        <v>0.18935730954697882</v>
      </c>
      <c r="AA161" s="1">
        <f t="shared" si="95"/>
        <v>0.3012586660081305</v>
      </c>
      <c r="AB161" s="1">
        <f t="shared" si="96"/>
        <v>0.12206632492949683</v>
      </c>
      <c r="AC161" s="1">
        <f t="shared" si="97"/>
        <v>0.42661294073511868</v>
      </c>
      <c r="AD161" s="1">
        <f t="shared" si="98"/>
        <v>0.46434768423610839</v>
      </c>
      <c r="AE161" s="1">
        <f t="shared" si="99"/>
        <v>0.44331405978303062</v>
      </c>
      <c r="AF161" s="1">
        <f t="shared" si="100"/>
        <v>0.40517752559855946</v>
      </c>
      <c r="AG161" s="1"/>
      <c r="AH161" s="2"/>
      <c r="AI161" s="1">
        <f t="shared" si="71"/>
        <v>1.5207070406696416E-2</v>
      </c>
      <c r="AJ161" s="1">
        <f t="shared" si="72"/>
        <v>1.8086472115663832E-2</v>
      </c>
      <c r="AK161" s="1">
        <f t="shared" si="73"/>
        <v>3.5790005896631505E-2</v>
      </c>
      <c r="AL161" s="1">
        <f t="shared" si="74"/>
        <v>1.2657201863131837E-2</v>
      </c>
      <c r="AM161" s="1">
        <f t="shared" si="75"/>
        <v>6.7205972307179673E-2</v>
      </c>
      <c r="AN161" s="1">
        <f t="shared" si="76"/>
        <v>7.0499831121468404E-2</v>
      </c>
      <c r="AO161" s="1">
        <f t="shared" si="77"/>
        <v>0.15576753183653164</v>
      </c>
      <c r="AP161" s="1">
        <f t="shared" si="78"/>
        <v>5.4220238809672472E-2</v>
      </c>
      <c r="AQ161" s="1"/>
      <c r="AR161" s="2"/>
      <c r="AS161" s="1">
        <f t="shared" si="79"/>
        <v>1.7304407403236386E-2</v>
      </c>
      <c r="AT161" s="1">
        <f t="shared" si="80"/>
        <v>3.4125652430785816E-2</v>
      </c>
      <c r="AU161" s="1">
        <f t="shared" si="81"/>
        <v>9.5892638128807869E-2</v>
      </c>
      <c r="AV161" s="1">
        <f t="shared" si="82"/>
        <v>3.5869175141783095E-2</v>
      </c>
      <c r="AW161" s="1">
        <f t="shared" si="83"/>
        <v>8.3144953653679382E-2</v>
      </c>
      <c r="AX161" s="1">
        <f t="shared" si="84"/>
        <v>9.1101768303011435E-2</v>
      </c>
      <c r="AY161" s="1">
        <f t="shared" si="85"/>
        <v>0.17697651948632676</v>
      </c>
      <c r="AZ161" s="1">
        <f t="shared" si="86"/>
        <v>6.6385472643993262E-2</v>
      </c>
      <c r="BA161" s="1"/>
      <c r="BB161" s="1"/>
    </row>
    <row r="162" spans="1:54" x14ac:dyDescent="0.3">
      <c r="A162" s="2">
        <v>795.42899999999997</v>
      </c>
      <c r="B162" s="2">
        <v>130.79220000000001</v>
      </c>
      <c r="C162" s="3">
        <v>3526.873</v>
      </c>
      <c r="D162" s="2">
        <f t="shared" si="68"/>
        <v>3396.0036599447512</v>
      </c>
      <c r="E162" s="1">
        <v>670.93799999999999</v>
      </c>
      <c r="F162" s="1">
        <v>743.98299999999995</v>
      </c>
      <c r="G162" s="1">
        <v>1155.0619999999999</v>
      </c>
      <c r="H162" s="1">
        <v>546.89580000000001</v>
      </c>
      <c r="I162" s="1">
        <v>1601.8330000000001</v>
      </c>
      <c r="J162" s="1">
        <v>1666.8810000000001</v>
      </c>
      <c r="K162" s="1">
        <v>1592.7329999999999</v>
      </c>
      <c r="L162" s="1">
        <v>1475.6669999999999</v>
      </c>
      <c r="M162" s="1"/>
      <c r="N162" s="2"/>
      <c r="O162" s="1">
        <f t="shared" si="69"/>
        <v>540.06865994475095</v>
      </c>
      <c r="P162" s="1">
        <f t="shared" si="87"/>
        <v>613.11365994475091</v>
      </c>
      <c r="Q162" s="1">
        <f t="shared" si="88"/>
        <v>1024.1926599447509</v>
      </c>
      <c r="R162" s="1">
        <f t="shared" si="89"/>
        <v>416.02645994475097</v>
      </c>
      <c r="S162" s="1">
        <f t="shared" si="90"/>
        <v>1470.963659944751</v>
      </c>
      <c r="T162" s="1">
        <f t="shared" si="91"/>
        <v>1536.011659944751</v>
      </c>
      <c r="U162" s="1">
        <f t="shared" si="92"/>
        <v>1461.8636599447509</v>
      </c>
      <c r="V162" s="1">
        <f t="shared" si="93"/>
        <v>1344.7976599447509</v>
      </c>
      <c r="W162" s="1"/>
      <c r="X162" s="2"/>
      <c r="Y162" s="1">
        <f t="shared" si="70"/>
        <v>0.15908691789307255</v>
      </c>
      <c r="Z162" s="1">
        <f t="shared" si="94"/>
        <v>0.18060363378376737</v>
      </c>
      <c r="AA162" s="1">
        <f t="shared" si="95"/>
        <v>0.30169433200583512</v>
      </c>
      <c r="AB162" s="1">
        <f t="shared" si="96"/>
        <v>0.12254806135454499</v>
      </c>
      <c r="AC162" s="1">
        <f t="shared" si="97"/>
        <v>0.43329874949096925</v>
      </c>
      <c r="AD162" s="1">
        <f t="shared" si="98"/>
        <v>0.45245980548738129</v>
      </c>
      <c r="AE162" s="1">
        <f t="shared" si="99"/>
        <v>0.43061818114809397</v>
      </c>
      <c r="AF162" s="1">
        <f t="shared" si="100"/>
        <v>0.39613428954072755</v>
      </c>
      <c r="AG162" s="1"/>
      <c r="AH162" s="2"/>
      <c r="AI162" s="1">
        <f t="shared" si="71"/>
        <v>1.5851585080785546E-2</v>
      </c>
      <c r="AJ162" s="1">
        <f t="shared" si="72"/>
        <v>9.3327963524523772E-3</v>
      </c>
      <c r="AK162" s="1">
        <f t="shared" si="73"/>
        <v>3.622567189433612E-2</v>
      </c>
      <c r="AL162" s="1">
        <f t="shared" si="74"/>
        <v>1.3138938288179997E-2</v>
      </c>
      <c r="AM162" s="1">
        <f t="shared" si="75"/>
        <v>7.3891781063030237E-2</v>
      </c>
      <c r="AN162" s="1">
        <f t="shared" si="76"/>
        <v>5.8611952372741305E-2</v>
      </c>
      <c r="AO162" s="1">
        <f t="shared" si="77"/>
        <v>0.14307165320159498</v>
      </c>
      <c r="AP162" s="1">
        <f t="shared" si="78"/>
        <v>4.5177002751840556E-2</v>
      </c>
      <c r="AQ162" s="1"/>
      <c r="AR162" s="2"/>
      <c r="AS162" s="1">
        <f t="shared" si="79"/>
        <v>1.8037812602234561E-2</v>
      </c>
      <c r="AT162" s="1">
        <f t="shared" si="80"/>
        <v>1.7609170129716363E-2</v>
      </c>
      <c r="AU162" s="1">
        <f t="shared" si="81"/>
        <v>9.7059923822573196E-2</v>
      </c>
      <c r="AV162" s="1">
        <f t="shared" si="82"/>
        <v>3.7234365362266264E-2</v>
      </c>
      <c r="AW162" s="1">
        <f t="shared" si="83"/>
        <v>9.1416409895718947E-2</v>
      </c>
      <c r="AX162" s="1">
        <f t="shared" si="84"/>
        <v>7.573993327230262E-2</v>
      </c>
      <c r="AY162" s="1">
        <f t="shared" si="85"/>
        <v>0.16255199605618176</v>
      </c>
      <c r="AZ162" s="1">
        <f t="shared" si="86"/>
        <v>5.5313232589173027E-2</v>
      </c>
      <c r="BA162" s="1"/>
      <c r="BB162" s="1"/>
    </row>
    <row r="163" spans="1:54" x14ac:dyDescent="0.3">
      <c r="A163" s="2">
        <v>800.43200000000002</v>
      </c>
      <c r="B163" s="2">
        <v>129.88310000000001</v>
      </c>
      <c r="C163" s="3">
        <v>3531.413</v>
      </c>
      <c r="D163" s="2">
        <f t="shared" si="68"/>
        <v>3400.5436599447512</v>
      </c>
      <c r="E163" s="1">
        <v>668.81200000000001</v>
      </c>
      <c r="F163" s="1">
        <v>776.6</v>
      </c>
      <c r="G163" s="1">
        <v>1151.4580000000001</v>
      </c>
      <c r="H163" s="1">
        <v>550.78120000000001</v>
      </c>
      <c r="I163" s="1">
        <v>1536.212</v>
      </c>
      <c r="J163" s="1">
        <v>1750.048</v>
      </c>
      <c r="K163" s="1">
        <v>1581.5</v>
      </c>
      <c r="L163" s="1">
        <v>1543.8</v>
      </c>
      <c r="M163" s="1"/>
      <c r="N163" s="2"/>
      <c r="O163" s="1">
        <f t="shared" si="69"/>
        <v>537.94265994475097</v>
      </c>
      <c r="P163" s="1">
        <f t="shared" si="87"/>
        <v>645.73065994475098</v>
      </c>
      <c r="Q163" s="1">
        <f t="shared" si="88"/>
        <v>1020.588659944751</v>
      </c>
      <c r="R163" s="1">
        <f t="shared" si="89"/>
        <v>419.91185994475097</v>
      </c>
      <c r="S163" s="1">
        <f t="shared" si="90"/>
        <v>1405.3426599447509</v>
      </c>
      <c r="T163" s="1">
        <f t="shared" si="91"/>
        <v>1619.178659944751</v>
      </c>
      <c r="U163" s="1">
        <f t="shared" si="92"/>
        <v>1450.630659944751</v>
      </c>
      <c r="V163" s="1">
        <f t="shared" si="93"/>
        <v>1412.9306599447509</v>
      </c>
      <c r="W163" s="1"/>
      <c r="X163" s="2"/>
      <c r="Y163" s="1">
        <f t="shared" si="70"/>
        <v>0.15846066643186896</v>
      </c>
      <c r="Z163" s="1">
        <f t="shared" si="94"/>
        <v>0.19021155660130171</v>
      </c>
      <c r="AA163" s="1">
        <f t="shared" si="95"/>
        <v>0.30063270911487666</v>
      </c>
      <c r="AB163" s="1">
        <f t="shared" si="96"/>
        <v>0.1236925756665678</v>
      </c>
      <c r="AC163" s="1">
        <f t="shared" si="97"/>
        <v>0.413968906059341</v>
      </c>
      <c r="AD163" s="1">
        <f t="shared" si="98"/>
        <v>0.47695813816561272</v>
      </c>
      <c r="AE163" s="1">
        <f t="shared" si="99"/>
        <v>0.42730929936836676</v>
      </c>
      <c r="AF163" s="1">
        <f t="shared" si="100"/>
        <v>0.41620408766216926</v>
      </c>
      <c r="AG163" s="1"/>
      <c r="AH163" s="2"/>
      <c r="AI163" s="1">
        <f t="shared" si="71"/>
        <v>1.5225333619581949E-2</v>
      </c>
      <c r="AJ163" s="1">
        <f t="shared" si="72"/>
        <v>1.8940719169986714E-2</v>
      </c>
      <c r="AK163" s="1">
        <f t="shared" si="73"/>
        <v>3.5164049003377662E-2</v>
      </c>
      <c r="AL163" s="1">
        <f t="shared" si="74"/>
        <v>1.4283452600202806E-2</v>
      </c>
      <c r="AM163" s="1">
        <f t="shared" si="75"/>
        <v>5.4561937631401991E-2</v>
      </c>
      <c r="AN163" s="1">
        <f t="shared" si="76"/>
        <v>8.3110285050972732E-2</v>
      </c>
      <c r="AO163" s="1">
        <f t="shared" si="77"/>
        <v>0.13976277142186777</v>
      </c>
      <c r="AP163" s="1">
        <f t="shared" si="78"/>
        <v>6.5246800873282274E-2</v>
      </c>
      <c r="AQ163" s="1"/>
      <c r="AR163" s="2"/>
      <c r="AS163" s="1">
        <f t="shared" si="79"/>
        <v>1.7325189451836892E-2</v>
      </c>
      <c r="AT163" s="1">
        <f t="shared" si="80"/>
        <v>3.5737450346897848E-2</v>
      </c>
      <c r="AU163" s="1">
        <f t="shared" si="81"/>
        <v>9.4215503511328721E-2</v>
      </c>
      <c r="AV163" s="1">
        <f t="shared" si="82"/>
        <v>4.0477798212128838E-2</v>
      </c>
      <c r="AW163" s="1">
        <f t="shared" si="83"/>
        <v>6.7502182021600188E-2</v>
      </c>
      <c r="AX163" s="1">
        <f t="shared" si="84"/>
        <v>0.10739733431794427</v>
      </c>
      <c r="AY163" s="1">
        <f t="shared" si="85"/>
        <v>0.15879258371996788</v>
      </c>
      <c r="AZ163" s="1">
        <f t="shared" si="86"/>
        <v>7.988603166588526E-2</v>
      </c>
      <c r="BA163" s="1"/>
      <c r="BB163" s="1"/>
    </row>
    <row r="164" spans="1:54" x14ac:dyDescent="0.3">
      <c r="A164" s="2">
        <v>805.43399999999997</v>
      </c>
      <c r="B164" s="2">
        <v>130.7533</v>
      </c>
      <c r="C164" s="3">
        <v>3536.3020000000001</v>
      </c>
      <c r="D164" s="2">
        <f t="shared" si="68"/>
        <v>3405.4326599447513</v>
      </c>
      <c r="E164" s="1">
        <v>665.90599999999995</v>
      </c>
      <c r="F164" s="1">
        <v>754.11699999999996</v>
      </c>
      <c r="G164" s="1">
        <v>1112.521</v>
      </c>
      <c r="H164" s="1">
        <v>548.375</v>
      </c>
      <c r="I164" s="1">
        <v>1549.3789999999999</v>
      </c>
      <c r="J164" s="1">
        <v>1638.1189999999999</v>
      </c>
      <c r="K164" s="1">
        <v>1806.0329999999999</v>
      </c>
      <c r="L164" s="1">
        <v>1448.1</v>
      </c>
      <c r="M164" s="1"/>
      <c r="N164" s="2"/>
      <c r="O164" s="1">
        <f t="shared" si="69"/>
        <v>535.03665994475091</v>
      </c>
      <c r="P164" s="1">
        <f t="shared" si="87"/>
        <v>623.24765994475092</v>
      </c>
      <c r="Q164" s="1">
        <f t="shared" si="88"/>
        <v>981.65165994475092</v>
      </c>
      <c r="R164" s="1">
        <f t="shared" si="89"/>
        <v>417.50565994475096</v>
      </c>
      <c r="S164" s="1">
        <f t="shared" si="90"/>
        <v>1418.5096599447509</v>
      </c>
      <c r="T164" s="1">
        <f t="shared" si="91"/>
        <v>1507.2496599447509</v>
      </c>
      <c r="U164" s="1">
        <f t="shared" si="92"/>
        <v>1675.1636599447509</v>
      </c>
      <c r="V164" s="1">
        <f t="shared" si="93"/>
        <v>1317.2306599447509</v>
      </c>
      <c r="W164" s="1"/>
      <c r="X164" s="2"/>
      <c r="Y164" s="1">
        <f t="shared" si="70"/>
        <v>0.15760465196984746</v>
      </c>
      <c r="Z164" s="1">
        <f t="shared" si="94"/>
        <v>0.1835887853867012</v>
      </c>
      <c r="AA164" s="1">
        <f t="shared" si="95"/>
        <v>0.28916311685481799</v>
      </c>
      <c r="AB164" s="1">
        <f t="shared" si="96"/>
        <v>0.12298378626583961</v>
      </c>
      <c r="AC164" s="1">
        <f t="shared" si="97"/>
        <v>0.4178474822539166</v>
      </c>
      <c r="AD164" s="1">
        <f t="shared" si="98"/>
        <v>0.44398744211619684</v>
      </c>
      <c r="AE164" s="1">
        <f t="shared" si="99"/>
        <v>0.49344952483329085</v>
      </c>
      <c r="AF164" s="1">
        <f t="shared" si="100"/>
        <v>0.38801393486951408</v>
      </c>
      <c r="AG164" s="1"/>
      <c r="AH164" s="2"/>
      <c r="AI164" s="1">
        <f t="shared" si="71"/>
        <v>1.4369319157560456E-2</v>
      </c>
      <c r="AJ164" s="1">
        <f t="shared" si="72"/>
        <v>1.231794795538621E-2</v>
      </c>
      <c r="AK164" s="1">
        <f t="shared" si="73"/>
        <v>2.3694456743318992E-2</v>
      </c>
      <c r="AL164" s="1">
        <f t="shared" si="74"/>
        <v>1.3574663199474618E-2</v>
      </c>
      <c r="AM164" s="1">
        <f t="shared" si="75"/>
        <v>5.8440513825977591E-2</v>
      </c>
      <c r="AN164" s="1">
        <f t="shared" si="76"/>
        <v>5.013958900155685E-2</v>
      </c>
      <c r="AO164" s="1">
        <f t="shared" si="77"/>
        <v>0.20590299688679187</v>
      </c>
      <c r="AP164" s="1">
        <f t="shared" si="78"/>
        <v>3.7056648080627086E-2</v>
      </c>
      <c r="AQ164" s="1"/>
      <c r="AR164" s="2"/>
      <c r="AS164" s="1">
        <f t="shared" si="79"/>
        <v>1.6351114722271669E-2</v>
      </c>
      <c r="AT164" s="1">
        <f t="shared" si="80"/>
        <v>2.3241570157950624E-2</v>
      </c>
      <c r="AU164" s="1">
        <f t="shared" si="81"/>
        <v>6.3484872640371032E-2</v>
      </c>
      <c r="AV164" s="1">
        <f t="shared" si="82"/>
        <v>3.8469163805545374E-2</v>
      </c>
      <c r="AW164" s="1">
        <f t="shared" si="83"/>
        <v>7.2300625178798608E-2</v>
      </c>
      <c r="AX164" s="1">
        <f t="shared" si="84"/>
        <v>6.4791718609338314E-2</v>
      </c>
      <c r="AY164" s="1">
        <f t="shared" si="85"/>
        <v>0.23393832662810574</v>
      </c>
      <c r="AZ164" s="1">
        <f t="shared" si="86"/>
        <v>4.5370938074800686E-2</v>
      </c>
      <c r="BA164" s="1"/>
      <c r="BB164" s="1"/>
    </row>
    <row r="165" spans="1:54" x14ac:dyDescent="0.3">
      <c r="A165" s="2">
        <v>810.43700000000001</v>
      </c>
      <c r="B165" s="2">
        <v>130.94810000000001</v>
      </c>
      <c r="C165" s="3">
        <v>3539.7460000000001</v>
      </c>
      <c r="D165" s="2">
        <f t="shared" si="68"/>
        <v>3408.8766599447513</v>
      </c>
      <c r="E165" s="1">
        <v>685.65599999999995</v>
      </c>
      <c r="F165" s="1">
        <v>790.35</v>
      </c>
      <c r="G165" s="1">
        <v>1168.75</v>
      </c>
      <c r="H165" s="1">
        <v>553.1354</v>
      </c>
      <c r="I165" s="1">
        <v>1519.5150000000001</v>
      </c>
      <c r="J165" s="1">
        <v>1716.2619999999999</v>
      </c>
      <c r="K165" s="1">
        <v>1485.8</v>
      </c>
      <c r="L165" s="1">
        <v>1517.633</v>
      </c>
      <c r="M165" s="1"/>
      <c r="N165" s="2"/>
      <c r="O165" s="1">
        <f t="shared" si="69"/>
        <v>554.78665994475091</v>
      </c>
      <c r="P165" s="1">
        <f t="shared" si="87"/>
        <v>659.48065994475098</v>
      </c>
      <c r="Q165" s="1">
        <f t="shared" si="88"/>
        <v>1037.880659944751</v>
      </c>
      <c r="R165" s="1">
        <f t="shared" si="89"/>
        <v>422.26605994475096</v>
      </c>
      <c r="S165" s="1">
        <f t="shared" si="90"/>
        <v>1388.6456599447511</v>
      </c>
      <c r="T165" s="1">
        <f t="shared" si="91"/>
        <v>1585.3926599447509</v>
      </c>
      <c r="U165" s="1">
        <f t="shared" si="92"/>
        <v>1354.9306599447509</v>
      </c>
      <c r="V165" s="1">
        <f t="shared" si="93"/>
        <v>1386.763659944751</v>
      </c>
      <c r="W165" s="1"/>
      <c r="X165" s="2"/>
      <c r="Y165" s="1">
        <f t="shared" si="70"/>
        <v>0.16342236897773604</v>
      </c>
      <c r="Z165" s="1">
        <f t="shared" si="94"/>
        <v>0.19426186591059122</v>
      </c>
      <c r="AA165" s="1">
        <f t="shared" si="95"/>
        <v>0.30572637810223913</v>
      </c>
      <c r="AB165" s="1">
        <f t="shared" si="96"/>
        <v>0.12438604753390811</v>
      </c>
      <c r="AC165" s="1">
        <f t="shared" si="97"/>
        <v>0.40905050500208956</v>
      </c>
      <c r="AD165" s="1">
        <f t="shared" si="98"/>
        <v>0.46700586541480132</v>
      </c>
      <c r="AE165" s="1">
        <f t="shared" si="99"/>
        <v>0.39911914657571157</v>
      </c>
      <c r="AF165" s="1">
        <f t="shared" si="100"/>
        <v>0.40849612812062897</v>
      </c>
      <c r="AG165" s="1"/>
      <c r="AH165" s="2"/>
      <c r="AI165" s="1">
        <f t="shared" si="71"/>
        <v>2.0187036165449035E-2</v>
      </c>
      <c r="AJ165" s="1">
        <f t="shared" si="72"/>
        <v>2.2991028479276227E-2</v>
      </c>
      <c r="AK165" s="1">
        <f t="shared" si="73"/>
        <v>4.0257717990740127E-2</v>
      </c>
      <c r="AL165" s="1">
        <f t="shared" si="74"/>
        <v>1.4976924467543118E-2</v>
      </c>
      <c r="AM165" s="1">
        <f t="shared" si="75"/>
        <v>4.9643536574150549E-2</v>
      </c>
      <c r="AN165" s="1">
        <f t="shared" si="76"/>
        <v>7.3158012300161335E-2</v>
      </c>
      <c r="AO165" s="1">
        <f t="shared" si="77"/>
        <v>0.11157261862921258</v>
      </c>
      <c r="AP165" s="1">
        <f t="shared" si="78"/>
        <v>5.7538841331741974E-2</v>
      </c>
      <c r="AQ165" s="1"/>
      <c r="AR165" s="2"/>
      <c r="AS165" s="1">
        <f t="shared" si="79"/>
        <v>2.297120278452661E-2</v>
      </c>
      <c r="AT165" s="1">
        <f t="shared" si="80"/>
        <v>4.3379595638808305E-2</v>
      </c>
      <c r="AU165" s="1">
        <f t="shared" si="81"/>
        <v>0.10786303847859878</v>
      </c>
      <c r="AV165" s="1">
        <f t="shared" si="82"/>
        <v>4.244302434461103E-2</v>
      </c>
      <c r="AW165" s="1">
        <f t="shared" si="83"/>
        <v>6.1417302747981059E-2</v>
      </c>
      <c r="AX165" s="1">
        <f t="shared" si="84"/>
        <v>9.4536741153250878E-2</v>
      </c>
      <c r="AY165" s="1">
        <f t="shared" si="85"/>
        <v>0.12676411754212852</v>
      </c>
      <c r="AZ165" s="1">
        <f t="shared" si="86"/>
        <v>7.0448660150755599E-2</v>
      </c>
      <c r="BA165" s="1"/>
      <c r="BB165" s="1"/>
    </row>
    <row r="166" spans="1:54" x14ac:dyDescent="0.3">
      <c r="A166" s="2">
        <v>815.44</v>
      </c>
      <c r="B166" s="2">
        <v>129.87010000000001</v>
      </c>
      <c r="C166" s="3">
        <v>3536.1109999999999</v>
      </c>
      <c r="D166" s="2">
        <f t="shared" si="68"/>
        <v>3405.2416599447511</v>
      </c>
      <c r="E166" s="1">
        <v>689.28099999999995</v>
      </c>
      <c r="F166" s="1">
        <v>759.6</v>
      </c>
      <c r="G166" s="1">
        <v>1156.0419999999999</v>
      </c>
      <c r="H166" s="1">
        <v>550.6354</v>
      </c>
      <c r="I166" s="1">
        <v>1591.606</v>
      </c>
      <c r="J166" s="1">
        <v>1691.7860000000001</v>
      </c>
      <c r="K166" s="1">
        <v>1351.867</v>
      </c>
      <c r="L166" s="1">
        <v>1490.4</v>
      </c>
      <c r="M166" s="1"/>
      <c r="N166" s="2"/>
      <c r="O166" s="1">
        <f t="shared" si="69"/>
        <v>558.41165994475091</v>
      </c>
      <c r="P166" s="1">
        <f t="shared" si="87"/>
        <v>628.73065994475098</v>
      </c>
      <c r="Q166" s="1">
        <f t="shared" si="88"/>
        <v>1025.1726599447509</v>
      </c>
      <c r="R166" s="1">
        <f t="shared" si="89"/>
        <v>419.76605994475096</v>
      </c>
      <c r="S166" s="1">
        <f t="shared" si="90"/>
        <v>1460.736659944751</v>
      </c>
      <c r="T166" s="1">
        <f t="shared" si="91"/>
        <v>1560.916659944751</v>
      </c>
      <c r="U166" s="1">
        <f t="shared" si="92"/>
        <v>1220.9976599447509</v>
      </c>
      <c r="V166" s="1">
        <f t="shared" si="93"/>
        <v>1359.5306599447511</v>
      </c>
      <c r="W166" s="1"/>
      <c r="X166" s="2"/>
      <c r="Y166" s="1">
        <f t="shared" si="70"/>
        <v>0.16449017779563965</v>
      </c>
      <c r="Z166" s="1">
        <f t="shared" si="94"/>
        <v>0.18520390145527099</v>
      </c>
      <c r="AA166" s="1">
        <f t="shared" si="95"/>
        <v>0.30198300859660632</v>
      </c>
      <c r="AB166" s="1">
        <f t="shared" si="96"/>
        <v>0.12364962765949183</v>
      </c>
      <c r="AC166" s="1">
        <f t="shared" si="97"/>
        <v>0.43028620306870713</v>
      </c>
      <c r="AD166" s="1">
        <f t="shared" si="98"/>
        <v>0.45979602027631628</v>
      </c>
      <c r="AE166" s="1">
        <f t="shared" si="99"/>
        <v>0.35966677735963343</v>
      </c>
      <c r="AF166" s="1">
        <f t="shared" si="100"/>
        <v>0.40047415914463758</v>
      </c>
      <c r="AG166" s="1"/>
      <c r="AH166" s="2"/>
      <c r="AI166" s="1">
        <f t="shared" si="71"/>
        <v>2.1254844983352644E-2</v>
      </c>
      <c r="AJ166" s="1">
        <f t="shared" si="72"/>
        <v>1.3933064023955999E-2</v>
      </c>
      <c r="AK166" s="1">
        <f t="shared" si="73"/>
        <v>3.6514348485107317E-2</v>
      </c>
      <c r="AL166" s="1">
        <f t="shared" si="74"/>
        <v>1.424050459312684E-2</v>
      </c>
      <c r="AM166" s="1">
        <f t="shared" si="75"/>
        <v>7.0879234640768118E-2</v>
      </c>
      <c r="AN166" s="1">
        <f t="shared" si="76"/>
        <v>6.5948167161676285E-2</v>
      </c>
      <c r="AO166" s="1">
        <f t="shared" si="77"/>
        <v>7.2120249413134441E-2</v>
      </c>
      <c r="AP166" s="1">
        <f t="shared" si="78"/>
        <v>4.9516872355750585E-2</v>
      </c>
      <c r="AQ166" s="1"/>
      <c r="AR166" s="2"/>
      <c r="AS166" s="1">
        <f t="shared" si="79"/>
        <v>2.4186282238991136E-2</v>
      </c>
      <c r="AT166" s="1">
        <f t="shared" si="80"/>
        <v>2.6288979804172108E-2</v>
      </c>
      <c r="AU166" s="1">
        <f t="shared" si="81"/>
        <v>9.7833378846163624E-2</v>
      </c>
      <c r="AV166" s="1">
        <f t="shared" si="82"/>
        <v>4.0356088089745022E-2</v>
      </c>
      <c r="AW166" s="1">
        <f t="shared" si="83"/>
        <v>8.7689389453046426E-2</v>
      </c>
      <c r="AX166" s="1">
        <f t="shared" si="84"/>
        <v>8.5219986334715683E-2</v>
      </c>
      <c r="AY166" s="1">
        <f t="shared" si="85"/>
        <v>8.1939994651882453E-2</v>
      </c>
      <c r="AZ166" s="1">
        <f t="shared" si="86"/>
        <v>6.0626825837631231E-2</v>
      </c>
      <c r="BA166" s="1"/>
      <c r="BB166" s="1"/>
    </row>
    <row r="167" spans="1:54" x14ac:dyDescent="0.3">
      <c r="A167" s="2">
        <v>820.44200000000001</v>
      </c>
      <c r="B167" s="2">
        <v>130.51949999999999</v>
      </c>
      <c r="C167" s="3">
        <v>3529.2379999999998</v>
      </c>
      <c r="D167" s="2">
        <f t="shared" si="68"/>
        <v>3398.368659944751</v>
      </c>
      <c r="E167" s="1">
        <v>672.15599999999995</v>
      </c>
      <c r="F167" s="1">
        <v>760.51700000000005</v>
      </c>
      <c r="G167" s="1">
        <v>1134.979</v>
      </c>
      <c r="H167" s="1">
        <v>544.03120000000001</v>
      </c>
      <c r="I167" s="1">
        <v>1538.682</v>
      </c>
      <c r="J167" s="1">
        <v>1838.2380000000001</v>
      </c>
      <c r="K167" s="1">
        <v>1204.433</v>
      </c>
      <c r="L167" s="1">
        <v>1605.4</v>
      </c>
      <c r="M167" s="1"/>
      <c r="N167" s="2"/>
      <c r="O167" s="1">
        <f t="shared" si="69"/>
        <v>541.28665994475091</v>
      </c>
      <c r="P167" s="1">
        <f t="shared" si="87"/>
        <v>629.64765994475101</v>
      </c>
      <c r="Q167" s="1">
        <f t="shared" si="88"/>
        <v>1004.109659944751</v>
      </c>
      <c r="R167" s="1">
        <f t="shared" si="89"/>
        <v>413.16185994475097</v>
      </c>
      <c r="S167" s="1">
        <f t="shared" si="90"/>
        <v>1407.812659944751</v>
      </c>
      <c r="T167" s="1">
        <f t="shared" si="91"/>
        <v>1707.368659944751</v>
      </c>
      <c r="U167" s="1">
        <f t="shared" si="92"/>
        <v>1073.563659944751</v>
      </c>
      <c r="V167" s="1">
        <f t="shared" si="93"/>
        <v>1474.5306599447511</v>
      </c>
      <c r="W167" s="1"/>
      <c r="X167" s="2"/>
      <c r="Y167" s="1">
        <f t="shared" si="70"/>
        <v>0.15944570165588814</v>
      </c>
      <c r="Z167" s="1">
        <f t="shared" si="94"/>
        <v>0.1854740202652069</v>
      </c>
      <c r="AA167" s="1">
        <f t="shared" si="95"/>
        <v>0.29577852387067433</v>
      </c>
      <c r="AB167" s="1">
        <f t="shared" si="96"/>
        <v>0.12170424200564384</v>
      </c>
      <c r="AC167" s="1">
        <f t="shared" si="97"/>
        <v>0.41469648889526428</v>
      </c>
      <c r="AD167" s="1">
        <f t="shared" si="98"/>
        <v>0.50293608565552139</v>
      </c>
      <c r="AE167" s="1">
        <f t="shared" si="99"/>
        <v>0.3162374462537576</v>
      </c>
      <c r="AF167" s="1">
        <f t="shared" si="100"/>
        <v>0.4343494733677864</v>
      </c>
      <c r="AG167" s="1"/>
      <c r="AH167" s="2"/>
      <c r="AI167" s="1">
        <f t="shared" si="71"/>
        <v>1.6210368843601136E-2</v>
      </c>
      <c r="AJ167" s="1">
        <f t="shared" si="72"/>
        <v>1.4203182833891909E-2</v>
      </c>
      <c r="AK167" s="1">
        <f t="shared" si="73"/>
        <v>3.0309863759175326E-2</v>
      </c>
      <c r="AL167" s="1">
        <f t="shared" si="74"/>
        <v>1.2295118939278843E-2</v>
      </c>
      <c r="AM167" s="1">
        <f t="shared" si="75"/>
        <v>5.528952046732527E-2</v>
      </c>
      <c r="AN167" s="1">
        <f t="shared" si="76"/>
        <v>0.1090882325408814</v>
      </c>
      <c r="AO167" s="1">
        <f t="shared" si="77"/>
        <v>2.8690918307258617E-2</v>
      </c>
      <c r="AP167" s="1">
        <f t="shared" si="78"/>
        <v>8.3392186578899408E-2</v>
      </c>
      <c r="AQ167" s="1"/>
      <c r="AR167" s="2"/>
      <c r="AS167" s="1">
        <f t="shared" si="79"/>
        <v>1.8446079298934614E-2</v>
      </c>
      <c r="AT167" s="1">
        <f t="shared" si="80"/>
        <v>2.6798641421094466E-2</v>
      </c>
      <c r="AU167" s="1">
        <f t="shared" si="81"/>
        <v>8.1209620517710551E-2</v>
      </c>
      <c r="AV167" s="1">
        <f t="shared" si="82"/>
        <v>3.4843070323990581E-2</v>
      </c>
      <c r="AW167" s="1">
        <f t="shared" si="83"/>
        <v>6.8402322873599902E-2</v>
      </c>
      <c r="AX167" s="1">
        <f t="shared" si="84"/>
        <v>0.14096673321672795</v>
      </c>
      <c r="AY167" s="1">
        <f t="shared" si="85"/>
        <v>3.2597414897822287E-2</v>
      </c>
      <c r="AZ167" s="1">
        <f t="shared" si="86"/>
        <v>0.10210264363256039</v>
      </c>
      <c r="BA167" s="1"/>
      <c r="BB167" s="1"/>
    </row>
    <row r="168" spans="1:54" x14ac:dyDescent="0.3">
      <c r="A168" s="2">
        <v>825.44500000000005</v>
      </c>
      <c r="B168" s="2">
        <v>130.93510000000001</v>
      </c>
      <c r="C168" s="3">
        <v>3536.54</v>
      </c>
      <c r="D168" s="2">
        <f t="shared" si="68"/>
        <v>3405.6706599447512</v>
      </c>
      <c r="E168" s="1">
        <v>679.90599999999995</v>
      </c>
      <c r="F168" s="1">
        <v>764.06700000000001</v>
      </c>
      <c r="G168" s="1">
        <v>1139.021</v>
      </c>
      <c r="H168" s="1">
        <v>549.90620000000001</v>
      </c>
      <c r="I168" s="1">
        <v>1523.818</v>
      </c>
      <c r="J168" s="1">
        <v>1767.7139999999999</v>
      </c>
      <c r="K168" s="1">
        <v>1689.9670000000001</v>
      </c>
      <c r="L168" s="1">
        <v>1559.867</v>
      </c>
      <c r="M168" s="1"/>
      <c r="N168" s="2"/>
      <c r="O168" s="1">
        <f t="shared" si="69"/>
        <v>549.03665994475091</v>
      </c>
      <c r="P168" s="1">
        <f t="shared" si="87"/>
        <v>633.19765994475097</v>
      </c>
      <c r="Q168" s="1">
        <f t="shared" si="88"/>
        <v>1008.1516599447509</v>
      </c>
      <c r="R168" s="1">
        <f t="shared" si="89"/>
        <v>419.03685994475097</v>
      </c>
      <c r="S168" s="1">
        <f t="shared" si="90"/>
        <v>1392.9486599447509</v>
      </c>
      <c r="T168" s="1">
        <f t="shared" si="91"/>
        <v>1636.8446599447509</v>
      </c>
      <c r="U168" s="1">
        <f t="shared" si="92"/>
        <v>1559.0976599447511</v>
      </c>
      <c r="V168" s="1">
        <f t="shared" si="93"/>
        <v>1428.9976599447509</v>
      </c>
      <c r="W168" s="1"/>
      <c r="X168" s="2"/>
      <c r="Y168" s="1">
        <f t="shared" si="70"/>
        <v>0.16172860326657862</v>
      </c>
      <c r="Z168" s="1">
        <f t="shared" si="94"/>
        <v>0.186519736486878</v>
      </c>
      <c r="AA168" s="1">
        <f t="shared" si="95"/>
        <v>0.29696916752363051</v>
      </c>
      <c r="AB168" s="1">
        <f t="shared" si="96"/>
        <v>0.1234348287105221</v>
      </c>
      <c r="AC168" s="1">
        <f t="shared" si="97"/>
        <v>0.41031803088993485</v>
      </c>
      <c r="AD168" s="1">
        <f t="shared" si="98"/>
        <v>0.48216197556618789</v>
      </c>
      <c r="AE168" s="1">
        <f t="shared" si="99"/>
        <v>0.459260201175691</v>
      </c>
      <c r="AF168" s="1">
        <f t="shared" si="100"/>
        <v>0.42093691091106777</v>
      </c>
      <c r="AG168" s="1"/>
      <c r="AH168" s="2"/>
      <c r="AI168" s="1">
        <f t="shared" si="71"/>
        <v>1.849327045429161E-2</v>
      </c>
      <c r="AJ168" s="1">
        <f t="shared" si="72"/>
        <v>1.5248899055563009E-2</v>
      </c>
      <c r="AK168" s="1">
        <f t="shared" si="73"/>
        <v>3.1500507412131507E-2</v>
      </c>
      <c r="AL168" s="1">
        <f t="shared" si="74"/>
        <v>1.4025705644157102E-2</v>
      </c>
      <c r="AM168" s="1">
        <f t="shared" si="75"/>
        <v>5.0911062461995837E-2</v>
      </c>
      <c r="AN168" s="1">
        <f t="shared" si="76"/>
        <v>8.8314122451547905E-2</v>
      </c>
      <c r="AO168" s="1">
        <f t="shared" si="77"/>
        <v>0.17171367322919201</v>
      </c>
      <c r="AP168" s="1">
        <f t="shared" si="78"/>
        <v>6.9979624122180784E-2</v>
      </c>
      <c r="AQ168" s="1"/>
      <c r="AR168" s="2"/>
      <c r="AS168" s="1">
        <f t="shared" si="79"/>
        <v>2.1043835373996702E-2</v>
      </c>
      <c r="AT168" s="1">
        <f t="shared" si="80"/>
        <v>2.877170438736951E-2</v>
      </c>
      <c r="AU168" s="1">
        <f t="shared" si="81"/>
        <v>8.4399727870110713E-2</v>
      </c>
      <c r="AV168" s="1">
        <f t="shared" si="82"/>
        <v>3.9747370522925714E-2</v>
      </c>
      <c r="AW168" s="1">
        <f t="shared" si="83"/>
        <v>6.2985442863833188E-2</v>
      </c>
      <c r="AX168" s="1">
        <f t="shared" si="84"/>
        <v>0.11412187225814054</v>
      </c>
      <c r="AY168" s="1">
        <f t="shared" si="85"/>
        <v>0.19509385478487595</v>
      </c>
      <c r="AZ168" s="1">
        <f t="shared" si="86"/>
        <v>8.5680744400764577E-2</v>
      </c>
      <c r="BA168" s="1"/>
      <c r="BB168" s="1"/>
    </row>
    <row r="169" spans="1:54" x14ac:dyDescent="0.3">
      <c r="A169" s="2">
        <v>830.44799999999998</v>
      </c>
      <c r="B169" s="2">
        <v>130.12989999999999</v>
      </c>
      <c r="C169" s="3">
        <v>3548.8890000000001</v>
      </c>
      <c r="D169" s="2">
        <f t="shared" si="68"/>
        <v>3418.0196599447513</v>
      </c>
      <c r="E169" s="1">
        <v>680.31200000000001</v>
      </c>
      <c r="F169" s="1">
        <v>740.25</v>
      </c>
      <c r="G169" s="1">
        <v>1116.521</v>
      </c>
      <c r="H169" s="1">
        <v>548.35419999999999</v>
      </c>
      <c r="I169" s="1">
        <v>1534.288</v>
      </c>
      <c r="J169" s="1">
        <v>1790.8810000000001</v>
      </c>
      <c r="K169" s="1">
        <v>1416.8330000000001</v>
      </c>
      <c r="L169" s="1">
        <v>1572.5329999999999</v>
      </c>
      <c r="M169" s="1"/>
      <c r="N169" s="2"/>
      <c r="O169" s="1">
        <f t="shared" si="69"/>
        <v>549.44265994475097</v>
      </c>
      <c r="P169" s="1">
        <f t="shared" si="87"/>
        <v>609.38065994475096</v>
      </c>
      <c r="Q169" s="1">
        <f t="shared" si="88"/>
        <v>985.65165994475092</v>
      </c>
      <c r="R169" s="1">
        <f t="shared" si="89"/>
        <v>417.48485994475095</v>
      </c>
      <c r="S169" s="1">
        <f t="shared" si="90"/>
        <v>1403.418659944751</v>
      </c>
      <c r="T169" s="1">
        <f t="shared" si="91"/>
        <v>1660.011659944751</v>
      </c>
      <c r="U169" s="1">
        <f t="shared" si="92"/>
        <v>1285.963659944751</v>
      </c>
      <c r="V169" s="1">
        <f t="shared" si="93"/>
        <v>1441.6636599447509</v>
      </c>
      <c r="W169" s="1"/>
      <c r="X169" s="2"/>
      <c r="Y169" s="1">
        <f t="shared" si="70"/>
        <v>0.16184819785418383</v>
      </c>
      <c r="Z169" s="1">
        <f t="shared" si="94"/>
        <v>0.17950401162728899</v>
      </c>
      <c r="AA169" s="1">
        <f t="shared" si="95"/>
        <v>0.29034138865388404</v>
      </c>
      <c r="AB169" s="1">
        <f t="shared" si="96"/>
        <v>0.12297765925248447</v>
      </c>
      <c r="AC169" s="1">
        <f t="shared" si="97"/>
        <v>0.41340215732399022</v>
      </c>
      <c r="AD169" s="1">
        <f t="shared" si="98"/>
        <v>0.48898623125842872</v>
      </c>
      <c r="AE169" s="1">
        <f t="shared" si="99"/>
        <v>0.37880367878416465</v>
      </c>
      <c r="AF169" s="1">
        <f t="shared" si="100"/>
        <v>0.42466790856281039</v>
      </c>
      <c r="AG169" s="1"/>
      <c r="AH169" s="2"/>
      <c r="AI169" s="1">
        <f t="shared" si="71"/>
        <v>1.8612865041896826E-2</v>
      </c>
      <c r="AJ169" s="1">
        <f t="shared" si="72"/>
        <v>8.2331741959739968E-3</v>
      </c>
      <c r="AK169" s="1">
        <f t="shared" si="73"/>
        <v>2.4872728542385036E-2</v>
      </c>
      <c r="AL169" s="1">
        <f t="shared" si="74"/>
        <v>1.3568536186119473E-2</v>
      </c>
      <c r="AM169" s="1">
        <f t="shared" si="75"/>
        <v>5.3995188896051205E-2</v>
      </c>
      <c r="AN169" s="1">
        <f t="shared" si="76"/>
        <v>9.5138378143788727E-2</v>
      </c>
      <c r="AO169" s="1">
        <f t="shared" si="77"/>
        <v>9.1257150837665668E-2</v>
      </c>
      <c r="AP169" s="1">
        <f t="shared" si="78"/>
        <v>7.3710621773923402E-2</v>
      </c>
      <c r="AQ169" s="1"/>
      <c r="AR169" s="2"/>
      <c r="AS169" s="1">
        <f t="shared" si="79"/>
        <v>2.1179924272896743E-2</v>
      </c>
      <c r="AT169" s="1">
        <f t="shared" si="80"/>
        <v>1.5534397157010786E-2</v>
      </c>
      <c r="AU169" s="1">
        <f t="shared" si="81"/>
        <v>6.6641831920331754E-2</v>
      </c>
      <c r="AV169" s="1">
        <f t="shared" si="82"/>
        <v>3.8451800495904888E-2</v>
      </c>
      <c r="AW169" s="1">
        <f t="shared" si="83"/>
        <v>6.6801019673726703E-2</v>
      </c>
      <c r="AX169" s="1">
        <f t="shared" si="84"/>
        <v>0.12294035807612587</v>
      </c>
      <c r="AY169" s="1">
        <f t="shared" si="85"/>
        <v>0.1036825373238732</v>
      </c>
      <c r="AZ169" s="1">
        <f t="shared" si="86"/>
        <v>9.0248854906769538E-2</v>
      </c>
      <c r="BA169" s="1"/>
      <c r="BB169" s="1"/>
    </row>
    <row r="170" spans="1:54" x14ac:dyDescent="0.3">
      <c r="A170" s="2">
        <v>835.45</v>
      </c>
      <c r="B170" s="2">
        <v>130.57140000000001</v>
      </c>
      <c r="C170" s="3">
        <v>3569.9520000000002</v>
      </c>
      <c r="D170" s="2">
        <f t="shared" si="68"/>
        <v>3439.0826599447514</v>
      </c>
      <c r="E170" s="1">
        <v>680.21900000000005</v>
      </c>
      <c r="F170" s="1">
        <v>780.9</v>
      </c>
      <c r="G170" s="1">
        <v>1141.229</v>
      </c>
      <c r="H170" s="1">
        <v>553.25</v>
      </c>
      <c r="I170" s="1">
        <v>1587.1969999999999</v>
      </c>
      <c r="J170" s="1">
        <v>1890.7139999999999</v>
      </c>
      <c r="K170" s="1">
        <v>1543.067</v>
      </c>
      <c r="L170" s="1">
        <v>1659.7329999999999</v>
      </c>
      <c r="M170" s="1"/>
      <c r="N170" s="2"/>
      <c r="O170" s="1">
        <f t="shared" si="69"/>
        <v>549.34965994475101</v>
      </c>
      <c r="P170" s="1">
        <f t="shared" si="87"/>
        <v>650.03065994475094</v>
      </c>
      <c r="Q170" s="1">
        <f t="shared" si="88"/>
        <v>1010.359659944751</v>
      </c>
      <c r="R170" s="1">
        <f t="shared" si="89"/>
        <v>422.38065994475096</v>
      </c>
      <c r="S170" s="1">
        <f t="shared" si="90"/>
        <v>1456.3276599447508</v>
      </c>
      <c r="T170" s="1">
        <f t="shared" si="91"/>
        <v>1759.8446599447509</v>
      </c>
      <c r="U170" s="1">
        <f t="shared" si="92"/>
        <v>1412.197659944751</v>
      </c>
      <c r="V170" s="1">
        <f t="shared" si="93"/>
        <v>1528.8636599447509</v>
      </c>
      <c r="W170" s="1"/>
      <c r="X170" s="2"/>
      <c r="Y170" s="1">
        <f t="shared" si="70"/>
        <v>0.16182080303485558</v>
      </c>
      <c r="Z170" s="1">
        <f t="shared" si="94"/>
        <v>0.19147819878529768</v>
      </c>
      <c r="AA170" s="1">
        <f t="shared" si="95"/>
        <v>0.29761957355671498</v>
      </c>
      <c r="AB170" s="1">
        <f t="shared" si="96"/>
        <v>0.12441980502095136</v>
      </c>
      <c r="AC170" s="1">
        <f t="shared" si="97"/>
        <v>0.42898745297818652</v>
      </c>
      <c r="AD170" s="1">
        <f t="shared" si="98"/>
        <v>0.51839383338746881</v>
      </c>
      <c r="AE170" s="1">
        <f t="shared" si="99"/>
        <v>0.41598816935499044</v>
      </c>
      <c r="AF170" s="1">
        <f t="shared" si="100"/>
        <v>0.45035423378245021</v>
      </c>
      <c r="AG170" s="1"/>
      <c r="AH170" s="2"/>
      <c r="AI170" s="1">
        <f t="shared" si="71"/>
        <v>1.8585470222568568E-2</v>
      </c>
      <c r="AJ170" s="1">
        <f t="shared" si="72"/>
        <v>2.0207361353982684E-2</v>
      </c>
      <c r="AK170" s="1">
        <f t="shared" si="73"/>
        <v>3.2150913445215978E-2</v>
      </c>
      <c r="AL170" s="1">
        <f t="shared" si="74"/>
        <v>1.5010681954586366E-2</v>
      </c>
      <c r="AM170" s="1">
        <f t="shared" si="75"/>
        <v>6.9580484550247512E-2</v>
      </c>
      <c r="AN170" s="1">
        <f t="shared" si="76"/>
        <v>0.12454598027282882</v>
      </c>
      <c r="AO170" s="1">
        <f t="shared" si="77"/>
        <v>0.12844164140849146</v>
      </c>
      <c r="AP170" s="1">
        <f t="shared" si="78"/>
        <v>9.9396946993563218E-2</v>
      </c>
      <c r="AQ170" s="1"/>
      <c r="AR170" s="2"/>
      <c r="AS170" s="1">
        <f t="shared" si="79"/>
        <v>2.1148751199996027E-2</v>
      </c>
      <c r="AT170" s="1">
        <f t="shared" si="80"/>
        <v>3.812735760182253E-2</v>
      </c>
      <c r="AU170" s="1">
        <f t="shared" si="81"/>
        <v>8.6142369392649062E-2</v>
      </c>
      <c r="AV170" s="1">
        <f t="shared" si="82"/>
        <v>4.2538689502534102E-2</v>
      </c>
      <c r="AW170" s="1">
        <f t="shared" si="83"/>
        <v>8.6082619810752131E-2</v>
      </c>
      <c r="AX170" s="1">
        <f t="shared" si="84"/>
        <v>0.16094164847483619</v>
      </c>
      <c r="AY170" s="1">
        <f t="shared" si="85"/>
        <v>0.14592999186403377</v>
      </c>
      <c r="AZ170" s="1">
        <f t="shared" si="86"/>
        <v>0.12169834457388105</v>
      </c>
      <c r="BA170" s="1"/>
      <c r="BB170" s="1"/>
    </row>
    <row r="171" spans="1:54" x14ac:dyDescent="0.3">
      <c r="A171" s="2">
        <v>840.45299999999997</v>
      </c>
      <c r="B171" s="2">
        <v>130.57140000000001</v>
      </c>
      <c r="C171" s="3">
        <v>3556.873</v>
      </c>
      <c r="D171" s="2">
        <f t="shared" si="68"/>
        <v>3426.0036599447512</v>
      </c>
      <c r="E171" s="1">
        <v>679.65599999999995</v>
      </c>
      <c r="F171" s="1">
        <v>804.73299999999995</v>
      </c>
      <c r="G171" s="1">
        <v>1096.7080000000001</v>
      </c>
      <c r="H171" s="1">
        <v>548.83330000000001</v>
      </c>
      <c r="I171" s="1">
        <v>1615.5150000000001</v>
      </c>
      <c r="J171" s="1">
        <v>1799</v>
      </c>
      <c r="K171" s="1">
        <v>1445.7329999999999</v>
      </c>
      <c r="L171" s="1">
        <v>1587.133</v>
      </c>
      <c r="M171" s="1"/>
      <c r="N171" s="2"/>
      <c r="O171" s="1">
        <f t="shared" si="69"/>
        <v>548.78665994475091</v>
      </c>
      <c r="P171" s="1">
        <f t="shared" si="87"/>
        <v>673.86365994475091</v>
      </c>
      <c r="Q171" s="1">
        <f t="shared" si="88"/>
        <v>965.83865994475104</v>
      </c>
      <c r="R171" s="1">
        <f t="shared" si="89"/>
        <v>417.96395994475097</v>
      </c>
      <c r="S171" s="1">
        <f t="shared" si="90"/>
        <v>1484.6456599447511</v>
      </c>
      <c r="T171" s="1">
        <f t="shared" si="91"/>
        <v>1668.130659944751</v>
      </c>
      <c r="U171" s="1">
        <f t="shared" si="92"/>
        <v>1314.8636599447509</v>
      </c>
      <c r="V171" s="1">
        <f t="shared" si="93"/>
        <v>1456.263659944751</v>
      </c>
      <c r="W171" s="1"/>
      <c r="X171" s="2"/>
      <c r="Y171" s="1">
        <f t="shared" si="70"/>
        <v>0.16165496127913698</v>
      </c>
      <c r="Z171" s="1">
        <f t="shared" si="94"/>
        <v>0.19849863673208293</v>
      </c>
      <c r="AA171" s="1">
        <f t="shared" si="95"/>
        <v>0.28450511386516014</v>
      </c>
      <c r="AB171" s="1">
        <f t="shared" si="96"/>
        <v>0.1231187867572176</v>
      </c>
      <c r="AC171" s="1">
        <f t="shared" si="97"/>
        <v>0.43732902817967467</v>
      </c>
      <c r="AD171" s="1">
        <f t="shared" si="98"/>
        <v>0.49137782844258299</v>
      </c>
      <c r="AE171" s="1">
        <f t="shared" si="99"/>
        <v>0.3873166925324168</v>
      </c>
      <c r="AF171" s="1">
        <f t="shared" si="100"/>
        <v>0.42896860062940151</v>
      </c>
      <c r="AG171" s="1"/>
      <c r="AH171" s="2"/>
      <c r="AI171" s="1">
        <f t="shared" si="71"/>
        <v>1.8419628466849969E-2</v>
      </c>
      <c r="AJ171" s="1">
        <f t="shared" si="72"/>
        <v>2.7227799300767935E-2</v>
      </c>
      <c r="AK171" s="1">
        <f t="shared" si="73"/>
        <v>1.9036453753661142E-2</v>
      </c>
      <c r="AL171" s="1">
        <f t="shared" si="74"/>
        <v>1.3709663690852608E-2</v>
      </c>
      <c r="AM171" s="1">
        <f t="shared" si="75"/>
        <v>7.7922059751735662E-2</v>
      </c>
      <c r="AN171" s="1">
        <f t="shared" si="76"/>
        <v>9.7529975327942997E-2</v>
      </c>
      <c r="AO171" s="1">
        <f t="shared" si="77"/>
        <v>9.9770164585917809E-2</v>
      </c>
      <c r="AP171" s="1">
        <f t="shared" si="78"/>
        <v>7.8011313840514518E-2</v>
      </c>
      <c r="AQ171" s="1"/>
      <c r="AR171" s="2"/>
      <c r="AS171" s="1">
        <f t="shared" si="79"/>
        <v>2.096003679093017E-2</v>
      </c>
      <c r="AT171" s="1">
        <f t="shared" si="80"/>
        <v>5.1373557510339063E-2</v>
      </c>
      <c r="AU171" s="1">
        <f t="shared" si="81"/>
        <v>5.1004623366866307E-2</v>
      </c>
      <c r="AV171" s="1">
        <f t="shared" si="82"/>
        <v>3.8851740959787405E-2</v>
      </c>
      <c r="AW171" s="1">
        <f t="shared" si="83"/>
        <v>9.6402534242706867E-2</v>
      </c>
      <c r="AX171" s="1">
        <f t="shared" si="84"/>
        <v>0.12603084395501488</v>
      </c>
      <c r="AY171" s="1">
        <f t="shared" si="85"/>
        <v>0.11335466556357593</v>
      </c>
      <c r="AZ171" s="1">
        <f t="shared" si="86"/>
        <v>9.5514480470299742E-2</v>
      </c>
      <c r="BA171" s="1"/>
      <c r="BB171" s="1"/>
    </row>
    <row r="172" spans="1:54" x14ac:dyDescent="0.3">
      <c r="A172" s="2">
        <v>845.45600000000002</v>
      </c>
      <c r="B172" s="2">
        <v>129.8442</v>
      </c>
      <c r="C172" s="3">
        <v>3558.3809999999999</v>
      </c>
      <c r="D172" s="2">
        <f t="shared" si="68"/>
        <v>3427.511659944751</v>
      </c>
      <c r="E172" s="1">
        <v>684.93799999999999</v>
      </c>
      <c r="F172" s="1">
        <v>770.96699999999998</v>
      </c>
      <c r="G172" s="1">
        <v>1107</v>
      </c>
      <c r="H172" s="1">
        <v>557.14580000000001</v>
      </c>
      <c r="I172" s="1">
        <v>1580.106</v>
      </c>
      <c r="J172" s="1">
        <v>1749.405</v>
      </c>
      <c r="K172" s="1">
        <v>1467.3</v>
      </c>
      <c r="L172" s="1">
        <v>1549.867</v>
      </c>
      <c r="M172" s="1"/>
      <c r="N172" s="2"/>
      <c r="O172" s="1">
        <f t="shared" si="69"/>
        <v>554.06865994475095</v>
      </c>
      <c r="P172" s="1">
        <f t="shared" si="87"/>
        <v>640.09765994475094</v>
      </c>
      <c r="Q172" s="1">
        <f t="shared" si="88"/>
        <v>976.13065994475096</v>
      </c>
      <c r="R172" s="1">
        <f t="shared" si="89"/>
        <v>426.27645994475097</v>
      </c>
      <c r="S172" s="1">
        <f t="shared" si="90"/>
        <v>1449.236659944751</v>
      </c>
      <c r="T172" s="1">
        <f t="shared" si="91"/>
        <v>1618.5356599447509</v>
      </c>
      <c r="U172" s="1">
        <f t="shared" si="92"/>
        <v>1336.4306599447509</v>
      </c>
      <c r="V172" s="1">
        <f t="shared" si="93"/>
        <v>1418.9976599447509</v>
      </c>
      <c r="W172" s="1"/>
      <c r="X172" s="2"/>
      <c r="Y172" s="1">
        <f t="shared" si="70"/>
        <v>0.16321086918980371</v>
      </c>
      <c r="Z172" s="1">
        <f t="shared" si="94"/>
        <v>0.18855225534026693</v>
      </c>
      <c r="AA172" s="1">
        <f t="shared" si="95"/>
        <v>0.28753680720415709</v>
      </c>
      <c r="AB172" s="1">
        <f t="shared" si="96"/>
        <v>0.12556738283965174</v>
      </c>
      <c r="AC172" s="1">
        <f t="shared" si="97"/>
        <v>0.42689867164639222</v>
      </c>
      <c r="AD172" s="1">
        <f t="shared" si="98"/>
        <v>0.47676873097391287</v>
      </c>
      <c r="AE172" s="1">
        <f t="shared" si="99"/>
        <v>0.39366963950503114</v>
      </c>
      <c r="AF172" s="1">
        <f t="shared" si="100"/>
        <v>0.41799123141340266</v>
      </c>
      <c r="AG172" s="1"/>
      <c r="AH172" s="2"/>
      <c r="AI172" s="1">
        <f t="shared" si="71"/>
        <v>1.9975536377516701E-2</v>
      </c>
      <c r="AJ172" s="1">
        <f t="shared" si="72"/>
        <v>1.7281417908951935E-2</v>
      </c>
      <c r="AK172" s="1">
        <f t="shared" si="73"/>
        <v>2.2068147092658086E-2</v>
      </c>
      <c r="AL172" s="1">
        <f t="shared" si="74"/>
        <v>1.6158259773286748E-2</v>
      </c>
      <c r="AM172" s="1">
        <f t="shared" si="75"/>
        <v>6.7491703218453214E-2</v>
      </c>
      <c r="AN172" s="1">
        <f t="shared" si="76"/>
        <v>8.2920877859272879E-2</v>
      </c>
      <c r="AO172" s="1">
        <f t="shared" si="77"/>
        <v>0.10612311155853216</v>
      </c>
      <c r="AP172" s="1">
        <f t="shared" si="78"/>
        <v>6.7033944624515673E-2</v>
      </c>
      <c r="AQ172" s="1"/>
      <c r="AR172" s="2"/>
      <c r="AS172" s="1">
        <f t="shared" si="79"/>
        <v>2.2730533253959594E-2</v>
      </c>
      <c r="AT172" s="1">
        <f t="shared" si="80"/>
        <v>3.2606671842946404E-2</v>
      </c>
      <c r="AU172" s="1">
        <f t="shared" si="81"/>
        <v>5.9127479594205258E-2</v>
      </c>
      <c r="AV172" s="1">
        <f t="shared" si="82"/>
        <v>4.5790804007216919E-2</v>
      </c>
      <c r="AW172" s="1">
        <f t="shared" si="83"/>
        <v>8.3498450263574039E-2</v>
      </c>
      <c r="AX172" s="1">
        <f t="shared" si="84"/>
        <v>0.10715257727642123</v>
      </c>
      <c r="AY172" s="1">
        <f t="shared" si="85"/>
        <v>0.12057261676584824</v>
      </c>
      <c r="AZ172" s="1">
        <f t="shared" si="86"/>
        <v>8.2074151549031624E-2</v>
      </c>
      <c r="BA172" s="1"/>
      <c r="BB172" s="1"/>
    </row>
    <row r="173" spans="1:54" x14ac:dyDescent="0.3">
      <c r="A173" s="2">
        <v>850.45799999999997</v>
      </c>
      <c r="B173" s="2">
        <v>130.51949999999999</v>
      </c>
      <c r="C173" s="3">
        <v>3570.6350000000002</v>
      </c>
      <c r="D173" s="2">
        <f t="shared" si="68"/>
        <v>3439.7656599447514</v>
      </c>
      <c r="E173" s="1">
        <v>680.06200000000001</v>
      </c>
      <c r="F173" s="1">
        <v>728.26700000000005</v>
      </c>
      <c r="G173" s="1">
        <v>1095.604</v>
      </c>
      <c r="H173" s="1">
        <v>549.79169999999999</v>
      </c>
      <c r="I173" s="1">
        <v>1507.9549999999999</v>
      </c>
      <c r="J173" s="1">
        <v>1726.81</v>
      </c>
      <c r="K173" s="1">
        <v>1483</v>
      </c>
      <c r="L173" s="1">
        <v>1532.3330000000001</v>
      </c>
      <c r="M173" s="1"/>
      <c r="N173" s="2"/>
      <c r="O173" s="1">
        <f t="shared" si="69"/>
        <v>549.19265994475097</v>
      </c>
      <c r="P173" s="1">
        <f t="shared" si="87"/>
        <v>597.39765994475101</v>
      </c>
      <c r="Q173" s="1">
        <f t="shared" si="88"/>
        <v>964.734659944751</v>
      </c>
      <c r="R173" s="1">
        <f t="shared" si="89"/>
        <v>418.92235994475095</v>
      </c>
      <c r="S173" s="1">
        <f t="shared" si="90"/>
        <v>1377.0856599447509</v>
      </c>
      <c r="T173" s="1">
        <f t="shared" si="91"/>
        <v>1595.9406599447509</v>
      </c>
      <c r="U173" s="1">
        <f t="shared" si="92"/>
        <v>1352.130659944751</v>
      </c>
      <c r="V173" s="1">
        <f t="shared" si="93"/>
        <v>1401.463659944751</v>
      </c>
      <c r="W173" s="1"/>
      <c r="X173" s="2"/>
      <c r="Y173" s="1">
        <f t="shared" si="70"/>
        <v>0.16177455586674222</v>
      </c>
      <c r="Z173" s="1">
        <f t="shared" si="94"/>
        <v>0.17597420388523691</v>
      </c>
      <c r="AA173" s="1">
        <f t="shared" si="95"/>
        <v>0.28417991084861793</v>
      </c>
      <c r="AB173" s="1">
        <f t="shared" si="96"/>
        <v>0.12340110068027382</v>
      </c>
      <c r="AC173" s="1">
        <f t="shared" si="97"/>
        <v>0.40564529950278866</v>
      </c>
      <c r="AD173" s="1">
        <f t="shared" si="98"/>
        <v>0.47011296814893849</v>
      </c>
      <c r="AE173" s="1">
        <f t="shared" si="99"/>
        <v>0.39829435631636539</v>
      </c>
      <c r="AF173" s="1">
        <f t="shared" si="100"/>
        <v>0.4128262769821967</v>
      </c>
      <c r="AG173" s="1"/>
      <c r="AH173" s="2"/>
      <c r="AI173" s="1">
        <f t="shared" si="71"/>
        <v>1.8539223054455212E-2</v>
      </c>
      <c r="AJ173" s="1">
        <f t="shared" si="72"/>
        <v>4.7033664539219144E-3</v>
      </c>
      <c r="AK173" s="1">
        <f t="shared" si="73"/>
        <v>1.8711250737118934E-2</v>
      </c>
      <c r="AL173" s="1">
        <f t="shared" si="74"/>
        <v>1.3991977613908829E-2</v>
      </c>
      <c r="AM173" s="1">
        <f t="shared" si="75"/>
        <v>4.6238331074849648E-2</v>
      </c>
      <c r="AN173" s="1">
        <f t="shared" si="76"/>
        <v>7.6265115034298503E-2</v>
      </c>
      <c r="AO173" s="1">
        <f t="shared" si="77"/>
        <v>0.11074782836986641</v>
      </c>
      <c r="AP173" s="1">
        <f t="shared" si="78"/>
        <v>6.1868990193309714E-2</v>
      </c>
      <c r="AQ173" s="1"/>
      <c r="AR173" s="2"/>
      <c r="AS173" s="1">
        <f t="shared" si="79"/>
        <v>2.1096125689830238E-2</v>
      </c>
      <c r="AT173" s="1">
        <f t="shared" si="80"/>
        <v>8.8743370091589457E-3</v>
      </c>
      <c r="AU173" s="1">
        <f t="shared" si="81"/>
        <v>5.0133302605597202E-2</v>
      </c>
      <c r="AV173" s="1">
        <f t="shared" si="82"/>
        <v>3.965178884245283E-2</v>
      </c>
      <c r="AW173" s="1">
        <f t="shared" si="83"/>
        <v>5.7204497788824457E-2</v>
      </c>
      <c r="AX173" s="1">
        <f t="shared" si="84"/>
        <v>9.8551822450272886E-2</v>
      </c>
      <c r="AY173" s="1">
        <f t="shared" si="85"/>
        <v>0.12582702553274561</v>
      </c>
      <c r="AZ173" s="1">
        <f t="shared" si="86"/>
        <v>7.5750351642803096E-2</v>
      </c>
      <c r="BA173" s="1"/>
      <c r="BB173" s="1"/>
    </row>
    <row r="174" spans="1:54" x14ac:dyDescent="0.3">
      <c r="A174" s="2">
        <v>855.46100000000001</v>
      </c>
      <c r="B174" s="2">
        <v>130.89609999999999</v>
      </c>
      <c r="C174" s="3">
        <v>3572.8409999999999</v>
      </c>
      <c r="D174" s="2">
        <f t="shared" si="68"/>
        <v>3441.9716599447511</v>
      </c>
      <c r="E174" s="1">
        <v>670.46900000000005</v>
      </c>
      <c r="F174" s="1">
        <v>759.81700000000001</v>
      </c>
      <c r="G174" s="1">
        <v>1101.229</v>
      </c>
      <c r="H174" s="1">
        <v>546.0625</v>
      </c>
      <c r="I174" s="1">
        <v>1651.576</v>
      </c>
      <c r="J174" s="1">
        <v>1805.452</v>
      </c>
      <c r="K174" s="1">
        <v>1425.1</v>
      </c>
      <c r="L174" s="1">
        <v>1601.2670000000001</v>
      </c>
      <c r="M174" s="1"/>
      <c r="N174" s="2"/>
      <c r="O174" s="1">
        <f t="shared" si="69"/>
        <v>539.59965994475101</v>
      </c>
      <c r="P174" s="1">
        <f t="shared" si="87"/>
        <v>628.94765994475097</v>
      </c>
      <c r="Q174" s="1">
        <f t="shared" si="88"/>
        <v>970.359659944751</v>
      </c>
      <c r="R174" s="1">
        <f t="shared" si="89"/>
        <v>415.19315994475096</v>
      </c>
      <c r="S174" s="1">
        <f t="shared" si="90"/>
        <v>1520.706659944751</v>
      </c>
      <c r="T174" s="1">
        <f t="shared" si="91"/>
        <v>1674.582659944751</v>
      </c>
      <c r="U174" s="1">
        <f t="shared" si="92"/>
        <v>1294.2306599447509</v>
      </c>
      <c r="V174" s="1">
        <f t="shared" si="93"/>
        <v>1470.397659944751</v>
      </c>
      <c r="W174" s="1"/>
      <c r="X174" s="2"/>
      <c r="Y174" s="1">
        <f t="shared" si="70"/>
        <v>0.15894876552463208</v>
      </c>
      <c r="Z174" s="1">
        <f t="shared" si="94"/>
        <v>0.18526782270037032</v>
      </c>
      <c r="AA174" s="1">
        <f t="shared" si="95"/>
        <v>0.28583685556605454</v>
      </c>
      <c r="AB174" s="1">
        <f t="shared" si="96"/>
        <v>0.12230259788200455</v>
      </c>
      <c r="AC174" s="1">
        <f t="shared" si="97"/>
        <v>0.44795144301620482</v>
      </c>
      <c r="AD174" s="1">
        <f t="shared" si="98"/>
        <v>0.49327838085447651</v>
      </c>
      <c r="AE174" s="1">
        <f t="shared" si="99"/>
        <v>0.38123887202488432</v>
      </c>
      <c r="AF174" s="1">
        <f t="shared" si="100"/>
        <v>0.43313202403140139</v>
      </c>
      <c r="AG174" s="1"/>
      <c r="AH174" s="2"/>
      <c r="AI174" s="1">
        <f t="shared" si="71"/>
        <v>1.5713432712345071E-2</v>
      </c>
      <c r="AJ174" s="1">
        <f t="shared" si="72"/>
        <v>1.3996985269055323E-2</v>
      </c>
      <c r="AK174" s="1">
        <f t="shared" si="73"/>
        <v>2.0368195454555538E-2</v>
      </c>
      <c r="AL174" s="1">
        <f t="shared" si="74"/>
        <v>1.2893474815639558E-2</v>
      </c>
      <c r="AM174" s="1">
        <f t="shared" si="75"/>
        <v>8.8544474588265809E-2</v>
      </c>
      <c r="AN174" s="1">
        <f t="shared" si="76"/>
        <v>9.9430527739836516E-2</v>
      </c>
      <c r="AO174" s="1">
        <f t="shared" si="77"/>
        <v>9.3692344078385337E-2</v>
      </c>
      <c r="AP174" s="1">
        <f t="shared" si="78"/>
        <v>8.2174737242514395E-2</v>
      </c>
      <c r="AQ174" s="1"/>
      <c r="AR174" s="2"/>
      <c r="AS174" s="1">
        <f t="shared" si="79"/>
        <v>1.7880606460401793E-2</v>
      </c>
      <c r="AT174" s="1">
        <f t="shared" si="80"/>
        <v>2.6409586751688061E-2</v>
      </c>
      <c r="AU174" s="1">
        <f t="shared" si="81"/>
        <v>5.4572776593041904E-2</v>
      </c>
      <c r="AV174" s="1">
        <f t="shared" si="82"/>
        <v>3.6538747769794315E-2</v>
      </c>
      <c r="AW174" s="1">
        <f t="shared" si="83"/>
        <v>0.10954422625240795</v>
      </c>
      <c r="AX174" s="1">
        <f t="shared" si="84"/>
        <v>0.12848678863916216</v>
      </c>
      <c r="AY174" s="1">
        <f t="shared" si="85"/>
        <v>0.10644930148157632</v>
      </c>
      <c r="AZ174" s="1">
        <f t="shared" si="86"/>
        <v>0.10061203880693913</v>
      </c>
      <c r="BA174" s="1"/>
      <c r="BB174" s="1"/>
    </row>
    <row r="175" spans="1:54" x14ac:dyDescent="0.3">
      <c r="A175" s="2">
        <v>860.46400000000006</v>
      </c>
      <c r="B175" s="2">
        <v>129.57140000000001</v>
      </c>
      <c r="C175" s="3">
        <v>3575.2220000000002</v>
      </c>
      <c r="D175" s="2">
        <f t="shared" si="68"/>
        <v>3444.3526599447514</v>
      </c>
      <c r="E175" s="1">
        <v>685.5</v>
      </c>
      <c r="F175" s="1">
        <v>762.3</v>
      </c>
      <c r="G175" s="1">
        <v>1141.521</v>
      </c>
      <c r="H175" s="1">
        <v>546.6771</v>
      </c>
      <c r="I175" s="1">
        <v>1610.0450000000001</v>
      </c>
      <c r="J175" s="1">
        <v>1736.405</v>
      </c>
      <c r="K175" s="1">
        <v>1794.867</v>
      </c>
      <c r="L175" s="1">
        <v>1548.567</v>
      </c>
      <c r="M175" s="1"/>
      <c r="N175" s="2"/>
      <c r="O175" s="1">
        <f t="shared" si="69"/>
        <v>554.63065994475096</v>
      </c>
      <c r="P175" s="1">
        <f t="shared" si="87"/>
        <v>631.43065994475091</v>
      </c>
      <c r="Q175" s="1">
        <f t="shared" si="88"/>
        <v>1010.6516599447509</v>
      </c>
      <c r="R175" s="1">
        <f t="shared" si="89"/>
        <v>415.80775994475096</v>
      </c>
      <c r="S175" s="1">
        <f t="shared" si="90"/>
        <v>1479.175659944751</v>
      </c>
      <c r="T175" s="1">
        <f t="shared" si="91"/>
        <v>1605.5356599447509</v>
      </c>
      <c r="U175" s="1">
        <f t="shared" si="92"/>
        <v>1663.9976599447509</v>
      </c>
      <c r="V175" s="1">
        <f t="shared" si="93"/>
        <v>1417.697659944751</v>
      </c>
      <c r="W175" s="1"/>
      <c r="X175" s="2"/>
      <c r="Y175" s="1">
        <f t="shared" si="70"/>
        <v>0.1633764163775725</v>
      </c>
      <c r="Z175" s="1">
        <f t="shared" si="94"/>
        <v>0.18599923491964057</v>
      </c>
      <c r="AA175" s="1">
        <f t="shared" si="95"/>
        <v>0.29770558739804681</v>
      </c>
      <c r="AB175" s="1">
        <f t="shared" si="96"/>
        <v>0.12248363934393106</v>
      </c>
      <c r="AC175" s="1">
        <f t="shared" si="97"/>
        <v>0.43571774149445186</v>
      </c>
      <c r="AD175" s="1">
        <f t="shared" si="98"/>
        <v>0.47293934762694823</v>
      </c>
      <c r="AE175" s="1">
        <f t="shared" si="99"/>
        <v>0.49016037910619797</v>
      </c>
      <c r="AF175" s="1">
        <f t="shared" si="100"/>
        <v>0.41760829307870623</v>
      </c>
      <c r="AG175" s="1"/>
      <c r="AH175" s="2"/>
      <c r="AI175" s="1">
        <f t="shared" si="71"/>
        <v>2.0141083565285489E-2</v>
      </c>
      <c r="AJ175" s="1">
        <f t="shared" si="72"/>
        <v>1.4728397488325579E-2</v>
      </c>
      <c r="AK175" s="1">
        <f t="shared" si="73"/>
        <v>3.2236927286547812E-2</v>
      </c>
      <c r="AL175" s="1">
        <f t="shared" si="74"/>
        <v>1.3074516277566062E-2</v>
      </c>
      <c r="AM175" s="1">
        <f t="shared" si="75"/>
        <v>7.6310773066512849E-2</v>
      </c>
      <c r="AN175" s="1">
        <f t="shared" si="76"/>
        <v>7.9091494512308236E-2</v>
      </c>
      <c r="AO175" s="1">
        <f t="shared" si="77"/>
        <v>0.20261385115969899</v>
      </c>
      <c r="AP175" s="1">
        <f t="shared" si="78"/>
        <v>6.6651006289819237E-2</v>
      </c>
      <c r="AQ175" s="1"/>
      <c r="AR175" s="2"/>
      <c r="AS175" s="1">
        <f t="shared" si="79"/>
        <v>2.2918912468693139E-2</v>
      </c>
      <c r="AT175" s="1">
        <f t="shared" si="80"/>
        <v>2.7789619243310894E-2</v>
      </c>
      <c r="AU175" s="1">
        <f t="shared" si="81"/>
        <v>8.6372827420086229E-2</v>
      </c>
      <c r="AV175" s="1">
        <f t="shared" si="82"/>
        <v>3.7051800178690586E-2</v>
      </c>
      <c r="AW175" s="1">
        <f t="shared" si="83"/>
        <v>9.4409104906496968E-2</v>
      </c>
      <c r="AX175" s="1">
        <f t="shared" si="84"/>
        <v>0.10220414564376235</v>
      </c>
      <c r="AY175" s="1">
        <f t="shared" si="85"/>
        <v>0.23020133756497349</v>
      </c>
      <c r="AZ175" s="1">
        <f t="shared" si="86"/>
        <v>8.1605294478306362E-2</v>
      </c>
      <c r="BA175" s="1"/>
      <c r="BB175" s="1"/>
    </row>
    <row r="176" spans="1:54" x14ac:dyDescent="0.3">
      <c r="A176" s="2">
        <v>865.46699999999998</v>
      </c>
      <c r="B176" s="2">
        <v>129.97399999999999</v>
      </c>
      <c r="C176" s="3">
        <v>3560.2220000000002</v>
      </c>
      <c r="D176" s="2">
        <f t="shared" si="68"/>
        <v>3429.3526599447514</v>
      </c>
      <c r="E176" s="1">
        <v>697.06200000000001</v>
      </c>
      <c r="F176" s="1">
        <v>755.18299999999999</v>
      </c>
      <c r="G176" s="1">
        <v>1120.729</v>
      </c>
      <c r="H176" s="1">
        <v>543.59379999999999</v>
      </c>
      <c r="I176" s="1">
        <v>1568.788</v>
      </c>
      <c r="J176" s="1">
        <v>1770.0709999999999</v>
      </c>
      <c r="K176" s="1">
        <v>1649.867</v>
      </c>
      <c r="L176" s="1">
        <v>1569.7329999999999</v>
      </c>
      <c r="M176" s="1"/>
      <c r="N176" s="2"/>
      <c r="O176" s="1">
        <f t="shared" si="69"/>
        <v>566.19265994475097</v>
      </c>
      <c r="P176" s="1">
        <f t="shared" si="87"/>
        <v>624.31365994475095</v>
      </c>
      <c r="Q176" s="1">
        <f t="shared" si="88"/>
        <v>989.859659944751</v>
      </c>
      <c r="R176" s="1">
        <f t="shared" si="89"/>
        <v>412.72445994475095</v>
      </c>
      <c r="S176" s="1">
        <f t="shared" si="90"/>
        <v>1437.918659944751</v>
      </c>
      <c r="T176" s="1">
        <f t="shared" si="91"/>
        <v>1639.2016599447509</v>
      </c>
      <c r="U176" s="1">
        <f t="shared" si="92"/>
        <v>1518.9976599447509</v>
      </c>
      <c r="V176" s="1">
        <f t="shared" si="93"/>
        <v>1438.8636599447509</v>
      </c>
      <c r="W176" s="1"/>
      <c r="X176" s="2"/>
      <c r="Y176" s="1">
        <f t="shared" si="70"/>
        <v>0.16678221101277291</v>
      </c>
      <c r="Z176" s="1">
        <f t="shared" si="94"/>
        <v>0.18390279482115232</v>
      </c>
      <c r="AA176" s="1">
        <f t="shared" si="95"/>
        <v>0.29158093058650153</v>
      </c>
      <c r="AB176" s="1">
        <f t="shared" si="96"/>
        <v>0.12157539798441597</v>
      </c>
      <c r="AC176" s="1">
        <f t="shared" si="97"/>
        <v>0.42356475159093487</v>
      </c>
      <c r="AD176" s="1">
        <f t="shared" si="98"/>
        <v>0.48285627222378757</v>
      </c>
      <c r="AE176" s="1">
        <f t="shared" si="99"/>
        <v>0.44744802639005382</v>
      </c>
      <c r="AF176" s="1">
        <f t="shared" si="100"/>
        <v>0.42384311830346422</v>
      </c>
      <c r="AG176" s="1"/>
      <c r="AH176" s="2"/>
      <c r="AI176" s="1">
        <f t="shared" si="71"/>
        <v>2.3546878200485899E-2</v>
      </c>
      <c r="AJ176" s="1">
        <f t="shared" si="72"/>
        <v>1.2631957389837328E-2</v>
      </c>
      <c r="AK176" s="1">
        <f t="shared" si="73"/>
        <v>2.611227047500253E-2</v>
      </c>
      <c r="AL176" s="1">
        <f t="shared" si="74"/>
        <v>1.2166274918050973E-2</v>
      </c>
      <c r="AM176" s="1">
        <f t="shared" si="75"/>
        <v>6.4157783162995863E-2</v>
      </c>
      <c r="AN176" s="1">
        <f t="shared" si="76"/>
        <v>8.9008419109147585E-2</v>
      </c>
      <c r="AO176" s="1">
        <f t="shared" si="77"/>
        <v>0.15990149844355483</v>
      </c>
      <c r="AP176" s="1">
        <f t="shared" si="78"/>
        <v>7.2885831514577226E-2</v>
      </c>
      <c r="AQ176" s="1"/>
      <c r="AR176" s="2"/>
      <c r="AS176" s="1">
        <f t="shared" si="79"/>
        <v>2.6794429338353496E-2</v>
      </c>
      <c r="AT176" s="1">
        <f t="shared" si="80"/>
        <v>2.3834044840218047E-2</v>
      </c>
      <c r="AU176" s="1">
        <f t="shared" si="81"/>
        <v>6.9962953082850471E-2</v>
      </c>
      <c r="AV176" s="1">
        <f t="shared" si="82"/>
        <v>3.4477939956839232E-2</v>
      </c>
      <c r="AW176" s="1">
        <f t="shared" si="83"/>
        <v>7.9373837242143794E-2</v>
      </c>
      <c r="AX176" s="1">
        <f t="shared" si="84"/>
        <v>0.11501906097800033</v>
      </c>
      <c r="AY176" s="1">
        <f t="shared" si="85"/>
        <v>0.18167335850764121</v>
      </c>
      <c r="AZ176" s="1">
        <f t="shared" si="86"/>
        <v>8.9239008908284373E-2</v>
      </c>
      <c r="BA176" s="1"/>
      <c r="BB176" s="1"/>
    </row>
    <row r="177" spans="1:54" x14ac:dyDescent="0.3">
      <c r="A177" s="2">
        <v>870.46900000000005</v>
      </c>
      <c r="B177" s="2">
        <v>130.8442</v>
      </c>
      <c r="C177" s="3">
        <v>3575.7939999999999</v>
      </c>
      <c r="D177" s="2">
        <f t="shared" si="68"/>
        <v>3444.9246599447511</v>
      </c>
      <c r="E177" s="1">
        <v>685.34400000000005</v>
      </c>
      <c r="F177" s="1">
        <v>748.8</v>
      </c>
      <c r="G177" s="1">
        <v>1118.2080000000001</v>
      </c>
      <c r="H177" s="1">
        <v>542.1771</v>
      </c>
      <c r="I177" s="1">
        <v>1498.288</v>
      </c>
      <c r="J177" s="1">
        <v>1736.19</v>
      </c>
      <c r="K177" s="1">
        <v>1526.067</v>
      </c>
      <c r="L177" s="1">
        <v>1544.1669999999999</v>
      </c>
      <c r="M177" s="1"/>
      <c r="N177" s="2"/>
      <c r="O177" s="1">
        <f t="shared" si="69"/>
        <v>554.47465994475101</v>
      </c>
      <c r="P177" s="1">
        <f t="shared" si="87"/>
        <v>617.93065994475091</v>
      </c>
      <c r="Q177" s="1">
        <f t="shared" si="88"/>
        <v>987.33865994475104</v>
      </c>
      <c r="R177" s="1">
        <f t="shared" si="89"/>
        <v>411.30775994475096</v>
      </c>
      <c r="S177" s="1">
        <f t="shared" si="90"/>
        <v>1367.418659944751</v>
      </c>
      <c r="T177" s="1">
        <f t="shared" si="91"/>
        <v>1605.320659944751</v>
      </c>
      <c r="U177" s="1">
        <f t="shared" si="92"/>
        <v>1395.197659944751</v>
      </c>
      <c r="V177" s="1">
        <f t="shared" si="93"/>
        <v>1413.2976599447509</v>
      </c>
      <c r="W177" s="1"/>
      <c r="X177" s="2"/>
      <c r="Y177" s="1">
        <f t="shared" si="70"/>
        <v>0.16333046377740892</v>
      </c>
      <c r="Z177" s="1">
        <f t="shared" si="94"/>
        <v>0.18202256759779264</v>
      </c>
      <c r="AA177" s="1">
        <f t="shared" si="95"/>
        <v>0.29083832478514016</v>
      </c>
      <c r="AB177" s="1">
        <f t="shared" si="96"/>
        <v>0.12115808356998176</v>
      </c>
      <c r="AC177" s="1">
        <f t="shared" si="97"/>
        <v>0.40279771113239582</v>
      </c>
      <c r="AD177" s="1">
        <f t="shared" si="98"/>
        <v>0.47287601551774844</v>
      </c>
      <c r="AE177" s="1">
        <f t="shared" si="99"/>
        <v>0.4109805142089597</v>
      </c>
      <c r="AF177" s="1">
        <f t="shared" si="100"/>
        <v>0.41631219409973358</v>
      </c>
      <c r="AG177" s="1"/>
      <c r="AH177" s="2"/>
      <c r="AI177" s="1">
        <f t="shared" si="71"/>
        <v>2.0095130965121916E-2</v>
      </c>
      <c r="AJ177" s="1">
        <f t="shared" si="72"/>
        <v>1.0751730166477652E-2</v>
      </c>
      <c r="AK177" s="1">
        <f t="shared" si="73"/>
        <v>2.5369664673641157E-2</v>
      </c>
      <c r="AL177" s="1">
        <f t="shared" si="74"/>
        <v>1.1748960503616762E-2</v>
      </c>
      <c r="AM177" s="1">
        <f t="shared" si="75"/>
        <v>4.3390742704456808E-2</v>
      </c>
      <c r="AN177" s="1">
        <f t="shared" si="76"/>
        <v>7.9028162403108448E-2</v>
      </c>
      <c r="AO177" s="1">
        <f t="shared" si="77"/>
        <v>0.12343398626246072</v>
      </c>
      <c r="AP177" s="1">
        <f t="shared" si="78"/>
        <v>6.5354907310846588E-2</v>
      </c>
      <c r="AQ177" s="1"/>
      <c r="AR177" s="2"/>
      <c r="AS177" s="1">
        <f t="shared" si="79"/>
        <v>2.2866622152859634E-2</v>
      </c>
      <c r="AT177" s="1">
        <f t="shared" si="80"/>
        <v>2.0286422047616916E-2</v>
      </c>
      <c r="AU177" s="1">
        <f t="shared" si="81"/>
        <v>6.7973279496655228E-2</v>
      </c>
      <c r="AV177" s="1">
        <f t="shared" si="82"/>
        <v>3.3295314919931783E-2</v>
      </c>
      <c r="AW177" s="1">
        <f t="shared" si="83"/>
        <v>5.3681557863204554E-2</v>
      </c>
      <c r="AX177" s="1">
        <f t="shared" si="84"/>
        <v>0.10212230619752992</v>
      </c>
      <c r="AY177" s="1">
        <f t="shared" si="85"/>
        <v>0.14024050466420854</v>
      </c>
      <c r="AZ177" s="1">
        <f t="shared" si="86"/>
        <v>8.0018393623543863E-2</v>
      </c>
      <c r="BA177" s="1"/>
      <c r="BB177" s="1"/>
    </row>
    <row r="178" spans="1:54" x14ac:dyDescent="0.3">
      <c r="A178" s="2">
        <v>875.47199999999998</v>
      </c>
      <c r="B178" s="2">
        <v>130.49350000000001</v>
      </c>
      <c r="C178" s="3">
        <v>3571.7779999999998</v>
      </c>
      <c r="D178" s="2">
        <f t="shared" si="68"/>
        <v>3440.908659944751</v>
      </c>
      <c r="E178" s="1">
        <v>674.34400000000005</v>
      </c>
      <c r="F178" s="1">
        <v>760.28300000000002</v>
      </c>
      <c r="G178" s="1">
        <v>1110.625</v>
      </c>
      <c r="H178" s="1">
        <v>549.65620000000001</v>
      </c>
      <c r="I178" s="1">
        <v>1490.3330000000001</v>
      </c>
      <c r="J178" s="1">
        <v>1798.1189999999999</v>
      </c>
      <c r="K178" s="1">
        <v>1546.433</v>
      </c>
      <c r="L178" s="1">
        <v>1593.067</v>
      </c>
      <c r="M178" s="1"/>
      <c r="N178" s="2"/>
      <c r="O178" s="1">
        <f t="shared" si="69"/>
        <v>543.47465994475101</v>
      </c>
      <c r="P178" s="1">
        <f t="shared" si="87"/>
        <v>629.41365994475098</v>
      </c>
      <c r="Q178" s="1">
        <f t="shared" si="88"/>
        <v>979.75565994475096</v>
      </c>
      <c r="R178" s="1">
        <f t="shared" si="89"/>
        <v>418.78685994475097</v>
      </c>
      <c r="S178" s="1">
        <f t="shared" si="90"/>
        <v>1359.463659944751</v>
      </c>
      <c r="T178" s="1">
        <f t="shared" si="91"/>
        <v>1667.2496599447509</v>
      </c>
      <c r="U178" s="1">
        <f t="shared" si="92"/>
        <v>1415.563659944751</v>
      </c>
      <c r="V178" s="1">
        <f t="shared" si="93"/>
        <v>1462.197659944751</v>
      </c>
      <c r="W178" s="1"/>
      <c r="X178" s="2"/>
      <c r="Y178" s="1">
        <f t="shared" si="70"/>
        <v>0.1600902163299773</v>
      </c>
      <c r="Z178" s="1">
        <f t="shared" si="94"/>
        <v>0.18540509136496153</v>
      </c>
      <c r="AA178" s="1">
        <f t="shared" si="95"/>
        <v>0.28860461602206067</v>
      </c>
      <c r="AB178" s="1">
        <f t="shared" si="96"/>
        <v>0.12336118672308047</v>
      </c>
      <c r="AC178" s="1">
        <f t="shared" si="97"/>
        <v>0.40045442309200324</v>
      </c>
      <c r="AD178" s="1">
        <f t="shared" si="98"/>
        <v>0.49111831407883866</v>
      </c>
      <c r="AE178" s="1">
        <f t="shared" si="99"/>
        <v>0.41697968507390448</v>
      </c>
      <c r="AF178" s="1">
        <f t="shared" si="100"/>
        <v>0.430716566843316</v>
      </c>
      <c r="AG178" s="1"/>
      <c r="AH178" s="2"/>
      <c r="AI178" s="1">
        <f t="shared" si="71"/>
        <v>1.6854883517690294E-2</v>
      </c>
      <c r="AJ178" s="1">
        <f t="shared" si="72"/>
        <v>1.4134253933646534E-2</v>
      </c>
      <c r="AK178" s="1">
        <f t="shared" si="73"/>
        <v>2.3135955910561667E-2</v>
      </c>
      <c r="AL178" s="1">
        <f t="shared" si="74"/>
        <v>1.3952063656715474E-2</v>
      </c>
      <c r="AM178" s="1">
        <f t="shared" si="75"/>
        <v>4.1047454664064231E-2</v>
      </c>
      <c r="AN178" s="1">
        <f t="shared" si="76"/>
        <v>9.7270460964198668E-2</v>
      </c>
      <c r="AO178" s="1">
        <f t="shared" si="77"/>
        <v>0.1294331571274055</v>
      </c>
      <c r="AP178" s="1">
        <f t="shared" si="78"/>
        <v>7.9759280054429005E-2</v>
      </c>
      <c r="AQ178" s="1"/>
      <c r="AR178" s="2"/>
      <c r="AS178" s="1">
        <f t="shared" si="79"/>
        <v>1.917948449793282E-2</v>
      </c>
      <c r="AT178" s="1">
        <f t="shared" si="80"/>
        <v>2.666858600303575E-2</v>
      </c>
      <c r="AU178" s="1">
        <f t="shared" si="81"/>
        <v>6.1988473941669606E-2</v>
      </c>
      <c r="AV178" s="1">
        <f t="shared" si="82"/>
        <v>3.9538676897439111E-2</v>
      </c>
      <c r="AW178" s="1">
        <f t="shared" si="83"/>
        <v>5.0782521232573916E-2</v>
      </c>
      <c r="AX178" s="1">
        <f t="shared" si="84"/>
        <v>0.1256954925497554</v>
      </c>
      <c r="AY178" s="1">
        <f t="shared" si="85"/>
        <v>0.1470565103295991</v>
      </c>
      <c r="AZ178" s="1">
        <f t="shared" si="86"/>
        <v>9.7654632668518093E-2</v>
      </c>
      <c r="BA178" s="1"/>
      <c r="BB178" s="1"/>
    </row>
    <row r="179" spans="1:54" x14ac:dyDescent="0.3">
      <c r="A179" s="2">
        <v>880.47500000000002</v>
      </c>
      <c r="B179" s="2">
        <v>130.01300000000001</v>
      </c>
      <c r="C179" s="3">
        <v>3566.3809999999999</v>
      </c>
      <c r="D179" s="2">
        <f t="shared" si="68"/>
        <v>3435.511659944751</v>
      </c>
      <c r="E179" s="1">
        <v>687.96900000000005</v>
      </c>
      <c r="F179" s="1">
        <v>736.08299999999997</v>
      </c>
      <c r="G179" s="1">
        <v>1128.3330000000001</v>
      </c>
      <c r="H179" s="1">
        <v>540.375</v>
      </c>
      <c r="I179" s="1">
        <v>1584</v>
      </c>
      <c r="J179" s="1">
        <v>1795.905</v>
      </c>
      <c r="K179" s="1">
        <v>1615.867</v>
      </c>
      <c r="L179" s="1">
        <v>1588.933</v>
      </c>
      <c r="M179" s="1"/>
      <c r="N179" s="2"/>
      <c r="O179" s="1">
        <f t="shared" si="69"/>
        <v>557.09965994475101</v>
      </c>
      <c r="P179" s="1">
        <f t="shared" si="87"/>
        <v>605.21365994475093</v>
      </c>
      <c r="Q179" s="1">
        <f t="shared" si="88"/>
        <v>997.46365994475104</v>
      </c>
      <c r="R179" s="1">
        <f t="shared" si="89"/>
        <v>409.50565994475096</v>
      </c>
      <c r="S179" s="1">
        <f t="shared" si="90"/>
        <v>1453.130659944751</v>
      </c>
      <c r="T179" s="1">
        <f t="shared" si="91"/>
        <v>1665.0356599447509</v>
      </c>
      <c r="U179" s="1">
        <f t="shared" si="92"/>
        <v>1484.9976599447509</v>
      </c>
      <c r="V179" s="1">
        <f t="shared" si="93"/>
        <v>1458.063659944751</v>
      </c>
      <c r="W179" s="1"/>
      <c r="X179" s="2"/>
      <c r="Y179" s="1">
        <f t="shared" si="70"/>
        <v>0.16410370464554602</v>
      </c>
      <c r="Z179" s="1">
        <f t="shared" si="94"/>
        <v>0.17827654698061193</v>
      </c>
      <c r="AA179" s="1">
        <f t="shared" si="95"/>
        <v>0.29382082527652609</v>
      </c>
      <c r="AB179" s="1">
        <f t="shared" si="96"/>
        <v>0.12062724266770752</v>
      </c>
      <c r="AC179" s="1">
        <f t="shared" si="97"/>
        <v>0.42804571924278301</v>
      </c>
      <c r="AD179" s="1">
        <f t="shared" si="98"/>
        <v>0.49046614063805566</v>
      </c>
      <c r="AE179" s="1">
        <f t="shared" si="99"/>
        <v>0.43743271609799245</v>
      </c>
      <c r="AF179" s="1">
        <f t="shared" si="100"/>
        <v>0.42949882293898123</v>
      </c>
      <c r="AG179" s="1"/>
      <c r="AH179" s="2"/>
      <c r="AI179" s="1">
        <f t="shared" si="71"/>
        <v>2.0868371833259014E-2</v>
      </c>
      <c r="AJ179" s="1">
        <f t="shared" si="72"/>
        <v>7.0057095492969401E-3</v>
      </c>
      <c r="AK179" s="1">
        <f t="shared" si="73"/>
        <v>2.8352165165027088E-2</v>
      </c>
      <c r="AL179" s="1">
        <f t="shared" si="74"/>
        <v>1.121811960134253E-2</v>
      </c>
      <c r="AM179" s="1">
        <f t="shared" si="75"/>
        <v>6.8638750814843996E-2</v>
      </c>
      <c r="AN179" s="1">
        <f t="shared" si="76"/>
        <v>9.6618287523415669E-2</v>
      </c>
      <c r="AO179" s="1">
        <f t="shared" si="77"/>
        <v>0.14988618815149346</v>
      </c>
      <c r="AP179" s="1">
        <f t="shared" si="78"/>
        <v>7.8541536150094238E-2</v>
      </c>
      <c r="AQ179" s="1"/>
      <c r="AR179" s="2"/>
      <c r="AS179" s="1">
        <f t="shared" si="79"/>
        <v>2.3746507275058084E-2</v>
      </c>
      <c r="AT179" s="1">
        <f t="shared" si="80"/>
        <v>1.3218410289273251E-2</v>
      </c>
      <c r="AU179" s="1">
        <f t="shared" si="81"/>
        <v>7.5964332674055807E-2</v>
      </c>
      <c r="AV179" s="1">
        <f t="shared" si="82"/>
        <v>3.1790967789974159E-2</v>
      </c>
      <c r="AW179" s="1">
        <f t="shared" si="83"/>
        <v>8.4917538716078836E-2</v>
      </c>
      <c r="AX179" s="1">
        <f t="shared" si="84"/>
        <v>0.12485273657785496</v>
      </c>
      <c r="AY179" s="1">
        <f t="shared" si="85"/>
        <v>0.17029438410799089</v>
      </c>
      <c r="AZ179" s="1">
        <f t="shared" si="86"/>
        <v>9.6163667183611676E-2</v>
      </c>
      <c r="BA179" s="1"/>
      <c r="BB179" s="1"/>
    </row>
    <row r="180" spans="1:54" x14ac:dyDescent="0.3">
      <c r="A180" s="2">
        <v>885.47699999999998</v>
      </c>
      <c r="B180" s="2">
        <v>129.33770000000001</v>
      </c>
      <c r="C180" s="3">
        <v>3566.3490000000002</v>
      </c>
      <c r="D180" s="2">
        <f t="shared" si="68"/>
        <v>3435.4796599447513</v>
      </c>
      <c r="E180" s="1">
        <v>679.68799999999999</v>
      </c>
      <c r="F180" s="1">
        <v>774.28300000000002</v>
      </c>
      <c r="G180" s="1">
        <v>1140.229</v>
      </c>
      <c r="H180" s="1">
        <v>537.0625</v>
      </c>
      <c r="I180" s="1">
        <v>1630.394</v>
      </c>
      <c r="J180" s="1">
        <v>1863.2139999999999</v>
      </c>
      <c r="K180" s="1">
        <v>1508.4670000000001</v>
      </c>
      <c r="L180" s="1">
        <v>1647.5</v>
      </c>
      <c r="M180" s="1"/>
      <c r="N180" s="2"/>
      <c r="O180" s="1">
        <f t="shared" si="69"/>
        <v>548.81865994475095</v>
      </c>
      <c r="P180" s="1">
        <f t="shared" si="87"/>
        <v>643.41365994475098</v>
      </c>
      <c r="Q180" s="1">
        <f t="shared" si="88"/>
        <v>1009.359659944751</v>
      </c>
      <c r="R180" s="1">
        <f t="shared" si="89"/>
        <v>406.19315994475096</v>
      </c>
      <c r="S180" s="1">
        <f t="shared" si="90"/>
        <v>1499.524659944751</v>
      </c>
      <c r="T180" s="1">
        <f t="shared" si="91"/>
        <v>1732.3446599447509</v>
      </c>
      <c r="U180" s="1">
        <f t="shared" si="92"/>
        <v>1377.5976599447511</v>
      </c>
      <c r="V180" s="1">
        <f t="shared" si="93"/>
        <v>1516.630659944751</v>
      </c>
      <c r="W180" s="1"/>
      <c r="X180" s="2"/>
      <c r="Y180" s="1">
        <f t="shared" si="70"/>
        <v>0.16166438745352954</v>
      </c>
      <c r="Z180" s="1">
        <f t="shared" si="94"/>
        <v>0.18952904266169268</v>
      </c>
      <c r="AA180" s="1">
        <f t="shared" si="95"/>
        <v>0.29732500560694847</v>
      </c>
      <c r="AB180" s="1">
        <f t="shared" si="96"/>
        <v>0.11965148633410595</v>
      </c>
      <c r="AC180" s="1">
        <f t="shared" si="97"/>
        <v>0.44171190470425059</v>
      </c>
      <c r="AD180" s="1">
        <f t="shared" si="98"/>
        <v>0.51029321476888978</v>
      </c>
      <c r="AE180" s="1">
        <f t="shared" si="99"/>
        <v>0.40579611829306916</v>
      </c>
      <c r="AF180" s="1">
        <f t="shared" si="100"/>
        <v>0.44675078405295648</v>
      </c>
      <c r="AG180" s="1"/>
      <c r="AH180" s="2"/>
      <c r="AI180" s="1">
        <f t="shared" si="71"/>
        <v>1.8429054641242532E-2</v>
      </c>
      <c r="AJ180" s="1">
        <f t="shared" si="72"/>
        <v>1.8258205230377689E-2</v>
      </c>
      <c r="AK180" s="1">
        <f t="shared" si="73"/>
        <v>3.1856345495449467E-2</v>
      </c>
      <c r="AL180" s="1">
        <f t="shared" si="74"/>
        <v>1.0242363267740959E-2</v>
      </c>
      <c r="AM180" s="1">
        <f t="shared" si="75"/>
        <v>8.230493627631158E-2</v>
      </c>
      <c r="AN180" s="1">
        <f t="shared" si="76"/>
        <v>0.11644536165424979</v>
      </c>
      <c r="AO180" s="1">
        <f t="shared" si="77"/>
        <v>0.11824959034657018</v>
      </c>
      <c r="AP180" s="1">
        <f t="shared" si="78"/>
        <v>9.5793497264069494E-2</v>
      </c>
      <c r="AQ180" s="1"/>
      <c r="AR180" s="2"/>
      <c r="AS180" s="1">
        <f t="shared" si="79"/>
        <v>2.0970763009562722E-2</v>
      </c>
      <c r="AT180" s="1">
        <f t="shared" si="80"/>
        <v>3.4449679391162787E-2</v>
      </c>
      <c r="AU180" s="1">
        <f t="shared" si="81"/>
        <v>8.5353129572658892E-2</v>
      </c>
      <c r="AV180" s="1">
        <f t="shared" si="82"/>
        <v>2.9025777252276695E-2</v>
      </c>
      <c r="AW180" s="1">
        <f t="shared" si="83"/>
        <v>0.10182488069489462</v>
      </c>
      <c r="AX180" s="1">
        <f t="shared" si="84"/>
        <v>0.15047381232882706</v>
      </c>
      <c r="AY180" s="1">
        <f t="shared" si="85"/>
        <v>0.13435021203380138</v>
      </c>
      <c r="AZ180" s="1">
        <f t="shared" si="86"/>
        <v>0.11728639953835612</v>
      </c>
      <c r="BA180" s="1"/>
      <c r="BB180" s="1"/>
    </row>
    <row r="181" spans="1:54" x14ac:dyDescent="0.3">
      <c r="A181" s="2">
        <v>890.48</v>
      </c>
      <c r="B181" s="2">
        <v>130.36359999999999</v>
      </c>
      <c r="C181" s="3">
        <v>3534.2060000000001</v>
      </c>
      <c r="D181" s="2">
        <f t="shared" si="68"/>
        <v>3403.3366599447513</v>
      </c>
      <c r="E181" s="1">
        <v>685.56200000000001</v>
      </c>
      <c r="F181" s="1">
        <v>774.9</v>
      </c>
      <c r="G181" s="1">
        <v>1168.604</v>
      </c>
      <c r="H181" s="1">
        <v>534.6146</v>
      </c>
      <c r="I181" s="1">
        <v>1545.4090000000001</v>
      </c>
      <c r="J181" s="1">
        <v>1772.7380000000001</v>
      </c>
      <c r="K181" s="1">
        <v>1682.8</v>
      </c>
      <c r="L181" s="1">
        <v>1569.7670000000001</v>
      </c>
      <c r="M181" s="1"/>
      <c r="N181" s="2"/>
      <c r="O181" s="1">
        <f t="shared" si="69"/>
        <v>554.69265994475097</v>
      </c>
      <c r="P181" s="1">
        <f t="shared" si="87"/>
        <v>644.03065994475094</v>
      </c>
      <c r="Q181" s="1">
        <f t="shared" si="88"/>
        <v>1037.734659944751</v>
      </c>
      <c r="R181" s="1">
        <f t="shared" si="89"/>
        <v>403.74525994475096</v>
      </c>
      <c r="S181" s="1">
        <f t="shared" si="90"/>
        <v>1414.5396599447511</v>
      </c>
      <c r="T181" s="1">
        <f t="shared" si="91"/>
        <v>1641.868659944751</v>
      </c>
      <c r="U181" s="1">
        <f t="shared" si="92"/>
        <v>1551.9306599447509</v>
      </c>
      <c r="V181" s="1">
        <f t="shared" si="93"/>
        <v>1438.897659944751</v>
      </c>
      <c r="W181" s="1"/>
      <c r="X181" s="2"/>
      <c r="Y181" s="1">
        <f t="shared" si="70"/>
        <v>0.16339467959045803</v>
      </c>
      <c r="Z181" s="1">
        <f t="shared" si="94"/>
        <v>0.18971079108669861</v>
      </c>
      <c r="AA181" s="1">
        <f t="shared" si="95"/>
        <v>0.30568337118157324</v>
      </c>
      <c r="AB181" s="1">
        <f t="shared" si="96"/>
        <v>0.11893041344987251</v>
      </c>
      <c r="AC181" s="1">
        <f t="shared" si="97"/>
        <v>0.41667804749334364</v>
      </c>
      <c r="AD181" s="1">
        <f t="shared" si="98"/>
        <v>0.48364188494581489</v>
      </c>
      <c r="AE181" s="1">
        <f t="shared" si="99"/>
        <v>0.45714903267971435</v>
      </c>
      <c r="AF181" s="1">
        <f t="shared" si="100"/>
        <v>0.42385313361375632</v>
      </c>
      <c r="AG181" s="1"/>
      <c r="AH181" s="2"/>
      <c r="AI181" s="1">
        <f t="shared" si="71"/>
        <v>2.0159346778171022E-2</v>
      </c>
      <c r="AJ181" s="1">
        <f t="shared" si="72"/>
        <v>1.8439953655383617E-2</v>
      </c>
      <c r="AK181" s="1">
        <f t="shared" si="73"/>
        <v>4.0214711070074238E-2</v>
      </c>
      <c r="AL181" s="1">
        <f t="shared" si="74"/>
        <v>9.5212903835075191E-3</v>
      </c>
      <c r="AM181" s="1">
        <f t="shared" si="75"/>
        <v>5.7271079065404629E-2</v>
      </c>
      <c r="AN181" s="1">
        <f t="shared" si="76"/>
        <v>8.9794031831174903E-2</v>
      </c>
      <c r="AO181" s="1">
        <f t="shared" si="77"/>
        <v>0.16960250473321536</v>
      </c>
      <c r="AP181" s="1">
        <f t="shared" si="78"/>
        <v>7.2895846824869326E-2</v>
      </c>
      <c r="AQ181" s="1"/>
      <c r="AR181" s="2"/>
      <c r="AS181" s="1">
        <f t="shared" si="79"/>
        <v>2.2939694517293645E-2</v>
      </c>
      <c r="AT181" s="1">
        <f t="shared" si="80"/>
        <v>3.4792603292625228E-2</v>
      </c>
      <c r="AU181" s="1">
        <f t="shared" si="81"/>
        <v>0.10774780946488027</v>
      </c>
      <c r="AV181" s="1">
        <f t="shared" si="82"/>
        <v>2.6982332748962105E-2</v>
      </c>
      <c r="AW181" s="1">
        <f t="shared" si="83"/>
        <v>7.0853840084693906E-2</v>
      </c>
      <c r="AX181" s="1">
        <f t="shared" si="84"/>
        <v>0.1160342507598697</v>
      </c>
      <c r="AY181" s="1">
        <f t="shared" si="85"/>
        <v>0.19269523391657312</v>
      </c>
      <c r="AZ181" s="1">
        <f t="shared" si="86"/>
        <v>8.9251271323980322E-2</v>
      </c>
      <c r="BA181" s="1"/>
      <c r="BB181" s="1"/>
    </row>
    <row r="182" spans="1:54" x14ac:dyDescent="0.3">
      <c r="A182" s="2">
        <v>895.48299999999995</v>
      </c>
      <c r="B182" s="2">
        <v>130.79220000000001</v>
      </c>
      <c r="C182" s="3">
        <v>3461.0630000000001</v>
      </c>
      <c r="D182" s="2">
        <f t="shared" si="68"/>
        <v>3330.1936599447513</v>
      </c>
      <c r="E182" s="1">
        <v>698.40599999999995</v>
      </c>
      <c r="F182" s="1">
        <v>752.4</v>
      </c>
      <c r="G182" s="1">
        <v>1144.6669999999999</v>
      </c>
      <c r="H182" s="1">
        <v>540.3021</v>
      </c>
      <c r="I182" s="1">
        <v>1531.4549999999999</v>
      </c>
      <c r="J182" s="1">
        <v>1807.2619999999999</v>
      </c>
      <c r="K182" s="1">
        <v>1620.433</v>
      </c>
      <c r="L182" s="1">
        <v>1597.133</v>
      </c>
      <c r="M182" s="1"/>
      <c r="N182" s="2"/>
      <c r="O182" s="1">
        <f t="shared" si="69"/>
        <v>567.53665994475091</v>
      </c>
      <c r="P182" s="1">
        <f t="shared" si="87"/>
        <v>621.53065994475094</v>
      </c>
      <c r="Q182" s="1">
        <f t="shared" si="88"/>
        <v>1013.7976599447509</v>
      </c>
      <c r="R182" s="1">
        <f t="shared" si="89"/>
        <v>409.43275994475096</v>
      </c>
      <c r="S182" s="1">
        <f t="shared" si="90"/>
        <v>1400.5856599447509</v>
      </c>
      <c r="T182" s="1">
        <f t="shared" si="91"/>
        <v>1676.3926599447509</v>
      </c>
      <c r="U182" s="1">
        <f t="shared" si="92"/>
        <v>1489.563659944751</v>
      </c>
      <c r="V182" s="1">
        <f t="shared" si="93"/>
        <v>1466.263659944751</v>
      </c>
      <c r="W182" s="1"/>
      <c r="X182" s="2"/>
      <c r="Y182" s="1">
        <f t="shared" si="70"/>
        <v>0.16717811033725907</v>
      </c>
      <c r="Z182" s="1">
        <f t="shared" si="94"/>
        <v>0.18308301221695211</v>
      </c>
      <c r="AA182" s="1">
        <f t="shared" si="95"/>
        <v>0.29863229816801223</v>
      </c>
      <c r="AB182" s="1">
        <f t="shared" si="96"/>
        <v>0.12060576866416954</v>
      </c>
      <c r="AC182" s="1">
        <f t="shared" si="97"/>
        <v>0.41256764632230164</v>
      </c>
      <c r="AD182" s="1">
        <f t="shared" si="98"/>
        <v>0.49381154884355388</v>
      </c>
      <c r="AE182" s="1">
        <f t="shared" si="99"/>
        <v>0.43877771335662635</v>
      </c>
      <c r="AF182" s="1">
        <f t="shared" si="100"/>
        <v>0.43191428012706662</v>
      </c>
      <c r="AG182" s="1"/>
      <c r="AH182" s="2"/>
      <c r="AI182" s="1">
        <f t="shared" si="71"/>
        <v>2.3942777524972064E-2</v>
      </c>
      <c r="AJ182" s="1">
        <f t="shared" si="72"/>
        <v>1.181217478563712E-2</v>
      </c>
      <c r="AK182" s="1">
        <f t="shared" si="73"/>
        <v>3.3163638056513234E-2</v>
      </c>
      <c r="AL182" s="1">
        <f t="shared" si="74"/>
        <v>1.1196645597804547E-2</v>
      </c>
      <c r="AM182" s="1">
        <f t="shared" si="75"/>
        <v>5.3160677894362629E-2</v>
      </c>
      <c r="AN182" s="1">
        <f t="shared" si="76"/>
        <v>9.9963695728913893E-2</v>
      </c>
      <c r="AO182" s="1">
        <f t="shared" si="77"/>
        <v>0.15123118541012737</v>
      </c>
      <c r="AP182" s="1">
        <f t="shared" si="78"/>
        <v>8.0956993338179628E-2</v>
      </c>
      <c r="AQ182" s="1"/>
      <c r="AR182" s="2"/>
      <c r="AS182" s="1">
        <f t="shared" si="79"/>
        <v>2.7244930520919069E-2</v>
      </c>
      <c r="AT182" s="1">
        <f t="shared" si="80"/>
        <v>2.2287274633135349E-2</v>
      </c>
      <c r="AU182" s="1">
        <f t="shared" si="81"/>
        <v>8.8855775893775274E-2</v>
      </c>
      <c r="AV182" s="1">
        <f t="shared" si="82"/>
        <v>3.1730112728782255E-2</v>
      </c>
      <c r="AW182" s="1">
        <f t="shared" si="83"/>
        <v>6.5768590915137495E-2</v>
      </c>
      <c r="AX182" s="1">
        <f t="shared" si="84"/>
        <v>0.12917576258186314</v>
      </c>
      <c r="AY182" s="1">
        <f t="shared" si="85"/>
        <v>0.17182251343472044</v>
      </c>
      <c r="AZ182" s="1">
        <f t="shared" si="86"/>
        <v>9.9121073322032696E-2</v>
      </c>
      <c r="BA182" s="1"/>
      <c r="BB182" s="1"/>
    </row>
    <row r="183" spans="1:54" x14ac:dyDescent="0.3">
      <c r="A183" s="2">
        <v>900.48500000000001</v>
      </c>
      <c r="B183" s="2">
        <v>130.71430000000001</v>
      </c>
      <c r="C183" s="3">
        <v>3496.587</v>
      </c>
      <c r="D183" s="2">
        <f t="shared" si="68"/>
        <v>3365.7176599447512</v>
      </c>
      <c r="E183" s="1">
        <v>692.53099999999995</v>
      </c>
      <c r="F183" s="1">
        <v>747.05</v>
      </c>
      <c r="G183" s="1">
        <v>1128.021</v>
      </c>
      <c r="H183" s="1">
        <v>549.7396</v>
      </c>
      <c r="I183" s="1">
        <v>1595.0450000000001</v>
      </c>
      <c r="J183" s="1">
        <v>1868.81</v>
      </c>
      <c r="K183" s="1">
        <v>1836.5</v>
      </c>
      <c r="L183" s="1">
        <v>1663.5329999999999</v>
      </c>
      <c r="M183" s="1"/>
      <c r="N183" s="2"/>
      <c r="O183" s="1">
        <f t="shared" si="69"/>
        <v>561.66165994475091</v>
      </c>
      <c r="P183" s="1">
        <f t="shared" si="87"/>
        <v>616.18065994475091</v>
      </c>
      <c r="Q183" s="1">
        <f t="shared" si="88"/>
        <v>997.15165994475092</v>
      </c>
      <c r="R183" s="1">
        <f t="shared" si="89"/>
        <v>418.87025994475096</v>
      </c>
      <c r="S183" s="1">
        <f t="shared" si="90"/>
        <v>1464.175659944751</v>
      </c>
      <c r="T183" s="1">
        <f t="shared" si="91"/>
        <v>1737.9406599447509</v>
      </c>
      <c r="U183" s="1">
        <f t="shared" si="92"/>
        <v>1705.630659944751</v>
      </c>
      <c r="V183" s="1">
        <f t="shared" si="93"/>
        <v>1532.6636599447509</v>
      </c>
      <c r="W183" s="1"/>
      <c r="X183" s="2"/>
      <c r="Y183" s="1">
        <f t="shared" si="70"/>
        <v>0.16544752363238083</v>
      </c>
      <c r="Z183" s="1">
        <f t="shared" si="94"/>
        <v>0.18150707368570126</v>
      </c>
      <c r="AA183" s="1">
        <f t="shared" si="95"/>
        <v>0.29372892007619888</v>
      </c>
      <c r="AB183" s="1">
        <f t="shared" si="96"/>
        <v>0.12338575369009099</v>
      </c>
      <c r="AC183" s="1">
        <f t="shared" si="97"/>
        <v>0.43129922224795419</v>
      </c>
      <c r="AD183" s="1">
        <f t="shared" si="98"/>
        <v>0.51194161701578311</v>
      </c>
      <c r="AE183" s="1">
        <f t="shared" si="99"/>
        <v>0.50242412655882718</v>
      </c>
      <c r="AF183" s="1">
        <f t="shared" si="100"/>
        <v>0.45147359199156295</v>
      </c>
      <c r="AG183" s="1"/>
      <c r="AH183" s="2"/>
      <c r="AI183" s="1">
        <f t="shared" si="71"/>
        <v>2.2212190820093819E-2</v>
      </c>
      <c r="AJ183" s="1">
        <f t="shared" si="72"/>
        <v>1.0236236254386272E-2</v>
      </c>
      <c r="AK183" s="1">
        <f t="shared" si="73"/>
        <v>2.8260259964699885E-2</v>
      </c>
      <c r="AL183" s="1">
        <f t="shared" si="74"/>
        <v>1.3976630623725991E-2</v>
      </c>
      <c r="AM183" s="1">
        <f t="shared" si="75"/>
        <v>7.1892253820015184E-2</v>
      </c>
      <c r="AN183" s="1">
        <f t="shared" si="76"/>
        <v>0.11809376390114312</v>
      </c>
      <c r="AO183" s="1">
        <f t="shared" si="77"/>
        <v>0.21487759861232819</v>
      </c>
      <c r="AP183" s="1">
        <f t="shared" si="78"/>
        <v>0.10051630520267596</v>
      </c>
      <c r="AQ183" s="1"/>
      <c r="AR183" s="2"/>
      <c r="AS183" s="1">
        <f t="shared" si="79"/>
        <v>2.5275663818855893E-2</v>
      </c>
      <c r="AT183" s="1">
        <f t="shared" si="80"/>
        <v>1.9313785374101063E-2</v>
      </c>
      <c r="AU183" s="1">
        <f t="shared" si="81"/>
        <v>7.5718089850218745E-2</v>
      </c>
      <c r="AV183" s="1">
        <f t="shared" si="82"/>
        <v>3.9608297090901412E-2</v>
      </c>
      <c r="AW183" s="1">
        <f t="shared" si="83"/>
        <v>8.8942662485446078E-2</v>
      </c>
      <c r="AX183" s="1">
        <f t="shared" si="84"/>
        <v>0.15260392182239305</v>
      </c>
      <c r="AY183" s="1">
        <f t="shared" si="85"/>
        <v>0.24413489171734537</v>
      </c>
      <c r="AZ183" s="1">
        <f t="shared" si="86"/>
        <v>0.12306884985753959</v>
      </c>
      <c r="BA183" s="1"/>
      <c r="BB183" s="1"/>
    </row>
    <row r="184" spans="1:54" x14ac:dyDescent="0.3">
      <c r="A184" s="2">
        <v>905.48800000000006</v>
      </c>
      <c r="B184" s="2">
        <v>130.49350000000001</v>
      </c>
      <c r="C184" s="3">
        <v>3484.9369999999999</v>
      </c>
      <c r="D184" s="2">
        <f t="shared" si="68"/>
        <v>3354.0676599447511</v>
      </c>
      <c r="E184" s="1">
        <v>684.375</v>
      </c>
      <c r="F184" s="1">
        <v>760.28300000000002</v>
      </c>
      <c r="G184" s="1">
        <v>1123.604</v>
      </c>
      <c r="H184" s="1">
        <v>544.9375</v>
      </c>
      <c r="I184" s="1">
        <v>1548.3789999999999</v>
      </c>
      <c r="J184" s="1">
        <v>1869.3330000000001</v>
      </c>
      <c r="K184" s="1">
        <v>2115.5</v>
      </c>
      <c r="L184" s="1">
        <v>1655.2670000000001</v>
      </c>
      <c r="M184" s="1"/>
      <c r="N184" s="2"/>
      <c r="O184" s="1">
        <f t="shared" si="69"/>
        <v>553.50565994475096</v>
      </c>
      <c r="P184" s="1">
        <f t="shared" si="87"/>
        <v>629.41365994475098</v>
      </c>
      <c r="Q184" s="1">
        <f t="shared" si="88"/>
        <v>992.734659944751</v>
      </c>
      <c r="R184" s="1">
        <f t="shared" si="89"/>
        <v>414.06815994475096</v>
      </c>
      <c r="S184" s="1">
        <f t="shared" si="90"/>
        <v>1417.5096599447509</v>
      </c>
      <c r="T184" s="1">
        <f t="shared" si="91"/>
        <v>1738.463659944751</v>
      </c>
      <c r="U184" s="1">
        <f t="shared" si="92"/>
        <v>1984.630659944751</v>
      </c>
      <c r="V184" s="1">
        <f t="shared" si="93"/>
        <v>1524.397659944751</v>
      </c>
      <c r="W184" s="1"/>
      <c r="X184" s="2"/>
      <c r="Y184" s="1">
        <f t="shared" si="70"/>
        <v>0.16304502743408517</v>
      </c>
      <c r="Z184" s="1">
        <f t="shared" si="94"/>
        <v>0.18540509136496153</v>
      </c>
      <c r="AA184" s="1">
        <f t="shared" si="95"/>
        <v>0.29242781344208024</v>
      </c>
      <c r="AB184" s="1">
        <f t="shared" si="96"/>
        <v>0.12197120893851723</v>
      </c>
      <c r="AC184" s="1">
        <f t="shared" si="97"/>
        <v>0.41755291430415009</v>
      </c>
      <c r="AD184" s="1">
        <f t="shared" si="98"/>
        <v>0.51209567605351103</v>
      </c>
      <c r="AE184" s="1">
        <f t="shared" si="99"/>
        <v>0.58460858454368392</v>
      </c>
      <c r="AF184" s="1">
        <f t="shared" si="100"/>
        <v>0.44903869331879304</v>
      </c>
      <c r="AG184" s="1"/>
      <c r="AH184" s="2"/>
      <c r="AI184" s="1">
        <f t="shared" si="71"/>
        <v>1.9809694621798157E-2</v>
      </c>
      <c r="AJ184" s="1">
        <f t="shared" si="72"/>
        <v>1.4134253933646534E-2</v>
      </c>
      <c r="AK184" s="1">
        <f t="shared" si="73"/>
        <v>2.6959153330581243E-2</v>
      </c>
      <c r="AL184" s="1">
        <f t="shared" si="74"/>
        <v>1.256208587215224E-2</v>
      </c>
      <c r="AM184" s="1">
        <f t="shared" si="75"/>
        <v>5.814594587621108E-2</v>
      </c>
      <c r="AN184" s="1">
        <f t="shared" si="76"/>
        <v>0.11824782293887104</v>
      </c>
      <c r="AO184" s="1">
        <f t="shared" si="77"/>
        <v>0.29706205659718493</v>
      </c>
      <c r="AP184" s="1">
        <f t="shared" si="78"/>
        <v>9.8081406529906046E-2</v>
      </c>
      <c r="AQ184" s="1"/>
      <c r="AR184" s="2"/>
      <c r="AS184" s="1">
        <f t="shared" si="79"/>
        <v>2.2541818844893795E-2</v>
      </c>
      <c r="AT184" s="1">
        <f t="shared" si="80"/>
        <v>2.666858600303575E-2</v>
      </c>
      <c r="AU184" s="1">
        <f t="shared" si="81"/>
        <v>7.2232017565322215E-2</v>
      </c>
      <c r="AV184" s="1">
        <f t="shared" si="82"/>
        <v>3.559962645510463E-2</v>
      </c>
      <c r="AW184" s="1">
        <f t="shared" si="83"/>
        <v>7.1936195684061871E-2</v>
      </c>
      <c r="AX184" s="1">
        <f t="shared" si="84"/>
        <v>0.15280300103346084</v>
      </c>
      <c r="AY184" s="1">
        <f t="shared" si="85"/>
        <v>0.33750941693800546</v>
      </c>
      <c r="AZ184" s="1">
        <f t="shared" si="86"/>
        <v>0.1200876402062972</v>
      </c>
      <c r="BA184" s="1"/>
      <c r="BB184" s="1"/>
    </row>
    <row r="185" spans="1:54" x14ac:dyDescent="0.3">
      <c r="A185" s="2">
        <v>910.49099999999999</v>
      </c>
      <c r="B185" s="2">
        <v>130.87010000000001</v>
      </c>
      <c r="C185" s="3">
        <v>3493.1590000000001</v>
      </c>
      <c r="D185" s="2">
        <f t="shared" si="68"/>
        <v>3362.2896599447513</v>
      </c>
      <c r="E185" s="1">
        <v>682.75</v>
      </c>
      <c r="F185" s="1">
        <v>758.06700000000001</v>
      </c>
      <c r="G185" s="1">
        <v>1106.521</v>
      </c>
      <c r="H185" s="1">
        <v>545.0625</v>
      </c>
      <c r="I185" s="1">
        <v>1542.924</v>
      </c>
      <c r="J185" s="1">
        <v>1898.5</v>
      </c>
      <c r="K185" s="1">
        <v>1501.4670000000001</v>
      </c>
      <c r="L185" s="1">
        <v>1661.5329999999999</v>
      </c>
      <c r="M185" s="1"/>
      <c r="N185" s="2"/>
      <c r="O185" s="1">
        <f t="shared" si="69"/>
        <v>551.88065994475096</v>
      </c>
      <c r="P185" s="1">
        <f t="shared" si="87"/>
        <v>627.19765994475097</v>
      </c>
      <c r="Q185" s="1">
        <f t="shared" si="88"/>
        <v>975.65165994475092</v>
      </c>
      <c r="R185" s="1">
        <f t="shared" si="89"/>
        <v>414.19315994475096</v>
      </c>
      <c r="S185" s="1">
        <f t="shared" si="90"/>
        <v>1412.0546599447509</v>
      </c>
      <c r="T185" s="1">
        <f t="shared" si="91"/>
        <v>1767.630659944751</v>
      </c>
      <c r="U185" s="1">
        <f t="shared" si="92"/>
        <v>1370.5976599447511</v>
      </c>
      <c r="V185" s="1">
        <f t="shared" si="93"/>
        <v>1530.6636599447509</v>
      </c>
      <c r="W185" s="1"/>
      <c r="X185" s="2"/>
      <c r="Y185" s="1">
        <f t="shared" si="70"/>
        <v>0.16256635451571458</v>
      </c>
      <c r="Z185" s="1">
        <f t="shared" si="94"/>
        <v>0.18475232878827894</v>
      </c>
      <c r="AA185" s="1">
        <f t="shared" si="95"/>
        <v>0.28739570915621893</v>
      </c>
      <c r="AB185" s="1">
        <f t="shared" si="96"/>
        <v>0.12200802993223804</v>
      </c>
      <c r="AC185" s="1">
        <f t="shared" si="97"/>
        <v>0.41594604613817382</v>
      </c>
      <c r="AD185" s="1">
        <f t="shared" si="98"/>
        <v>0.52068733944435086</v>
      </c>
      <c r="AE185" s="1">
        <f t="shared" si="99"/>
        <v>0.40373414264470359</v>
      </c>
      <c r="AF185" s="1">
        <f t="shared" si="100"/>
        <v>0.45088445609202993</v>
      </c>
      <c r="AG185" s="1"/>
      <c r="AH185" s="2"/>
      <c r="AI185" s="1">
        <f t="shared" si="71"/>
        <v>1.933102170342757E-2</v>
      </c>
      <c r="AJ185" s="1">
        <f t="shared" si="72"/>
        <v>1.3481491356963943E-2</v>
      </c>
      <c r="AK185" s="1">
        <f t="shared" si="73"/>
        <v>2.1927049044719926E-2</v>
      </c>
      <c r="AL185" s="1">
        <f t="shared" si="74"/>
        <v>1.2598906865873047E-2</v>
      </c>
      <c r="AM185" s="1">
        <f t="shared" si="75"/>
        <v>5.6539077710234809E-2</v>
      </c>
      <c r="AN185" s="1">
        <f t="shared" si="76"/>
        <v>0.12683948632971087</v>
      </c>
      <c r="AO185" s="1">
        <f t="shared" si="77"/>
        <v>0.1161876146982046</v>
      </c>
      <c r="AP185" s="1">
        <f t="shared" si="78"/>
        <v>9.9927169303142938E-2</v>
      </c>
      <c r="AQ185" s="1"/>
      <c r="AR185" s="2"/>
      <c r="AS185" s="1">
        <f t="shared" si="79"/>
        <v>2.1997128054961419E-2</v>
      </c>
      <c r="AT185" s="1">
        <f t="shared" si="80"/>
        <v>2.5436950078172208E-2</v>
      </c>
      <c r="AU185" s="1">
        <f t="shared" si="81"/>
        <v>5.8749433720429962E-2</v>
      </c>
      <c r="AV185" s="1">
        <f t="shared" si="82"/>
        <v>3.570397326784791E-2</v>
      </c>
      <c r="AW185" s="1">
        <f t="shared" si="83"/>
        <v>6.9948232790273096E-2</v>
      </c>
      <c r="AX185" s="1">
        <f t="shared" si="84"/>
        <v>0.16390537837421174</v>
      </c>
      <c r="AY185" s="1">
        <f t="shared" si="85"/>
        <v>0.13200748201034396</v>
      </c>
      <c r="AZ185" s="1">
        <f t="shared" si="86"/>
        <v>0.12234753128719299</v>
      </c>
      <c r="BA185" s="1"/>
      <c r="BB185" s="1"/>
    </row>
    <row r="186" spans="1:54" x14ac:dyDescent="0.3">
      <c r="A186" s="2">
        <v>915.49400000000003</v>
      </c>
      <c r="B186" s="2">
        <v>131.6234</v>
      </c>
      <c r="C186" s="3">
        <v>3464.0479999999998</v>
      </c>
      <c r="D186" s="2">
        <f t="shared" si="68"/>
        <v>3333.178659944751</v>
      </c>
      <c r="E186" s="1">
        <v>672.71900000000005</v>
      </c>
      <c r="F186" s="1">
        <v>780.31700000000001</v>
      </c>
      <c r="G186" s="1">
        <v>1153.604</v>
      </c>
      <c r="H186" s="1">
        <v>544.2604</v>
      </c>
      <c r="I186" s="1">
        <v>1574.712</v>
      </c>
      <c r="J186" s="1">
        <v>1924.2380000000001</v>
      </c>
      <c r="K186" s="1">
        <v>1381.1</v>
      </c>
      <c r="L186" s="1">
        <v>1679.6</v>
      </c>
      <c r="M186" s="1"/>
      <c r="N186" s="2"/>
      <c r="O186" s="1">
        <f t="shared" si="69"/>
        <v>541.84965994475101</v>
      </c>
      <c r="P186" s="1">
        <f t="shared" si="87"/>
        <v>649.44765994475097</v>
      </c>
      <c r="Q186" s="1">
        <f t="shared" si="88"/>
        <v>1022.734659944751</v>
      </c>
      <c r="R186" s="1">
        <f t="shared" si="89"/>
        <v>413.39105994475096</v>
      </c>
      <c r="S186" s="1">
        <f t="shared" si="90"/>
        <v>1443.8426599447509</v>
      </c>
      <c r="T186" s="1">
        <f t="shared" si="91"/>
        <v>1793.368659944751</v>
      </c>
      <c r="U186" s="1">
        <f t="shared" si="92"/>
        <v>1250.2306599447509</v>
      </c>
      <c r="V186" s="1">
        <f t="shared" si="93"/>
        <v>1548.7306599447509</v>
      </c>
      <c r="W186" s="1"/>
      <c r="X186" s="2"/>
      <c r="Y186" s="1">
        <f t="shared" si="70"/>
        <v>0.15961154341160672</v>
      </c>
      <c r="Z186" s="1">
        <f t="shared" si="94"/>
        <v>0.19130646567058382</v>
      </c>
      <c r="AA186" s="1">
        <f t="shared" si="95"/>
        <v>0.30126485193507557</v>
      </c>
      <c r="AB186" s="1">
        <f t="shared" si="96"/>
        <v>0.12177175697973032</v>
      </c>
      <c r="AC186" s="1">
        <f t="shared" si="97"/>
        <v>0.42530977212535165</v>
      </c>
      <c r="AD186" s="1">
        <f t="shared" si="98"/>
        <v>0.52826892933544134</v>
      </c>
      <c r="AE186" s="1">
        <f t="shared" si="99"/>
        <v>0.36827788223515784</v>
      </c>
      <c r="AF186" s="1">
        <f t="shared" si="100"/>
        <v>0.45620641524046152</v>
      </c>
      <c r="AG186" s="1"/>
      <c r="AH186" s="2"/>
      <c r="AI186" s="1">
        <f t="shared" si="71"/>
        <v>1.6376210599319707E-2</v>
      </c>
      <c r="AJ186" s="1">
        <f t="shared" si="72"/>
        <v>2.0035628239268827E-2</v>
      </c>
      <c r="AK186" s="1">
        <f t="shared" si="73"/>
        <v>3.5796191823576573E-2</v>
      </c>
      <c r="AL186" s="1">
        <f t="shared" si="74"/>
        <v>1.2362633913365326E-2</v>
      </c>
      <c r="AM186" s="1">
        <f t="shared" si="75"/>
        <v>6.5902803697412637E-2</v>
      </c>
      <c r="AN186" s="1">
        <f t="shared" si="76"/>
        <v>0.13442107622080135</v>
      </c>
      <c r="AO186" s="1">
        <f t="shared" si="77"/>
        <v>8.0731354288658852E-2</v>
      </c>
      <c r="AP186" s="1">
        <f t="shared" si="78"/>
        <v>0.10524912845157453</v>
      </c>
      <c r="AQ186" s="1"/>
      <c r="AR186" s="2"/>
      <c r="AS186" s="1">
        <f t="shared" si="79"/>
        <v>1.8634793708000443E-2</v>
      </c>
      <c r="AT186" s="1">
        <f t="shared" si="80"/>
        <v>3.7803330641445559E-2</v>
      </c>
      <c r="AU186" s="1">
        <f t="shared" si="81"/>
        <v>9.5909212165027583E-2</v>
      </c>
      <c r="AV186" s="1">
        <f t="shared" si="82"/>
        <v>3.5034400639836691E-2</v>
      </c>
      <c r="AW186" s="1">
        <f t="shared" si="83"/>
        <v>8.1532717568964116E-2</v>
      </c>
      <c r="AX186" s="1">
        <f t="shared" si="84"/>
        <v>0.17370251170970211</v>
      </c>
      <c r="AY186" s="1">
        <f t="shared" si="85"/>
        <v>9.1723569905558258E-2</v>
      </c>
      <c r="AZ186" s="1">
        <f t="shared" si="86"/>
        <v>0.12886356259241899</v>
      </c>
      <c r="BA186" s="1"/>
      <c r="BB186" s="1"/>
    </row>
    <row r="187" spans="1:54" x14ac:dyDescent="0.3">
      <c r="A187" s="2">
        <v>920.49599999999998</v>
      </c>
      <c r="B187" s="2">
        <v>130.67529999999999</v>
      </c>
      <c r="C187" s="3">
        <v>3490</v>
      </c>
      <c r="D187" s="2">
        <f t="shared" si="68"/>
        <v>3359.1306599447512</v>
      </c>
      <c r="E187" s="1">
        <v>668.5</v>
      </c>
      <c r="F187" s="1">
        <v>758.71699999999998</v>
      </c>
      <c r="G187" s="1">
        <v>1128.5830000000001</v>
      </c>
      <c r="H187" s="1">
        <v>540.25</v>
      </c>
      <c r="I187" s="1">
        <v>1596.5609999999999</v>
      </c>
      <c r="J187" s="1">
        <v>1838.4760000000001</v>
      </c>
      <c r="K187" s="1">
        <v>2366.3330000000001</v>
      </c>
      <c r="L187" s="1">
        <v>1612.2</v>
      </c>
      <c r="M187" s="1"/>
      <c r="N187" s="2"/>
      <c r="O187" s="1">
        <f t="shared" si="69"/>
        <v>537.63065994475096</v>
      </c>
      <c r="P187" s="1">
        <f t="shared" si="87"/>
        <v>627.84765994475094</v>
      </c>
      <c r="Q187" s="1">
        <f t="shared" si="88"/>
        <v>997.71365994475104</v>
      </c>
      <c r="R187" s="1">
        <f t="shared" si="89"/>
        <v>409.38065994475096</v>
      </c>
      <c r="S187" s="1">
        <f t="shared" si="90"/>
        <v>1465.6916599447509</v>
      </c>
      <c r="T187" s="1">
        <f t="shared" si="91"/>
        <v>1707.6066599447511</v>
      </c>
      <c r="U187" s="1">
        <f t="shared" si="92"/>
        <v>2235.4636599447513</v>
      </c>
      <c r="V187" s="1">
        <f t="shared" si="93"/>
        <v>1481.330659944751</v>
      </c>
      <c r="W187" s="1"/>
      <c r="X187" s="2"/>
      <c r="Y187" s="1">
        <f t="shared" si="70"/>
        <v>0.15836876123154181</v>
      </c>
      <c r="Z187" s="1">
        <f t="shared" si="94"/>
        <v>0.18494379795562715</v>
      </c>
      <c r="AA187" s="1">
        <f t="shared" si="95"/>
        <v>0.29389446726396773</v>
      </c>
      <c r="AB187" s="1">
        <f t="shared" si="96"/>
        <v>0.1205904216739867</v>
      </c>
      <c r="AC187" s="1">
        <f t="shared" si="97"/>
        <v>0.43174578725980017</v>
      </c>
      <c r="AD187" s="1">
        <f t="shared" si="98"/>
        <v>0.50300619282756587</v>
      </c>
      <c r="AE187" s="1">
        <f t="shared" si="99"/>
        <v>0.65849594708746728</v>
      </c>
      <c r="AF187" s="1">
        <f t="shared" si="100"/>
        <v>0.43635253542619867</v>
      </c>
      <c r="AG187" s="1"/>
      <c r="AH187" s="2"/>
      <c r="AI187" s="1">
        <f t="shared" si="71"/>
        <v>1.5133428419254802E-2</v>
      </c>
      <c r="AJ187" s="1">
        <f t="shared" si="72"/>
        <v>1.3672960524312161E-2</v>
      </c>
      <c r="AK187" s="1">
        <f t="shared" si="73"/>
        <v>2.8425807152468729E-2</v>
      </c>
      <c r="AL187" s="1">
        <f t="shared" si="74"/>
        <v>1.1181298607621709E-2</v>
      </c>
      <c r="AM187" s="1">
        <f t="shared" si="75"/>
        <v>7.2338818831861162E-2</v>
      </c>
      <c r="AN187" s="1">
        <f t="shared" si="76"/>
        <v>0.10915833971292588</v>
      </c>
      <c r="AO187" s="1">
        <f t="shared" si="77"/>
        <v>0.3709494191409683</v>
      </c>
      <c r="AP187" s="1">
        <f t="shared" si="78"/>
        <v>8.5395248637311683E-2</v>
      </c>
      <c r="AQ187" s="1"/>
      <c r="AR187" s="2"/>
      <c r="AS187" s="1">
        <f t="shared" si="79"/>
        <v>1.7220608820169882E-2</v>
      </c>
      <c r="AT187" s="1">
        <f t="shared" si="80"/>
        <v>2.5798215128335224E-2</v>
      </c>
      <c r="AU187" s="1">
        <f t="shared" si="81"/>
        <v>7.6161642629053394E-2</v>
      </c>
      <c r="AV187" s="1">
        <f t="shared" si="82"/>
        <v>3.1686620977230844E-2</v>
      </c>
      <c r="AW187" s="1">
        <f t="shared" si="83"/>
        <v>8.9495137599466895E-2</v>
      </c>
      <c r="AX187" s="1">
        <f t="shared" si="84"/>
        <v>0.14105732758046438</v>
      </c>
      <c r="AY187" s="1">
        <f t="shared" si="85"/>
        <v>0.42145713121999051</v>
      </c>
      <c r="AZ187" s="1">
        <f t="shared" si="86"/>
        <v>0.1045551267717388</v>
      </c>
      <c r="BA187" s="1"/>
      <c r="BB187" s="1"/>
    </row>
    <row r="188" spans="1:54" x14ac:dyDescent="0.3">
      <c r="A188" s="2">
        <v>925.49900000000002</v>
      </c>
      <c r="B188" s="2">
        <v>130.51949999999999</v>
      </c>
      <c r="C188" s="3">
        <v>3491.4279999999999</v>
      </c>
      <c r="D188" s="2">
        <f t="shared" si="68"/>
        <v>3360.5586599447511</v>
      </c>
      <c r="E188" s="1">
        <v>677.34400000000005</v>
      </c>
      <c r="F188" s="1">
        <v>784.8</v>
      </c>
      <c r="G188" s="1">
        <v>1123.729</v>
      </c>
      <c r="H188" s="1">
        <v>544.34379999999999</v>
      </c>
      <c r="I188" s="1">
        <v>1576.894</v>
      </c>
      <c r="J188" s="1">
        <v>1865.452</v>
      </c>
      <c r="K188" s="1">
        <v>1591.1</v>
      </c>
      <c r="L188" s="1">
        <v>1627</v>
      </c>
      <c r="M188" s="1"/>
      <c r="N188" s="2"/>
      <c r="O188" s="1">
        <f t="shared" si="69"/>
        <v>546.47465994475101</v>
      </c>
      <c r="P188" s="1">
        <f t="shared" si="87"/>
        <v>653.93065994475091</v>
      </c>
      <c r="Q188" s="1">
        <f t="shared" si="88"/>
        <v>992.859659944751</v>
      </c>
      <c r="R188" s="1">
        <f t="shared" si="89"/>
        <v>413.47445994475095</v>
      </c>
      <c r="S188" s="1">
        <f t="shared" si="90"/>
        <v>1446.024659944751</v>
      </c>
      <c r="T188" s="1">
        <f t="shared" si="91"/>
        <v>1734.582659944751</v>
      </c>
      <c r="U188" s="1">
        <f t="shared" si="92"/>
        <v>1460.2306599447509</v>
      </c>
      <c r="V188" s="1">
        <f t="shared" si="93"/>
        <v>1496.130659944751</v>
      </c>
      <c r="W188" s="1"/>
      <c r="X188" s="2"/>
      <c r="Y188" s="1">
        <f t="shared" si="70"/>
        <v>0.16097392017927684</v>
      </c>
      <c r="Z188" s="1">
        <f t="shared" si="94"/>
        <v>0.19262701378938707</v>
      </c>
      <c r="AA188" s="1">
        <f t="shared" si="95"/>
        <v>0.29246463443580106</v>
      </c>
      <c r="AB188" s="1">
        <f t="shared" si="96"/>
        <v>0.12179632394674085</v>
      </c>
      <c r="AC188" s="1">
        <f t="shared" si="97"/>
        <v>0.42595251939174222</v>
      </c>
      <c r="AD188" s="1">
        <f t="shared" si="98"/>
        <v>0.51095245784046717</v>
      </c>
      <c r="AE188" s="1">
        <f t="shared" si="99"/>
        <v>0.43013715168612526</v>
      </c>
      <c r="AF188" s="1">
        <f t="shared" si="100"/>
        <v>0.44071214108274304</v>
      </c>
      <c r="AG188" s="1"/>
      <c r="AH188" s="2"/>
      <c r="AI188" s="1">
        <f t="shared" si="71"/>
        <v>1.7738587366989828E-2</v>
      </c>
      <c r="AJ188" s="1">
        <f t="shared" si="72"/>
        <v>2.1356176358072076E-2</v>
      </c>
      <c r="AK188" s="1">
        <f t="shared" si="73"/>
        <v>2.6995974324302063E-2</v>
      </c>
      <c r="AL188" s="1">
        <f t="shared" si="74"/>
        <v>1.2387200880375857E-2</v>
      </c>
      <c r="AM188" s="1">
        <f t="shared" si="75"/>
        <v>6.6545550963803213E-2</v>
      </c>
      <c r="AN188" s="1">
        <f t="shared" si="76"/>
        <v>0.11710460472582718</v>
      </c>
      <c r="AO188" s="1">
        <f t="shared" si="77"/>
        <v>0.14259062373962628</v>
      </c>
      <c r="AP188" s="1">
        <f t="shared" si="78"/>
        <v>8.9754854293856046E-2</v>
      </c>
      <c r="AQ188" s="1"/>
      <c r="AR188" s="2"/>
      <c r="AS188" s="1">
        <f t="shared" si="79"/>
        <v>2.0185067494731042E-2</v>
      </c>
      <c r="AT188" s="1">
        <f t="shared" si="80"/>
        <v>4.0294947902800776E-2</v>
      </c>
      <c r="AU188" s="1">
        <f t="shared" si="81"/>
        <v>7.2330672542821009E-2</v>
      </c>
      <c r="AV188" s="1">
        <f t="shared" si="82"/>
        <v>3.5104020833299034E-2</v>
      </c>
      <c r="AW188" s="1">
        <f t="shared" si="83"/>
        <v>8.2327902726479718E-2</v>
      </c>
      <c r="AX188" s="1">
        <f t="shared" si="84"/>
        <v>0.15132570386681854</v>
      </c>
      <c r="AY188" s="1">
        <f t="shared" si="85"/>
        <v>0.16200547060928092</v>
      </c>
      <c r="AZ188" s="1">
        <f t="shared" si="86"/>
        <v>0.10989288419230359</v>
      </c>
      <c r="BA188" s="1"/>
      <c r="BB188" s="1"/>
    </row>
    <row r="189" spans="1:54" x14ac:dyDescent="0.3">
      <c r="A189" s="2">
        <v>930.50199999999995</v>
      </c>
      <c r="B189" s="2">
        <v>131.51949999999999</v>
      </c>
      <c r="C189" s="3">
        <v>3467.5079999999998</v>
      </c>
      <c r="D189" s="2">
        <f t="shared" si="68"/>
        <v>3336.638659944751</v>
      </c>
      <c r="E189" s="1">
        <v>689.56200000000001</v>
      </c>
      <c r="F189" s="1">
        <v>761.53300000000002</v>
      </c>
      <c r="G189" s="1">
        <v>1137.479</v>
      </c>
      <c r="H189" s="1">
        <v>551.0104</v>
      </c>
      <c r="I189" s="1">
        <v>1617.1210000000001</v>
      </c>
      <c r="J189" s="1">
        <v>1848.2860000000001</v>
      </c>
      <c r="K189" s="1">
        <v>1413.6</v>
      </c>
      <c r="L189" s="1">
        <v>1636.1</v>
      </c>
      <c r="M189" s="1"/>
      <c r="N189" s="2"/>
      <c r="O189" s="1">
        <f t="shared" si="69"/>
        <v>558.69265994475097</v>
      </c>
      <c r="P189" s="1">
        <f t="shared" si="87"/>
        <v>630.66365994475098</v>
      </c>
      <c r="Q189" s="1">
        <f t="shared" si="88"/>
        <v>1006.609659944751</v>
      </c>
      <c r="R189" s="1">
        <f t="shared" si="89"/>
        <v>420.14105994475096</v>
      </c>
      <c r="S189" s="1">
        <f t="shared" si="90"/>
        <v>1486.2516599447511</v>
      </c>
      <c r="T189" s="1">
        <f t="shared" si="91"/>
        <v>1717.416659944751</v>
      </c>
      <c r="U189" s="1">
        <f t="shared" si="92"/>
        <v>1282.7306599447509</v>
      </c>
      <c r="V189" s="1">
        <f t="shared" si="93"/>
        <v>1505.2306599447509</v>
      </c>
      <c r="W189" s="1"/>
      <c r="X189" s="2"/>
      <c r="Y189" s="1">
        <f t="shared" si="70"/>
        <v>0.16457295138952407</v>
      </c>
      <c r="Z189" s="1">
        <f t="shared" si="94"/>
        <v>0.18577330130216965</v>
      </c>
      <c r="AA189" s="1">
        <f t="shared" si="95"/>
        <v>0.29651494374509058</v>
      </c>
      <c r="AB189" s="1">
        <f t="shared" si="96"/>
        <v>0.12376009064065428</v>
      </c>
      <c r="AC189" s="1">
        <f t="shared" si="97"/>
        <v>0.43780210430699967</v>
      </c>
      <c r="AD189" s="1">
        <f t="shared" si="98"/>
        <v>0.50589590441477528</v>
      </c>
      <c r="AE189" s="1">
        <f t="shared" si="99"/>
        <v>0.37785134060256947</v>
      </c>
      <c r="AF189" s="1">
        <f t="shared" si="100"/>
        <v>0.44339270942561826</v>
      </c>
      <c r="AG189" s="1"/>
      <c r="AH189" s="2"/>
      <c r="AI189" s="1">
        <f t="shared" si="71"/>
        <v>2.1337618577237066E-2</v>
      </c>
      <c r="AJ189" s="1">
        <f t="shared" si="72"/>
        <v>1.4502463870854659E-2</v>
      </c>
      <c r="AK189" s="1">
        <f t="shared" si="73"/>
        <v>3.1046283633591576E-2</v>
      </c>
      <c r="AL189" s="1">
        <f t="shared" si="74"/>
        <v>1.4350967574289289E-2</v>
      </c>
      <c r="AM189" s="1">
        <f t="shared" si="75"/>
        <v>7.8395135879060662E-2</v>
      </c>
      <c r="AN189" s="1">
        <f t="shared" si="76"/>
        <v>0.11204805130013529</v>
      </c>
      <c r="AO189" s="1">
        <f t="shared" si="77"/>
        <v>9.0304812656070488E-2</v>
      </c>
      <c r="AP189" s="1">
        <f t="shared" si="78"/>
        <v>9.2435422636731268E-2</v>
      </c>
      <c r="AQ189" s="1"/>
      <c r="AR189" s="2"/>
      <c r="AS189" s="1">
        <f t="shared" si="79"/>
        <v>2.428047184635794E-2</v>
      </c>
      <c r="AT189" s="1">
        <f t="shared" si="80"/>
        <v>2.7363326484118496E-2</v>
      </c>
      <c r="AU189" s="1">
        <f t="shared" si="81"/>
        <v>8.3182720067685928E-2</v>
      </c>
      <c r="AV189" s="1">
        <f t="shared" si="82"/>
        <v>4.0669128527974947E-2</v>
      </c>
      <c r="AW189" s="1">
        <f t="shared" si="83"/>
        <v>9.698780801125402E-2</v>
      </c>
      <c r="AX189" s="1">
        <f t="shared" si="84"/>
        <v>0.14479149022018611</v>
      </c>
      <c r="AY189" s="1">
        <f t="shared" si="85"/>
        <v>0.10260053072875344</v>
      </c>
      <c r="AZ189" s="1">
        <f t="shared" si="86"/>
        <v>0.11317488368738055</v>
      </c>
      <c r="BA189" s="1"/>
      <c r="BB189" s="1"/>
    </row>
    <row r="190" spans="1:54" x14ac:dyDescent="0.3">
      <c r="A190" s="2">
        <v>935.50400000000002</v>
      </c>
      <c r="B190" s="2">
        <v>131.3896</v>
      </c>
      <c r="C190" s="3">
        <v>3460.3490000000002</v>
      </c>
      <c r="D190" s="2">
        <f t="shared" si="68"/>
        <v>3329.4796599447513</v>
      </c>
      <c r="E190" s="1">
        <v>688.5</v>
      </c>
      <c r="F190" s="1">
        <v>754.25</v>
      </c>
      <c r="G190" s="1">
        <v>1136.5830000000001</v>
      </c>
      <c r="H190" s="1">
        <v>541.0625</v>
      </c>
      <c r="I190" s="1">
        <v>1480.6510000000001</v>
      </c>
      <c r="J190" s="1">
        <v>1840.595</v>
      </c>
      <c r="K190" s="1">
        <v>1240.567</v>
      </c>
      <c r="L190" s="1">
        <v>1613.367</v>
      </c>
      <c r="M190" s="1"/>
      <c r="N190" s="2"/>
      <c r="O190" s="1">
        <f t="shared" si="69"/>
        <v>557.63065994475096</v>
      </c>
      <c r="P190" s="1">
        <f t="shared" si="87"/>
        <v>623.38065994475096</v>
      </c>
      <c r="Q190" s="1">
        <f t="shared" si="88"/>
        <v>1005.713659944751</v>
      </c>
      <c r="R190" s="1">
        <f t="shared" si="89"/>
        <v>410.19315994475096</v>
      </c>
      <c r="S190" s="1">
        <f t="shared" si="90"/>
        <v>1349.781659944751</v>
      </c>
      <c r="T190" s="1">
        <f t="shared" si="91"/>
        <v>1709.725659944751</v>
      </c>
      <c r="U190" s="1">
        <f t="shared" si="92"/>
        <v>1109.697659944751</v>
      </c>
      <c r="V190" s="1">
        <f t="shared" si="93"/>
        <v>1482.4976599447509</v>
      </c>
      <c r="W190" s="1"/>
      <c r="X190" s="2"/>
      <c r="Y190" s="1">
        <f t="shared" si="70"/>
        <v>0.16426012022687203</v>
      </c>
      <c r="Z190" s="1">
        <f t="shared" si="94"/>
        <v>0.18362796292402014</v>
      </c>
      <c r="AA190" s="1">
        <f t="shared" si="95"/>
        <v>0.29625101086209982</v>
      </c>
      <c r="AB190" s="1">
        <f t="shared" si="96"/>
        <v>0.120829758133172</v>
      </c>
      <c r="AC190" s="1">
        <f t="shared" si="97"/>
        <v>0.39760241620236386</v>
      </c>
      <c r="AD190" s="1">
        <f t="shared" si="98"/>
        <v>0.50363038231312107</v>
      </c>
      <c r="AE190" s="1">
        <f t="shared" si="99"/>
        <v>0.32688136455062072</v>
      </c>
      <c r="AF190" s="1">
        <f t="shared" si="100"/>
        <v>0.43669629622357614</v>
      </c>
      <c r="AG190" s="1"/>
      <c r="AH190" s="2"/>
      <c r="AI190" s="1">
        <f t="shared" si="71"/>
        <v>2.1024787414585022E-2</v>
      </c>
      <c r="AJ190" s="1">
        <f t="shared" si="72"/>
        <v>1.2357125492705151E-2</v>
      </c>
      <c r="AK190" s="1">
        <f t="shared" si="73"/>
        <v>3.0782350750600818E-2</v>
      </c>
      <c r="AL190" s="1">
        <f t="shared" si="74"/>
        <v>1.1420635066807003E-2</v>
      </c>
      <c r="AM190" s="1">
        <f t="shared" si="75"/>
        <v>3.8195447774424851E-2</v>
      </c>
      <c r="AN190" s="1">
        <f t="shared" si="76"/>
        <v>0.10978252919848108</v>
      </c>
      <c r="AO190" s="1">
        <f t="shared" si="77"/>
        <v>3.9334836604121737E-2</v>
      </c>
      <c r="AP190" s="1">
        <f t="shared" si="78"/>
        <v>8.5739009434689151E-2</v>
      </c>
      <c r="AQ190" s="1"/>
      <c r="AR190" s="2"/>
      <c r="AS190" s="1">
        <f t="shared" si="79"/>
        <v>2.3924495465491361E-2</v>
      </c>
      <c r="AT190" s="1">
        <f t="shared" si="80"/>
        <v>2.3315490545137822E-2</v>
      </c>
      <c r="AU190" s="1">
        <f t="shared" si="81"/>
        <v>8.2475561188974825E-2</v>
      </c>
      <c r="AV190" s="1">
        <f t="shared" si="82"/>
        <v>3.2364875260062299E-2</v>
      </c>
      <c r="AW190" s="1">
        <f t="shared" si="83"/>
        <v>4.7254114864532903E-2</v>
      </c>
      <c r="AX190" s="1">
        <f t="shared" si="84"/>
        <v>0.14186392193658773</v>
      </c>
      <c r="AY190" s="1">
        <f t="shared" si="85"/>
        <v>4.4690587278909483E-2</v>
      </c>
      <c r="AZ190" s="1">
        <f t="shared" si="86"/>
        <v>0.10497601615753598</v>
      </c>
      <c r="BA190" s="1"/>
      <c r="BB190" s="1"/>
    </row>
    <row r="191" spans="1:54" x14ac:dyDescent="0.3">
      <c r="A191" s="2">
        <v>940.50699999999995</v>
      </c>
      <c r="B191" s="2">
        <v>130.35059999999999</v>
      </c>
      <c r="C191" s="3">
        <v>3535.19</v>
      </c>
      <c r="D191" s="2">
        <f t="shared" si="68"/>
        <v>3404.3206599447512</v>
      </c>
      <c r="E191" s="1">
        <v>701.81200000000001</v>
      </c>
      <c r="F191" s="1">
        <v>761.43299999999999</v>
      </c>
      <c r="G191" s="1">
        <v>1123.979</v>
      </c>
      <c r="H191" s="1">
        <v>545.3646</v>
      </c>
      <c r="I191" s="1">
        <v>1570.894</v>
      </c>
      <c r="J191" s="1">
        <v>1799.1669999999999</v>
      </c>
      <c r="K191" s="1">
        <v>1552.0329999999999</v>
      </c>
      <c r="L191" s="1">
        <v>1592.9</v>
      </c>
      <c r="M191" s="1"/>
      <c r="N191" s="2"/>
      <c r="O191" s="1">
        <f t="shared" si="69"/>
        <v>570.94265994475097</v>
      </c>
      <c r="P191" s="1">
        <f t="shared" si="87"/>
        <v>630.56365994475095</v>
      </c>
      <c r="Q191" s="1">
        <f t="shared" si="88"/>
        <v>993.109659944751</v>
      </c>
      <c r="R191" s="1">
        <f t="shared" si="89"/>
        <v>414.49525994475096</v>
      </c>
      <c r="S191" s="1">
        <f t="shared" si="90"/>
        <v>1440.024659944751</v>
      </c>
      <c r="T191" s="1">
        <f t="shared" si="91"/>
        <v>1668.2976599447509</v>
      </c>
      <c r="U191" s="1">
        <f t="shared" si="92"/>
        <v>1421.1636599447509</v>
      </c>
      <c r="V191" s="1">
        <f t="shared" si="93"/>
        <v>1462.0306599447511</v>
      </c>
      <c r="W191" s="1"/>
      <c r="X191" s="2"/>
      <c r="Y191" s="1">
        <f t="shared" si="70"/>
        <v>0.16818140877416382</v>
      </c>
      <c r="Z191" s="1">
        <f t="shared" si="94"/>
        <v>0.185743844507193</v>
      </c>
      <c r="AA191" s="1">
        <f t="shared" si="95"/>
        <v>0.2925382764232427</v>
      </c>
      <c r="AB191" s="1">
        <f t="shared" si="96"/>
        <v>0.12209701890986251</v>
      </c>
      <c r="AC191" s="1">
        <f t="shared" si="97"/>
        <v>0.42418511169314316</v>
      </c>
      <c r="AD191" s="1">
        <f t="shared" si="98"/>
        <v>0.491427021290194</v>
      </c>
      <c r="AE191" s="1">
        <f t="shared" si="99"/>
        <v>0.41862926559259694</v>
      </c>
      <c r="AF191" s="1">
        <f t="shared" si="100"/>
        <v>0.43066737399570498</v>
      </c>
      <c r="AG191" s="1"/>
      <c r="AH191" s="2"/>
      <c r="AI191" s="1">
        <f t="shared" si="71"/>
        <v>2.4946075961876812E-2</v>
      </c>
      <c r="AJ191" s="1">
        <f t="shared" si="72"/>
        <v>1.4473007075878008E-2</v>
      </c>
      <c r="AK191" s="1">
        <f t="shared" si="73"/>
        <v>2.7069616311743705E-2</v>
      </c>
      <c r="AL191" s="1">
        <f t="shared" si="74"/>
        <v>1.2687895843497513E-2</v>
      </c>
      <c r="AM191" s="1">
        <f t="shared" si="75"/>
        <v>6.4778143265204147E-2</v>
      </c>
      <c r="AN191" s="1">
        <f t="shared" si="76"/>
        <v>9.757916817555401E-2</v>
      </c>
      <c r="AO191" s="1">
        <f t="shared" si="77"/>
        <v>0.13108273764609796</v>
      </c>
      <c r="AP191" s="1">
        <f t="shared" si="78"/>
        <v>7.9710087206817992E-2</v>
      </c>
      <c r="AQ191" s="1"/>
      <c r="AR191" s="2"/>
      <c r="AS191" s="1">
        <f t="shared" si="79"/>
        <v>2.8386602416617331E-2</v>
      </c>
      <c r="AT191" s="1">
        <f t="shared" si="80"/>
        <v>2.7307747245631873E-2</v>
      </c>
      <c r="AU191" s="1">
        <f t="shared" si="81"/>
        <v>7.2527982497818583E-2</v>
      </c>
      <c r="AV191" s="1">
        <f t="shared" si="82"/>
        <v>3.5956158644885924E-2</v>
      </c>
      <c r="AW191" s="1">
        <f t="shared" si="83"/>
        <v>8.0141325758059365E-2</v>
      </c>
      <c r="AX191" s="1">
        <f t="shared" si="84"/>
        <v>0.12609441226906518</v>
      </c>
      <c r="AY191" s="1">
        <f t="shared" si="85"/>
        <v>0.14893069434836503</v>
      </c>
      <c r="AZ191" s="1">
        <f t="shared" si="86"/>
        <v>9.7594402567894145E-2</v>
      </c>
      <c r="BA191" s="1"/>
      <c r="BB191" s="1"/>
    </row>
    <row r="192" spans="1:54" x14ac:dyDescent="0.3">
      <c r="A192" s="2">
        <v>945.51</v>
      </c>
      <c r="B192" s="2">
        <v>131.11689999999999</v>
      </c>
      <c r="C192" s="3">
        <v>3527.4279999999999</v>
      </c>
      <c r="D192" s="2">
        <f t="shared" si="68"/>
        <v>3396.5586599447511</v>
      </c>
      <c r="E192" s="1">
        <v>695.90599999999995</v>
      </c>
      <c r="F192" s="1">
        <v>766.66700000000003</v>
      </c>
      <c r="G192" s="1">
        <v>1147.75</v>
      </c>
      <c r="H192" s="1">
        <v>546.6771</v>
      </c>
      <c r="I192" s="1">
        <v>1540.47</v>
      </c>
      <c r="J192" s="1">
        <v>1865.048</v>
      </c>
      <c r="K192" s="1">
        <v>1414.433</v>
      </c>
      <c r="L192" s="1">
        <v>1645.933</v>
      </c>
      <c r="M192" s="1"/>
      <c r="N192" s="2"/>
      <c r="O192" s="1">
        <f t="shared" si="69"/>
        <v>565.03665994475091</v>
      </c>
      <c r="P192" s="1">
        <f t="shared" si="87"/>
        <v>635.79765994475099</v>
      </c>
      <c r="Q192" s="1">
        <f t="shared" si="88"/>
        <v>1016.880659944751</v>
      </c>
      <c r="R192" s="1">
        <f t="shared" si="89"/>
        <v>415.80775994475096</v>
      </c>
      <c r="S192" s="1">
        <f t="shared" si="90"/>
        <v>1409.600659944751</v>
      </c>
      <c r="T192" s="1">
        <f t="shared" si="91"/>
        <v>1734.178659944751</v>
      </c>
      <c r="U192" s="1">
        <f t="shared" si="92"/>
        <v>1283.563659944751</v>
      </c>
      <c r="V192" s="1">
        <f t="shared" si="93"/>
        <v>1515.063659944751</v>
      </c>
      <c r="W192" s="1"/>
      <c r="X192" s="2"/>
      <c r="Y192" s="1">
        <f t="shared" si="70"/>
        <v>0.1664416904628428</v>
      </c>
      <c r="Z192" s="1">
        <f t="shared" si="94"/>
        <v>0.18728561315627093</v>
      </c>
      <c r="AA192" s="1">
        <f t="shared" si="95"/>
        <v>0.2995404511571424</v>
      </c>
      <c r="AB192" s="1">
        <f t="shared" si="96"/>
        <v>0.12248363934393106</v>
      </c>
      <c r="AC192" s="1">
        <f t="shared" si="97"/>
        <v>0.41522317638944678</v>
      </c>
      <c r="AD192" s="1">
        <f t="shared" si="98"/>
        <v>0.51083345238876154</v>
      </c>
      <c r="AE192" s="1">
        <f t="shared" si="99"/>
        <v>0.37809671570472497</v>
      </c>
      <c r="AF192" s="1">
        <f t="shared" si="100"/>
        <v>0.44628919607567236</v>
      </c>
      <c r="AG192" s="1"/>
      <c r="AH192" s="2"/>
      <c r="AI192" s="1">
        <f t="shared" si="71"/>
        <v>2.3206357650555787E-2</v>
      </c>
      <c r="AJ192" s="1">
        <f t="shared" si="72"/>
        <v>1.6014775724955937E-2</v>
      </c>
      <c r="AK192" s="1">
        <f t="shared" si="73"/>
        <v>3.4071791045643396E-2</v>
      </c>
      <c r="AL192" s="1">
        <f t="shared" si="74"/>
        <v>1.3074516277566062E-2</v>
      </c>
      <c r="AM192" s="1">
        <f t="shared" si="75"/>
        <v>5.5816207961507769E-2</v>
      </c>
      <c r="AN192" s="1">
        <f t="shared" si="76"/>
        <v>0.11698559927412155</v>
      </c>
      <c r="AO192" s="1">
        <f t="shared" si="77"/>
        <v>9.0550187758225986E-2</v>
      </c>
      <c r="AP192" s="1">
        <f t="shared" si="78"/>
        <v>9.5331909286785366E-2</v>
      </c>
      <c r="AQ192" s="1"/>
      <c r="AR192" s="2"/>
      <c r="AS192" s="1">
        <f t="shared" si="79"/>
        <v>2.6406944690253883E-2</v>
      </c>
      <c r="AT192" s="1">
        <f t="shared" si="80"/>
        <v>3.0216764588021673E-2</v>
      </c>
      <c r="AU192" s="1">
        <f t="shared" si="81"/>
        <v>9.1289002258805027E-2</v>
      </c>
      <c r="AV192" s="1">
        <f t="shared" si="82"/>
        <v>3.7051800178690586E-2</v>
      </c>
      <c r="AW192" s="1">
        <f t="shared" si="83"/>
        <v>6.9053922810189142E-2</v>
      </c>
      <c r="AX192" s="1">
        <f t="shared" si="84"/>
        <v>0.15117192183761907</v>
      </c>
      <c r="AY192" s="1">
        <f t="shared" si="85"/>
        <v>0.10287931560154487</v>
      </c>
      <c r="AZ192" s="1">
        <f t="shared" si="86"/>
        <v>0.11672124643848956</v>
      </c>
      <c r="BA192" s="1"/>
      <c r="BB192" s="1"/>
    </row>
    <row r="193" spans="1:54" x14ac:dyDescent="0.3">
      <c r="A193" s="2">
        <v>950.51199999999994</v>
      </c>
      <c r="B193" s="2">
        <v>130.7662</v>
      </c>
      <c r="C193" s="3">
        <v>3544.143</v>
      </c>
      <c r="D193" s="2">
        <f t="shared" si="68"/>
        <v>3413.2736599447512</v>
      </c>
      <c r="E193" s="1">
        <v>695.75</v>
      </c>
      <c r="F193" s="1">
        <v>788.25</v>
      </c>
      <c r="G193" s="1">
        <v>1123.4380000000001</v>
      </c>
      <c r="H193" s="1">
        <v>542.54169999999999</v>
      </c>
      <c r="I193" s="1">
        <v>1563.6210000000001</v>
      </c>
      <c r="J193" s="1">
        <v>1839.8810000000001</v>
      </c>
      <c r="K193" s="1">
        <v>1527.7</v>
      </c>
      <c r="L193" s="1">
        <v>1613.4</v>
      </c>
      <c r="M193" s="1"/>
      <c r="N193" s="2"/>
      <c r="O193" s="1">
        <f t="shared" si="69"/>
        <v>564.88065994475096</v>
      </c>
      <c r="P193" s="1">
        <f t="shared" si="87"/>
        <v>657.38065994475096</v>
      </c>
      <c r="Q193" s="1">
        <f t="shared" si="88"/>
        <v>992.56865994475106</v>
      </c>
      <c r="R193" s="1">
        <f t="shared" si="89"/>
        <v>411.67235994475095</v>
      </c>
      <c r="S193" s="1">
        <f t="shared" si="90"/>
        <v>1432.7516599447511</v>
      </c>
      <c r="T193" s="1">
        <f t="shared" si="91"/>
        <v>1709.011659944751</v>
      </c>
      <c r="U193" s="1">
        <f t="shared" si="92"/>
        <v>1396.830659944751</v>
      </c>
      <c r="V193" s="1">
        <f t="shared" si="93"/>
        <v>1482.5306599447511</v>
      </c>
      <c r="W193" s="1"/>
      <c r="X193" s="2"/>
      <c r="Y193" s="1">
        <f t="shared" si="70"/>
        <v>0.16639573786267925</v>
      </c>
      <c r="Z193" s="1">
        <f t="shared" si="94"/>
        <v>0.19364327321608155</v>
      </c>
      <c r="AA193" s="1">
        <f t="shared" si="95"/>
        <v>0.29237891516241904</v>
      </c>
      <c r="AB193" s="1">
        <f t="shared" si="96"/>
        <v>0.12126548304446662</v>
      </c>
      <c r="AC193" s="1">
        <f t="shared" si="97"/>
        <v>0.42204271899449131</v>
      </c>
      <c r="AD193" s="1">
        <f t="shared" si="98"/>
        <v>0.50342006079698776</v>
      </c>
      <c r="AE193" s="1">
        <f t="shared" si="99"/>
        <v>0.41146154367092846</v>
      </c>
      <c r="AF193" s="1">
        <f t="shared" si="100"/>
        <v>0.43670601696591849</v>
      </c>
      <c r="AG193" s="1"/>
      <c r="AH193" s="2"/>
      <c r="AI193" s="1">
        <f t="shared" si="71"/>
        <v>2.3160405050392241E-2</v>
      </c>
      <c r="AJ193" s="1">
        <f t="shared" si="72"/>
        <v>2.2372435784766553E-2</v>
      </c>
      <c r="AK193" s="1">
        <f t="shared" si="73"/>
        <v>2.691025505092004E-2</v>
      </c>
      <c r="AL193" s="1">
        <f t="shared" si="74"/>
        <v>1.1856359978101624E-2</v>
      </c>
      <c r="AM193" s="1">
        <f t="shared" si="75"/>
        <v>6.2635750566552295E-2</v>
      </c>
      <c r="AN193" s="1">
        <f t="shared" si="76"/>
        <v>0.10957220768234777</v>
      </c>
      <c r="AO193" s="1">
        <f t="shared" si="77"/>
        <v>0.12391501572442948</v>
      </c>
      <c r="AP193" s="1">
        <f t="shared" si="78"/>
        <v>8.5748730177031496E-2</v>
      </c>
      <c r="AQ193" s="1"/>
      <c r="AR193" s="2"/>
      <c r="AS193" s="1">
        <f t="shared" si="79"/>
        <v>2.635465437442041E-2</v>
      </c>
      <c r="AT193" s="1">
        <f t="shared" si="80"/>
        <v>4.2212431630589249E-2</v>
      </c>
      <c r="AU193" s="1">
        <f t="shared" si="81"/>
        <v>7.2101003755203952E-2</v>
      </c>
      <c r="AV193" s="1">
        <f t="shared" si="82"/>
        <v>3.3599673703341416E-2</v>
      </c>
      <c r="AW193" s="1">
        <f t="shared" si="83"/>
        <v>7.7490830042839132E-2</v>
      </c>
      <c r="AX193" s="1">
        <f t="shared" si="84"/>
        <v>0.14159213884537858</v>
      </c>
      <c r="AY193" s="1">
        <f t="shared" si="85"/>
        <v>0.14078703011110943</v>
      </c>
      <c r="AZ193" s="1">
        <f t="shared" si="86"/>
        <v>0.10498791791394675</v>
      </c>
      <c r="BA193" s="1"/>
      <c r="BB193" s="1"/>
    </row>
    <row r="194" spans="1:54" x14ac:dyDescent="0.3">
      <c r="A194" s="2">
        <v>955.51499999999999</v>
      </c>
      <c r="B194" s="2">
        <v>129.8312</v>
      </c>
      <c r="C194" s="3">
        <v>3546.127</v>
      </c>
      <c r="D194" s="2">
        <f t="shared" si="68"/>
        <v>3415.2576599447511</v>
      </c>
      <c r="E194" s="1">
        <v>680.56200000000001</v>
      </c>
      <c r="F194" s="1">
        <v>771.15</v>
      </c>
      <c r="G194" s="1">
        <v>1159.5619999999999</v>
      </c>
      <c r="H194" s="1">
        <v>548.625</v>
      </c>
      <c r="I194" s="1">
        <v>1631.258</v>
      </c>
      <c r="J194" s="1">
        <v>1837.905</v>
      </c>
      <c r="K194" s="1">
        <v>1308.1669999999999</v>
      </c>
      <c r="L194" s="1">
        <v>1610.2</v>
      </c>
      <c r="M194" s="1"/>
      <c r="N194" s="2"/>
      <c r="O194" s="1">
        <f t="shared" si="69"/>
        <v>549.69265994475097</v>
      </c>
      <c r="P194" s="1">
        <f t="shared" si="87"/>
        <v>640.28065994475094</v>
      </c>
      <c r="Q194" s="1">
        <f t="shared" si="88"/>
        <v>1028.6926599447509</v>
      </c>
      <c r="R194" s="1">
        <f t="shared" si="89"/>
        <v>417.75565994475096</v>
      </c>
      <c r="S194" s="1">
        <f t="shared" si="90"/>
        <v>1500.388659944751</v>
      </c>
      <c r="T194" s="1">
        <f t="shared" si="91"/>
        <v>1707.0356599447509</v>
      </c>
      <c r="U194" s="1">
        <f t="shared" si="92"/>
        <v>1177.2976599447509</v>
      </c>
      <c r="V194" s="1">
        <f t="shared" si="93"/>
        <v>1479.330659944751</v>
      </c>
      <c r="W194" s="1"/>
      <c r="X194" s="2"/>
      <c r="Y194" s="1">
        <f t="shared" si="70"/>
        <v>0.16192183984162548</v>
      </c>
      <c r="Z194" s="1">
        <f t="shared" si="94"/>
        <v>0.18860616127507418</v>
      </c>
      <c r="AA194" s="1">
        <f t="shared" si="95"/>
        <v>0.30301988777978439</v>
      </c>
      <c r="AB194" s="1">
        <f t="shared" si="96"/>
        <v>0.12305742825328124</v>
      </c>
      <c r="AC194" s="1">
        <f t="shared" si="97"/>
        <v>0.44196641141284881</v>
      </c>
      <c r="AD194" s="1">
        <f t="shared" si="98"/>
        <v>0.50283799452824907</v>
      </c>
      <c r="AE194" s="1">
        <f t="shared" si="99"/>
        <v>0.34679415795483687</v>
      </c>
      <c r="AF194" s="1">
        <f t="shared" si="100"/>
        <v>0.43576339952666565</v>
      </c>
      <c r="AG194" s="1"/>
      <c r="AH194" s="2"/>
      <c r="AI194" s="1">
        <f t="shared" si="71"/>
        <v>1.8686507029338467E-2</v>
      </c>
      <c r="AJ194" s="1">
        <f t="shared" si="72"/>
        <v>1.7335323843759187E-2</v>
      </c>
      <c r="AK194" s="1">
        <f t="shared" si="73"/>
        <v>3.7551227668285392E-2</v>
      </c>
      <c r="AL194" s="1">
        <f t="shared" si="74"/>
        <v>1.3648305186916246E-2</v>
      </c>
      <c r="AM194" s="1">
        <f t="shared" si="75"/>
        <v>8.2559442984909803E-2</v>
      </c>
      <c r="AN194" s="1">
        <f t="shared" si="76"/>
        <v>0.10899014141360908</v>
      </c>
      <c r="AO194" s="1">
        <f t="shared" si="77"/>
        <v>5.9247630008337882E-2</v>
      </c>
      <c r="AP194" s="1">
        <f t="shared" si="78"/>
        <v>8.4806112737778661E-2</v>
      </c>
      <c r="AQ194" s="1"/>
      <c r="AR194" s="2"/>
      <c r="AS194" s="1">
        <f t="shared" si="79"/>
        <v>2.1263722855963275E-2</v>
      </c>
      <c r="AT194" s="1">
        <f t="shared" si="80"/>
        <v>3.270838184937689E-2</v>
      </c>
      <c r="AU194" s="1">
        <f t="shared" si="81"/>
        <v>0.10061150301252893</v>
      </c>
      <c r="AV194" s="1">
        <f t="shared" si="82"/>
        <v>3.8677857431031977E-2</v>
      </c>
      <c r="AW194" s="1">
        <f t="shared" si="83"/>
        <v>0.1021397477783471</v>
      </c>
      <c r="AX194" s="1">
        <f t="shared" si="84"/>
        <v>0.14083997723721436</v>
      </c>
      <c r="AY194" s="1">
        <f t="shared" si="85"/>
        <v>6.7314665791155401E-2</v>
      </c>
      <c r="AZ194" s="1">
        <f t="shared" si="86"/>
        <v>0.10383380820139221</v>
      </c>
      <c r="BA194" s="1"/>
      <c r="BB194" s="1"/>
    </row>
    <row r="195" spans="1:54" x14ac:dyDescent="0.3">
      <c r="A195" s="2">
        <v>960.51800000000003</v>
      </c>
      <c r="B195" s="2">
        <v>130.0909</v>
      </c>
      <c r="C195" s="3">
        <v>3547.9839999999999</v>
      </c>
      <c r="D195" s="2">
        <f t="shared" si="68"/>
        <v>3417.1146599447511</v>
      </c>
      <c r="E195" s="1">
        <v>676</v>
      </c>
      <c r="F195" s="1">
        <v>782.33299999999997</v>
      </c>
      <c r="G195" s="1">
        <v>1140.229</v>
      </c>
      <c r="H195" s="1">
        <v>543.1146</v>
      </c>
      <c r="I195" s="1">
        <v>1551.9849999999999</v>
      </c>
      <c r="J195" s="1">
        <v>1816.905</v>
      </c>
      <c r="K195" s="1">
        <v>1258.7670000000001</v>
      </c>
      <c r="L195" s="1">
        <v>1600.6</v>
      </c>
      <c r="M195" s="1"/>
      <c r="N195" s="2"/>
      <c r="O195" s="1">
        <f t="shared" si="69"/>
        <v>545.13065994475096</v>
      </c>
      <c r="P195" s="1">
        <f t="shared" si="87"/>
        <v>651.46365994475093</v>
      </c>
      <c r="Q195" s="1">
        <f t="shared" si="88"/>
        <v>1009.359659944751</v>
      </c>
      <c r="R195" s="1">
        <f t="shared" si="89"/>
        <v>412.24525994475096</v>
      </c>
      <c r="S195" s="1">
        <f t="shared" si="90"/>
        <v>1421.1156599447509</v>
      </c>
      <c r="T195" s="1">
        <f t="shared" si="91"/>
        <v>1686.0356599447509</v>
      </c>
      <c r="U195" s="1">
        <f t="shared" si="92"/>
        <v>1127.897659944751</v>
      </c>
      <c r="V195" s="1">
        <f t="shared" si="93"/>
        <v>1469.7306599447509</v>
      </c>
      <c r="W195" s="1"/>
      <c r="X195" s="2"/>
      <c r="Y195" s="1">
        <f t="shared" si="70"/>
        <v>0.16057802085479064</v>
      </c>
      <c r="Z195" s="1">
        <f t="shared" si="94"/>
        <v>0.19190031465731308</v>
      </c>
      <c r="AA195" s="1">
        <f t="shared" si="95"/>
        <v>0.29732500560694847</v>
      </c>
      <c r="AB195" s="1">
        <f t="shared" si="96"/>
        <v>0.12143424102288786</v>
      </c>
      <c r="AC195" s="1">
        <f t="shared" si="97"/>
        <v>0.41861512633100811</v>
      </c>
      <c r="AD195" s="1">
        <f t="shared" si="98"/>
        <v>0.49665206758315239</v>
      </c>
      <c r="AE195" s="1">
        <f t="shared" si="99"/>
        <v>0.33224250123637122</v>
      </c>
      <c r="AF195" s="1">
        <f t="shared" si="100"/>
        <v>0.43293554720890709</v>
      </c>
      <c r="AG195" s="1"/>
      <c r="AH195" s="2"/>
      <c r="AI195" s="1">
        <f t="shared" si="71"/>
        <v>1.7342688042503634E-2</v>
      </c>
      <c r="AJ195" s="1">
        <f t="shared" si="72"/>
        <v>2.0629477225998089E-2</v>
      </c>
      <c r="AK195" s="1">
        <f t="shared" si="73"/>
        <v>3.1856345495449467E-2</v>
      </c>
      <c r="AL195" s="1">
        <f t="shared" si="74"/>
        <v>1.2025117956522863E-2</v>
      </c>
      <c r="AM195" s="1">
        <f t="shared" si="75"/>
        <v>5.9208157903069103E-2</v>
      </c>
      <c r="AN195" s="1">
        <f t="shared" si="76"/>
        <v>0.1028042144685124</v>
      </c>
      <c r="AO195" s="1">
        <f t="shared" si="77"/>
        <v>4.4695973289872237E-2</v>
      </c>
      <c r="AP195" s="1">
        <f t="shared" si="78"/>
        <v>8.1978260420020099E-2</v>
      </c>
      <c r="AQ195" s="1"/>
      <c r="AR195" s="2"/>
      <c r="AS195" s="1">
        <f t="shared" si="79"/>
        <v>1.9734566312165438E-2</v>
      </c>
      <c r="AT195" s="1">
        <f t="shared" si="80"/>
        <v>3.8923808089335807E-2</v>
      </c>
      <c r="AU195" s="1">
        <f t="shared" si="81"/>
        <v>8.5353129572658892E-2</v>
      </c>
      <c r="AV195" s="1">
        <f t="shared" si="82"/>
        <v>3.4077916015506519E-2</v>
      </c>
      <c r="AW195" s="1">
        <f t="shared" si="83"/>
        <v>7.3250328442082499E-2</v>
      </c>
      <c r="AX195" s="1">
        <f t="shared" si="84"/>
        <v>0.13284635690753469</v>
      </c>
      <c r="AY195" s="1">
        <f t="shared" si="85"/>
        <v>5.0781685339898769E-2</v>
      </c>
      <c r="AZ195" s="1">
        <f t="shared" si="86"/>
        <v>0.10037147906372849</v>
      </c>
      <c r="BA195" s="1"/>
      <c r="BB195" s="1"/>
    </row>
    <row r="196" spans="1:54" x14ac:dyDescent="0.3">
      <c r="A196" s="2">
        <v>965.52099999999996</v>
      </c>
      <c r="B196" s="2">
        <v>130.87010000000001</v>
      </c>
      <c r="C196" s="3">
        <v>3556.5239999999999</v>
      </c>
      <c r="D196" s="2">
        <f t="shared" ref="D196:D259" si="101">C196-130.869340055249</f>
        <v>3425.6546599447511</v>
      </c>
      <c r="E196" s="1">
        <v>689.68799999999999</v>
      </c>
      <c r="F196" s="1">
        <v>782.86699999999996</v>
      </c>
      <c r="G196" s="1">
        <v>1106.4380000000001</v>
      </c>
      <c r="H196" s="1">
        <v>539.08330000000001</v>
      </c>
      <c r="I196" s="1">
        <v>1577.0609999999999</v>
      </c>
      <c r="J196" s="1">
        <v>1751.143</v>
      </c>
      <c r="K196" s="1">
        <v>1336.8</v>
      </c>
      <c r="L196" s="1">
        <v>1563.0329999999999</v>
      </c>
      <c r="M196" s="1"/>
      <c r="N196" s="2"/>
      <c r="O196" s="1">
        <f t="shared" ref="O196:O259" si="102">E196-130.869340055249</f>
        <v>558.81865994475095</v>
      </c>
      <c r="P196" s="1">
        <f t="shared" si="87"/>
        <v>651.99765994475092</v>
      </c>
      <c r="Q196" s="1">
        <f t="shared" si="88"/>
        <v>975.56865994475106</v>
      </c>
      <c r="R196" s="1">
        <f t="shared" si="89"/>
        <v>408.21395994475097</v>
      </c>
      <c r="S196" s="1">
        <f t="shared" si="90"/>
        <v>1446.1916599447509</v>
      </c>
      <c r="T196" s="1">
        <f t="shared" si="91"/>
        <v>1620.273659944751</v>
      </c>
      <c r="U196" s="1">
        <f t="shared" si="92"/>
        <v>1205.9306599447509</v>
      </c>
      <c r="V196" s="1">
        <f t="shared" si="93"/>
        <v>1432.1636599447509</v>
      </c>
      <c r="W196" s="1"/>
      <c r="X196" s="2"/>
      <c r="Y196" s="1">
        <f t="shared" ref="Y196:Y259" si="103">O196/3394.80245828729</f>
        <v>0.16461006695119465</v>
      </c>
      <c r="Z196" s="1">
        <f t="shared" si="94"/>
        <v>0.19205761394248841</v>
      </c>
      <c r="AA196" s="1">
        <f t="shared" si="95"/>
        <v>0.2873712600163883</v>
      </c>
      <c r="AB196" s="1">
        <f t="shared" si="96"/>
        <v>0.12024674924699412</v>
      </c>
      <c r="AC196" s="1">
        <f t="shared" si="97"/>
        <v>0.42600171223935318</v>
      </c>
      <c r="AD196" s="1">
        <f t="shared" si="98"/>
        <v>0.47728069007060708</v>
      </c>
      <c r="AE196" s="1">
        <f t="shared" si="99"/>
        <v>0.35522852206050137</v>
      </c>
      <c r="AF196" s="1">
        <f t="shared" si="100"/>
        <v>0.42186951304002857</v>
      </c>
      <c r="AG196" s="1"/>
      <c r="AH196" s="2"/>
      <c r="AI196" s="1">
        <f t="shared" ref="AI196:AI259" si="104">Y196-0.143235332812287</f>
        <v>2.1374734138907642E-2</v>
      </c>
      <c r="AJ196" s="1">
        <f t="shared" ref="AJ196:AJ259" si="105">Z196-0.171270837431315</f>
        <v>2.0786776511173416E-2</v>
      </c>
      <c r="AK196" s="1">
        <f t="shared" ref="AK196:AK259" si="106">AA196-0.265468660111499</f>
        <v>2.1902599904889297E-2</v>
      </c>
      <c r="AL196" s="1">
        <f t="shared" ref="AL196:AL259" si="107">AB196-0.109409123066365</f>
        <v>1.0837626180629126E-2</v>
      </c>
      <c r="AM196" s="1">
        <f t="shared" ref="AM196:AM259" si="108">AC196-0.359406968427939</f>
        <v>6.659474381141417E-2</v>
      </c>
      <c r="AN196" s="1">
        <f t="shared" ref="AN196:AN259" si="109">AD196-0.39384785311464</f>
        <v>8.3432836955967093E-2</v>
      </c>
      <c r="AO196" s="1">
        <f t="shared" ref="AO196:AO259" si="110">AE196-0.287546527946499</f>
        <v>6.7681994114002386E-2</v>
      </c>
      <c r="AP196" s="1">
        <f t="shared" ref="AP196:AP259" si="111">AF196-0.350957286788887</f>
        <v>7.0912226251141575E-2</v>
      </c>
      <c r="AQ196" s="1"/>
      <c r="AR196" s="2"/>
      <c r="AS196" s="1">
        <f t="shared" ref="AS196:AS259" si="112">AI196/0.878797525528224</f>
        <v>2.432270633222346E-2</v>
      </c>
      <c r="AT196" s="1">
        <f t="shared" ref="AT196:AT259" si="113">AJ196/0.52999637596225</f>
        <v>3.9220601222854388E-2</v>
      </c>
      <c r="AU196" s="1">
        <f t="shared" ref="AU196:AU259" si="114">AK196/0.373229964208061</f>
        <v>5.8683926815370754E-2</v>
      </c>
      <c r="AV196" s="1">
        <f t="shared" ref="AV196:AV259" si="115">AL196/0.352871283298282</f>
        <v>3.0712689565809987E-2</v>
      </c>
      <c r="AW196" s="1">
        <f t="shared" ref="AW196:AW259" si="116">AM196/0.808298872678554</f>
        <v>8.2388762452100694E-2</v>
      </c>
      <c r="AX196" s="1">
        <f t="shared" ref="AX196:AX259" si="117">AN196/0.773857987991853</f>
        <v>0.10781414452084903</v>
      </c>
      <c r="AY196" s="1">
        <f t="shared" ref="AY196:AY259" si="118">AO196/0.880159313159994</f>
        <v>7.6897435614249152E-2</v>
      </c>
      <c r="AZ196" s="1">
        <f t="shared" ref="AZ196:AZ259" si="119">AP196/0.816748554317606</f>
        <v>8.6822591697623255E-2</v>
      </c>
      <c r="BA196" s="1"/>
      <c r="BB196" s="1"/>
    </row>
    <row r="197" spans="1:54" x14ac:dyDescent="0.3">
      <c r="A197" s="2">
        <v>970.52300000000002</v>
      </c>
      <c r="B197" s="2">
        <v>130.57140000000001</v>
      </c>
      <c r="C197" s="3">
        <v>3539.143</v>
      </c>
      <c r="D197" s="2">
        <f t="shared" si="101"/>
        <v>3408.2736599447512</v>
      </c>
      <c r="E197" s="1">
        <v>692.53099999999995</v>
      </c>
      <c r="F197" s="1">
        <v>774.4</v>
      </c>
      <c r="G197" s="1">
        <v>1123.125</v>
      </c>
      <c r="H197" s="1">
        <v>550.60419999999999</v>
      </c>
      <c r="I197" s="1">
        <v>1609.7729999999999</v>
      </c>
      <c r="J197" s="1">
        <v>1851.7619999999999</v>
      </c>
      <c r="K197" s="1">
        <v>1492.6</v>
      </c>
      <c r="L197" s="1">
        <v>1630.567</v>
      </c>
      <c r="M197" s="1"/>
      <c r="N197" s="2"/>
      <c r="O197" s="1">
        <f t="shared" si="102"/>
        <v>561.66165994475091</v>
      </c>
      <c r="P197" s="1">
        <f t="shared" si="87"/>
        <v>643.53065994475094</v>
      </c>
      <c r="Q197" s="1">
        <f t="shared" si="88"/>
        <v>992.25565994475096</v>
      </c>
      <c r="R197" s="1">
        <f t="shared" si="89"/>
        <v>419.73485994475095</v>
      </c>
      <c r="S197" s="1">
        <f t="shared" si="90"/>
        <v>1478.9036599447509</v>
      </c>
      <c r="T197" s="1">
        <f t="shared" si="91"/>
        <v>1720.8926599447509</v>
      </c>
      <c r="U197" s="1">
        <f t="shared" si="92"/>
        <v>1361.7306599447509</v>
      </c>
      <c r="V197" s="1">
        <f t="shared" si="93"/>
        <v>1499.697659944751</v>
      </c>
      <c r="W197" s="1"/>
      <c r="X197" s="2"/>
      <c r="Y197" s="1">
        <f t="shared" si="103"/>
        <v>0.16544752363238083</v>
      </c>
      <c r="Z197" s="1">
        <f t="shared" si="94"/>
        <v>0.18956350711181535</v>
      </c>
      <c r="AA197" s="1">
        <f t="shared" si="95"/>
        <v>0.29228671539414208</v>
      </c>
      <c r="AB197" s="1">
        <f t="shared" si="96"/>
        <v>0.12364043713945912</v>
      </c>
      <c r="AC197" s="1">
        <f t="shared" si="97"/>
        <v>0.43563761901211528</v>
      </c>
      <c r="AD197" s="1">
        <f t="shared" si="98"/>
        <v>0.50691982260816371</v>
      </c>
      <c r="AE197" s="1">
        <f t="shared" si="99"/>
        <v>0.40112220863412384</v>
      </c>
      <c r="AF197" s="1">
        <f t="shared" si="100"/>
        <v>0.44176286495956019</v>
      </c>
      <c r="AG197" s="1"/>
      <c r="AH197" s="2"/>
      <c r="AI197" s="1">
        <f t="shared" si="104"/>
        <v>2.2212190820093819E-2</v>
      </c>
      <c r="AJ197" s="1">
        <f t="shared" si="105"/>
        <v>1.8292669680500362E-2</v>
      </c>
      <c r="AK197" s="1">
        <f t="shared" si="106"/>
        <v>2.6818055282643083E-2</v>
      </c>
      <c r="AL197" s="1">
        <f t="shared" si="107"/>
        <v>1.4231314073094123E-2</v>
      </c>
      <c r="AM197" s="1">
        <f t="shared" si="108"/>
        <v>7.6230650584176274E-2</v>
      </c>
      <c r="AN197" s="1">
        <f t="shared" si="109"/>
        <v>0.11307196949352372</v>
      </c>
      <c r="AO197" s="1">
        <f t="shared" si="110"/>
        <v>0.11357568068762486</v>
      </c>
      <c r="AP197" s="1">
        <f t="shared" si="111"/>
        <v>9.0805578170673196E-2</v>
      </c>
      <c r="AQ197" s="1"/>
      <c r="AR197" s="2"/>
      <c r="AS197" s="1">
        <f t="shared" si="112"/>
        <v>2.5275663818855893E-2</v>
      </c>
      <c r="AT197" s="1">
        <f t="shared" si="113"/>
        <v>3.4514707100192117E-2</v>
      </c>
      <c r="AU197" s="1">
        <f t="shared" si="114"/>
        <v>7.185397169154692E-2</v>
      </c>
      <c r="AV197" s="1">
        <f t="shared" si="115"/>
        <v>4.0330043125284293E-2</v>
      </c>
      <c r="AW197" s="1">
        <f t="shared" si="116"/>
        <v>9.4309980083928477E-2</v>
      </c>
      <c r="AX197" s="1">
        <f t="shared" si="117"/>
        <v>0.14611462470904171</v>
      </c>
      <c r="AY197" s="1">
        <f t="shared" si="118"/>
        <v>0.12903991242205859</v>
      </c>
      <c r="AZ197" s="1">
        <f t="shared" si="119"/>
        <v>0.11117935586251675</v>
      </c>
      <c r="BA197" s="1"/>
      <c r="BB197" s="1"/>
    </row>
    <row r="198" spans="1:54" x14ac:dyDescent="0.3">
      <c r="A198" s="2">
        <v>975.52599999999995</v>
      </c>
      <c r="B198" s="2">
        <v>130.67529999999999</v>
      </c>
      <c r="C198" s="3">
        <v>3563.444</v>
      </c>
      <c r="D198" s="2">
        <f t="shared" si="101"/>
        <v>3432.5746599447511</v>
      </c>
      <c r="E198" s="1">
        <v>684.46900000000005</v>
      </c>
      <c r="F198" s="1">
        <v>776.36699999999996</v>
      </c>
      <c r="G198" s="1">
        <v>1102.8119999999999</v>
      </c>
      <c r="H198" s="1">
        <v>544.33330000000001</v>
      </c>
      <c r="I198" s="1">
        <v>1567.758</v>
      </c>
      <c r="J198" s="1">
        <v>1698.5709999999999</v>
      </c>
      <c r="K198" s="1">
        <v>1330.3</v>
      </c>
      <c r="L198" s="1">
        <v>1510.3</v>
      </c>
      <c r="M198" s="1"/>
      <c r="N198" s="2"/>
      <c r="O198" s="1">
        <f t="shared" si="102"/>
        <v>553.59965994475101</v>
      </c>
      <c r="P198" s="1">
        <f t="shared" si="87"/>
        <v>645.49765994475092</v>
      </c>
      <c r="Q198" s="1">
        <f t="shared" si="88"/>
        <v>971.94265994475086</v>
      </c>
      <c r="R198" s="1">
        <f t="shared" si="89"/>
        <v>413.46395994475097</v>
      </c>
      <c r="S198" s="1">
        <f t="shared" si="90"/>
        <v>1436.888659944751</v>
      </c>
      <c r="T198" s="1">
        <f t="shared" si="91"/>
        <v>1567.7016599447509</v>
      </c>
      <c r="U198" s="1">
        <f t="shared" si="92"/>
        <v>1199.4306599447509</v>
      </c>
      <c r="V198" s="1">
        <f t="shared" si="93"/>
        <v>1379.4306599447509</v>
      </c>
      <c r="W198" s="1"/>
      <c r="X198" s="2"/>
      <c r="Y198" s="1">
        <f t="shared" si="103"/>
        <v>0.16307271682136323</v>
      </c>
      <c r="Z198" s="1">
        <f t="shared" si="94"/>
        <v>0.19014292226900609</v>
      </c>
      <c r="AA198" s="1">
        <f t="shared" si="95"/>
        <v>0.28630315663053491</v>
      </c>
      <c r="AB198" s="1">
        <f t="shared" si="96"/>
        <v>0.1217932309832683</v>
      </c>
      <c r="AC198" s="1">
        <f t="shared" si="97"/>
        <v>0.42326134660267534</v>
      </c>
      <c r="AD198" s="1">
        <f t="shared" si="98"/>
        <v>0.46179466381548201</v>
      </c>
      <c r="AE198" s="1">
        <f t="shared" si="99"/>
        <v>0.35331383038701908</v>
      </c>
      <c r="AF198" s="1">
        <f t="shared" si="100"/>
        <v>0.40633606134499112</v>
      </c>
      <c r="AG198" s="1"/>
      <c r="AH198" s="2"/>
      <c r="AI198" s="1">
        <f t="shared" si="104"/>
        <v>1.9837384009076225E-2</v>
      </c>
      <c r="AJ198" s="1">
        <f t="shared" si="105"/>
        <v>1.8872084837691094E-2</v>
      </c>
      <c r="AK198" s="1">
        <f t="shared" si="106"/>
        <v>2.0834496519035905E-2</v>
      </c>
      <c r="AL198" s="1">
        <f t="shared" si="107"/>
        <v>1.2384107916903309E-2</v>
      </c>
      <c r="AM198" s="1">
        <f t="shared" si="108"/>
        <v>6.3854378174736326E-2</v>
      </c>
      <c r="AN198" s="1">
        <f t="shared" si="109"/>
        <v>6.794681070084202E-2</v>
      </c>
      <c r="AO198" s="1">
        <f t="shared" si="110"/>
        <v>6.5767302440520092E-2</v>
      </c>
      <c r="AP198" s="1">
        <f t="shared" si="111"/>
        <v>5.5378774556104127E-2</v>
      </c>
      <c r="AQ198" s="1"/>
      <c r="AR198" s="2"/>
      <c r="AS198" s="1">
        <f t="shared" si="112"/>
        <v>2.2573327112126826E-2</v>
      </c>
      <c r="AT198" s="1">
        <f t="shared" si="113"/>
        <v>3.5607950721223976E-2</v>
      </c>
      <c r="AU198" s="1">
        <f t="shared" si="114"/>
        <v>5.5822143228086304E-2</v>
      </c>
      <c r="AV198" s="1">
        <f t="shared" si="115"/>
        <v>3.5095255701028595E-2</v>
      </c>
      <c r="AW198" s="1">
        <f t="shared" si="116"/>
        <v>7.8998474862564935E-2</v>
      </c>
      <c r="AX198" s="1">
        <f t="shared" si="117"/>
        <v>8.7802686998376428E-2</v>
      </c>
      <c r="AY198" s="1">
        <f t="shared" si="118"/>
        <v>7.4722043449610143E-2</v>
      </c>
      <c r="AZ198" s="1">
        <f t="shared" si="119"/>
        <v>6.7803945612579797E-2</v>
      </c>
      <c r="BA198" s="1"/>
      <c r="BB198" s="1"/>
    </row>
    <row r="199" spans="1:54" x14ac:dyDescent="0.3">
      <c r="A199" s="2">
        <v>980.529</v>
      </c>
      <c r="B199" s="2">
        <v>130.11689999999999</v>
      </c>
      <c r="C199" s="3">
        <v>3556.5239999999999</v>
      </c>
      <c r="D199" s="2">
        <f t="shared" si="101"/>
        <v>3425.6546599447511</v>
      </c>
      <c r="E199" s="1">
        <v>688.25</v>
      </c>
      <c r="F199" s="1">
        <v>762.93299999999999</v>
      </c>
      <c r="G199" s="1">
        <v>1120.021</v>
      </c>
      <c r="H199" s="1">
        <v>534.14580000000001</v>
      </c>
      <c r="I199" s="1">
        <v>1571.1510000000001</v>
      </c>
      <c r="J199" s="1">
        <v>1793.7860000000001</v>
      </c>
      <c r="K199" s="1">
        <v>1346.9670000000001</v>
      </c>
      <c r="L199" s="1">
        <v>1588.5</v>
      </c>
      <c r="M199" s="1"/>
      <c r="N199" s="2"/>
      <c r="O199" s="1">
        <f t="shared" si="102"/>
        <v>557.38065994475096</v>
      </c>
      <c r="P199" s="1">
        <f t="shared" si="87"/>
        <v>632.06365994475095</v>
      </c>
      <c r="Q199" s="1">
        <f t="shared" si="88"/>
        <v>989.15165994475092</v>
      </c>
      <c r="R199" s="1">
        <f t="shared" si="89"/>
        <v>403.27645994475097</v>
      </c>
      <c r="S199" s="1">
        <f t="shared" si="90"/>
        <v>1440.281659944751</v>
      </c>
      <c r="T199" s="1">
        <f t="shared" si="91"/>
        <v>1662.916659944751</v>
      </c>
      <c r="U199" s="1">
        <f t="shared" si="92"/>
        <v>1216.0976599447511</v>
      </c>
      <c r="V199" s="1">
        <f t="shared" si="93"/>
        <v>1457.630659944751</v>
      </c>
      <c r="W199" s="1"/>
      <c r="X199" s="2"/>
      <c r="Y199" s="1">
        <f t="shared" si="103"/>
        <v>0.16418647823943039</v>
      </c>
      <c r="Z199" s="1">
        <f t="shared" si="94"/>
        <v>0.18618569643184277</v>
      </c>
      <c r="AA199" s="1">
        <f t="shared" si="95"/>
        <v>0.2913723764780668</v>
      </c>
      <c r="AB199" s="1">
        <f t="shared" si="96"/>
        <v>0.11879231999502197</v>
      </c>
      <c r="AC199" s="1">
        <f t="shared" si="97"/>
        <v>0.42426081565623314</v>
      </c>
      <c r="AD199" s="1">
        <f t="shared" si="98"/>
        <v>0.4898419511525004</v>
      </c>
      <c r="AE199" s="1">
        <f t="shared" si="99"/>
        <v>0.35822339440577755</v>
      </c>
      <c r="AF199" s="1">
        <f t="shared" si="100"/>
        <v>0.42937127501673233</v>
      </c>
      <c r="AG199" s="1"/>
      <c r="AH199" s="2"/>
      <c r="AI199" s="1">
        <f t="shared" si="104"/>
        <v>2.0951145427143381E-2</v>
      </c>
      <c r="AJ199" s="1">
        <f t="shared" si="105"/>
        <v>1.4914859000527775E-2</v>
      </c>
      <c r="AK199" s="1">
        <f t="shared" si="106"/>
        <v>2.5903716366567797E-2</v>
      </c>
      <c r="AL199" s="1">
        <f t="shared" si="107"/>
        <v>9.3831969286569811E-3</v>
      </c>
      <c r="AM199" s="1">
        <f t="shared" si="108"/>
        <v>6.4853847228294126E-2</v>
      </c>
      <c r="AN199" s="1">
        <f t="shared" si="109"/>
        <v>9.5994098037860409E-2</v>
      </c>
      <c r="AO199" s="1">
        <f t="shared" si="110"/>
        <v>7.0676866459278564E-2</v>
      </c>
      <c r="AP199" s="1">
        <f t="shared" si="111"/>
        <v>7.8413988227845344E-2</v>
      </c>
      <c r="AQ199" s="1"/>
      <c r="AR199" s="2"/>
      <c r="AS199" s="1">
        <f t="shared" si="112"/>
        <v>2.3840696882424826E-2</v>
      </c>
      <c r="AT199" s="1">
        <f t="shared" si="113"/>
        <v>2.8141435822931198E-2</v>
      </c>
      <c r="AU199" s="1">
        <f t="shared" si="114"/>
        <v>6.9404171290297301E-2</v>
      </c>
      <c r="AV199" s="1">
        <f t="shared" si="115"/>
        <v>2.6590990462449639E-2</v>
      </c>
      <c r="AW199" s="1">
        <f t="shared" si="116"/>
        <v>8.0234984138206678E-2</v>
      </c>
      <c r="AX199" s="1">
        <f t="shared" si="117"/>
        <v>0.12404614222173153</v>
      </c>
      <c r="AY199" s="1">
        <f t="shared" si="118"/>
        <v>8.0300083635462288E-2</v>
      </c>
      <c r="AZ199" s="1">
        <f t="shared" si="119"/>
        <v>9.6007501713131646E-2</v>
      </c>
      <c r="BA199" s="1"/>
      <c r="BB199" s="1"/>
    </row>
    <row r="200" spans="1:54" x14ac:dyDescent="0.3">
      <c r="A200" s="2">
        <v>985.53099999999995</v>
      </c>
      <c r="B200" s="2">
        <v>131.33770000000001</v>
      </c>
      <c r="C200" s="3">
        <v>3552.873</v>
      </c>
      <c r="D200" s="2">
        <f t="shared" si="101"/>
        <v>3422.0036599447512</v>
      </c>
      <c r="E200" s="1">
        <v>696.28099999999995</v>
      </c>
      <c r="F200" s="1">
        <v>794.1</v>
      </c>
      <c r="G200" s="1">
        <v>1137.7919999999999</v>
      </c>
      <c r="H200" s="1">
        <v>552.15620000000001</v>
      </c>
      <c r="I200" s="1">
        <v>1611.6210000000001</v>
      </c>
      <c r="J200" s="1">
        <v>1773.6189999999999</v>
      </c>
      <c r="K200" s="1">
        <v>1235.4670000000001</v>
      </c>
      <c r="L200" s="1">
        <v>1560.3330000000001</v>
      </c>
      <c r="M200" s="1"/>
      <c r="N200" s="2"/>
      <c r="O200" s="1">
        <f t="shared" si="102"/>
        <v>565.41165994475091</v>
      </c>
      <c r="P200" s="1">
        <f t="shared" si="87"/>
        <v>663.23065994475098</v>
      </c>
      <c r="Q200" s="1">
        <f t="shared" si="88"/>
        <v>1006.9226599447509</v>
      </c>
      <c r="R200" s="1">
        <f t="shared" si="89"/>
        <v>421.28685994475097</v>
      </c>
      <c r="S200" s="1">
        <f t="shared" si="90"/>
        <v>1480.7516599447511</v>
      </c>
      <c r="T200" s="1">
        <f t="shared" si="91"/>
        <v>1642.7496599447509</v>
      </c>
      <c r="U200" s="1">
        <f t="shared" si="92"/>
        <v>1104.5976599447511</v>
      </c>
      <c r="V200" s="1">
        <f t="shared" si="93"/>
        <v>1429.463659944751</v>
      </c>
      <c r="W200" s="1"/>
      <c r="X200" s="2"/>
      <c r="Y200" s="1">
        <f t="shared" si="103"/>
        <v>0.16655215344400523</v>
      </c>
      <c r="Z200" s="1">
        <f t="shared" si="94"/>
        <v>0.19536649572221565</v>
      </c>
      <c r="AA200" s="1">
        <f t="shared" si="95"/>
        <v>0.29660714351336748</v>
      </c>
      <c r="AB200" s="1">
        <f t="shared" si="96"/>
        <v>0.12409760659749675</v>
      </c>
      <c r="AC200" s="1">
        <f t="shared" si="97"/>
        <v>0.43618198058328389</v>
      </c>
      <c r="AD200" s="1">
        <f t="shared" si="98"/>
        <v>0.48390139930955917</v>
      </c>
      <c r="AE200" s="1">
        <f t="shared" si="99"/>
        <v>0.32537906800681154</v>
      </c>
      <c r="AF200" s="1">
        <f t="shared" si="100"/>
        <v>0.42107417957565901</v>
      </c>
      <c r="AG200" s="1"/>
      <c r="AH200" s="2"/>
      <c r="AI200" s="1">
        <f t="shared" si="104"/>
        <v>2.3316820631718221E-2</v>
      </c>
      <c r="AJ200" s="1">
        <f t="shared" si="105"/>
        <v>2.4095658290900657E-2</v>
      </c>
      <c r="AK200" s="1">
        <f t="shared" si="106"/>
        <v>3.1138483401868478E-2</v>
      </c>
      <c r="AL200" s="1">
        <f t="shared" si="107"/>
        <v>1.4688483531131752E-2</v>
      </c>
      <c r="AM200" s="1">
        <f t="shared" si="108"/>
        <v>7.6775012155344879E-2</v>
      </c>
      <c r="AN200" s="1">
        <f t="shared" si="109"/>
        <v>9.0053546194919176E-2</v>
      </c>
      <c r="AO200" s="1">
        <f t="shared" si="110"/>
        <v>3.7832540060312558E-2</v>
      </c>
      <c r="AP200" s="1">
        <f t="shared" si="111"/>
        <v>7.0116892786772023E-2</v>
      </c>
      <c r="AQ200" s="1"/>
      <c r="AR200" s="2"/>
      <c r="AS200" s="1">
        <f t="shared" si="112"/>
        <v>2.6532642564853656E-2</v>
      </c>
      <c r="AT200" s="1">
        <f t="shared" si="113"/>
        <v>4.5463817082056643E-2</v>
      </c>
      <c r="AU200" s="1">
        <f t="shared" si="114"/>
        <v>8.3429752131342808E-2</v>
      </c>
      <c r="AV200" s="1">
        <f t="shared" si="115"/>
        <v>4.1625613152305119E-2</v>
      </c>
      <c r="AW200" s="1">
        <f t="shared" si="116"/>
        <v>9.498344579020207E-2</v>
      </c>
      <c r="AX200" s="1">
        <f t="shared" si="117"/>
        <v>0.11636960216512908</v>
      </c>
      <c r="AY200" s="1">
        <f t="shared" si="118"/>
        <v>4.2983741118961971E-2</v>
      </c>
      <c r="AZ200" s="1">
        <f t="shared" si="119"/>
        <v>8.5848811627655397E-2</v>
      </c>
      <c r="BA200" s="1"/>
      <c r="BB200" s="1"/>
    </row>
    <row r="201" spans="1:54" x14ac:dyDescent="0.3">
      <c r="A201" s="2">
        <v>990.53399999999999</v>
      </c>
      <c r="B201" s="2">
        <v>130.81819999999999</v>
      </c>
      <c r="C201" s="3">
        <v>3547.0479999999998</v>
      </c>
      <c r="D201" s="2">
        <f t="shared" si="101"/>
        <v>3416.178659944751</v>
      </c>
      <c r="E201" s="1">
        <v>705.40599999999995</v>
      </c>
      <c r="F201" s="1">
        <v>748.83299999999997</v>
      </c>
      <c r="G201" s="1">
        <v>1125.9580000000001</v>
      </c>
      <c r="H201" s="1">
        <v>542.2604</v>
      </c>
      <c r="I201" s="1">
        <v>1541.258</v>
      </c>
      <c r="J201" s="1">
        <v>1776.143</v>
      </c>
      <c r="K201" s="1">
        <v>1449.567</v>
      </c>
      <c r="L201" s="1">
        <v>1572.9670000000001</v>
      </c>
      <c r="M201" s="1"/>
      <c r="N201" s="2"/>
      <c r="O201" s="1">
        <f t="shared" si="102"/>
        <v>574.53665994475091</v>
      </c>
      <c r="P201" s="1">
        <f t="shared" si="87"/>
        <v>617.96365994475093</v>
      </c>
      <c r="Q201" s="1">
        <f t="shared" si="88"/>
        <v>995.08865994475104</v>
      </c>
      <c r="R201" s="1">
        <f t="shared" si="89"/>
        <v>411.39105994475096</v>
      </c>
      <c r="S201" s="1">
        <f t="shared" si="90"/>
        <v>1410.388659944751</v>
      </c>
      <c r="T201" s="1">
        <f t="shared" si="91"/>
        <v>1645.273659944751</v>
      </c>
      <c r="U201" s="1">
        <f t="shared" si="92"/>
        <v>1318.697659944751</v>
      </c>
      <c r="V201" s="1">
        <f t="shared" si="93"/>
        <v>1442.0976599447511</v>
      </c>
      <c r="W201" s="1"/>
      <c r="X201" s="2"/>
      <c r="Y201" s="1">
        <f t="shared" si="103"/>
        <v>0.16924008598562465</v>
      </c>
      <c r="Z201" s="1">
        <f t="shared" si="94"/>
        <v>0.18203228834013496</v>
      </c>
      <c r="AA201" s="1">
        <f t="shared" si="95"/>
        <v>0.2931212263958306</v>
      </c>
      <c r="AB201" s="1">
        <f t="shared" si="96"/>
        <v>0.1211826210801973</v>
      </c>
      <c r="AC201" s="1">
        <f t="shared" si="97"/>
        <v>0.41545529593386282</v>
      </c>
      <c r="AD201" s="1">
        <f t="shared" si="98"/>
        <v>0.48464488881476986</v>
      </c>
      <c r="AE201" s="1">
        <f t="shared" si="99"/>
        <v>0.38844606605182158</v>
      </c>
      <c r="AF201" s="1">
        <f t="shared" si="100"/>
        <v>0.42479575105300915</v>
      </c>
      <c r="AG201" s="1"/>
      <c r="AH201" s="2"/>
      <c r="AI201" s="1">
        <f t="shared" si="104"/>
        <v>2.6004753173337641E-2</v>
      </c>
      <c r="AJ201" s="1">
        <f t="shared" si="105"/>
        <v>1.0761450908819969E-2</v>
      </c>
      <c r="AK201" s="1">
        <f t="shared" si="106"/>
        <v>2.7652566284331603E-2</v>
      </c>
      <c r="AL201" s="1">
        <f t="shared" si="107"/>
        <v>1.1773498013832304E-2</v>
      </c>
      <c r="AM201" s="1">
        <f t="shared" si="108"/>
        <v>5.6048327505923812E-2</v>
      </c>
      <c r="AN201" s="1">
        <f t="shared" si="109"/>
        <v>9.0797035700129869E-2</v>
      </c>
      <c r="AO201" s="1">
        <f t="shared" si="110"/>
        <v>0.10089953810532259</v>
      </c>
      <c r="AP201" s="1">
        <f t="shared" si="111"/>
        <v>7.3838464264122161E-2</v>
      </c>
      <c r="AQ201" s="1"/>
      <c r="AR201" s="2"/>
      <c r="AS201" s="1">
        <f t="shared" si="112"/>
        <v>2.9591290846781585E-2</v>
      </c>
      <c r="AT201" s="1">
        <f t="shared" si="113"/>
        <v>2.0304763196317542E-2</v>
      </c>
      <c r="AU201" s="1">
        <f t="shared" si="114"/>
        <v>7.4089888101579085E-2</v>
      </c>
      <c r="AV201" s="1">
        <f t="shared" si="115"/>
        <v>3.3364851635943889E-2</v>
      </c>
      <c r="AW201" s="1">
        <f t="shared" si="116"/>
        <v>6.9341093252041713E-2</v>
      </c>
      <c r="AX201" s="1">
        <f t="shared" si="117"/>
        <v>0.11733035919903918</v>
      </c>
      <c r="AY201" s="1">
        <f t="shared" si="118"/>
        <v>0.1146378122649953</v>
      </c>
      <c r="AZ201" s="1">
        <f t="shared" si="119"/>
        <v>9.0405381036534865E-2</v>
      </c>
      <c r="BA201" s="1"/>
      <c r="BB201" s="1"/>
    </row>
    <row r="202" spans="1:54" x14ac:dyDescent="0.3">
      <c r="A202" s="2">
        <v>995.53700000000003</v>
      </c>
      <c r="B202" s="2">
        <v>131.36359999999999</v>
      </c>
      <c r="C202" s="3">
        <v>3550.6669999999999</v>
      </c>
      <c r="D202" s="2">
        <f t="shared" si="101"/>
        <v>3419.7976599447511</v>
      </c>
      <c r="E202" s="1">
        <v>703.18799999999999</v>
      </c>
      <c r="F202" s="1">
        <v>754.23299999999995</v>
      </c>
      <c r="G202" s="1">
        <v>1163.021</v>
      </c>
      <c r="H202" s="1">
        <v>543.90620000000001</v>
      </c>
      <c r="I202" s="1">
        <v>1617.03</v>
      </c>
      <c r="J202" s="1">
        <v>1826.81</v>
      </c>
      <c r="K202" s="1">
        <v>1273.2329999999999</v>
      </c>
      <c r="L202" s="1">
        <v>1602.1669999999999</v>
      </c>
      <c r="M202" s="1"/>
      <c r="N202" s="2"/>
      <c r="O202" s="1">
        <f t="shared" si="102"/>
        <v>572.31865994475095</v>
      </c>
      <c r="P202" s="1">
        <f t="shared" si="87"/>
        <v>623.36365994475091</v>
      </c>
      <c r="Q202" s="1">
        <f t="shared" si="88"/>
        <v>1032.1516599447509</v>
      </c>
      <c r="R202" s="1">
        <f t="shared" si="89"/>
        <v>413.03685994475097</v>
      </c>
      <c r="S202" s="1">
        <f t="shared" si="90"/>
        <v>1486.1606599447509</v>
      </c>
      <c r="T202" s="1">
        <f t="shared" si="91"/>
        <v>1695.9406599447509</v>
      </c>
      <c r="U202" s="1">
        <f t="shared" si="92"/>
        <v>1142.3636599447509</v>
      </c>
      <c r="V202" s="1">
        <f t="shared" si="93"/>
        <v>1471.2976599447509</v>
      </c>
      <c r="W202" s="1"/>
      <c r="X202" s="2"/>
      <c r="Y202" s="1">
        <f t="shared" si="103"/>
        <v>0.16858673427304255</v>
      </c>
      <c r="Z202" s="1">
        <f t="shared" si="94"/>
        <v>0.18362295526887412</v>
      </c>
      <c r="AA202" s="1">
        <f t="shared" si="95"/>
        <v>0.30403879831802677</v>
      </c>
      <c r="AB202" s="1">
        <f t="shared" si="96"/>
        <v>0.12166742101192303</v>
      </c>
      <c r="AC202" s="1">
        <f t="shared" si="97"/>
        <v>0.4377752986235709</v>
      </c>
      <c r="AD202" s="1">
        <f t="shared" si="98"/>
        <v>0.49956976312558965</v>
      </c>
      <c r="AE202" s="1">
        <f t="shared" si="99"/>
        <v>0.33650372119769356</v>
      </c>
      <c r="AF202" s="1">
        <f t="shared" si="100"/>
        <v>0.43339713518619122</v>
      </c>
      <c r="AG202" s="1"/>
      <c r="AH202" s="2"/>
      <c r="AI202" s="1">
        <f t="shared" si="104"/>
        <v>2.535140146075554E-2</v>
      </c>
      <c r="AJ202" s="1">
        <f t="shared" si="105"/>
        <v>1.2352117837559129E-2</v>
      </c>
      <c r="AK202" s="1">
        <f t="shared" si="106"/>
        <v>3.8570138206527771E-2</v>
      </c>
      <c r="AL202" s="1">
        <f t="shared" si="107"/>
        <v>1.2258297945558036E-2</v>
      </c>
      <c r="AM202" s="1">
        <f t="shared" si="108"/>
        <v>7.8368330195631886E-2</v>
      </c>
      <c r="AN202" s="1">
        <f t="shared" si="109"/>
        <v>0.10572191001094966</v>
      </c>
      <c r="AO202" s="1">
        <f t="shared" si="110"/>
        <v>4.8957193251194575E-2</v>
      </c>
      <c r="AP202" s="1">
        <f t="shared" si="111"/>
        <v>8.2439848397304227E-2</v>
      </c>
      <c r="AQ202" s="1"/>
      <c r="AR202" s="2"/>
      <c r="AS202" s="1">
        <f t="shared" si="112"/>
        <v>2.8847829817815456E-2</v>
      </c>
      <c r="AT202" s="1">
        <f t="shared" si="113"/>
        <v>2.3306042074595114E-2</v>
      </c>
      <c r="AU202" s="1">
        <f t="shared" si="114"/>
        <v>0.103341483549875</v>
      </c>
      <c r="AV202" s="1">
        <f t="shared" si="115"/>
        <v>3.4738723511247301E-2</v>
      </c>
      <c r="AW202" s="1">
        <f t="shared" si="116"/>
        <v>9.695464492723295E-2</v>
      </c>
      <c r="AX202" s="1">
        <f t="shared" si="117"/>
        <v>0.1366166811630336</v>
      </c>
      <c r="AY202" s="1">
        <f t="shared" si="118"/>
        <v>5.5623104271232328E-2</v>
      </c>
      <c r="AZ202" s="1">
        <f t="shared" si="119"/>
        <v>0.10093663216359505</v>
      </c>
      <c r="BA202" s="1"/>
      <c r="BB202" s="1"/>
    </row>
    <row r="203" spans="1:54" x14ac:dyDescent="0.3">
      <c r="A203" s="2">
        <v>1000.539</v>
      </c>
      <c r="B203" s="2">
        <v>131.10390000000001</v>
      </c>
      <c r="C203" s="3">
        <v>3565.127</v>
      </c>
      <c r="D203" s="2">
        <f t="shared" si="101"/>
        <v>3434.2576599447511</v>
      </c>
      <c r="E203" s="1">
        <v>708.46900000000005</v>
      </c>
      <c r="F203" s="1">
        <v>772.06700000000001</v>
      </c>
      <c r="G203" s="1">
        <v>1120.375</v>
      </c>
      <c r="H203" s="1">
        <v>550.125</v>
      </c>
      <c r="I203" s="1">
        <v>1558.3789999999999</v>
      </c>
      <c r="J203" s="1">
        <v>1951.048</v>
      </c>
      <c r="K203" s="1">
        <v>1624.867</v>
      </c>
      <c r="L203" s="1">
        <v>1698.0329999999999</v>
      </c>
      <c r="M203" s="1"/>
      <c r="N203" s="2"/>
      <c r="O203" s="1">
        <f t="shared" si="102"/>
        <v>577.59965994475101</v>
      </c>
      <c r="P203" s="1">
        <f t="shared" si="87"/>
        <v>641.19765994475097</v>
      </c>
      <c r="Q203" s="1">
        <f t="shared" si="88"/>
        <v>989.50565994475096</v>
      </c>
      <c r="R203" s="1">
        <f t="shared" si="89"/>
        <v>419.25565994475096</v>
      </c>
      <c r="S203" s="1">
        <f t="shared" si="90"/>
        <v>1427.5096599447509</v>
      </c>
      <c r="T203" s="1">
        <f t="shared" si="91"/>
        <v>1820.178659944751</v>
      </c>
      <c r="U203" s="1">
        <f t="shared" si="92"/>
        <v>1493.9976599447509</v>
      </c>
      <c r="V203" s="1">
        <f t="shared" si="93"/>
        <v>1567.1636599447509</v>
      </c>
      <c r="W203" s="1"/>
      <c r="X203" s="2"/>
      <c r="Y203" s="1">
        <f t="shared" si="103"/>
        <v>0.1701423476157595</v>
      </c>
      <c r="Z203" s="1">
        <f t="shared" si="94"/>
        <v>0.18887628008501009</v>
      </c>
      <c r="AA203" s="1">
        <f t="shared" si="95"/>
        <v>0.29147665353228414</v>
      </c>
      <c r="AB203" s="1">
        <f t="shared" si="96"/>
        <v>0.12349928017793101</v>
      </c>
      <c r="AC203" s="1">
        <f t="shared" si="97"/>
        <v>0.4204985938018152</v>
      </c>
      <c r="AD203" s="1">
        <f t="shared" si="98"/>
        <v>0.53616629606868149</v>
      </c>
      <c r="AE203" s="1">
        <f t="shared" si="99"/>
        <v>0.44008382764589105</v>
      </c>
      <c r="AF203" s="1">
        <f t="shared" si="100"/>
        <v>0.46163618625850761</v>
      </c>
      <c r="AG203" s="1"/>
      <c r="AH203" s="2"/>
      <c r="AI203" s="1">
        <f t="shared" si="104"/>
        <v>2.690701480347249E-2</v>
      </c>
      <c r="AJ203" s="1">
        <f t="shared" si="105"/>
        <v>1.7605442653695097E-2</v>
      </c>
      <c r="AK203" s="1">
        <f t="shared" si="106"/>
        <v>2.6007993420785136E-2</v>
      </c>
      <c r="AL203" s="1">
        <f t="shared" si="107"/>
        <v>1.4090157111566012E-2</v>
      </c>
      <c r="AM203" s="1">
        <f t="shared" si="108"/>
        <v>6.1091625373876191E-2</v>
      </c>
      <c r="AN203" s="1">
        <f t="shared" si="109"/>
        <v>0.1423184429540415</v>
      </c>
      <c r="AO203" s="1">
        <f t="shared" si="110"/>
        <v>0.15253729969939206</v>
      </c>
      <c r="AP203" s="1">
        <f t="shared" si="111"/>
        <v>0.11067889946962062</v>
      </c>
      <c r="AQ203" s="1"/>
      <c r="AR203" s="2"/>
      <c r="AS203" s="1">
        <f t="shared" si="112"/>
        <v>3.06179910865126E-2</v>
      </c>
      <c r="AT203" s="1">
        <f t="shared" si="113"/>
        <v>3.3218043466299245E-2</v>
      </c>
      <c r="AU203" s="1">
        <f t="shared" si="114"/>
        <v>6.9683562186573816E-2</v>
      </c>
      <c r="AV203" s="1">
        <f t="shared" si="115"/>
        <v>3.993001918395158E-2</v>
      </c>
      <c r="AW203" s="1">
        <f t="shared" si="116"/>
        <v>7.5580490631429145E-2</v>
      </c>
      <c r="AX203" s="1">
        <f t="shared" si="117"/>
        <v>0.1839077003305932</v>
      </c>
      <c r="AY203" s="1">
        <f t="shared" si="118"/>
        <v>0.17330646556672186</v>
      </c>
      <c r="AZ203" s="1">
        <f t="shared" si="119"/>
        <v>0.13551159519601835</v>
      </c>
      <c r="BA203" s="1"/>
      <c r="BB203" s="1"/>
    </row>
    <row r="204" spans="1:54" x14ac:dyDescent="0.3">
      <c r="A204" s="2">
        <v>1005.542</v>
      </c>
      <c r="B204" s="2">
        <v>129.7662</v>
      </c>
      <c r="C204" s="3">
        <v>3547.6190000000001</v>
      </c>
      <c r="D204" s="2">
        <f t="shared" si="101"/>
        <v>3416.7496599447513</v>
      </c>
      <c r="E204" s="1">
        <v>677.90599999999995</v>
      </c>
      <c r="F204" s="1">
        <v>775.81700000000001</v>
      </c>
      <c r="G204" s="1">
        <v>1113.521</v>
      </c>
      <c r="H204" s="1">
        <v>548.39580000000001</v>
      </c>
      <c r="I204" s="1">
        <v>1607.242</v>
      </c>
      <c r="J204" s="1">
        <v>1817.3330000000001</v>
      </c>
      <c r="K204" s="1">
        <v>1514.2</v>
      </c>
      <c r="L204" s="1">
        <v>1599.933</v>
      </c>
      <c r="M204" s="1"/>
      <c r="N204" s="2"/>
      <c r="O204" s="1">
        <f t="shared" si="102"/>
        <v>547.03665994475091</v>
      </c>
      <c r="P204" s="1">
        <f t="shared" si="87"/>
        <v>644.94765994475097</v>
      </c>
      <c r="Q204" s="1">
        <f t="shared" si="88"/>
        <v>982.65165994475092</v>
      </c>
      <c r="R204" s="1">
        <f t="shared" si="89"/>
        <v>417.52645994475097</v>
      </c>
      <c r="S204" s="1">
        <f t="shared" si="90"/>
        <v>1476.3726599447509</v>
      </c>
      <c r="T204" s="1">
        <f t="shared" si="91"/>
        <v>1686.463659944751</v>
      </c>
      <c r="U204" s="1">
        <f t="shared" si="92"/>
        <v>1383.330659944751</v>
      </c>
      <c r="V204" s="1">
        <f t="shared" si="93"/>
        <v>1469.063659944751</v>
      </c>
      <c r="W204" s="1"/>
      <c r="X204" s="2"/>
      <c r="Y204" s="1">
        <f t="shared" si="103"/>
        <v>0.1611394673670456</v>
      </c>
      <c r="Z204" s="1">
        <f t="shared" si="94"/>
        <v>0.18998090989663452</v>
      </c>
      <c r="AA204" s="1">
        <f t="shared" si="95"/>
        <v>0.2894576848045845</v>
      </c>
      <c r="AB204" s="1">
        <f t="shared" si="96"/>
        <v>0.12298991327919476</v>
      </c>
      <c r="AC204" s="1">
        <f t="shared" si="97"/>
        <v>0.43489206753125625</v>
      </c>
      <c r="AD204" s="1">
        <f t="shared" si="98"/>
        <v>0.49677814266565246</v>
      </c>
      <c r="AE204" s="1">
        <f t="shared" si="99"/>
        <v>0.40748487634908054</v>
      </c>
      <c r="AF204" s="1">
        <f t="shared" si="100"/>
        <v>0.43273907038641285</v>
      </c>
      <c r="AG204" s="1"/>
      <c r="AH204" s="2"/>
      <c r="AI204" s="1">
        <f t="shared" si="104"/>
        <v>1.7904134554758588E-2</v>
      </c>
      <c r="AJ204" s="1">
        <f t="shared" si="105"/>
        <v>1.8710072465319527E-2</v>
      </c>
      <c r="AK204" s="1">
        <f t="shared" si="106"/>
        <v>2.3989024693085503E-2</v>
      </c>
      <c r="AL204" s="1">
        <f t="shared" si="107"/>
        <v>1.3580790212829763E-2</v>
      </c>
      <c r="AM204" s="1">
        <f t="shared" si="108"/>
        <v>7.5485099103317244E-2</v>
      </c>
      <c r="AN204" s="1">
        <f t="shared" si="109"/>
        <v>0.10293028955101247</v>
      </c>
      <c r="AO204" s="1">
        <f t="shared" si="110"/>
        <v>0.11993834840258155</v>
      </c>
      <c r="AP204" s="1">
        <f t="shared" si="111"/>
        <v>8.1781783597525859E-2</v>
      </c>
      <c r="AQ204" s="1"/>
      <c r="AR204" s="2"/>
      <c r="AS204" s="1">
        <f t="shared" si="112"/>
        <v>2.0373446709464556E-2</v>
      </c>
      <c r="AT204" s="1">
        <f t="shared" si="113"/>
        <v>3.5302264909547583E-2</v>
      </c>
      <c r="AU204" s="1">
        <f t="shared" si="114"/>
        <v>6.4274112460361216E-2</v>
      </c>
      <c r="AV204" s="1">
        <f t="shared" si="115"/>
        <v>3.8486527115185867E-2</v>
      </c>
      <c r="AW204" s="1">
        <f t="shared" si="116"/>
        <v>9.3387609032749841E-2</v>
      </c>
      <c r="AX204" s="1">
        <f t="shared" si="117"/>
        <v>0.13300927450282529</v>
      </c>
      <c r="AY204" s="1">
        <f t="shared" si="118"/>
        <v>0.13626890792301297</v>
      </c>
      <c r="AZ204" s="1">
        <f t="shared" si="119"/>
        <v>0.10013091932051793</v>
      </c>
      <c r="BA204" s="1"/>
      <c r="BB204" s="1"/>
    </row>
    <row r="205" spans="1:54" x14ac:dyDescent="0.3">
      <c r="A205" s="2">
        <v>1010.545</v>
      </c>
      <c r="B205" s="2">
        <v>129.7792</v>
      </c>
      <c r="C205" s="3">
        <v>3548.9679999999998</v>
      </c>
      <c r="D205" s="2">
        <f t="shared" si="101"/>
        <v>3418.098659944751</v>
      </c>
      <c r="E205" s="1">
        <v>687.71900000000005</v>
      </c>
      <c r="F205" s="1">
        <v>763.78300000000002</v>
      </c>
      <c r="G205" s="1">
        <v>1126.6669999999999</v>
      </c>
      <c r="H205" s="1">
        <v>538.70830000000001</v>
      </c>
      <c r="I205" s="1">
        <v>1593.788</v>
      </c>
      <c r="J205" s="1">
        <v>1790.6189999999999</v>
      </c>
      <c r="K205" s="1">
        <v>1159.133</v>
      </c>
      <c r="L205" s="1">
        <v>1586.433</v>
      </c>
      <c r="M205" s="1"/>
      <c r="N205" s="2"/>
      <c r="O205" s="1">
        <f t="shared" si="102"/>
        <v>556.84965994475101</v>
      </c>
      <c r="P205" s="1">
        <f t="shared" si="87"/>
        <v>632.91365994475098</v>
      </c>
      <c r="Q205" s="1">
        <f t="shared" si="88"/>
        <v>995.79765994475088</v>
      </c>
      <c r="R205" s="1">
        <f t="shared" si="89"/>
        <v>407.83895994475097</v>
      </c>
      <c r="S205" s="1">
        <f t="shared" si="90"/>
        <v>1462.918659944751</v>
      </c>
      <c r="T205" s="1">
        <f t="shared" si="91"/>
        <v>1659.7496599447509</v>
      </c>
      <c r="U205" s="1">
        <f t="shared" si="92"/>
        <v>1028.263659944751</v>
      </c>
      <c r="V205" s="1">
        <f t="shared" si="93"/>
        <v>1455.563659944751</v>
      </c>
      <c r="W205" s="1"/>
      <c r="X205" s="2"/>
      <c r="Y205" s="1">
        <f t="shared" si="103"/>
        <v>0.16403006265810441</v>
      </c>
      <c r="Z205" s="1">
        <f t="shared" si="94"/>
        <v>0.18643607918914432</v>
      </c>
      <c r="AA205" s="1">
        <f t="shared" si="95"/>
        <v>0.29333007507221504</v>
      </c>
      <c r="AB205" s="1">
        <f t="shared" si="96"/>
        <v>0.12013628626583168</v>
      </c>
      <c r="AC205" s="1">
        <f t="shared" si="97"/>
        <v>0.43092895033509765</v>
      </c>
      <c r="AD205" s="1">
        <f t="shared" si="98"/>
        <v>0.48890905445558985</v>
      </c>
      <c r="AE205" s="1">
        <f t="shared" si="99"/>
        <v>0.30289351812933463</v>
      </c>
      <c r="AF205" s="1">
        <f t="shared" si="100"/>
        <v>0.42876240306456498</v>
      </c>
      <c r="AG205" s="1"/>
      <c r="AH205" s="2"/>
      <c r="AI205" s="1">
        <f t="shared" si="104"/>
        <v>2.07947298458174E-2</v>
      </c>
      <c r="AJ205" s="1">
        <f t="shared" si="105"/>
        <v>1.5165241757829323E-2</v>
      </c>
      <c r="AK205" s="1">
        <f t="shared" si="106"/>
        <v>2.7861414960716036E-2</v>
      </c>
      <c r="AL205" s="1">
        <f t="shared" si="107"/>
        <v>1.0727163199466691E-2</v>
      </c>
      <c r="AM205" s="1">
        <f t="shared" si="108"/>
        <v>7.1521981907158638E-2</v>
      </c>
      <c r="AN205" s="1">
        <f t="shared" si="109"/>
        <v>9.5061201340949864E-2</v>
      </c>
      <c r="AO205" s="1">
        <f t="shared" si="110"/>
        <v>1.534699018283564E-2</v>
      </c>
      <c r="AP205" s="1">
        <f t="shared" si="111"/>
        <v>7.7805116275677988E-2</v>
      </c>
      <c r="AQ205" s="1"/>
      <c r="AR205" s="2"/>
      <c r="AS205" s="1">
        <f t="shared" si="112"/>
        <v>2.3662708691991583E-2</v>
      </c>
      <c r="AT205" s="1">
        <f t="shared" si="113"/>
        <v>2.8613859350067512E-2</v>
      </c>
      <c r="AU205" s="1">
        <f t="shared" si="114"/>
        <v>7.4649459133952059E-2</v>
      </c>
      <c r="AV205" s="1">
        <f t="shared" si="115"/>
        <v>3.0399649127580107E-2</v>
      </c>
      <c r="AW205" s="1">
        <f t="shared" si="116"/>
        <v>8.8484574610561958E-2</v>
      </c>
      <c r="AX205" s="1">
        <f t="shared" si="117"/>
        <v>0.1228406281462984</v>
      </c>
      <c r="AY205" s="1">
        <f t="shared" si="118"/>
        <v>1.7436604888876394E-2</v>
      </c>
      <c r="AZ205" s="1">
        <f t="shared" si="119"/>
        <v>9.5262018970678458E-2</v>
      </c>
      <c r="BA205" s="1"/>
      <c r="BB205" s="1"/>
    </row>
    <row r="206" spans="1:54" x14ac:dyDescent="0.3">
      <c r="A206" s="2">
        <v>1015.547</v>
      </c>
      <c r="B206" s="2">
        <v>130.87010000000001</v>
      </c>
      <c r="C206" s="3">
        <v>3547.7139999999999</v>
      </c>
      <c r="D206" s="2">
        <f t="shared" si="101"/>
        <v>3416.8446599447511</v>
      </c>
      <c r="E206" s="1">
        <v>681</v>
      </c>
      <c r="F206" s="1">
        <v>788.05</v>
      </c>
      <c r="G206" s="1">
        <v>1109.25</v>
      </c>
      <c r="H206" s="1">
        <v>545.4479</v>
      </c>
      <c r="I206" s="1">
        <v>1569.864</v>
      </c>
      <c r="J206" s="1">
        <v>1955.095</v>
      </c>
      <c r="K206" s="1">
        <v>1570.9</v>
      </c>
      <c r="L206" s="1">
        <v>1695.9</v>
      </c>
      <c r="M206" s="1"/>
      <c r="N206" s="2"/>
      <c r="O206" s="1">
        <f t="shared" si="102"/>
        <v>550.13065994475096</v>
      </c>
      <c r="P206" s="1">
        <f t="shared" si="87"/>
        <v>657.18065994475091</v>
      </c>
      <c r="Q206" s="1">
        <f t="shared" si="88"/>
        <v>978.38065994475096</v>
      </c>
      <c r="R206" s="1">
        <f t="shared" si="89"/>
        <v>414.57855994475096</v>
      </c>
      <c r="S206" s="1">
        <f t="shared" si="90"/>
        <v>1438.994659944751</v>
      </c>
      <c r="T206" s="1">
        <f t="shared" si="91"/>
        <v>1824.225659944751</v>
      </c>
      <c r="U206" s="1">
        <f t="shared" si="92"/>
        <v>1440.0306599447511</v>
      </c>
      <c r="V206" s="1">
        <f t="shared" si="93"/>
        <v>1565.0306599447511</v>
      </c>
      <c r="W206" s="1"/>
      <c r="X206" s="2"/>
      <c r="Y206" s="1">
        <f t="shared" si="103"/>
        <v>0.1620508606036232</v>
      </c>
      <c r="Z206" s="1">
        <f t="shared" si="94"/>
        <v>0.19358435962612822</v>
      </c>
      <c r="AA206" s="1">
        <f t="shared" si="95"/>
        <v>0.28819958509113169</v>
      </c>
      <c r="AB206" s="1">
        <f t="shared" si="96"/>
        <v>0.12212155642007806</v>
      </c>
      <c r="AC206" s="1">
        <f t="shared" si="97"/>
        <v>0.42388170670488362</v>
      </c>
      <c r="AD206" s="1">
        <f t="shared" si="98"/>
        <v>0.53735841256138661</v>
      </c>
      <c r="AE206" s="1">
        <f t="shared" si="99"/>
        <v>0.42418687910084174</v>
      </c>
      <c r="AF206" s="1">
        <f t="shared" si="100"/>
        <v>0.46100787282165567</v>
      </c>
      <c r="AG206" s="1"/>
      <c r="AH206" s="2"/>
      <c r="AI206" s="1">
        <f t="shared" si="104"/>
        <v>1.881552779133619E-2</v>
      </c>
      <c r="AJ206" s="1">
        <f t="shared" si="105"/>
        <v>2.2313522194813223E-2</v>
      </c>
      <c r="AK206" s="1">
        <f t="shared" si="106"/>
        <v>2.2730924979632694E-2</v>
      </c>
      <c r="AL206" s="1">
        <f t="shared" si="107"/>
        <v>1.2712433353713068E-2</v>
      </c>
      <c r="AM206" s="1">
        <f t="shared" si="108"/>
        <v>6.447473827694461E-2</v>
      </c>
      <c r="AN206" s="1">
        <f t="shared" si="109"/>
        <v>0.14351055944674662</v>
      </c>
      <c r="AO206" s="1">
        <f t="shared" si="110"/>
        <v>0.13664035115434275</v>
      </c>
      <c r="AP206" s="1">
        <f t="shared" si="111"/>
        <v>0.11005058603276868</v>
      </c>
      <c r="AQ206" s="1"/>
      <c r="AR206" s="2"/>
      <c r="AS206" s="1">
        <f t="shared" si="112"/>
        <v>2.1410537973495805E-2</v>
      </c>
      <c r="AT206" s="1">
        <f t="shared" si="113"/>
        <v>4.2101273153615955E-2</v>
      </c>
      <c r="AU206" s="1">
        <f t="shared" si="114"/>
        <v>6.0903269189183054E-2</v>
      </c>
      <c r="AV206" s="1">
        <f t="shared" si="115"/>
        <v>3.6025695360898072E-2</v>
      </c>
      <c r="AW206" s="1">
        <f t="shared" si="116"/>
        <v>7.9765963378480492E-2</v>
      </c>
      <c r="AX206" s="1">
        <f t="shared" si="117"/>
        <v>0.1854481851626987</v>
      </c>
      <c r="AY206" s="1">
        <f t="shared" si="118"/>
        <v>0.15524502111301808</v>
      </c>
      <c r="AZ206" s="1">
        <f t="shared" si="119"/>
        <v>0.13474230894074374</v>
      </c>
      <c r="BA206" s="1"/>
      <c r="BB206" s="1"/>
    </row>
    <row r="207" spans="1:54" x14ac:dyDescent="0.3">
      <c r="A207" s="2">
        <v>1020.55</v>
      </c>
      <c r="B207" s="2">
        <v>130.5455</v>
      </c>
      <c r="C207" s="3">
        <v>3536.5239999999999</v>
      </c>
      <c r="D207" s="2">
        <f t="shared" si="101"/>
        <v>3405.6546599447511</v>
      </c>
      <c r="E207" s="1">
        <v>688.34400000000005</v>
      </c>
      <c r="F207" s="1">
        <v>789.95</v>
      </c>
      <c r="G207" s="1">
        <v>1139.9380000000001</v>
      </c>
      <c r="H207" s="1">
        <v>544.04169999999999</v>
      </c>
      <c r="I207" s="1">
        <v>1589.424</v>
      </c>
      <c r="J207" s="1">
        <v>1906.5239999999999</v>
      </c>
      <c r="K207" s="1">
        <v>1233.0329999999999</v>
      </c>
      <c r="L207" s="1">
        <v>1659.1669999999999</v>
      </c>
      <c r="M207" s="1"/>
      <c r="N207" s="2"/>
      <c r="O207" s="1">
        <f t="shared" si="102"/>
        <v>557.47465994475101</v>
      </c>
      <c r="P207" s="1">
        <f t="shared" si="87"/>
        <v>659.08065994475101</v>
      </c>
      <c r="Q207" s="1">
        <f t="shared" si="88"/>
        <v>1009.0686599447511</v>
      </c>
      <c r="R207" s="1">
        <f t="shared" si="89"/>
        <v>413.17235994475095</v>
      </c>
      <c r="S207" s="1">
        <f t="shared" si="90"/>
        <v>1458.5546599447509</v>
      </c>
      <c r="T207" s="1">
        <f t="shared" si="91"/>
        <v>1775.6546599447508</v>
      </c>
      <c r="U207" s="1">
        <f t="shared" si="92"/>
        <v>1102.1636599447509</v>
      </c>
      <c r="V207" s="1">
        <f t="shared" si="93"/>
        <v>1528.2976599447509</v>
      </c>
      <c r="W207" s="1"/>
      <c r="X207" s="2"/>
      <c r="Y207" s="1">
        <f t="shared" si="103"/>
        <v>0.16421416762670846</v>
      </c>
      <c r="Z207" s="1">
        <f t="shared" si="94"/>
        <v>0.19414403873068461</v>
      </c>
      <c r="AA207" s="1">
        <f t="shared" si="95"/>
        <v>0.29723928633356644</v>
      </c>
      <c r="AB207" s="1">
        <f t="shared" si="96"/>
        <v>0.12170733496911638</v>
      </c>
      <c r="AC207" s="1">
        <f t="shared" si="97"/>
        <v>0.42964345580231661</v>
      </c>
      <c r="AD207" s="1">
        <f t="shared" si="98"/>
        <v>0.52305095267327728</v>
      </c>
      <c r="AE207" s="1">
        <f t="shared" si="99"/>
        <v>0.32466208961707976</v>
      </c>
      <c r="AF207" s="1">
        <f t="shared" si="100"/>
        <v>0.45018750832288235</v>
      </c>
      <c r="AG207" s="1"/>
      <c r="AH207" s="2"/>
      <c r="AI207" s="1">
        <f t="shared" si="104"/>
        <v>2.0978834814421449E-2</v>
      </c>
      <c r="AJ207" s="1">
        <f t="shared" si="105"/>
        <v>2.2873201299369622E-2</v>
      </c>
      <c r="AK207" s="1">
        <f t="shared" si="106"/>
        <v>3.1770626222067444E-2</v>
      </c>
      <c r="AL207" s="1">
        <f t="shared" si="107"/>
        <v>1.2298211902751391E-2</v>
      </c>
      <c r="AM207" s="1">
        <f t="shared" si="108"/>
        <v>7.0236487374377599E-2</v>
      </c>
      <c r="AN207" s="1">
        <f t="shared" si="109"/>
        <v>0.12920309955863729</v>
      </c>
      <c r="AO207" s="1">
        <f t="shared" si="110"/>
        <v>3.7115561670580777E-2</v>
      </c>
      <c r="AP207" s="1">
        <f t="shared" si="111"/>
        <v>9.9230221533995355E-2</v>
      </c>
      <c r="AQ207" s="1"/>
      <c r="AR207" s="2"/>
      <c r="AS207" s="1">
        <f t="shared" si="112"/>
        <v>2.3872205149657856E-2</v>
      </c>
      <c r="AT207" s="1">
        <f t="shared" si="113"/>
        <v>4.3157278684861813E-2</v>
      </c>
      <c r="AU207" s="1">
        <f t="shared" si="114"/>
        <v>8.5123460785041821E-2</v>
      </c>
      <c r="AV207" s="1">
        <f t="shared" si="115"/>
        <v>3.485183545626102E-2</v>
      </c>
      <c r="AW207" s="1">
        <f t="shared" si="116"/>
        <v>8.6894204295530908E-2</v>
      </c>
      <c r="AX207" s="1">
        <f t="shared" si="117"/>
        <v>0.16695970263732357</v>
      </c>
      <c r="AY207" s="1">
        <f t="shared" si="118"/>
        <v>4.2169140422233957E-2</v>
      </c>
      <c r="AZ207" s="1">
        <f t="shared" si="119"/>
        <v>0.12149421141847296</v>
      </c>
      <c r="BA207" s="1"/>
      <c r="BB207" s="1"/>
    </row>
    <row r="208" spans="1:54" x14ac:dyDescent="0.3">
      <c r="A208" s="2">
        <v>1025.5530000000001</v>
      </c>
      <c r="B208" s="2">
        <v>131.5325</v>
      </c>
      <c r="C208" s="3">
        <v>3543.9369999999999</v>
      </c>
      <c r="D208" s="2">
        <f t="shared" si="101"/>
        <v>3413.0676599447511</v>
      </c>
      <c r="E208" s="1">
        <v>715.875</v>
      </c>
      <c r="F208" s="1">
        <v>784.95</v>
      </c>
      <c r="G208" s="1">
        <v>1133.9380000000001</v>
      </c>
      <c r="H208" s="1">
        <v>535.6875</v>
      </c>
      <c r="I208" s="1">
        <v>1593.5</v>
      </c>
      <c r="J208" s="1">
        <v>1782.3810000000001</v>
      </c>
      <c r="K208" s="1">
        <v>1346.0329999999999</v>
      </c>
      <c r="L208" s="1">
        <v>1567.9670000000001</v>
      </c>
      <c r="M208" s="1"/>
      <c r="N208" s="2"/>
      <c r="O208" s="1">
        <f t="shared" si="102"/>
        <v>585.00565994475096</v>
      </c>
      <c r="P208" s="1">
        <f t="shared" si="87"/>
        <v>654.08065994475101</v>
      </c>
      <c r="Q208" s="1">
        <f t="shared" si="88"/>
        <v>1003.0686599447511</v>
      </c>
      <c r="R208" s="1">
        <f t="shared" si="89"/>
        <v>404.81815994475096</v>
      </c>
      <c r="S208" s="1">
        <f t="shared" si="90"/>
        <v>1462.630659944751</v>
      </c>
      <c r="T208" s="1">
        <f t="shared" si="91"/>
        <v>1651.511659944751</v>
      </c>
      <c r="U208" s="1">
        <f t="shared" si="92"/>
        <v>1215.1636599447509</v>
      </c>
      <c r="V208" s="1">
        <f t="shared" si="93"/>
        <v>1437.0976599447511</v>
      </c>
      <c r="W208" s="1"/>
      <c r="X208" s="2"/>
      <c r="Y208" s="1">
        <f t="shared" si="103"/>
        <v>0.17232391785173029</v>
      </c>
      <c r="Z208" s="1">
        <f t="shared" si="94"/>
        <v>0.19267119898185206</v>
      </c>
      <c r="AA208" s="1">
        <f t="shared" si="95"/>
        <v>0.29547187863496738</v>
      </c>
      <c r="AB208" s="1">
        <f t="shared" si="96"/>
        <v>0.11924645540317699</v>
      </c>
      <c r="AC208" s="1">
        <f t="shared" si="97"/>
        <v>0.43084411476556489</v>
      </c>
      <c r="AD208" s="1">
        <f t="shared" si="98"/>
        <v>0.48648240368541334</v>
      </c>
      <c r="AE208" s="1">
        <f t="shared" si="99"/>
        <v>0.35794826794069556</v>
      </c>
      <c r="AF208" s="1">
        <f t="shared" si="100"/>
        <v>0.4233229113041766</v>
      </c>
      <c r="AG208" s="1"/>
      <c r="AH208" s="2"/>
      <c r="AI208" s="1">
        <f t="shared" si="104"/>
        <v>2.9088585039443282E-2</v>
      </c>
      <c r="AJ208" s="1">
        <f t="shared" si="105"/>
        <v>2.1400361550537067E-2</v>
      </c>
      <c r="AK208" s="1">
        <f t="shared" si="106"/>
        <v>3.0003218523468378E-2</v>
      </c>
      <c r="AL208" s="1">
        <f t="shared" si="107"/>
        <v>9.8373323368119991E-3</v>
      </c>
      <c r="AM208" s="1">
        <f t="shared" si="108"/>
        <v>7.1437146337625879E-2</v>
      </c>
      <c r="AN208" s="1">
        <f t="shared" si="109"/>
        <v>9.2634550570773355E-2</v>
      </c>
      <c r="AO208" s="1">
        <f t="shared" si="110"/>
        <v>7.0401739994196577E-2</v>
      </c>
      <c r="AP208" s="1">
        <f t="shared" si="111"/>
        <v>7.2365624515289606E-2</v>
      </c>
      <c r="AQ208" s="1"/>
      <c r="AR208" s="2"/>
      <c r="AS208" s="1">
        <f t="shared" si="112"/>
        <v>3.3100440311275153E-2</v>
      </c>
      <c r="AT208" s="1">
        <f t="shared" si="113"/>
        <v>4.0378316760530733E-2</v>
      </c>
      <c r="AU208" s="1">
        <f t="shared" si="114"/>
        <v>8.0388021865100759E-2</v>
      </c>
      <c r="AV208" s="1">
        <f t="shared" si="115"/>
        <v>2.7877962312100373E-2</v>
      </c>
      <c r="AW208" s="1">
        <f t="shared" si="116"/>
        <v>8.8379618916077776E-2</v>
      </c>
      <c r="AX208" s="1">
        <f t="shared" si="117"/>
        <v>0.11970484508554119</v>
      </c>
      <c r="AY208" s="1">
        <f t="shared" si="118"/>
        <v>7.998749651518948E-2</v>
      </c>
      <c r="AZ208" s="1">
        <f t="shared" si="119"/>
        <v>8.8602084610668388E-2</v>
      </c>
      <c r="BA208" s="1"/>
      <c r="BB208" s="1"/>
    </row>
    <row r="209" spans="1:54" x14ac:dyDescent="0.3">
      <c r="A209" s="2">
        <v>1030.556</v>
      </c>
      <c r="B209" s="2">
        <v>131.20779999999999</v>
      </c>
      <c r="C209" s="3">
        <v>3542.81</v>
      </c>
      <c r="D209" s="2">
        <f t="shared" si="101"/>
        <v>3411.9406599447511</v>
      </c>
      <c r="E209" s="1">
        <v>691.71900000000005</v>
      </c>
      <c r="F209" s="1">
        <v>817.25</v>
      </c>
      <c r="G209" s="1">
        <v>1167.9380000000001</v>
      </c>
      <c r="H209" s="1">
        <v>548.91669999999999</v>
      </c>
      <c r="I209" s="1">
        <v>1538.97</v>
      </c>
      <c r="J209" s="1">
        <v>1888.0239999999999</v>
      </c>
      <c r="K209" s="1">
        <v>1290.9670000000001</v>
      </c>
      <c r="L209" s="1">
        <v>1658.7670000000001</v>
      </c>
      <c r="M209" s="1"/>
      <c r="N209" s="2"/>
      <c r="O209" s="1">
        <f t="shared" si="102"/>
        <v>560.84965994475101</v>
      </c>
      <c r="P209" s="1">
        <f t="shared" si="87"/>
        <v>686.38065994475096</v>
      </c>
      <c r="Q209" s="1">
        <f t="shared" si="88"/>
        <v>1037.0686599447511</v>
      </c>
      <c r="R209" s="1">
        <f t="shared" si="89"/>
        <v>418.04735994475095</v>
      </c>
      <c r="S209" s="1">
        <f t="shared" si="90"/>
        <v>1408.100659944751</v>
      </c>
      <c r="T209" s="1">
        <f t="shared" si="91"/>
        <v>1757.1546599447508</v>
      </c>
      <c r="U209" s="1">
        <f t="shared" si="92"/>
        <v>1160.0976599447511</v>
      </c>
      <c r="V209" s="1">
        <f t="shared" si="93"/>
        <v>1527.897659944751</v>
      </c>
      <c r="W209" s="1"/>
      <c r="X209" s="2"/>
      <c r="Y209" s="1">
        <f t="shared" si="103"/>
        <v>0.16520833445717045</v>
      </c>
      <c r="Z209" s="1">
        <f t="shared" si="94"/>
        <v>0.20218574375931037</v>
      </c>
      <c r="AA209" s="1">
        <f t="shared" si="95"/>
        <v>0.30548718892702875</v>
      </c>
      <c r="AB209" s="1">
        <f t="shared" si="96"/>
        <v>0.12314335372422813</v>
      </c>
      <c r="AC209" s="1">
        <f t="shared" si="97"/>
        <v>0.41478132446479704</v>
      </c>
      <c r="AD209" s="1">
        <f t="shared" si="98"/>
        <v>0.51760144560259691</v>
      </c>
      <c r="AE209" s="1">
        <f t="shared" si="99"/>
        <v>0.34172758921885293</v>
      </c>
      <c r="AF209" s="1">
        <f t="shared" si="100"/>
        <v>0.4500696811429758</v>
      </c>
      <c r="AG209" s="1"/>
      <c r="AH209" s="2"/>
      <c r="AI209" s="1">
        <f t="shared" si="104"/>
        <v>2.1973001644883444E-2</v>
      </c>
      <c r="AJ209" s="1">
        <f t="shared" si="105"/>
        <v>3.0914906327995373E-2</v>
      </c>
      <c r="AK209" s="1">
        <f t="shared" si="106"/>
        <v>4.0018528815529752E-2</v>
      </c>
      <c r="AL209" s="1">
        <f t="shared" si="107"/>
        <v>1.3734230657863139E-2</v>
      </c>
      <c r="AM209" s="1">
        <f t="shared" si="108"/>
        <v>5.537435603685803E-2</v>
      </c>
      <c r="AN209" s="1">
        <f t="shared" si="109"/>
        <v>0.12375359248795692</v>
      </c>
      <c r="AO209" s="1">
        <f t="shared" si="110"/>
        <v>5.4181061272353948E-2</v>
      </c>
      <c r="AP209" s="1">
        <f t="shared" si="111"/>
        <v>9.9112394354088806E-2</v>
      </c>
      <c r="AQ209" s="1"/>
      <c r="AR209" s="2"/>
      <c r="AS209" s="1">
        <f t="shared" si="112"/>
        <v>2.5003486021055878E-2</v>
      </c>
      <c r="AT209" s="1">
        <f t="shared" si="113"/>
        <v>5.8330410791709537E-2</v>
      </c>
      <c r="AU209" s="1">
        <f t="shared" si="114"/>
        <v>0.10722217574476683</v>
      </c>
      <c r="AV209" s="1">
        <f t="shared" si="115"/>
        <v>3.8921361153249748E-2</v>
      </c>
      <c r="AW209" s="1">
        <f t="shared" si="116"/>
        <v>6.8507278568084085E-2</v>
      </c>
      <c r="AX209" s="1">
        <f t="shared" si="117"/>
        <v>0.15991770377546297</v>
      </c>
      <c r="AY209" s="1">
        <f t="shared" si="118"/>
        <v>6.1558243447802953E-2</v>
      </c>
      <c r="AZ209" s="1">
        <f t="shared" si="119"/>
        <v>0.1213499477044037</v>
      </c>
      <c r="BA209" s="1"/>
      <c r="BB209" s="1"/>
    </row>
    <row r="210" spans="1:54" x14ac:dyDescent="0.3">
      <c r="A210" s="2">
        <v>1035.558</v>
      </c>
      <c r="B210" s="2">
        <v>131.03899999999999</v>
      </c>
      <c r="C210" s="3">
        <v>3547.3330000000001</v>
      </c>
      <c r="D210" s="2">
        <f t="shared" si="101"/>
        <v>3416.4636599447513</v>
      </c>
      <c r="E210" s="1">
        <v>688.125</v>
      </c>
      <c r="F210" s="1">
        <v>791.83299999999997</v>
      </c>
      <c r="G210" s="1">
        <v>1166.354</v>
      </c>
      <c r="H210" s="1">
        <v>536.0729</v>
      </c>
      <c r="I210" s="1">
        <v>1610.1210000000001</v>
      </c>
      <c r="J210" s="1">
        <v>2003.905</v>
      </c>
      <c r="K210" s="1">
        <v>1775.8</v>
      </c>
      <c r="L210" s="1">
        <v>1731.633</v>
      </c>
      <c r="M210" s="1"/>
      <c r="N210" s="2"/>
      <c r="O210" s="1">
        <f t="shared" si="102"/>
        <v>557.25565994475096</v>
      </c>
      <c r="P210" s="1">
        <f t="shared" si="87"/>
        <v>660.96365994475093</v>
      </c>
      <c r="Q210" s="1">
        <f t="shared" si="88"/>
        <v>1035.484659944751</v>
      </c>
      <c r="R210" s="1">
        <f t="shared" si="89"/>
        <v>405.20355994475096</v>
      </c>
      <c r="S210" s="1">
        <f t="shared" si="90"/>
        <v>1479.2516599447511</v>
      </c>
      <c r="T210" s="1">
        <f t="shared" si="91"/>
        <v>1873.0356599447509</v>
      </c>
      <c r="U210" s="1">
        <f t="shared" si="92"/>
        <v>1644.9306599447509</v>
      </c>
      <c r="V210" s="1">
        <f t="shared" si="93"/>
        <v>1600.763659944751</v>
      </c>
      <c r="W210" s="1"/>
      <c r="X210" s="2"/>
      <c r="Y210" s="1">
        <f t="shared" si="103"/>
        <v>0.1641496572457096</v>
      </c>
      <c r="Z210" s="1">
        <f t="shared" si="94"/>
        <v>0.19469871018009494</v>
      </c>
      <c r="AA210" s="1">
        <f t="shared" si="95"/>
        <v>0.30502059329459863</v>
      </c>
      <c r="AB210" s="1">
        <f t="shared" si="96"/>
        <v>0.11935998189101701</v>
      </c>
      <c r="AC210" s="1">
        <f t="shared" si="97"/>
        <v>0.4357401286586341</v>
      </c>
      <c r="AD210" s="1">
        <f t="shared" si="98"/>
        <v>0.55173627418949001</v>
      </c>
      <c r="AE210" s="1">
        <f t="shared" si="99"/>
        <v>0.48454385200799993</v>
      </c>
      <c r="AF210" s="1">
        <f t="shared" si="100"/>
        <v>0.47153366937066243</v>
      </c>
      <c r="AG210" s="1"/>
      <c r="AH210" s="2"/>
      <c r="AI210" s="1">
        <f t="shared" si="104"/>
        <v>2.0914324433422588E-2</v>
      </c>
      <c r="AJ210" s="1">
        <f t="shared" si="105"/>
        <v>2.3427872748779943E-2</v>
      </c>
      <c r="AK210" s="1">
        <f t="shared" si="106"/>
        <v>3.955193318309963E-2</v>
      </c>
      <c r="AL210" s="1">
        <f t="shared" si="107"/>
        <v>9.9508588246520202E-3</v>
      </c>
      <c r="AM210" s="1">
        <f t="shared" si="108"/>
        <v>7.6333160230695085E-2</v>
      </c>
      <c r="AN210" s="1">
        <f t="shared" si="109"/>
        <v>0.15788842107485002</v>
      </c>
      <c r="AO210" s="1">
        <f t="shared" si="110"/>
        <v>0.19699732406150094</v>
      </c>
      <c r="AP210" s="1">
        <f t="shared" si="111"/>
        <v>0.12057638258177544</v>
      </c>
      <c r="AQ210" s="1"/>
      <c r="AR210" s="2"/>
      <c r="AS210" s="1">
        <f t="shared" si="112"/>
        <v>2.3798797590891589E-2</v>
      </c>
      <c r="AT210" s="1">
        <f t="shared" si="113"/>
        <v>4.4203835745564864E-2</v>
      </c>
      <c r="AU210" s="1">
        <f t="shared" si="114"/>
        <v>0.10597201986990248</v>
      </c>
      <c r="AV210" s="1">
        <f t="shared" si="115"/>
        <v>2.8199684405150537E-2</v>
      </c>
      <c r="AW210" s="1">
        <f t="shared" si="116"/>
        <v>9.4436801548096944E-2</v>
      </c>
      <c r="AX210" s="1">
        <f t="shared" si="117"/>
        <v>0.20402764270039714</v>
      </c>
      <c r="AY210" s="1">
        <f t="shared" si="118"/>
        <v>0.22382007565679315</v>
      </c>
      <c r="AZ210" s="1">
        <f t="shared" si="119"/>
        <v>0.14762974717784116</v>
      </c>
      <c r="BA210" s="1"/>
      <c r="BB210" s="1"/>
    </row>
    <row r="211" spans="1:54" x14ac:dyDescent="0.3">
      <c r="A211" s="2">
        <v>1040.5609999999999</v>
      </c>
      <c r="B211" s="2">
        <v>130.94810000000001</v>
      </c>
      <c r="C211" s="3">
        <v>3539.46</v>
      </c>
      <c r="D211" s="2">
        <f t="shared" si="101"/>
        <v>3408.5906599447512</v>
      </c>
      <c r="E211" s="1">
        <v>691.75</v>
      </c>
      <c r="F211" s="1">
        <v>788.48299999999995</v>
      </c>
      <c r="G211" s="1">
        <v>1167.375</v>
      </c>
      <c r="H211" s="1">
        <v>547.3854</v>
      </c>
      <c r="I211" s="1">
        <v>1618.3330000000001</v>
      </c>
      <c r="J211" s="1">
        <v>2031.595</v>
      </c>
      <c r="K211" s="1">
        <v>1617.567</v>
      </c>
      <c r="L211" s="1">
        <v>1762.133</v>
      </c>
      <c r="M211" s="1"/>
      <c r="N211" s="2"/>
      <c r="O211" s="1">
        <f t="shared" si="102"/>
        <v>560.88065994475096</v>
      </c>
      <c r="P211" s="1">
        <f t="shared" ref="P211:P274" si="120">F211-130.869340055249</f>
        <v>657.61365994475091</v>
      </c>
      <c r="Q211" s="1">
        <f t="shared" ref="Q211:Q274" si="121">G211-130.869340055249</f>
        <v>1036.505659944751</v>
      </c>
      <c r="R211" s="1">
        <f t="shared" ref="R211:R274" si="122">H211-130.869340055249</f>
        <v>416.51605994475096</v>
      </c>
      <c r="S211" s="1">
        <f t="shared" ref="S211:S274" si="123">I211-130.869340055249</f>
        <v>1487.463659944751</v>
      </c>
      <c r="T211" s="1">
        <f t="shared" ref="T211:T274" si="124">J211-130.869340055249</f>
        <v>1900.725659944751</v>
      </c>
      <c r="U211" s="1">
        <f t="shared" ref="U211:U274" si="125">K211-130.869340055249</f>
        <v>1486.697659944751</v>
      </c>
      <c r="V211" s="1">
        <f t="shared" ref="V211:V274" si="126">L211-130.869340055249</f>
        <v>1631.263659944751</v>
      </c>
      <c r="W211" s="1"/>
      <c r="X211" s="2"/>
      <c r="Y211" s="1">
        <f t="shared" si="103"/>
        <v>0.16521746606361318</v>
      </c>
      <c r="Z211" s="1">
        <f t="shared" ref="Z211:Z274" si="127">P211/3394.80245828729</f>
        <v>0.19371190754837714</v>
      </c>
      <c r="AA211" s="1">
        <f t="shared" ref="AA211:AA274" si="128">Q211/3394.80245828729</f>
        <v>0.30532134717131021</v>
      </c>
      <c r="AB211" s="1">
        <f t="shared" ref="AB211:AB274" si="129">R211/3394.80245828729</f>
        <v>0.12269228182275067</v>
      </c>
      <c r="AC211" s="1">
        <f t="shared" ref="AC211:AC274" si="130">S211/3394.80245828729</f>
        <v>0.43815912066211671</v>
      </c>
      <c r="AD211" s="1">
        <f t="shared" ref="AD211:AD274" si="131">T211/3394.80245828729</f>
        <v>0.55989286071852473</v>
      </c>
      <c r="AE211" s="1">
        <f t="shared" ref="AE211:AE274" si="132">U211/3394.80245828729</f>
        <v>0.43793348161259554</v>
      </c>
      <c r="AF211" s="1">
        <f t="shared" ref="AF211:AF274" si="133">V211/3394.80245828729</f>
        <v>0.48051799183854105</v>
      </c>
      <c r="AG211" s="1"/>
      <c r="AH211" s="2"/>
      <c r="AI211" s="1">
        <f t="shared" si="104"/>
        <v>2.1982133251326169E-2</v>
      </c>
      <c r="AJ211" s="1">
        <f t="shared" si="105"/>
        <v>2.2441070117062145E-2</v>
      </c>
      <c r="AK211" s="1">
        <f t="shared" si="106"/>
        <v>3.9852687059811209E-2</v>
      </c>
      <c r="AL211" s="1">
        <f t="shared" si="107"/>
        <v>1.328315875638568E-2</v>
      </c>
      <c r="AM211" s="1">
        <f t="shared" si="108"/>
        <v>7.8752152234177697E-2</v>
      </c>
      <c r="AN211" s="1">
        <f t="shared" si="109"/>
        <v>0.16604500760388474</v>
      </c>
      <c r="AO211" s="1">
        <f t="shared" si="110"/>
        <v>0.15038695366609656</v>
      </c>
      <c r="AP211" s="1">
        <f t="shared" si="111"/>
        <v>0.12956070504965406</v>
      </c>
      <c r="AQ211" s="1"/>
      <c r="AR211" s="2"/>
      <c r="AS211" s="1">
        <f t="shared" si="112"/>
        <v>2.5013877045356084E-2</v>
      </c>
      <c r="AT211" s="1">
        <f t="shared" si="113"/>
        <v>4.2341931256263066E-2</v>
      </c>
      <c r="AU211" s="1">
        <f t="shared" si="114"/>
        <v>0.10677783372611238</v>
      </c>
      <c r="AV211" s="1">
        <f t="shared" si="115"/>
        <v>3.764307095841922E-2</v>
      </c>
      <c r="AW211" s="1">
        <f t="shared" si="116"/>
        <v>9.7429496558874965E-2</v>
      </c>
      <c r="AX211" s="1">
        <f t="shared" si="117"/>
        <v>0.21456780207796061</v>
      </c>
      <c r="AY211" s="1">
        <f t="shared" si="118"/>
        <v>0.17086333282797345</v>
      </c>
      <c r="AZ211" s="1">
        <f t="shared" si="119"/>
        <v>0.15862985537562674</v>
      </c>
      <c r="BA211" s="1"/>
      <c r="BB211" s="1"/>
    </row>
    <row r="212" spans="1:54" x14ac:dyDescent="0.3">
      <c r="A212" s="2">
        <v>1045.5640000000001</v>
      </c>
      <c r="B212" s="2">
        <v>131.88310000000001</v>
      </c>
      <c r="C212" s="3">
        <v>3524.7620000000002</v>
      </c>
      <c r="D212" s="2">
        <f t="shared" si="101"/>
        <v>3393.8926599447514</v>
      </c>
      <c r="E212" s="1">
        <v>719.53099999999995</v>
      </c>
      <c r="F212" s="1">
        <v>827.15</v>
      </c>
      <c r="G212" s="1">
        <v>1150.1880000000001</v>
      </c>
      <c r="H212" s="1">
        <v>539.75</v>
      </c>
      <c r="I212" s="1">
        <v>1651.6669999999999</v>
      </c>
      <c r="J212" s="1">
        <v>1991.2860000000001</v>
      </c>
      <c r="K212" s="1">
        <v>1534.9</v>
      </c>
      <c r="L212" s="1">
        <v>1738.067</v>
      </c>
      <c r="M212" s="1"/>
      <c r="N212" s="2"/>
      <c r="O212" s="1">
        <f t="shared" si="102"/>
        <v>588.66165994475091</v>
      </c>
      <c r="P212" s="1">
        <f t="shared" si="120"/>
        <v>696.28065994475094</v>
      </c>
      <c r="Q212" s="1">
        <f t="shared" si="121"/>
        <v>1019.3186599447511</v>
      </c>
      <c r="R212" s="1">
        <f t="shared" si="122"/>
        <v>408.88065994475096</v>
      </c>
      <c r="S212" s="1">
        <f t="shared" si="123"/>
        <v>1520.7976599447509</v>
      </c>
      <c r="T212" s="1">
        <f t="shared" si="124"/>
        <v>1860.416659944751</v>
      </c>
      <c r="U212" s="1">
        <f t="shared" si="125"/>
        <v>1404.0306599447511</v>
      </c>
      <c r="V212" s="1">
        <f t="shared" si="126"/>
        <v>1607.197659944751</v>
      </c>
      <c r="W212" s="1"/>
      <c r="X212" s="2"/>
      <c r="Y212" s="1">
        <f t="shared" si="103"/>
        <v>0.17340085827607662</v>
      </c>
      <c r="Z212" s="1">
        <f t="shared" si="127"/>
        <v>0.20510196646199882</v>
      </c>
      <c r="AA212" s="1">
        <f t="shared" si="128"/>
        <v>0.3002586078186732</v>
      </c>
      <c r="AB212" s="1">
        <f t="shared" si="129"/>
        <v>0.12044313769910345</v>
      </c>
      <c r="AC212" s="1">
        <f t="shared" si="130"/>
        <v>0.44797824869963354</v>
      </c>
      <c r="AD212" s="1">
        <f t="shared" si="131"/>
        <v>0.54801912123138641</v>
      </c>
      <c r="AE212" s="1">
        <f t="shared" si="132"/>
        <v>0.41358243290924734</v>
      </c>
      <c r="AF212" s="1">
        <f t="shared" si="133"/>
        <v>0.47342891955946015</v>
      </c>
      <c r="AG212" s="1"/>
      <c r="AH212" s="2"/>
      <c r="AI212" s="1">
        <f t="shared" si="104"/>
        <v>3.0165525463789616E-2</v>
      </c>
      <c r="AJ212" s="1">
        <f t="shared" si="105"/>
        <v>3.3831129030683832E-2</v>
      </c>
      <c r="AK212" s="1">
        <f t="shared" si="106"/>
        <v>3.4789947707174196E-2</v>
      </c>
      <c r="AL212" s="1">
        <f t="shared" si="107"/>
        <v>1.1034014632738454E-2</v>
      </c>
      <c r="AM212" s="1">
        <f t="shared" si="108"/>
        <v>8.857128027169453E-2</v>
      </c>
      <c r="AN212" s="1">
        <f t="shared" si="109"/>
        <v>0.15417126811674642</v>
      </c>
      <c r="AO212" s="1">
        <f t="shared" si="110"/>
        <v>0.12603590496274836</v>
      </c>
      <c r="AP212" s="1">
        <f t="shared" si="111"/>
        <v>0.12247163277057316</v>
      </c>
      <c r="AQ212" s="1"/>
      <c r="AR212" s="2"/>
      <c r="AS212" s="1">
        <f t="shared" si="112"/>
        <v>3.4325910790039889E-2</v>
      </c>
      <c r="AT212" s="1">
        <f t="shared" si="113"/>
        <v>6.3832755401885086E-2</v>
      </c>
      <c r="AU212" s="1">
        <f t="shared" si="114"/>
        <v>9.3213168939941193E-2</v>
      </c>
      <c r="AV212" s="1">
        <f t="shared" si="115"/>
        <v>3.1269233726257638E-2</v>
      </c>
      <c r="AW212" s="1">
        <f t="shared" si="116"/>
        <v>0.10957738933642895</v>
      </c>
      <c r="AX212" s="1">
        <f t="shared" si="117"/>
        <v>0.19922423817943388</v>
      </c>
      <c r="AY212" s="1">
        <f t="shared" si="118"/>
        <v>0.14319669527809423</v>
      </c>
      <c r="AZ212" s="1">
        <f t="shared" si="119"/>
        <v>0.14995022901864613</v>
      </c>
      <c r="BA212" s="1"/>
      <c r="BB212" s="1"/>
    </row>
    <row r="213" spans="1:54" x14ac:dyDescent="0.3">
      <c r="A213" s="2">
        <v>1050.566</v>
      </c>
      <c r="B213" s="2">
        <v>131.6883</v>
      </c>
      <c r="C213" s="3">
        <v>3533.2539999999999</v>
      </c>
      <c r="D213" s="2">
        <f t="shared" si="101"/>
        <v>3402.3846599447511</v>
      </c>
      <c r="E213" s="1">
        <v>698.40599999999995</v>
      </c>
      <c r="F213" s="1">
        <v>786.05</v>
      </c>
      <c r="G213" s="1">
        <v>1177.2080000000001</v>
      </c>
      <c r="H213" s="1">
        <v>537.4896</v>
      </c>
      <c r="I213" s="1">
        <v>1566.106</v>
      </c>
      <c r="J213" s="1">
        <v>1996</v>
      </c>
      <c r="K213" s="1">
        <v>1333.2670000000001</v>
      </c>
      <c r="L213" s="1">
        <v>1731.367</v>
      </c>
      <c r="M213" s="1"/>
      <c r="N213" s="2"/>
      <c r="O213" s="1">
        <f t="shared" si="102"/>
        <v>567.53665994475091</v>
      </c>
      <c r="P213" s="1">
        <f t="shared" si="120"/>
        <v>655.18065994475091</v>
      </c>
      <c r="Q213" s="1">
        <f t="shared" si="121"/>
        <v>1046.338659944751</v>
      </c>
      <c r="R213" s="1">
        <f t="shared" si="122"/>
        <v>406.62025994475096</v>
      </c>
      <c r="S213" s="1">
        <f t="shared" si="123"/>
        <v>1435.236659944751</v>
      </c>
      <c r="T213" s="1">
        <f t="shared" si="124"/>
        <v>1865.130659944751</v>
      </c>
      <c r="U213" s="1">
        <f t="shared" si="125"/>
        <v>1202.397659944751</v>
      </c>
      <c r="V213" s="1">
        <f t="shared" si="126"/>
        <v>1600.4976599447509</v>
      </c>
      <c r="W213" s="1"/>
      <c r="X213" s="2"/>
      <c r="Y213" s="1">
        <f t="shared" si="103"/>
        <v>0.16717811033725907</v>
      </c>
      <c r="Z213" s="1">
        <f t="shared" si="127"/>
        <v>0.19299522372659519</v>
      </c>
      <c r="AA213" s="1">
        <f t="shared" si="128"/>
        <v>0.30821783382136431</v>
      </c>
      <c r="AB213" s="1">
        <f t="shared" si="129"/>
        <v>0.11977729630545123</v>
      </c>
      <c r="AC213" s="1">
        <f t="shared" si="130"/>
        <v>0.42277472034966107</v>
      </c>
      <c r="AD213" s="1">
        <f t="shared" si="131"/>
        <v>0.54940771454658577</v>
      </c>
      <c r="AE213" s="1">
        <f t="shared" si="132"/>
        <v>0.35418781349397632</v>
      </c>
      <c r="AF213" s="1">
        <f t="shared" si="133"/>
        <v>0.4714553142960245</v>
      </c>
      <c r="AG213" s="1"/>
      <c r="AH213" s="2"/>
      <c r="AI213" s="1">
        <f t="shared" si="104"/>
        <v>2.3942777524972064E-2</v>
      </c>
      <c r="AJ213" s="1">
        <f t="shared" si="105"/>
        <v>2.1724386295280201E-2</v>
      </c>
      <c r="AK213" s="1">
        <f t="shared" si="106"/>
        <v>4.2749173709865307E-2</v>
      </c>
      <c r="AL213" s="1">
        <f t="shared" si="107"/>
        <v>1.0368173239086231E-2</v>
      </c>
      <c r="AM213" s="1">
        <f t="shared" si="108"/>
        <v>6.336775192172206E-2</v>
      </c>
      <c r="AN213" s="1">
        <f t="shared" si="109"/>
        <v>0.15555986143194578</v>
      </c>
      <c r="AO213" s="1">
        <f t="shared" si="110"/>
        <v>6.6641285547477336E-2</v>
      </c>
      <c r="AP213" s="1">
        <f t="shared" si="111"/>
        <v>0.12049802750713751</v>
      </c>
      <c r="AQ213" s="1"/>
      <c r="AR213" s="2"/>
      <c r="AS213" s="1">
        <f t="shared" si="112"/>
        <v>2.7244930520919069E-2</v>
      </c>
      <c r="AT213" s="1">
        <f t="shared" si="113"/>
        <v>4.0989688383883519E-2</v>
      </c>
      <c r="AU213" s="1">
        <f t="shared" si="114"/>
        <v>0.11453842887607579</v>
      </c>
      <c r="AV213" s="1">
        <f t="shared" si="115"/>
        <v>2.938230944205799E-2</v>
      </c>
      <c r="AW213" s="1">
        <f t="shared" si="116"/>
        <v>7.8396437337259872E-2</v>
      </c>
      <c r="AX213" s="1">
        <f t="shared" si="117"/>
        <v>0.20101861561915346</v>
      </c>
      <c r="AY213" s="1">
        <f t="shared" si="118"/>
        <v>7.5715026303838459E-2</v>
      </c>
      <c r="AZ213" s="1">
        <f t="shared" si="119"/>
        <v>0.14753381180798503</v>
      </c>
      <c r="BA213" s="1"/>
      <c r="BB213" s="1"/>
    </row>
    <row r="214" spans="1:54" x14ac:dyDescent="0.3">
      <c r="A214" s="2">
        <v>1055.569</v>
      </c>
      <c r="B214" s="2">
        <v>131.32470000000001</v>
      </c>
      <c r="C214" s="3">
        <v>3543.6190000000001</v>
      </c>
      <c r="D214" s="2">
        <f t="shared" si="101"/>
        <v>3412.7496599447513</v>
      </c>
      <c r="E214" s="1">
        <v>692.15599999999995</v>
      </c>
      <c r="F214" s="1">
        <v>820.73299999999995</v>
      </c>
      <c r="G214" s="1">
        <v>1159.729</v>
      </c>
      <c r="H214" s="1">
        <v>543.5104</v>
      </c>
      <c r="I214" s="1">
        <v>1559.53</v>
      </c>
      <c r="J214" s="1">
        <v>1929.6669999999999</v>
      </c>
      <c r="K214" s="1">
        <v>1398.567</v>
      </c>
      <c r="L214" s="1">
        <v>1672.3330000000001</v>
      </c>
      <c r="M214" s="1"/>
      <c r="N214" s="2"/>
      <c r="O214" s="1">
        <f t="shared" si="102"/>
        <v>561.28665994475091</v>
      </c>
      <c r="P214" s="1">
        <f t="shared" si="120"/>
        <v>689.86365994475091</v>
      </c>
      <c r="Q214" s="1">
        <f t="shared" si="121"/>
        <v>1028.859659944751</v>
      </c>
      <c r="R214" s="1">
        <f t="shared" si="122"/>
        <v>412.64105994475096</v>
      </c>
      <c r="S214" s="1">
        <f t="shared" si="123"/>
        <v>1428.6606599447509</v>
      </c>
      <c r="T214" s="1">
        <f t="shared" si="124"/>
        <v>1798.7976599447509</v>
      </c>
      <c r="U214" s="1">
        <f t="shared" si="125"/>
        <v>1267.697659944751</v>
      </c>
      <c r="V214" s="1">
        <f t="shared" si="126"/>
        <v>1541.463659944751</v>
      </c>
      <c r="W214" s="1"/>
      <c r="X214" s="2"/>
      <c r="Y214" s="1">
        <f t="shared" si="103"/>
        <v>0.16533706065121839</v>
      </c>
      <c r="Z214" s="1">
        <f t="shared" si="127"/>
        <v>0.20321172392834713</v>
      </c>
      <c r="AA214" s="1">
        <f t="shared" si="128"/>
        <v>0.30306908062739546</v>
      </c>
      <c r="AB214" s="1">
        <f t="shared" si="129"/>
        <v>0.12155083101740544</v>
      </c>
      <c r="AC214" s="1">
        <f t="shared" si="130"/>
        <v>0.42083764151199649</v>
      </c>
      <c r="AD214" s="1">
        <f t="shared" si="131"/>
        <v>0.52986813873472371</v>
      </c>
      <c r="AE214" s="1">
        <f t="shared" si="132"/>
        <v>0.37342310061372952</v>
      </c>
      <c r="AF214" s="1">
        <f t="shared" si="133"/>
        <v>0.4540657899495083</v>
      </c>
      <c r="AG214" s="1"/>
      <c r="AH214" s="2"/>
      <c r="AI214" s="1">
        <f t="shared" si="104"/>
        <v>2.2101727838931384E-2</v>
      </c>
      <c r="AJ214" s="1">
        <f t="shared" si="105"/>
        <v>3.1940886497032139E-2</v>
      </c>
      <c r="AK214" s="1">
        <f t="shared" si="106"/>
        <v>3.760042051589646E-2</v>
      </c>
      <c r="AL214" s="1">
        <f t="shared" si="107"/>
        <v>1.2141707951040442E-2</v>
      </c>
      <c r="AM214" s="1">
        <f t="shared" si="108"/>
        <v>6.1430673084057474E-2</v>
      </c>
      <c r="AN214" s="1">
        <f t="shared" si="109"/>
        <v>0.13602028562008373</v>
      </c>
      <c r="AO214" s="1">
        <f t="shared" si="110"/>
        <v>8.5876572667230533E-2</v>
      </c>
      <c r="AP214" s="1">
        <f t="shared" si="111"/>
        <v>0.10310850316062131</v>
      </c>
      <c r="AQ214" s="1"/>
      <c r="AR214" s="2"/>
      <c r="AS214" s="1">
        <f t="shared" si="112"/>
        <v>2.5149965944256125E-2</v>
      </c>
      <c r="AT214" s="1">
        <f t="shared" si="113"/>
        <v>6.0266235668198588E-2</v>
      </c>
      <c r="AU214" s="1">
        <f t="shared" si="114"/>
        <v>0.10074330606246745</v>
      </c>
      <c r="AV214" s="1">
        <f t="shared" si="115"/>
        <v>3.4408319763376889E-2</v>
      </c>
      <c r="AW214" s="1">
        <f t="shared" si="116"/>
        <v>7.5999948979871154E-2</v>
      </c>
      <c r="AX214" s="1">
        <f t="shared" si="117"/>
        <v>0.17576905288921785</v>
      </c>
      <c r="AY214" s="1">
        <f t="shared" si="118"/>
        <v>9.7569350665519833E-2</v>
      </c>
      <c r="AZ214" s="1">
        <f t="shared" si="119"/>
        <v>0.12624265156706466</v>
      </c>
      <c r="BA214" s="1"/>
      <c r="BB214" s="1"/>
    </row>
    <row r="215" spans="1:54" x14ac:dyDescent="0.3">
      <c r="A215" s="2">
        <v>1060.5719999999999</v>
      </c>
      <c r="B215" s="2">
        <v>131.25970000000001</v>
      </c>
      <c r="C215" s="3">
        <v>3512.2539999999999</v>
      </c>
      <c r="D215" s="2">
        <f t="shared" si="101"/>
        <v>3381.3846599447511</v>
      </c>
      <c r="E215" s="1">
        <v>696</v>
      </c>
      <c r="F215" s="1">
        <v>785.15</v>
      </c>
      <c r="G215" s="1">
        <v>1160.854</v>
      </c>
      <c r="H215" s="1">
        <v>537.35419999999999</v>
      </c>
      <c r="I215" s="1">
        <v>1601.136</v>
      </c>
      <c r="J215" s="1">
        <v>1941.19</v>
      </c>
      <c r="K215" s="1">
        <v>1425.2329999999999</v>
      </c>
      <c r="L215" s="1">
        <v>1690.7329999999999</v>
      </c>
      <c r="M215" s="1"/>
      <c r="N215" s="2"/>
      <c r="O215" s="1">
        <f t="shared" si="102"/>
        <v>565.13065994475096</v>
      </c>
      <c r="P215" s="1">
        <f t="shared" si="120"/>
        <v>654.28065994475094</v>
      </c>
      <c r="Q215" s="1">
        <f t="shared" si="121"/>
        <v>1029.984659944751</v>
      </c>
      <c r="R215" s="1">
        <f t="shared" si="122"/>
        <v>406.48485994475095</v>
      </c>
      <c r="S215" s="1">
        <f t="shared" si="123"/>
        <v>1470.2666599447509</v>
      </c>
      <c r="T215" s="1">
        <f t="shared" si="124"/>
        <v>1810.320659944751</v>
      </c>
      <c r="U215" s="1">
        <f t="shared" si="125"/>
        <v>1294.3636599447509</v>
      </c>
      <c r="V215" s="1">
        <f t="shared" si="126"/>
        <v>1559.8636599447509</v>
      </c>
      <c r="W215" s="1"/>
      <c r="X215" s="2"/>
      <c r="Y215" s="1">
        <f t="shared" si="103"/>
        <v>0.16646937985012086</v>
      </c>
      <c r="Z215" s="1">
        <f t="shared" si="127"/>
        <v>0.19273011257180536</v>
      </c>
      <c r="AA215" s="1">
        <f t="shared" si="128"/>
        <v>0.30340046957088279</v>
      </c>
      <c r="AB215" s="1">
        <f t="shared" si="129"/>
        <v>0.11973741180505285</v>
      </c>
      <c r="AC215" s="1">
        <f t="shared" si="130"/>
        <v>0.43309343562998198</v>
      </c>
      <c r="AD215" s="1">
        <f t="shared" si="131"/>
        <v>0.53326244521988331</v>
      </c>
      <c r="AE215" s="1">
        <f t="shared" si="132"/>
        <v>0.38127804956220329</v>
      </c>
      <c r="AF215" s="1">
        <f t="shared" si="133"/>
        <v>0.45948584022521211</v>
      </c>
      <c r="AG215" s="1"/>
      <c r="AH215" s="2"/>
      <c r="AI215" s="1">
        <f t="shared" si="104"/>
        <v>2.3234047037833855E-2</v>
      </c>
      <c r="AJ215" s="1">
        <f t="shared" si="105"/>
        <v>2.1459275140490369E-2</v>
      </c>
      <c r="AK215" s="1">
        <f t="shared" si="106"/>
        <v>3.7931809459383792E-2</v>
      </c>
      <c r="AL215" s="1">
        <f t="shared" si="107"/>
        <v>1.0328288738687852E-2</v>
      </c>
      <c r="AM215" s="1">
        <f t="shared" si="108"/>
        <v>7.3686467202042971E-2</v>
      </c>
      <c r="AN215" s="1">
        <f t="shared" si="109"/>
        <v>0.13941459210524332</v>
      </c>
      <c r="AO215" s="1">
        <f t="shared" si="110"/>
        <v>9.3731521615704305E-2</v>
      </c>
      <c r="AP215" s="1">
        <f t="shared" si="111"/>
        <v>0.10852855343632511</v>
      </c>
      <c r="AQ215" s="1"/>
      <c r="AR215" s="2"/>
      <c r="AS215" s="1">
        <f t="shared" si="112"/>
        <v>2.6438452957486914E-2</v>
      </c>
      <c r="AT215" s="1">
        <f t="shared" si="113"/>
        <v>4.0489475237503972E-2</v>
      </c>
      <c r="AU215" s="1">
        <f t="shared" si="114"/>
        <v>0.10163120085995642</v>
      </c>
      <c r="AV215" s="1">
        <f t="shared" si="115"/>
        <v>2.9269280974494466E-2</v>
      </c>
      <c r="AW215" s="1">
        <f t="shared" si="116"/>
        <v>9.1162402537887433E-2</v>
      </c>
      <c r="AX215" s="1">
        <f t="shared" si="117"/>
        <v>0.18015526655868938</v>
      </c>
      <c r="AY215" s="1">
        <f t="shared" si="118"/>
        <v>0.10649381335202203</v>
      </c>
      <c r="AZ215" s="1">
        <f t="shared" si="119"/>
        <v>0.1328787824142533</v>
      </c>
      <c r="BA215" s="1"/>
      <c r="BB215" s="1"/>
    </row>
    <row r="216" spans="1:54" x14ac:dyDescent="0.3">
      <c r="A216" s="2">
        <v>1065.5740000000001</v>
      </c>
      <c r="B216" s="2">
        <v>132.51949999999999</v>
      </c>
      <c r="C216" s="3">
        <v>3531.683</v>
      </c>
      <c r="D216" s="2">
        <f t="shared" si="101"/>
        <v>3400.8136599447512</v>
      </c>
      <c r="E216" s="1">
        <v>713.71900000000005</v>
      </c>
      <c r="F216" s="1">
        <v>797.4</v>
      </c>
      <c r="G216" s="1">
        <v>1159.75</v>
      </c>
      <c r="H216" s="1">
        <v>540.33330000000001</v>
      </c>
      <c r="I216" s="1">
        <v>1528.8789999999999</v>
      </c>
      <c r="J216" s="1">
        <v>1933.9760000000001</v>
      </c>
      <c r="K216" s="1">
        <v>1600.1669999999999</v>
      </c>
      <c r="L216" s="1">
        <v>1683.8</v>
      </c>
      <c r="M216" s="1"/>
      <c r="N216" s="2"/>
      <c r="O216" s="1">
        <f t="shared" si="102"/>
        <v>582.84965994475101</v>
      </c>
      <c r="P216" s="1">
        <f t="shared" si="120"/>
        <v>666.53065994475094</v>
      </c>
      <c r="Q216" s="1">
        <f t="shared" si="121"/>
        <v>1028.880659944751</v>
      </c>
      <c r="R216" s="1">
        <f t="shared" si="122"/>
        <v>409.46395994475097</v>
      </c>
      <c r="S216" s="1">
        <f t="shared" si="123"/>
        <v>1398.0096599447509</v>
      </c>
      <c r="T216" s="1">
        <f t="shared" si="124"/>
        <v>1803.1066599447511</v>
      </c>
      <c r="U216" s="1">
        <f t="shared" si="125"/>
        <v>1469.2976599447509</v>
      </c>
      <c r="V216" s="1">
        <f t="shared" si="126"/>
        <v>1552.9306599447509</v>
      </c>
      <c r="W216" s="1"/>
      <c r="X216" s="2"/>
      <c r="Y216" s="1">
        <f t="shared" si="103"/>
        <v>0.17168882935203369</v>
      </c>
      <c r="Z216" s="1">
        <f t="shared" si="127"/>
        <v>0.19633856995644511</v>
      </c>
      <c r="AA216" s="1">
        <f t="shared" si="128"/>
        <v>0.30307526655434053</v>
      </c>
      <c r="AB216" s="1">
        <f t="shared" si="129"/>
        <v>0.12061495918420226</v>
      </c>
      <c r="AC216" s="1">
        <f t="shared" si="130"/>
        <v>0.4118088392837031</v>
      </c>
      <c r="AD216" s="1">
        <f t="shared" si="131"/>
        <v>0.53113743203026764</v>
      </c>
      <c r="AE216" s="1">
        <f t="shared" si="132"/>
        <v>0.4328079992866582</v>
      </c>
      <c r="AF216" s="1">
        <f t="shared" si="133"/>
        <v>0.45744360062948086</v>
      </c>
      <c r="AG216" s="1"/>
      <c r="AH216" s="2"/>
      <c r="AI216" s="1">
        <f t="shared" si="104"/>
        <v>2.8453496539746687E-2</v>
      </c>
      <c r="AJ216" s="1">
        <f t="shared" si="105"/>
        <v>2.5067732525130115E-2</v>
      </c>
      <c r="AK216" s="1">
        <f t="shared" si="106"/>
        <v>3.7606606442841528E-2</v>
      </c>
      <c r="AL216" s="1">
        <f t="shared" si="107"/>
        <v>1.1205836117837265E-2</v>
      </c>
      <c r="AM216" s="1">
        <f t="shared" si="108"/>
        <v>5.2401870855764088E-2</v>
      </c>
      <c r="AN216" s="1">
        <f t="shared" si="109"/>
        <v>0.13728957891562765</v>
      </c>
      <c r="AO216" s="1">
        <f t="shared" si="110"/>
        <v>0.14526147134015921</v>
      </c>
      <c r="AP216" s="1">
        <f t="shared" si="111"/>
        <v>0.10648631384059387</v>
      </c>
      <c r="AQ216" s="1"/>
      <c r="AR216" s="2"/>
      <c r="AS216" s="1">
        <f t="shared" si="112"/>
        <v>3.2377761330909499E-2</v>
      </c>
      <c r="AT216" s="1">
        <f t="shared" si="113"/>
        <v>4.7297931952115103E-2</v>
      </c>
      <c r="AU216" s="1">
        <f t="shared" si="114"/>
        <v>0.10075988009868717</v>
      </c>
      <c r="AV216" s="1">
        <f t="shared" si="115"/>
        <v>3.1756157693242991E-2</v>
      </c>
      <c r="AW216" s="1">
        <f t="shared" si="116"/>
        <v>6.4829820536695684E-2</v>
      </c>
      <c r="AX216" s="1">
        <f t="shared" si="117"/>
        <v>0.17740926765115075</v>
      </c>
      <c r="AY216" s="1">
        <f t="shared" si="118"/>
        <v>0.16503997534109352</v>
      </c>
      <c r="AZ216" s="1">
        <f t="shared" si="119"/>
        <v>0.13037833159014683</v>
      </c>
      <c r="BA216" s="1"/>
      <c r="BB216" s="1"/>
    </row>
    <row r="217" spans="1:54" x14ac:dyDescent="0.3">
      <c r="A217" s="2">
        <v>1070.577</v>
      </c>
      <c r="B217" s="2">
        <v>132.71430000000001</v>
      </c>
      <c r="C217" s="3">
        <v>3535.73</v>
      </c>
      <c r="D217" s="2">
        <f t="shared" si="101"/>
        <v>3404.8606599447512</v>
      </c>
      <c r="E217" s="1">
        <v>697</v>
      </c>
      <c r="F217" s="1">
        <v>830.73299999999995</v>
      </c>
      <c r="G217" s="1">
        <v>1151.2080000000001</v>
      </c>
      <c r="H217" s="1">
        <v>533.4479</v>
      </c>
      <c r="I217" s="1">
        <v>1648.712</v>
      </c>
      <c r="J217" s="1">
        <v>2023.357</v>
      </c>
      <c r="K217" s="1">
        <v>1326</v>
      </c>
      <c r="L217" s="1">
        <v>1754.433</v>
      </c>
      <c r="M217" s="1"/>
      <c r="N217" s="2"/>
      <c r="O217" s="1">
        <f t="shared" si="102"/>
        <v>566.13065994475096</v>
      </c>
      <c r="P217" s="1">
        <f t="shared" si="120"/>
        <v>699.86365994475091</v>
      </c>
      <c r="Q217" s="1">
        <f t="shared" si="121"/>
        <v>1020.338659944751</v>
      </c>
      <c r="R217" s="1">
        <f t="shared" si="122"/>
        <v>402.57855994475096</v>
      </c>
      <c r="S217" s="1">
        <f t="shared" si="123"/>
        <v>1517.8426599447509</v>
      </c>
      <c r="T217" s="1">
        <f t="shared" si="124"/>
        <v>1892.4876599447509</v>
      </c>
      <c r="U217" s="1">
        <f t="shared" si="125"/>
        <v>1195.130659944751</v>
      </c>
      <c r="V217" s="1">
        <f t="shared" si="126"/>
        <v>1623.563659944751</v>
      </c>
      <c r="W217" s="1"/>
      <c r="X217" s="2"/>
      <c r="Y217" s="1">
        <f t="shared" si="103"/>
        <v>0.16676394779988737</v>
      </c>
      <c r="Z217" s="1">
        <f t="shared" si="127"/>
        <v>0.20615740342601224</v>
      </c>
      <c r="AA217" s="1">
        <f t="shared" si="128"/>
        <v>0.30055906712743502</v>
      </c>
      <c r="AB217" s="1">
        <f t="shared" si="129"/>
        <v>0.11858674102287992</v>
      </c>
      <c r="AC217" s="1">
        <f t="shared" si="130"/>
        <v>0.44710780040807352</v>
      </c>
      <c r="AD217" s="1">
        <f t="shared" si="131"/>
        <v>0.55746620994834817</v>
      </c>
      <c r="AE217" s="1">
        <f t="shared" si="132"/>
        <v>0.35204718820302305</v>
      </c>
      <c r="AF217" s="1">
        <f t="shared" si="133"/>
        <v>0.47824981862533888</v>
      </c>
      <c r="AG217" s="1"/>
      <c r="AH217" s="2"/>
      <c r="AI217" s="1">
        <f t="shared" si="104"/>
        <v>2.3528614987600366E-2</v>
      </c>
      <c r="AJ217" s="1">
        <f t="shared" si="105"/>
        <v>3.488656599469725E-2</v>
      </c>
      <c r="AK217" s="1">
        <f t="shared" si="106"/>
        <v>3.509040701593602E-2</v>
      </c>
      <c r="AL217" s="1">
        <f t="shared" si="107"/>
        <v>9.1776179565149218E-3</v>
      </c>
      <c r="AM217" s="1">
        <f t="shared" si="108"/>
        <v>8.7700831980134508E-2</v>
      </c>
      <c r="AN217" s="1">
        <f t="shared" si="109"/>
        <v>0.16361835683370818</v>
      </c>
      <c r="AO217" s="1">
        <f t="shared" si="110"/>
        <v>6.4500660256524067E-2</v>
      </c>
      <c r="AP217" s="1">
        <f t="shared" si="111"/>
        <v>0.12729253183645189</v>
      </c>
      <c r="AQ217" s="1"/>
      <c r="AR217" s="2"/>
      <c r="AS217" s="1">
        <f t="shared" si="112"/>
        <v>2.6773647289752987E-2</v>
      </c>
      <c r="AT217" s="1">
        <f t="shared" si="113"/>
        <v>6.5824159516860756E-2</v>
      </c>
      <c r="AU217" s="1">
        <f t="shared" si="114"/>
        <v>9.4018193556331134E-2</v>
      </c>
      <c r="AV217" s="1">
        <f t="shared" si="115"/>
        <v>2.6008401337541214E-2</v>
      </c>
      <c r="AW217" s="1">
        <f t="shared" si="116"/>
        <v>0.10850050017948194</v>
      </c>
      <c r="AX217" s="1">
        <f t="shared" si="117"/>
        <v>0.21143201901720335</v>
      </c>
      <c r="AY217" s="1">
        <f t="shared" si="118"/>
        <v>7.3282937863771991E-2</v>
      </c>
      <c r="AZ217" s="1">
        <f t="shared" si="119"/>
        <v>0.15585277887979232</v>
      </c>
      <c r="BA217" s="1"/>
      <c r="BB217" s="1"/>
    </row>
    <row r="218" spans="1:54" x14ac:dyDescent="0.3">
      <c r="A218" s="2">
        <v>1075.58</v>
      </c>
      <c r="B218" s="2">
        <v>132.81819999999999</v>
      </c>
      <c r="C218" s="3">
        <v>3539.46</v>
      </c>
      <c r="D218" s="2">
        <f t="shared" si="101"/>
        <v>3408.5906599447512</v>
      </c>
      <c r="E218" s="1">
        <v>694.46900000000005</v>
      </c>
      <c r="F218" s="1">
        <v>795.61699999999996</v>
      </c>
      <c r="G218" s="1">
        <v>1149.896</v>
      </c>
      <c r="H218" s="1">
        <v>542.85419999999999</v>
      </c>
      <c r="I218" s="1">
        <v>1561.5609999999999</v>
      </c>
      <c r="J218" s="1">
        <v>1924.7619999999999</v>
      </c>
      <c r="K218" s="1">
        <v>1630.1669999999999</v>
      </c>
      <c r="L218" s="1">
        <v>1679.567</v>
      </c>
      <c r="M218" s="1"/>
      <c r="N218" s="2"/>
      <c r="O218" s="1">
        <f t="shared" si="102"/>
        <v>563.59965994475101</v>
      </c>
      <c r="P218" s="1">
        <f t="shared" si="120"/>
        <v>664.74765994475092</v>
      </c>
      <c r="Q218" s="1">
        <f t="shared" si="121"/>
        <v>1019.0266599447509</v>
      </c>
      <c r="R218" s="1">
        <f t="shared" si="122"/>
        <v>411.98485994475095</v>
      </c>
      <c r="S218" s="1">
        <f t="shared" si="123"/>
        <v>1430.6916599447509</v>
      </c>
      <c r="T218" s="1">
        <f t="shared" si="124"/>
        <v>1793.8926599447509</v>
      </c>
      <c r="U218" s="1">
        <f t="shared" si="125"/>
        <v>1499.2976599447509</v>
      </c>
      <c r="V218" s="1">
        <f t="shared" si="126"/>
        <v>1548.697659944751</v>
      </c>
      <c r="W218" s="1"/>
      <c r="X218" s="2"/>
      <c r="Y218" s="1">
        <f t="shared" si="103"/>
        <v>0.16601839631902834</v>
      </c>
      <c r="Z218" s="1">
        <f t="shared" si="127"/>
        <v>0.19581335530201141</v>
      </c>
      <c r="AA218" s="1">
        <f t="shared" si="128"/>
        <v>0.30017259397734131</v>
      </c>
      <c r="AB218" s="1">
        <f t="shared" si="129"/>
        <v>0.12135753552876866</v>
      </c>
      <c r="AC218" s="1">
        <f t="shared" si="130"/>
        <v>0.42143590901797223</v>
      </c>
      <c r="AD218" s="1">
        <f t="shared" si="131"/>
        <v>0.52842328294111895</v>
      </c>
      <c r="AE218" s="1">
        <f t="shared" si="132"/>
        <v>0.44164503777965353</v>
      </c>
      <c r="AF218" s="1">
        <f t="shared" si="133"/>
        <v>0.45619669449811923</v>
      </c>
      <c r="AG218" s="1"/>
      <c r="AH218" s="2"/>
      <c r="AI218" s="1">
        <f t="shared" si="104"/>
        <v>2.2783063506741336E-2</v>
      </c>
      <c r="AJ218" s="1">
        <f t="shared" si="105"/>
        <v>2.4542517870696418E-2</v>
      </c>
      <c r="AK218" s="1">
        <f t="shared" si="106"/>
        <v>3.4703933865842307E-2</v>
      </c>
      <c r="AL218" s="1">
        <f t="shared" si="107"/>
        <v>1.1948412462403663E-2</v>
      </c>
      <c r="AM218" s="1">
        <f t="shared" si="108"/>
        <v>6.2028940590033221E-2</v>
      </c>
      <c r="AN218" s="1">
        <f t="shared" si="109"/>
        <v>0.13457542982647897</v>
      </c>
      <c r="AO218" s="1">
        <f t="shared" si="110"/>
        <v>0.15409850983315454</v>
      </c>
      <c r="AP218" s="1">
        <f t="shared" si="111"/>
        <v>0.10523940770923224</v>
      </c>
      <c r="AQ218" s="1"/>
      <c r="AR218" s="2"/>
      <c r="AS218" s="1">
        <f t="shared" si="112"/>
        <v>2.5925270434787564E-2</v>
      </c>
      <c r="AT218" s="1">
        <f t="shared" si="113"/>
        <v>4.6306954129898624E-2</v>
      </c>
      <c r="AU218" s="1">
        <f t="shared" si="114"/>
        <v>9.2982710912503888E-2</v>
      </c>
      <c r="AV218" s="1">
        <f t="shared" si="115"/>
        <v>3.3860540735199673E-2</v>
      </c>
      <c r="AW218" s="1">
        <f t="shared" si="116"/>
        <v>7.6740105283681401E-2</v>
      </c>
      <c r="AX218" s="1">
        <f t="shared" si="117"/>
        <v>0.17390197156935691</v>
      </c>
      <c r="AY218" s="1">
        <f t="shared" si="118"/>
        <v>0.17508024687019674</v>
      </c>
      <c r="AZ218" s="1">
        <f t="shared" si="119"/>
        <v>0.12885166083600827</v>
      </c>
      <c r="BA218" s="1"/>
      <c r="BB218" s="1"/>
    </row>
    <row r="219" spans="1:54" x14ac:dyDescent="0.3">
      <c r="A219" s="2">
        <v>1080.5830000000001</v>
      </c>
      <c r="B219" s="2">
        <v>132.41560000000001</v>
      </c>
      <c r="C219" s="3">
        <v>3547.0320000000002</v>
      </c>
      <c r="D219" s="2">
        <f t="shared" si="101"/>
        <v>3416.1626599447513</v>
      </c>
      <c r="E219" s="1">
        <v>687.28099999999995</v>
      </c>
      <c r="F219" s="1">
        <v>779.76700000000005</v>
      </c>
      <c r="G219" s="1">
        <v>1163.396</v>
      </c>
      <c r="H219" s="1">
        <v>537.0625</v>
      </c>
      <c r="I219" s="1">
        <v>1659.864</v>
      </c>
      <c r="J219" s="1">
        <v>1861.7860000000001</v>
      </c>
      <c r="K219" s="1">
        <v>1323.3</v>
      </c>
      <c r="L219" s="1">
        <v>1632.133</v>
      </c>
      <c r="M219" s="1"/>
      <c r="N219" s="2"/>
      <c r="O219" s="1">
        <f t="shared" si="102"/>
        <v>556.41165994475091</v>
      </c>
      <c r="P219" s="1">
        <f t="shared" si="120"/>
        <v>648.89765994475101</v>
      </c>
      <c r="Q219" s="1">
        <f t="shared" si="121"/>
        <v>1032.5266599447509</v>
      </c>
      <c r="R219" s="1">
        <f t="shared" si="122"/>
        <v>406.19315994475096</v>
      </c>
      <c r="S219" s="1">
        <f t="shared" si="123"/>
        <v>1528.994659944751</v>
      </c>
      <c r="T219" s="1">
        <f t="shared" si="124"/>
        <v>1730.916659944751</v>
      </c>
      <c r="U219" s="1">
        <f t="shared" si="125"/>
        <v>1192.4306599447509</v>
      </c>
      <c r="V219" s="1">
        <f t="shared" si="126"/>
        <v>1501.263659944751</v>
      </c>
      <c r="W219" s="1"/>
      <c r="X219" s="2"/>
      <c r="Y219" s="1">
        <f t="shared" si="103"/>
        <v>0.16390104189610663</v>
      </c>
      <c r="Z219" s="1">
        <f t="shared" si="127"/>
        <v>0.19114445329821225</v>
      </c>
      <c r="AA219" s="1">
        <f t="shared" si="128"/>
        <v>0.30414926129918923</v>
      </c>
      <c r="AB219" s="1">
        <f t="shared" si="129"/>
        <v>0.11965148633410595</v>
      </c>
      <c r="AC219" s="1">
        <f t="shared" si="130"/>
        <v>0.45039282218386967</v>
      </c>
      <c r="AD219" s="1">
        <f t="shared" si="131"/>
        <v>0.50987257173662315</v>
      </c>
      <c r="AE219" s="1">
        <f t="shared" si="132"/>
        <v>0.3512518547386535</v>
      </c>
      <c r="AF219" s="1">
        <f t="shared" si="133"/>
        <v>0.44222415836889456</v>
      </c>
      <c r="AG219" s="1"/>
      <c r="AH219" s="2"/>
      <c r="AI219" s="1">
        <f t="shared" si="104"/>
        <v>2.0665709083819622E-2</v>
      </c>
      <c r="AJ219" s="1">
        <f t="shared" si="105"/>
        <v>1.987361586689726E-2</v>
      </c>
      <c r="AK219" s="1">
        <f t="shared" si="106"/>
        <v>3.8680601187690233E-2</v>
      </c>
      <c r="AL219" s="1">
        <f t="shared" si="107"/>
        <v>1.0242363267740959E-2</v>
      </c>
      <c r="AM219" s="1">
        <f t="shared" si="108"/>
        <v>9.0985853755930657E-2</v>
      </c>
      <c r="AN219" s="1">
        <f t="shared" si="109"/>
        <v>0.11602471862198316</v>
      </c>
      <c r="AO219" s="1">
        <f t="shared" si="110"/>
        <v>6.3705326792154515E-2</v>
      </c>
      <c r="AP219" s="1">
        <f t="shared" si="111"/>
        <v>9.1266871580007569E-2</v>
      </c>
      <c r="AQ219" s="1"/>
      <c r="AR219" s="2"/>
      <c r="AS219" s="1">
        <f t="shared" si="112"/>
        <v>2.351589357445899E-2</v>
      </c>
      <c r="AT219" s="1">
        <f t="shared" si="113"/>
        <v>3.7497644829769167E-2</v>
      </c>
      <c r="AU219" s="1">
        <f t="shared" si="114"/>
        <v>0.10363744848237137</v>
      </c>
      <c r="AV219" s="1">
        <f t="shared" si="115"/>
        <v>2.9025777252276695E-2</v>
      </c>
      <c r="AW219" s="1">
        <f t="shared" si="116"/>
        <v>0.11256461790478595</v>
      </c>
      <c r="AX219" s="1">
        <f t="shared" si="117"/>
        <v>0.14993024614640876</v>
      </c>
      <c r="AY219" s="1">
        <f t="shared" si="118"/>
        <v>7.2379313426152725E-2</v>
      </c>
      <c r="AZ219" s="1">
        <f t="shared" si="119"/>
        <v>0.11174414830309815</v>
      </c>
      <c r="BA219" s="1"/>
      <c r="BB219" s="1"/>
    </row>
    <row r="220" spans="1:54" x14ac:dyDescent="0.3">
      <c r="A220" s="2">
        <v>1085.585</v>
      </c>
      <c r="B220" s="2">
        <v>132.7662</v>
      </c>
      <c r="C220" s="3">
        <v>3517.9050000000002</v>
      </c>
      <c r="D220" s="2">
        <f t="shared" si="101"/>
        <v>3387.0356599447514</v>
      </c>
      <c r="E220" s="1">
        <v>712.25</v>
      </c>
      <c r="F220" s="1">
        <v>801.73299999999995</v>
      </c>
      <c r="G220" s="1">
        <v>1193.3119999999999</v>
      </c>
      <c r="H220" s="1">
        <v>534.8646</v>
      </c>
      <c r="I220" s="1">
        <v>1597.5609999999999</v>
      </c>
      <c r="J220" s="1">
        <v>1910.9760000000001</v>
      </c>
      <c r="K220" s="1">
        <v>1502.2329999999999</v>
      </c>
      <c r="L220" s="1">
        <v>1676.0329999999999</v>
      </c>
      <c r="M220" s="1"/>
      <c r="N220" s="2"/>
      <c r="O220" s="1">
        <f t="shared" si="102"/>
        <v>581.38065994475096</v>
      </c>
      <c r="P220" s="1">
        <f t="shared" si="120"/>
        <v>670.86365994475091</v>
      </c>
      <c r="Q220" s="1">
        <f t="shared" si="121"/>
        <v>1062.4426599447509</v>
      </c>
      <c r="R220" s="1">
        <f t="shared" si="122"/>
        <v>403.99525994475096</v>
      </c>
      <c r="S220" s="1">
        <f t="shared" si="123"/>
        <v>1466.6916599447509</v>
      </c>
      <c r="T220" s="1">
        <f t="shared" si="124"/>
        <v>1780.1066599447511</v>
      </c>
      <c r="U220" s="1">
        <f t="shared" si="125"/>
        <v>1371.3636599447509</v>
      </c>
      <c r="V220" s="1">
        <f t="shared" si="126"/>
        <v>1545.1636599447509</v>
      </c>
      <c r="W220" s="1"/>
      <c r="X220" s="2"/>
      <c r="Y220" s="1">
        <f t="shared" si="103"/>
        <v>0.17125610903382668</v>
      </c>
      <c r="Z220" s="1">
        <f t="shared" si="127"/>
        <v>0.1976149328827834</v>
      </c>
      <c r="AA220" s="1">
        <f t="shared" si="128"/>
        <v>0.31296155608440418</v>
      </c>
      <c r="AB220" s="1">
        <f t="shared" si="129"/>
        <v>0.11900405543731414</v>
      </c>
      <c r="AC220" s="1">
        <f t="shared" si="130"/>
        <v>0.43204035520956668</v>
      </c>
      <c r="AD220" s="1">
        <f t="shared" si="131"/>
        <v>0.52436236918563794</v>
      </c>
      <c r="AE220" s="1">
        <f t="shared" si="132"/>
        <v>0.4039597816942247</v>
      </c>
      <c r="AF220" s="1">
        <f t="shared" si="133"/>
        <v>0.45515569136364437</v>
      </c>
      <c r="AG220" s="1"/>
      <c r="AH220" s="2"/>
      <c r="AI220" s="1">
        <f t="shared" si="104"/>
        <v>2.8020776221539673E-2</v>
      </c>
      <c r="AJ220" s="1">
        <f t="shared" si="105"/>
        <v>2.6344095451468402E-2</v>
      </c>
      <c r="AK220" s="1">
        <f t="shared" si="106"/>
        <v>4.749289597290518E-2</v>
      </c>
      <c r="AL220" s="1">
        <f t="shared" si="107"/>
        <v>9.5949323709491469E-3</v>
      </c>
      <c r="AM220" s="1">
        <f t="shared" si="108"/>
        <v>7.2633386781627673E-2</v>
      </c>
      <c r="AN220" s="1">
        <f t="shared" si="109"/>
        <v>0.13051451607099795</v>
      </c>
      <c r="AO220" s="1">
        <f t="shared" si="110"/>
        <v>0.11641325374772571</v>
      </c>
      <c r="AP220" s="1">
        <f t="shared" si="111"/>
        <v>0.10419840457475738</v>
      </c>
      <c r="AQ220" s="1"/>
      <c r="AR220" s="2"/>
      <c r="AS220" s="1">
        <f t="shared" si="112"/>
        <v>3.1885360856810631E-2</v>
      </c>
      <c r="AT220" s="1">
        <f t="shared" si="113"/>
        <v>4.9706180355740412E-2</v>
      </c>
      <c r="AU220" s="1">
        <f t="shared" si="114"/>
        <v>0.12724834693719758</v>
      </c>
      <c r="AV220" s="1">
        <f t="shared" si="115"/>
        <v>2.7191026374448705E-2</v>
      </c>
      <c r="AW220" s="1">
        <f t="shared" si="116"/>
        <v>8.9859567094203618E-2</v>
      </c>
      <c r="AX220" s="1">
        <f t="shared" si="117"/>
        <v>0.16865435014721589</v>
      </c>
      <c r="AY220" s="1">
        <f t="shared" si="118"/>
        <v>0.13226384361005369</v>
      </c>
      <c r="AZ220" s="1">
        <f t="shared" si="119"/>
        <v>0.12757709092220582</v>
      </c>
      <c r="BA220" s="1"/>
      <c r="BB220" s="1"/>
    </row>
    <row r="221" spans="1:54" x14ac:dyDescent="0.3">
      <c r="A221" s="2">
        <v>1090.588</v>
      </c>
      <c r="B221" s="2">
        <v>132.51949999999999</v>
      </c>
      <c r="C221" s="3">
        <v>3513.6190000000001</v>
      </c>
      <c r="D221" s="2">
        <f t="shared" si="101"/>
        <v>3382.7496599447513</v>
      </c>
      <c r="E221" s="1">
        <v>702.78099999999995</v>
      </c>
      <c r="F221" s="1">
        <v>793.03300000000002</v>
      </c>
      <c r="G221" s="1">
        <v>1196.146</v>
      </c>
      <c r="H221" s="1">
        <v>538.33330000000001</v>
      </c>
      <c r="I221" s="1">
        <v>1653.5</v>
      </c>
      <c r="J221" s="1">
        <v>1909.9760000000001</v>
      </c>
      <c r="K221" s="1">
        <v>1505.5329999999999</v>
      </c>
      <c r="L221" s="1">
        <v>1670.1</v>
      </c>
      <c r="M221" s="1"/>
      <c r="N221" s="2"/>
      <c r="O221" s="1">
        <f t="shared" si="102"/>
        <v>571.91165994475091</v>
      </c>
      <c r="P221" s="1">
        <f t="shared" si="120"/>
        <v>662.16365994475098</v>
      </c>
      <c r="Q221" s="1">
        <f t="shared" si="121"/>
        <v>1065.2766599447509</v>
      </c>
      <c r="R221" s="1">
        <f t="shared" si="122"/>
        <v>407.46395994475097</v>
      </c>
      <c r="S221" s="1">
        <f t="shared" si="123"/>
        <v>1522.630659944751</v>
      </c>
      <c r="T221" s="1">
        <f t="shared" si="124"/>
        <v>1779.1066599447511</v>
      </c>
      <c r="U221" s="1">
        <f t="shared" si="125"/>
        <v>1374.6636599447509</v>
      </c>
      <c r="V221" s="1">
        <f t="shared" si="126"/>
        <v>1539.2306599447509</v>
      </c>
      <c r="W221" s="1"/>
      <c r="X221" s="2"/>
      <c r="Y221" s="1">
        <f t="shared" si="103"/>
        <v>0.16846684511748755</v>
      </c>
      <c r="Z221" s="1">
        <f t="shared" si="127"/>
        <v>0.19505219171981478</v>
      </c>
      <c r="AA221" s="1">
        <f t="shared" si="128"/>
        <v>0.31379636165404251</v>
      </c>
      <c r="AB221" s="1">
        <f t="shared" si="129"/>
        <v>0.12002582328466924</v>
      </c>
      <c r="AC221" s="1">
        <f t="shared" si="130"/>
        <v>0.44851819175155555</v>
      </c>
      <c r="AD221" s="1">
        <f t="shared" si="131"/>
        <v>0.52406780123587138</v>
      </c>
      <c r="AE221" s="1">
        <f t="shared" si="132"/>
        <v>0.40493185592845415</v>
      </c>
      <c r="AF221" s="1">
        <f t="shared" si="133"/>
        <v>0.45340801971767963</v>
      </c>
      <c r="AG221" s="1"/>
      <c r="AH221" s="2"/>
      <c r="AI221" s="1">
        <f t="shared" si="104"/>
        <v>2.5231512305200543E-2</v>
      </c>
      <c r="AJ221" s="1">
        <f t="shared" si="105"/>
        <v>2.3781354288499784E-2</v>
      </c>
      <c r="AK221" s="1">
        <f t="shared" si="106"/>
        <v>4.8327701542543511E-2</v>
      </c>
      <c r="AL221" s="1">
        <f t="shared" si="107"/>
        <v>1.0616700218304242E-2</v>
      </c>
      <c r="AM221" s="1">
        <f t="shared" si="108"/>
        <v>8.911122332361654E-2</v>
      </c>
      <c r="AN221" s="1">
        <f t="shared" si="109"/>
        <v>0.13021994812123139</v>
      </c>
      <c r="AO221" s="1">
        <f t="shared" si="110"/>
        <v>0.11738532798195517</v>
      </c>
      <c r="AP221" s="1">
        <f t="shared" si="111"/>
        <v>0.10245073292879264</v>
      </c>
      <c r="AQ221" s="1"/>
      <c r="AR221" s="2"/>
      <c r="AS221" s="1">
        <f t="shared" si="112"/>
        <v>2.8711405724583135E-2</v>
      </c>
      <c r="AT221" s="1">
        <f t="shared" si="113"/>
        <v>4.487078660740438E-2</v>
      </c>
      <c r="AU221" s="1">
        <f t="shared" si="114"/>
        <v>0.12948505258704984</v>
      </c>
      <c r="AV221" s="1">
        <f t="shared" si="115"/>
        <v>3.0086608689350189E-2</v>
      </c>
      <c r="AW221" s="1">
        <f t="shared" si="116"/>
        <v>0.11024538860028137</v>
      </c>
      <c r="AX221" s="1">
        <f t="shared" si="117"/>
        <v>0.1682737015600882</v>
      </c>
      <c r="AY221" s="1">
        <f t="shared" si="118"/>
        <v>0.133368273478255</v>
      </c>
      <c r="AZ221" s="1">
        <f t="shared" si="119"/>
        <v>0.12543729938327264</v>
      </c>
      <c r="BA221" s="1"/>
      <c r="BB221" s="1"/>
    </row>
    <row r="222" spans="1:54" x14ac:dyDescent="0.3">
      <c r="A222" s="2">
        <v>1095.5909999999999</v>
      </c>
      <c r="B222" s="2">
        <v>133.50649999999999</v>
      </c>
      <c r="C222" s="3">
        <v>3452.6350000000002</v>
      </c>
      <c r="D222" s="2">
        <f t="shared" si="101"/>
        <v>3321.7656599447514</v>
      </c>
      <c r="E222" s="1">
        <v>684.21900000000005</v>
      </c>
      <c r="F222" s="1">
        <v>816.1</v>
      </c>
      <c r="G222" s="1">
        <v>1148.104</v>
      </c>
      <c r="H222" s="1">
        <v>536.59379999999999</v>
      </c>
      <c r="I222" s="1">
        <v>1634.8789999999999</v>
      </c>
      <c r="J222" s="1">
        <v>1851.905</v>
      </c>
      <c r="K222" s="1">
        <v>1474.8</v>
      </c>
      <c r="L222" s="1">
        <v>1620.133</v>
      </c>
      <c r="M222" s="1"/>
      <c r="N222" s="2"/>
      <c r="O222" s="1">
        <f t="shared" si="102"/>
        <v>553.34965994475101</v>
      </c>
      <c r="P222" s="1">
        <f t="shared" si="120"/>
        <v>685.23065994475098</v>
      </c>
      <c r="Q222" s="1">
        <f t="shared" si="121"/>
        <v>1017.234659944751</v>
      </c>
      <c r="R222" s="1">
        <f t="shared" si="122"/>
        <v>405.72445994475095</v>
      </c>
      <c r="S222" s="1">
        <f t="shared" si="123"/>
        <v>1504.0096599447509</v>
      </c>
      <c r="T222" s="1">
        <f t="shared" si="124"/>
        <v>1721.0356599447509</v>
      </c>
      <c r="U222" s="1">
        <f t="shared" si="125"/>
        <v>1343.9306599447509</v>
      </c>
      <c r="V222" s="1">
        <f t="shared" si="126"/>
        <v>1489.263659944751</v>
      </c>
      <c r="W222" s="1"/>
      <c r="X222" s="2"/>
      <c r="Y222" s="1">
        <f t="shared" si="103"/>
        <v>0.16299907483392162</v>
      </c>
      <c r="Z222" s="1">
        <f t="shared" si="127"/>
        <v>0.20184699061707889</v>
      </c>
      <c r="AA222" s="1">
        <f t="shared" si="128"/>
        <v>0.29964472821135979</v>
      </c>
      <c r="AB222" s="1">
        <f t="shared" si="129"/>
        <v>0.11951342233605039</v>
      </c>
      <c r="AC222" s="1">
        <f t="shared" si="130"/>
        <v>0.44303304195895332</v>
      </c>
      <c r="AD222" s="1">
        <f t="shared" si="131"/>
        <v>0.50696194582498022</v>
      </c>
      <c r="AE222" s="1">
        <f t="shared" si="132"/>
        <v>0.39587889912827995</v>
      </c>
      <c r="AF222" s="1">
        <f t="shared" si="133"/>
        <v>0.43868934297169643</v>
      </c>
      <c r="AG222" s="1"/>
      <c r="AH222" s="2"/>
      <c r="AI222" s="1">
        <f t="shared" si="104"/>
        <v>1.9763742021634612E-2</v>
      </c>
      <c r="AJ222" s="1">
        <f t="shared" si="105"/>
        <v>3.0576153185763899E-2</v>
      </c>
      <c r="AK222" s="1">
        <f t="shared" si="106"/>
        <v>3.417606809986079E-2</v>
      </c>
      <c r="AL222" s="1">
        <f t="shared" si="107"/>
        <v>1.0104299269685396E-2</v>
      </c>
      <c r="AM222" s="1">
        <f t="shared" si="108"/>
        <v>8.3626073531014311E-2</v>
      </c>
      <c r="AN222" s="1">
        <f t="shared" si="109"/>
        <v>0.11311409271034023</v>
      </c>
      <c r="AO222" s="1">
        <f t="shared" si="110"/>
        <v>0.10833237118178096</v>
      </c>
      <c r="AP222" s="1">
        <f t="shared" si="111"/>
        <v>8.7732056182809437E-2</v>
      </c>
      <c r="AQ222" s="1"/>
      <c r="AR222" s="2"/>
      <c r="AS222" s="1">
        <f t="shared" si="112"/>
        <v>2.2489528529060325E-2</v>
      </c>
      <c r="AT222" s="1">
        <f t="shared" si="113"/>
        <v>5.7691249549113414E-2</v>
      </c>
      <c r="AU222" s="1">
        <f t="shared" si="114"/>
        <v>9.1568393155081682E-2</v>
      </c>
      <c r="AV222" s="1">
        <f t="shared" si="115"/>
        <v>2.8634518443214421E-2</v>
      </c>
      <c r="AW222" s="1">
        <f t="shared" si="116"/>
        <v>0.10345934697878875</v>
      </c>
      <c r="AX222" s="1">
        <f t="shared" si="117"/>
        <v>0.14616905745700084</v>
      </c>
      <c r="AY222" s="1">
        <f t="shared" si="118"/>
        <v>0.12308268464812401</v>
      </c>
      <c r="AZ222" s="1">
        <f t="shared" si="119"/>
        <v>0.10741623688101859</v>
      </c>
      <c r="BA222" s="1"/>
      <c r="BB222" s="1"/>
    </row>
    <row r="223" spans="1:54" x14ac:dyDescent="0.3">
      <c r="A223" s="2">
        <v>1100.5930000000001</v>
      </c>
      <c r="B223" s="2">
        <v>134.03899999999999</v>
      </c>
      <c r="C223" s="3">
        <v>3423.8409999999999</v>
      </c>
      <c r="D223" s="2">
        <f t="shared" si="101"/>
        <v>3292.9716599447511</v>
      </c>
      <c r="E223" s="1">
        <v>694.21900000000005</v>
      </c>
      <c r="F223" s="1">
        <v>831.11699999999996</v>
      </c>
      <c r="G223" s="1">
        <v>1166.1669999999999</v>
      </c>
      <c r="H223" s="1">
        <v>547.375</v>
      </c>
      <c r="I223" s="1">
        <v>1632</v>
      </c>
      <c r="J223" s="1">
        <v>1928.7380000000001</v>
      </c>
      <c r="K223" s="1">
        <v>1356.3330000000001</v>
      </c>
      <c r="L223" s="1">
        <v>1688.867</v>
      </c>
      <c r="M223" s="1"/>
      <c r="N223" s="2"/>
      <c r="O223" s="1">
        <f t="shared" si="102"/>
        <v>563.34965994475101</v>
      </c>
      <c r="P223" s="1">
        <f t="shared" si="120"/>
        <v>700.24765994475092</v>
      </c>
      <c r="Q223" s="1">
        <f t="shared" si="121"/>
        <v>1035.2976599447509</v>
      </c>
      <c r="R223" s="1">
        <f t="shared" si="122"/>
        <v>416.50565994475096</v>
      </c>
      <c r="S223" s="1">
        <f t="shared" si="123"/>
        <v>1501.130659944751</v>
      </c>
      <c r="T223" s="1">
        <f t="shared" si="124"/>
        <v>1797.868659944751</v>
      </c>
      <c r="U223" s="1">
        <f t="shared" si="125"/>
        <v>1225.463659944751</v>
      </c>
      <c r="V223" s="1">
        <f t="shared" si="126"/>
        <v>1557.9976599447509</v>
      </c>
      <c r="W223" s="1"/>
      <c r="X223" s="2"/>
      <c r="Y223" s="1">
        <f t="shared" si="103"/>
        <v>0.16594475433158673</v>
      </c>
      <c r="Z223" s="1">
        <f t="shared" si="127"/>
        <v>0.20627051751872258</v>
      </c>
      <c r="AA223" s="1">
        <f t="shared" si="128"/>
        <v>0.30496550908799225</v>
      </c>
      <c r="AB223" s="1">
        <f t="shared" si="129"/>
        <v>0.1226892183160731</v>
      </c>
      <c r="AC223" s="1">
        <f t="shared" si="130"/>
        <v>0.44218498083157559</v>
      </c>
      <c r="AD223" s="1">
        <f t="shared" si="131"/>
        <v>0.52959448510939067</v>
      </c>
      <c r="AE223" s="1">
        <f t="shared" si="132"/>
        <v>0.36098231782329071</v>
      </c>
      <c r="AF223" s="1">
        <f t="shared" si="133"/>
        <v>0.45893617643094775</v>
      </c>
      <c r="AG223" s="1"/>
      <c r="AH223" s="2"/>
      <c r="AI223" s="1">
        <f t="shared" si="104"/>
        <v>2.2709421519299722E-2</v>
      </c>
      <c r="AJ223" s="1">
        <f t="shared" si="105"/>
        <v>3.4999680087407586E-2</v>
      </c>
      <c r="AK223" s="1">
        <f t="shared" si="106"/>
        <v>3.9496848976493248E-2</v>
      </c>
      <c r="AL223" s="1">
        <f t="shared" si="107"/>
        <v>1.3280095249708107E-2</v>
      </c>
      <c r="AM223" s="1">
        <f t="shared" si="108"/>
        <v>8.2778012403636581E-2</v>
      </c>
      <c r="AN223" s="1">
        <f t="shared" si="109"/>
        <v>0.13574663199475068</v>
      </c>
      <c r="AO223" s="1">
        <f t="shared" si="110"/>
        <v>7.3435789876791724E-2</v>
      </c>
      <c r="AP223" s="1">
        <f t="shared" si="111"/>
        <v>0.10797888964206076</v>
      </c>
      <c r="AQ223" s="1"/>
      <c r="AR223" s="2"/>
      <c r="AS223" s="1">
        <f t="shared" si="112"/>
        <v>2.5841471851721063E-2</v>
      </c>
      <c r="AT223" s="1">
        <f t="shared" si="113"/>
        <v>6.6037583792649374E-2</v>
      </c>
      <c r="AU223" s="1">
        <f t="shared" si="114"/>
        <v>0.1058244320235642</v>
      </c>
      <c r="AV223" s="1">
        <f t="shared" si="115"/>
        <v>3.7634389303598977E-2</v>
      </c>
      <c r="AW223" s="1">
        <f t="shared" si="116"/>
        <v>0.10241015446344177</v>
      </c>
      <c r="AX223" s="1">
        <f t="shared" si="117"/>
        <v>0.17541543035177637</v>
      </c>
      <c r="AY223" s="1">
        <f t="shared" si="118"/>
        <v>8.3434656406848343E-2</v>
      </c>
      <c r="AZ223" s="1">
        <f t="shared" si="119"/>
        <v>0.1322057921881199</v>
      </c>
      <c r="BA223" s="1"/>
      <c r="BB223" s="1"/>
    </row>
    <row r="224" spans="1:54" x14ac:dyDescent="0.3">
      <c r="A224" s="2">
        <v>1105.596</v>
      </c>
      <c r="B224" s="2">
        <v>133.25970000000001</v>
      </c>
      <c r="C224" s="3">
        <v>3443.9520000000002</v>
      </c>
      <c r="D224" s="2">
        <f t="shared" si="101"/>
        <v>3313.0826599447514</v>
      </c>
      <c r="E224" s="1">
        <v>708</v>
      </c>
      <c r="F224" s="1">
        <v>794.36699999999996</v>
      </c>
      <c r="G224" s="1">
        <v>1165.104</v>
      </c>
      <c r="H224" s="1">
        <v>541.3125</v>
      </c>
      <c r="I224" s="1">
        <v>1593.0909999999999</v>
      </c>
      <c r="J224" s="1">
        <v>1989.952</v>
      </c>
      <c r="K224" s="1">
        <v>1753.7329999999999</v>
      </c>
      <c r="L224" s="1">
        <v>1734.1669999999999</v>
      </c>
      <c r="M224" s="1"/>
      <c r="N224" s="2"/>
      <c r="O224" s="1">
        <f t="shared" si="102"/>
        <v>577.13065994475096</v>
      </c>
      <c r="P224" s="1">
        <f t="shared" si="120"/>
        <v>663.49765994475092</v>
      </c>
      <c r="Q224" s="1">
        <f t="shared" si="121"/>
        <v>1034.234659944751</v>
      </c>
      <c r="R224" s="1">
        <f t="shared" si="122"/>
        <v>410.44315994475096</v>
      </c>
      <c r="S224" s="1">
        <f t="shared" si="123"/>
        <v>1462.2216599447509</v>
      </c>
      <c r="T224" s="1">
        <f t="shared" si="124"/>
        <v>1859.082659944751</v>
      </c>
      <c r="U224" s="1">
        <f t="shared" si="125"/>
        <v>1622.8636599447509</v>
      </c>
      <c r="V224" s="1">
        <f t="shared" si="126"/>
        <v>1603.2976599447509</v>
      </c>
      <c r="W224" s="1"/>
      <c r="X224" s="2"/>
      <c r="Y224" s="1">
        <f t="shared" si="103"/>
        <v>0.170004195247319</v>
      </c>
      <c r="Z224" s="1">
        <f t="shared" si="127"/>
        <v>0.19544514536480329</v>
      </c>
      <c r="AA224" s="1">
        <f t="shared" si="128"/>
        <v>0.30465238335739048</v>
      </c>
      <c r="AB224" s="1">
        <f t="shared" si="129"/>
        <v>0.12090340012061362</v>
      </c>
      <c r="AC224" s="1">
        <f t="shared" si="130"/>
        <v>0.43072363647411038</v>
      </c>
      <c r="AD224" s="1">
        <f t="shared" si="131"/>
        <v>0.54762616758639793</v>
      </c>
      <c r="AE224" s="1">
        <f t="shared" si="132"/>
        <v>0.4780436210605023</v>
      </c>
      <c r="AF224" s="1">
        <f t="shared" si="133"/>
        <v>0.47228010455537073</v>
      </c>
      <c r="AG224" s="1"/>
      <c r="AH224" s="2"/>
      <c r="AI224" s="1">
        <f t="shared" si="104"/>
        <v>2.6768862435031987E-2</v>
      </c>
      <c r="AJ224" s="1">
        <f t="shared" si="105"/>
        <v>2.4174307933488293E-2</v>
      </c>
      <c r="AK224" s="1">
        <f t="shared" si="106"/>
        <v>3.9183723245891477E-2</v>
      </c>
      <c r="AL224" s="1">
        <f t="shared" si="107"/>
        <v>1.1494277054248631E-2</v>
      </c>
      <c r="AM224" s="1">
        <f t="shared" si="108"/>
        <v>7.1316668046171372E-2</v>
      </c>
      <c r="AN224" s="1">
        <f t="shared" si="109"/>
        <v>0.15377831447175794</v>
      </c>
      <c r="AO224" s="1">
        <f t="shared" si="110"/>
        <v>0.19049709311400331</v>
      </c>
      <c r="AP224" s="1">
        <f t="shared" si="111"/>
        <v>0.12132281776648374</v>
      </c>
      <c r="AQ224" s="1"/>
      <c r="AR224" s="2"/>
      <c r="AS224" s="1">
        <f t="shared" si="112"/>
        <v>3.0460784944679801E-2</v>
      </c>
      <c r="AT224" s="1">
        <f t="shared" si="113"/>
        <v>4.5612213648815882E-2</v>
      </c>
      <c r="AU224" s="1">
        <f t="shared" si="114"/>
        <v>0.10498547009491473</v>
      </c>
      <c r="AV224" s="1">
        <f t="shared" si="115"/>
        <v>3.2573568885548902E-2</v>
      </c>
      <c r="AW224" s="1">
        <f t="shared" si="116"/>
        <v>8.8230567252730457E-2</v>
      </c>
      <c r="AX224" s="1">
        <f t="shared" si="117"/>
        <v>0.19871645296420573</v>
      </c>
      <c r="AY224" s="1">
        <f t="shared" si="118"/>
        <v>0.21643478659570242</v>
      </c>
      <c r="AZ224" s="1">
        <f t="shared" si="119"/>
        <v>0.14854365780647025</v>
      </c>
      <c r="BA224" s="1"/>
      <c r="BB224" s="1"/>
    </row>
    <row r="225" spans="1:54" x14ac:dyDescent="0.3">
      <c r="A225" s="2">
        <v>1110.5989999999999</v>
      </c>
      <c r="B225" s="2">
        <v>132.51949999999999</v>
      </c>
      <c r="C225" s="3">
        <v>3458.2379999999998</v>
      </c>
      <c r="D225" s="2">
        <f t="shared" si="101"/>
        <v>3327.368659944751</v>
      </c>
      <c r="E225" s="1">
        <v>701.09400000000005</v>
      </c>
      <c r="F225" s="1">
        <v>766.06700000000001</v>
      </c>
      <c r="G225" s="1">
        <v>1148.354</v>
      </c>
      <c r="H225" s="1">
        <v>533.5104</v>
      </c>
      <c r="I225" s="1">
        <v>1678.394</v>
      </c>
      <c r="J225" s="1">
        <v>1918</v>
      </c>
      <c r="K225" s="1">
        <v>1712.2670000000001</v>
      </c>
      <c r="L225" s="1">
        <v>1678.2</v>
      </c>
      <c r="M225" s="1"/>
      <c r="N225" s="2"/>
      <c r="O225" s="1">
        <f t="shared" si="102"/>
        <v>570.22465994475101</v>
      </c>
      <c r="P225" s="1">
        <f t="shared" si="120"/>
        <v>635.19765994475097</v>
      </c>
      <c r="Q225" s="1">
        <f t="shared" si="121"/>
        <v>1017.484659944751</v>
      </c>
      <c r="R225" s="1">
        <f t="shared" si="122"/>
        <v>402.64105994475096</v>
      </c>
      <c r="S225" s="1">
        <f t="shared" si="123"/>
        <v>1547.524659944751</v>
      </c>
      <c r="T225" s="1">
        <f t="shared" si="124"/>
        <v>1787.130659944751</v>
      </c>
      <c r="U225" s="1">
        <f t="shared" si="125"/>
        <v>1581.397659944751</v>
      </c>
      <c r="V225" s="1">
        <f t="shared" si="126"/>
        <v>1547.330659944751</v>
      </c>
      <c r="W225" s="1"/>
      <c r="X225" s="2"/>
      <c r="Y225" s="1">
        <f t="shared" si="103"/>
        <v>0.16796990898623149</v>
      </c>
      <c r="Z225" s="1">
        <f t="shared" si="127"/>
        <v>0.18710887238641102</v>
      </c>
      <c r="AA225" s="1">
        <f t="shared" si="128"/>
        <v>0.29971837019880138</v>
      </c>
      <c r="AB225" s="1">
        <f t="shared" si="129"/>
        <v>0.11860515151974033</v>
      </c>
      <c r="AC225" s="1">
        <f t="shared" si="130"/>
        <v>0.45585116629304312</v>
      </c>
      <c r="AD225" s="1">
        <f t="shared" si="131"/>
        <v>0.52643141446479791</v>
      </c>
      <c r="AE225" s="1">
        <f t="shared" si="132"/>
        <v>0.46582906645548416</v>
      </c>
      <c r="AF225" s="1">
        <f t="shared" si="133"/>
        <v>0.4557940201107884</v>
      </c>
      <c r="AG225" s="1"/>
      <c r="AH225" s="2"/>
      <c r="AI225" s="1">
        <f t="shared" si="104"/>
        <v>2.4734576173944478E-2</v>
      </c>
      <c r="AJ225" s="1">
        <f t="shared" si="105"/>
        <v>1.5838034955096031E-2</v>
      </c>
      <c r="AK225" s="1">
        <f t="shared" si="106"/>
        <v>3.4249710087302376E-2</v>
      </c>
      <c r="AL225" s="1">
        <f t="shared" si="107"/>
        <v>9.1960284533753323E-3</v>
      </c>
      <c r="AM225" s="1">
        <f t="shared" si="108"/>
        <v>9.6444197865104109E-2</v>
      </c>
      <c r="AN225" s="1">
        <f t="shared" si="109"/>
        <v>0.13258356135015792</v>
      </c>
      <c r="AO225" s="1">
        <f t="shared" si="110"/>
        <v>0.17828253850898518</v>
      </c>
      <c r="AP225" s="1">
        <f t="shared" si="111"/>
        <v>0.10483673332190141</v>
      </c>
      <c r="AQ225" s="1"/>
      <c r="AR225" s="2"/>
      <c r="AS225" s="1">
        <f t="shared" si="112"/>
        <v>2.8145932886050311E-2</v>
      </c>
      <c r="AT225" s="1">
        <f t="shared" si="113"/>
        <v>2.9883289157101943E-2</v>
      </c>
      <c r="AU225" s="1">
        <f t="shared" si="114"/>
        <v>9.1765703110079103E-2</v>
      </c>
      <c r="AV225" s="1">
        <f t="shared" si="115"/>
        <v>2.6060574743912875E-2</v>
      </c>
      <c r="AW225" s="1">
        <f t="shared" si="116"/>
        <v>0.11931749644225749</v>
      </c>
      <c r="AX225" s="1">
        <f t="shared" si="117"/>
        <v>0.17132802582320017</v>
      </c>
      <c r="AY225" s="1">
        <f t="shared" si="118"/>
        <v>0.20255712328817596</v>
      </c>
      <c r="AZ225" s="1">
        <f t="shared" si="119"/>
        <v>0.12835863959317637</v>
      </c>
      <c r="BA225" s="1"/>
      <c r="BB225" s="1"/>
    </row>
    <row r="226" spans="1:54" x14ac:dyDescent="0.3">
      <c r="A226" s="2">
        <v>1115.6010000000001</v>
      </c>
      <c r="B226" s="2">
        <v>132.2467</v>
      </c>
      <c r="C226" s="3">
        <v>3468.857</v>
      </c>
      <c r="D226" s="2">
        <f t="shared" si="101"/>
        <v>3337.9876599447512</v>
      </c>
      <c r="E226" s="1">
        <v>703.81200000000001</v>
      </c>
      <c r="F226" s="1">
        <v>777.31700000000001</v>
      </c>
      <c r="G226" s="1">
        <v>1176.396</v>
      </c>
      <c r="H226" s="1">
        <v>537.0625</v>
      </c>
      <c r="I226" s="1">
        <v>1607.636</v>
      </c>
      <c r="J226" s="1">
        <v>2010.2380000000001</v>
      </c>
      <c r="K226" s="1">
        <v>1608.4670000000001</v>
      </c>
      <c r="L226" s="1">
        <v>1735.067</v>
      </c>
      <c r="M226" s="1"/>
      <c r="N226" s="2"/>
      <c r="O226" s="1">
        <f t="shared" si="102"/>
        <v>572.94265994475097</v>
      </c>
      <c r="P226" s="1">
        <f t="shared" si="120"/>
        <v>646.44765994475097</v>
      </c>
      <c r="Q226" s="1">
        <f t="shared" si="121"/>
        <v>1045.5266599447509</v>
      </c>
      <c r="R226" s="1">
        <f t="shared" si="122"/>
        <v>406.19315994475096</v>
      </c>
      <c r="S226" s="1">
        <f t="shared" si="123"/>
        <v>1476.7666599447509</v>
      </c>
      <c r="T226" s="1">
        <f t="shared" si="124"/>
        <v>1879.368659944751</v>
      </c>
      <c r="U226" s="1">
        <f t="shared" si="125"/>
        <v>1477.5976599447511</v>
      </c>
      <c r="V226" s="1">
        <f t="shared" si="126"/>
        <v>1604.197659944751</v>
      </c>
      <c r="W226" s="1"/>
      <c r="X226" s="2"/>
      <c r="Y226" s="1">
        <f t="shared" si="103"/>
        <v>0.16877054467369684</v>
      </c>
      <c r="Z226" s="1">
        <f t="shared" si="127"/>
        <v>0.19042276182128429</v>
      </c>
      <c r="AA226" s="1">
        <f t="shared" si="128"/>
        <v>0.30797864464615388</v>
      </c>
      <c r="AB226" s="1">
        <f t="shared" si="129"/>
        <v>0.11965148633410595</v>
      </c>
      <c r="AC226" s="1">
        <f t="shared" si="130"/>
        <v>0.43500812730346428</v>
      </c>
      <c r="AD226" s="1">
        <f t="shared" si="131"/>
        <v>0.5536017730153614</v>
      </c>
      <c r="AE226" s="1">
        <f t="shared" si="132"/>
        <v>0.43525291326972032</v>
      </c>
      <c r="AF226" s="1">
        <f t="shared" si="133"/>
        <v>0.47254521571016062</v>
      </c>
      <c r="AG226" s="1"/>
      <c r="AH226" s="2"/>
      <c r="AI226" s="1">
        <f t="shared" si="104"/>
        <v>2.5535211861409834E-2</v>
      </c>
      <c r="AJ226" s="1">
        <f t="shared" si="105"/>
        <v>1.9151924389969294E-2</v>
      </c>
      <c r="AK226" s="1">
        <f t="shared" si="106"/>
        <v>4.2509984534654877E-2</v>
      </c>
      <c r="AL226" s="1">
        <f t="shared" si="107"/>
        <v>1.0242363267740959E-2</v>
      </c>
      <c r="AM226" s="1">
        <f t="shared" si="108"/>
        <v>7.5601158875525265E-2</v>
      </c>
      <c r="AN226" s="1">
        <f t="shared" si="109"/>
        <v>0.15975391990072141</v>
      </c>
      <c r="AO226" s="1">
        <f t="shared" si="110"/>
        <v>0.14770638532322133</v>
      </c>
      <c r="AP226" s="1">
        <f t="shared" si="111"/>
        <v>0.12158792892127362</v>
      </c>
      <c r="AQ226" s="1"/>
      <c r="AR226" s="2"/>
      <c r="AS226" s="1">
        <f t="shared" si="112"/>
        <v>2.9056991081149477E-2</v>
      </c>
      <c r="AT226" s="1">
        <f t="shared" si="113"/>
        <v>3.6135953486846908E-2</v>
      </c>
      <c r="AU226" s="1">
        <f t="shared" si="114"/>
        <v>0.11389756614224371</v>
      </c>
      <c r="AV226" s="1">
        <f t="shared" si="115"/>
        <v>2.9025777252276695E-2</v>
      </c>
      <c r="AW226" s="1">
        <f t="shared" si="116"/>
        <v>9.353119425367612E-2</v>
      </c>
      <c r="AX226" s="1">
        <f t="shared" si="117"/>
        <v>0.20643829020267637</v>
      </c>
      <c r="AY226" s="1">
        <f t="shared" si="118"/>
        <v>0.16781778379747883</v>
      </c>
      <c r="AZ226" s="1">
        <f t="shared" si="119"/>
        <v>0.14886825116312624</v>
      </c>
      <c r="BA226" s="1"/>
      <c r="BB226" s="1"/>
    </row>
    <row r="227" spans="1:54" x14ac:dyDescent="0.3">
      <c r="A227" s="2">
        <v>1120.604</v>
      </c>
      <c r="B227" s="2">
        <v>132.8312</v>
      </c>
      <c r="C227" s="3">
        <v>3423.3330000000001</v>
      </c>
      <c r="D227" s="2">
        <f t="shared" si="101"/>
        <v>3292.4636599447513</v>
      </c>
      <c r="E227" s="1">
        <v>691.43799999999999</v>
      </c>
      <c r="F227" s="1">
        <v>765.61699999999996</v>
      </c>
      <c r="G227" s="1">
        <v>1162.0619999999999</v>
      </c>
      <c r="H227" s="1">
        <v>529.29169999999999</v>
      </c>
      <c r="I227" s="1">
        <v>1642.5150000000001</v>
      </c>
      <c r="J227" s="1">
        <v>1957.69</v>
      </c>
      <c r="K227" s="1">
        <v>1343.867</v>
      </c>
      <c r="L227" s="1">
        <v>1716.2329999999999</v>
      </c>
      <c r="M227" s="1"/>
      <c r="N227" s="2"/>
      <c r="O227" s="1">
        <f t="shared" si="102"/>
        <v>560.56865994475095</v>
      </c>
      <c r="P227" s="1">
        <f t="shared" si="120"/>
        <v>634.74765994475092</v>
      </c>
      <c r="Q227" s="1">
        <f t="shared" si="121"/>
        <v>1031.1926599447509</v>
      </c>
      <c r="R227" s="1">
        <f t="shared" si="122"/>
        <v>398.42235994475095</v>
      </c>
      <c r="S227" s="1">
        <f t="shared" si="123"/>
        <v>1511.6456599447511</v>
      </c>
      <c r="T227" s="1">
        <f t="shared" si="124"/>
        <v>1826.820659944751</v>
      </c>
      <c r="U227" s="1">
        <f t="shared" si="125"/>
        <v>1212.9976599447509</v>
      </c>
      <c r="V227" s="1">
        <f t="shared" si="126"/>
        <v>1585.3636599447509</v>
      </c>
      <c r="W227" s="1"/>
      <c r="X227" s="2"/>
      <c r="Y227" s="1">
        <f t="shared" si="103"/>
        <v>0.16512556086328603</v>
      </c>
      <c r="Z227" s="1">
        <f t="shared" si="127"/>
        <v>0.18697631680901608</v>
      </c>
      <c r="AA227" s="1">
        <f t="shared" si="128"/>
        <v>0.3037563076542007</v>
      </c>
      <c r="AB227" s="1">
        <f t="shared" si="129"/>
        <v>0.11736245771006035</v>
      </c>
      <c r="AC227" s="1">
        <f t="shared" si="130"/>
        <v>0.44528236282337047</v>
      </c>
      <c r="AD227" s="1">
        <f t="shared" si="131"/>
        <v>0.53812281639103066</v>
      </c>
      <c r="AE227" s="1">
        <f t="shared" si="132"/>
        <v>0.35731023376150134</v>
      </c>
      <c r="AF227" s="1">
        <f t="shared" si="133"/>
        <v>0.46699732294425811</v>
      </c>
      <c r="AG227" s="1"/>
      <c r="AH227" s="2"/>
      <c r="AI227" s="1">
        <f t="shared" si="104"/>
        <v>2.1890228050999022E-2</v>
      </c>
      <c r="AJ227" s="1">
        <f t="shared" si="105"/>
        <v>1.5705479377701087E-2</v>
      </c>
      <c r="AK227" s="1">
        <f t="shared" si="106"/>
        <v>3.8287647542701697E-2</v>
      </c>
      <c r="AL227" s="1">
        <f t="shared" si="107"/>
        <v>7.9533346436953534E-3</v>
      </c>
      <c r="AM227" s="1">
        <f t="shared" si="108"/>
        <v>8.5875394395431459E-2</v>
      </c>
      <c r="AN227" s="1">
        <f t="shared" si="109"/>
        <v>0.14427496327639067</v>
      </c>
      <c r="AO227" s="1">
        <f t="shared" si="110"/>
        <v>6.9763705815002353E-2</v>
      </c>
      <c r="AP227" s="1">
        <f t="shared" si="111"/>
        <v>0.11604003615537112</v>
      </c>
      <c r="AQ227" s="1"/>
      <c r="AR227" s="2"/>
      <c r="AS227" s="1">
        <f t="shared" si="112"/>
        <v>2.4909296413689073E-2</v>
      </c>
      <c r="AT227" s="1">
        <f t="shared" si="113"/>
        <v>2.9633182583912118E-2</v>
      </c>
      <c r="AU227" s="1">
        <f t="shared" si="114"/>
        <v>0.10258460256250446</v>
      </c>
      <c r="AV227" s="1">
        <f t="shared" si="115"/>
        <v>2.2538911552551593E-2</v>
      </c>
      <c r="AW227" s="1">
        <f t="shared" si="116"/>
        <v>0.10624213060059848</v>
      </c>
      <c r="AX227" s="1">
        <f t="shared" si="117"/>
        <v>0.18643596824629477</v>
      </c>
      <c r="AY227" s="1">
        <f t="shared" si="118"/>
        <v>7.9262588910788259E-2</v>
      </c>
      <c r="AZ227" s="1">
        <f t="shared" si="119"/>
        <v>0.14207559418617233</v>
      </c>
      <c r="BA227" s="1"/>
      <c r="BB227" s="1"/>
    </row>
    <row r="228" spans="1:54" x14ac:dyDescent="0.3">
      <c r="A228" s="2">
        <v>1125.607</v>
      </c>
      <c r="B228" s="2">
        <v>133.06489999999999</v>
      </c>
      <c r="C228" s="3">
        <v>3433.0479999999998</v>
      </c>
      <c r="D228" s="2">
        <f t="shared" si="101"/>
        <v>3302.178659944751</v>
      </c>
      <c r="E228" s="1">
        <v>689.90599999999995</v>
      </c>
      <c r="F228" s="1">
        <v>815.71699999999998</v>
      </c>
      <c r="G228" s="1">
        <v>1150.625</v>
      </c>
      <c r="H228" s="1">
        <v>534.3229</v>
      </c>
      <c r="I228" s="1">
        <v>1685.576</v>
      </c>
      <c r="J228" s="1">
        <v>2020.2619999999999</v>
      </c>
      <c r="K228" s="1">
        <v>1355</v>
      </c>
      <c r="L228" s="1">
        <v>1756.067</v>
      </c>
      <c r="M228" s="1"/>
      <c r="N228" s="2"/>
      <c r="O228" s="1">
        <f t="shared" si="102"/>
        <v>559.03665994475091</v>
      </c>
      <c r="P228" s="1">
        <f t="shared" si="120"/>
        <v>684.84765994475094</v>
      </c>
      <c r="Q228" s="1">
        <f t="shared" si="121"/>
        <v>1019.755659944751</v>
      </c>
      <c r="R228" s="1">
        <f t="shared" si="122"/>
        <v>403.45355994475096</v>
      </c>
      <c r="S228" s="1">
        <f t="shared" si="123"/>
        <v>1554.706659944751</v>
      </c>
      <c r="T228" s="1">
        <f t="shared" si="124"/>
        <v>1889.3926599447509</v>
      </c>
      <c r="U228" s="1">
        <f t="shared" si="125"/>
        <v>1224.130659944751</v>
      </c>
      <c r="V228" s="1">
        <f t="shared" si="126"/>
        <v>1625.197659944751</v>
      </c>
      <c r="W228" s="1"/>
      <c r="X228" s="2"/>
      <c r="Y228" s="1">
        <f t="shared" si="103"/>
        <v>0.16467428276424373</v>
      </c>
      <c r="Z228" s="1">
        <f t="shared" si="127"/>
        <v>0.20173417109231831</v>
      </c>
      <c r="AA228" s="1">
        <f t="shared" si="128"/>
        <v>0.30038733401272111</v>
      </c>
      <c r="AB228" s="1">
        <f t="shared" si="129"/>
        <v>0.11884448797892562</v>
      </c>
      <c r="AC228" s="1">
        <f t="shared" si="130"/>
        <v>0.45796675330826619</v>
      </c>
      <c r="AD228" s="1">
        <f t="shared" si="131"/>
        <v>0.55655452214382084</v>
      </c>
      <c r="AE228" s="1">
        <f t="shared" si="132"/>
        <v>0.36058965874625193</v>
      </c>
      <c r="AF228" s="1">
        <f t="shared" si="133"/>
        <v>0.47873114265525735</v>
      </c>
      <c r="AG228" s="1"/>
      <c r="AH228" s="2"/>
      <c r="AI228" s="1">
        <f t="shared" si="104"/>
        <v>2.1438949951956721E-2</v>
      </c>
      <c r="AJ228" s="1">
        <f t="shared" si="105"/>
        <v>3.0463333661003317E-2</v>
      </c>
      <c r="AK228" s="1">
        <f t="shared" si="106"/>
        <v>3.4918673901222108E-2</v>
      </c>
      <c r="AL228" s="1">
        <f t="shared" si="107"/>
        <v>9.4353649125606259E-3</v>
      </c>
      <c r="AM228" s="1">
        <f t="shared" si="108"/>
        <v>9.8559784880327184E-2</v>
      </c>
      <c r="AN228" s="1">
        <f t="shared" si="109"/>
        <v>0.16270666902918085</v>
      </c>
      <c r="AO228" s="1">
        <f t="shared" si="110"/>
        <v>7.3043130799752942E-2</v>
      </c>
      <c r="AP228" s="1">
        <f t="shared" si="111"/>
        <v>0.12777385586637036</v>
      </c>
      <c r="AQ228" s="1"/>
      <c r="AR228" s="2"/>
      <c r="AS228" s="1">
        <f t="shared" si="112"/>
        <v>2.439577869665744E-2</v>
      </c>
      <c r="AT228" s="1">
        <f t="shared" si="113"/>
        <v>5.7478381065709634E-2</v>
      </c>
      <c r="AU228" s="1">
        <f t="shared" si="114"/>
        <v>9.3558066741276771E-2</v>
      </c>
      <c r="AV228" s="1">
        <f t="shared" si="115"/>
        <v>2.6738829026744335E-2</v>
      </c>
      <c r="AW228" s="1">
        <f t="shared" si="116"/>
        <v>0.12193482907345665</v>
      </c>
      <c r="AX228" s="1">
        <f t="shared" si="117"/>
        <v>0.21025391164004342</v>
      </c>
      <c r="AY228" s="1">
        <f t="shared" si="118"/>
        <v>8.2988533675238493E-2</v>
      </c>
      <c r="AZ228" s="1">
        <f t="shared" si="119"/>
        <v>0.15644209615176546</v>
      </c>
      <c r="BA228" s="1"/>
      <c r="BB228" s="1"/>
    </row>
    <row r="229" spans="1:54" x14ac:dyDescent="0.3">
      <c r="A229" s="2">
        <v>1130.6089999999999</v>
      </c>
      <c r="B229" s="2">
        <v>132.98699999999999</v>
      </c>
      <c r="C229" s="3">
        <v>3383.3490000000002</v>
      </c>
      <c r="D229" s="2">
        <f t="shared" si="101"/>
        <v>3252.4796599447513</v>
      </c>
      <c r="E229" s="1">
        <v>694.96900000000005</v>
      </c>
      <c r="F229" s="1">
        <v>769.35</v>
      </c>
      <c r="G229" s="1">
        <v>1188.646</v>
      </c>
      <c r="H229" s="1">
        <v>531.47919999999999</v>
      </c>
      <c r="I229" s="1">
        <v>1626.364</v>
      </c>
      <c r="J229" s="1">
        <v>1965.2380000000001</v>
      </c>
      <c r="K229" s="1">
        <v>1650.3</v>
      </c>
      <c r="L229" s="1">
        <v>1718.6669999999999</v>
      </c>
      <c r="M229" s="1"/>
      <c r="N229" s="2"/>
      <c r="O229" s="1">
        <f t="shared" si="102"/>
        <v>564.09965994475101</v>
      </c>
      <c r="P229" s="1">
        <f t="shared" si="120"/>
        <v>638.48065994475098</v>
      </c>
      <c r="Q229" s="1">
        <f t="shared" si="121"/>
        <v>1057.7766599447509</v>
      </c>
      <c r="R229" s="1">
        <f t="shared" si="122"/>
        <v>400.60985994475095</v>
      </c>
      <c r="S229" s="1">
        <f t="shared" si="123"/>
        <v>1495.494659944751</v>
      </c>
      <c r="T229" s="1">
        <f t="shared" si="124"/>
        <v>1834.368659944751</v>
      </c>
      <c r="U229" s="1">
        <f t="shared" si="125"/>
        <v>1519.4306599447509</v>
      </c>
      <c r="V229" s="1">
        <f t="shared" si="126"/>
        <v>1587.7976599447509</v>
      </c>
      <c r="W229" s="1"/>
      <c r="X229" s="2"/>
      <c r="Y229" s="1">
        <f t="shared" si="103"/>
        <v>0.1661656802939116</v>
      </c>
      <c r="Z229" s="1">
        <f t="shared" si="127"/>
        <v>0.18807593896549449</v>
      </c>
      <c r="AA229" s="1">
        <f t="shared" si="128"/>
        <v>0.31158710203079365</v>
      </c>
      <c r="AB229" s="1">
        <f t="shared" si="129"/>
        <v>0.11800682510017459</v>
      </c>
      <c r="AC229" s="1">
        <f t="shared" si="130"/>
        <v>0.44052479586669152</v>
      </c>
      <c r="AD229" s="1">
        <f t="shared" si="131"/>
        <v>0.54034621527586835</v>
      </c>
      <c r="AE229" s="1">
        <f t="shared" si="132"/>
        <v>0.44757557431230272</v>
      </c>
      <c r="AF229" s="1">
        <f t="shared" si="133"/>
        <v>0.46771430133398978</v>
      </c>
      <c r="AG229" s="1"/>
      <c r="AH229" s="2"/>
      <c r="AI229" s="1">
        <f t="shared" si="104"/>
        <v>2.2930347481624591E-2</v>
      </c>
      <c r="AJ229" s="1">
        <f t="shared" si="105"/>
        <v>1.6805101534179495E-2</v>
      </c>
      <c r="AK229" s="1">
        <f t="shared" si="106"/>
        <v>4.611844191929465E-2</v>
      </c>
      <c r="AL229" s="1">
        <f t="shared" si="107"/>
        <v>8.5977020338095927E-3</v>
      </c>
      <c r="AM229" s="1">
        <f t="shared" si="108"/>
        <v>8.111782743875251E-2</v>
      </c>
      <c r="AN229" s="1">
        <f t="shared" si="109"/>
        <v>0.14649836216122836</v>
      </c>
      <c r="AO229" s="1">
        <f t="shared" si="110"/>
        <v>0.16002904636580373</v>
      </c>
      <c r="AP229" s="1">
        <f t="shared" si="111"/>
        <v>0.11675701454510279</v>
      </c>
      <c r="AQ229" s="1"/>
      <c r="AR229" s="2"/>
      <c r="AS229" s="1">
        <f t="shared" si="112"/>
        <v>2.60928676009206E-2</v>
      </c>
      <c r="AT229" s="1">
        <f t="shared" si="113"/>
        <v>3.1707955556617748E-2</v>
      </c>
      <c r="AU229" s="1">
        <f t="shared" si="114"/>
        <v>0.12356575393712343</v>
      </c>
      <c r="AV229" s="1">
        <f t="shared" si="115"/>
        <v>2.4364980775559337E-2</v>
      </c>
      <c r="AW229" s="1">
        <f t="shared" si="116"/>
        <v>0.10035622983110558</v>
      </c>
      <c r="AX229" s="1">
        <f t="shared" si="117"/>
        <v>0.18930910378193402</v>
      </c>
      <c r="AY229" s="1">
        <f t="shared" si="118"/>
        <v>0.18181827309337792</v>
      </c>
      <c r="AZ229" s="1">
        <f t="shared" si="119"/>
        <v>0.14295343888628412</v>
      </c>
      <c r="BA229" s="1"/>
      <c r="BB229" s="1"/>
    </row>
    <row r="230" spans="1:54" x14ac:dyDescent="0.3">
      <c r="A230" s="2">
        <v>1135.6120000000001</v>
      </c>
      <c r="B230" s="2">
        <v>132.12989999999999</v>
      </c>
      <c r="C230" s="3">
        <v>3410.8249999999998</v>
      </c>
      <c r="D230" s="2">
        <f t="shared" si="101"/>
        <v>3279.955659944751</v>
      </c>
      <c r="E230" s="1">
        <v>711.81200000000001</v>
      </c>
      <c r="F230" s="1">
        <v>812.48299999999995</v>
      </c>
      <c r="G230" s="1">
        <v>1154.854</v>
      </c>
      <c r="H230" s="1">
        <v>532.40620000000001</v>
      </c>
      <c r="I230" s="1">
        <v>1611.5609999999999</v>
      </c>
      <c r="J230" s="1">
        <v>1960.81</v>
      </c>
      <c r="K230" s="1">
        <v>1281.0329999999999</v>
      </c>
      <c r="L230" s="1">
        <v>1704.7</v>
      </c>
      <c r="M230" s="1"/>
      <c r="N230" s="2"/>
      <c r="O230" s="1">
        <f t="shared" si="102"/>
        <v>580.94265994475097</v>
      </c>
      <c r="P230" s="1">
        <f t="shared" si="120"/>
        <v>681.61365994475091</v>
      </c>
      <c r="Q230" s="1">
        <f t="shared" si="121"/>
        <v>1023.984659944751</v>
      </c>
      <c r="R230" s="1">
        <f t="shared" si="122"/>
        <v>401.53685994475097</v>
      </c>
      <c r="S230" s="1">
        <f t="shared" si="123"/>
        <v>1480.6916599447509</v>
      </c>
      <c r="T230" s="1">
        <f t="shared" si="124"/>
        <v>1829.9406599447509</v>
      </c>
      <c r="U230" s="1">
        <f t="shared" si="125"/>
        <v>1150.1636599447509</v>
      </c>
      <c r="V230" s="1">
        <f t="shared" si="126"/>
        <v>1573.830659944751</v>
      </c>
      <c r="W230" s="1"/>
      <c r="X230" s="2"/>
      <c r="Y230" s="1">
        <f t="shared" si="103"/>
        <v>0.17112708827182896</v>
      </c>
      <c r="Z230" s="1">
        <f t="shared" si="127"/>
        <v>0.2007815383427734</v>
      </c>
      <c r="AA230" s="1">
        <f t="shared" si="128"/>
        <v>0.30163306187228373</v>
      </c>
      <c r="AB230" s="1">
        <f t="shared" si="129"/>
        <v>0.11827988958960815</v>
      </c>
      <c r="AC230" s="1">
        <f t="shared" si="130"/>
        <v>0.43616430650629784</v>
      </c>
      <c r="AD230" s="1">
        <f t="shared" si="131"/>
        <v>0.53904186839430224</v>
      </c>
      <c r="AE230" s="1">
        <f t="shared" si="132"/>
        <v>0.33880135120587235</v>
      </c>
      <c r="AF230" s="1">
        <f t="shared" si="133"/>
        <v>0.46360007077960097</v>
      </c>
      <c r="AG230" s="1"/>
      <c r="AH230" s="2"/>
      <c r="AI230" s="1">
        <f t="shared" si="104"/>
        <v>2.789175545954195E-2</v>
      </c>
      <c r="AJ230" s="1">
        <f t="shared" si="105"/>
        <v>2.951070091145841E-2</v>
      </c>
      <c r="AK230" s="1">
        <f t="shared" si="106"/>
        <v>3.6164401760784726E-2</v>
      </c>
      <c r="AL230" s="1">
        <f t="shared" si="107"/>
        <v>8.8707665232431593E-3</v>
      </c>
      <c r="AM230" s="1">
        <f t="shared" si="108"/>
        <v>7.6757338078358828E-2</v>
      </c>
      <c r="AN230" s="1">
        <f t="shared" si="109"/>
        <v>0.14519401527966225</v>
      </c>
      <c r="AO230" s="1">
        <f t="shared" si="110"/>
        <v>5.1254823259373361E-2</v>
      </c>
      <c r="AP230" s="1">
        <f t="shared" si="111"/>
        <v>0.11264278399071398</v>
      </c>
      <c r="AQ230" s="1"/>
      <c r="AR230" s="2"/>
      <c r="AS230" s="1">
        <f t="shared" si="112"/>
        <v>3.1738545739278097E-2</v>
      </c>
      <c r="AT230" s="1">
        <f t="shared" si="113"/>
        <v>5.5680948493052267E-2</v>
      </c>
      <c r="AU230" s="1">
        <f t="shared" si="114"/>
        <v>9.6895761940015354E-2</v>
      </c>
      <c r="AV230" s="1">
        <f t="shared" si="115"/>
        <v>2.513881673886368E-2</v>
      </c>
      <c r="AW230" s="1">
        <f t="shared" si="116"/>
        <v>9.4961580020517786E-2</v>
      </c>
      <c r="AX230" s="1">
        <f t="shared" si="117"/>
        <v>0.18762359183813299</v>
      </c>
      <c r="AY230" s="1">
        <f t="shared" si="118"/>
        <v>5.8233574868799168E-2</v>
      </c>
      <c r="AZ230" s="1">
        <f t="shared" si="119"/>
        <v>0.13791611065026874</v>
      </c>
      <c r="BA230" s="1"/>
      <c r="BB230" s="1"/>
    </row>
    <row r="231" spans="1:54" x14ac:dyDescent="0.3">
      <c r="A231" s="2">
        <v>1140.615</v>
      </c>
      <c r="B231" s="2">
        <v>132.0909</v>
      </c>
      <c r="C231" s="3">
        <v>3396.9679999999998</v>
      </c>
      <c r="D231" s="2">
        <f t="shared" si="101"/>
        <v>3266.098659944751</v>
      </c>
      <c r="E231" s="1">
        <v>707.59400000000005</v>
      </c>
      <c r="F231" s="1">
        <v>798.86699999999996</v>
      </c>
      <c r="G231" s="1">
        <v>1175.4169999999999</v>
      </c>
      <c r="H231" s="1">
        <v>536.84379999999999</v>
      </c>
      <c r="I231" s="1">
        <v>1639.924</v>
      </c>
      <c r="J231" s="1">
        <v>1911.905</v>
      </c>
      <c r="K231" s="1">
        <v>1469.8330000000001</v>
      </c>
      <c r="L231" s="1">
        <v>1671.7</v>
      </c>
      <c r="M231" s="1"/>
      <c r="N231" s="2"/>
      <c r="O231" s="1">
        <f t="shared" si="102"/>
        <v>576.72465994475101</v>
      </c>
      <c r="P231" s="1">
        <f t="shared" si="120"/>
        <v>667.99765994475092</v>
      </c>
      <c r="Q231" s="1">
        <f t="shared" si="121"/>
        <v>1044.5476599447509</v>
      </c>
      <c r="R231" s="1">
        <f t="shared" si="122"/>
        <v>405.97445994475095</v>
      </c>
      <c r="S231" s="1">
        <f t="shared" si="123"/>
        <v>1509.0546599447509</v>
      </c>
      <c r="T231" s="1">
        <f t="shared" si="124"/>
        <v>1781.0356599447509</v>
      </c>
      <c r="U231" s="1">
        <f t="shared" si="125"/>
        <v>1338.963659944751</v>
      </c>
      <c r="V231" s="1">
        <f t="shared" si="126"/>
        <v>1540.830659944751</v>
      </c>
      <c r="W231" s="1"/>
      <c r="X231" s="2"/>
      <c r="Y231" s="1">
        <f t="shared" si="103"/>
        <v>0.16988460065971381</v>
      </c>
      <c r="Z231" s="1">
        <f t="shared" si="127"/>
        <v>0.19677070113875259</v>
      </c>
      <c r="AA231" s="1">
        <f t="shared" si="128"/>
        <v>0.30769026262333243</v>
      </c>
      <c r="AB231" s="1">
        <f t="shared" si="129"/>
        <v>0.11958706432349202</v>
      </c>
      <c r="AC231" s="1">
        <f t="shared" si="130"/>
        <v>0.44451913726552539</v>
      </c>
      <c r="AD231" s="1">
        <f t="shared" si="131"/>
        <v>0.52463602281097099</v>
      </c>
      <c r="AE231" s="1">
        <f t="shared" si="132"/>
        <v>0.39441578012178974</v>
      </c>
      <c r="AF231" s="1">
        <f t="shared" si="133"/>
        <v>0.45387932843730611</v>
      </c>
      <c r="AG231" s="1"/>
      <c r="AH231" s="2"/>
      <c r="AI231" s="1">
        <f t="shared" si="104"/>
        <v>2.66492678474268E-2</v>
      </c>
      <c r="AJ231" s="1">
        <f t="shared" si="105"/>
        <v>2.5499863707437592E-2</v>
      </c>
      <c r="AK231" s="1">
        <f t="shared" si="106"/>
        <v>4.2221602511833434E-2</v>
      </c>
      <c r="AL231" s="1">
        <f t="shared" si="107"/>
        <v>1.0177941257127024E-2</v>
      </c>
      <c r="AM231" s="1">
        <f t="shared" si="108"/>
        <v>8.5112168837586377E-2</v>
      </c>
      <c r="AN231" s="1">
        <f t="shared" si="109"/>
        <v>0.130788169696331</v>
      </c>
      <c r="AO231" s="1">
        <f t="shared" si="110"/>
        <v>0.10686925217529075</v>
      </c>
      <c r="AP231" s="1">
        <f t="shared" si="111"/>
        <v>0.10292204164841912</v>
      </c>
      <c r="AQ231" s="1"/>
      <c r="AR231" s="2"/>
      <c r="AS231" s="1">
        <f t="shared" si="112"/>
        <v>3.0324696045779791E-2</v>
      </c>
      <c r="AT231" s="1">
        <f t="shared" si="113"/>
        <v>4.8113279380713858E-2</v>
      </c>
      <c r="AU231" s="1">
        <f t="shared" si="114"/>
        <v>0.11312490035847324</v>
      </c>
      <c r="AV231" s="1">
        <f t="shared" si="115"/>
        <v>2.8843212068701021E-2</v>
      </c>
      <c r="AW231" s="1">
        <f t="shared" si="116"/>
        <v>0.10529789377973556</v>
      </c>
      <c r="AX231" s="1">
        <f t="shared" si="117"/>
        <v>0.16900797268465736</v>
      </c>
      <c r="AY231" s="1">
        <f t="shared" si="118"/>
        <v>0.12142035035862221</v>
      </c>
      <c r="AZ231" s="1">
        <f t="shared" si="119"/>
        <v>0.12601435423954996</v>
      </c>
      <c r="BA231" s="1"/>
      <c r="BB231" s="1"/>
    </row>
    <row r="232" spans="1:54" x14ac:dyDescent="0.3">
      <c r="A232" s="2">
        <v>1145.6179999999999</v>
      </c>
      <c r="B232" s="2">
        <v>131.63640000000001</v>
      </c>
      <c r="C232" s="3">
        <v>3395.8249999999998</v>
      </c>
      <c r="D232" s="2">
        <f t="shared" si="101"/>
        <v>3264.955659944751</v>
      </c>
      <c r="E232" s="1">
        <v>701.06200000000001</v>
      </c>
      <c r="F232" s="1">
        <v>806.25</v>
      </c>
      <c r="G232" s="1">
        <v>1164.6880000000001</v>
      </c>
      <c r="H232" s="1">
        <v>533.72919999999999</v>
      </c>
      <c r="I232" s="1">
        <v>1624</v>
      </c>
      <c r="J232" s="1">
        <v>1967.0239999999999</v>
      </c>
      <c r="K232" s="1">
        <v>1479.0329999999999</v>
      </c>
      <c r="L232" s="1">
        <v>1711.567</v>
      </c>
      <c r="M232" s="1"/>
      <c r="N232" s="2"/>
      <c r="O232" s="1">
        <f t="shared" si="102"/>
        <v>570.19265994475097</v>
      </c>
      <c r="P232" s="1">
        <f t="shared" si="120"/>
        <v>675.38065994475096</v>
      </c>
      <c r="Q232" s="1">
        <f t="shared" si="121"/>
        <v>1033.8186599447511</v>
      </c>
      <c r="R232" s="1">
        <f t="shared" si="122"/>
        <v>402.85985994475095</v>
      </c>
      <c r="S232" s="1">
        <f t="shared" si="123"/>
        <v>1493.130659944751</v>
      </c>
      <c r="T232" s="1">
        <f t="shared" si="124"/>
        <v>1836.1546599447508</v>
      </c>
      <c r="U232" s="1">
        <f t="shared" si="125"/>
        <v>1348.1636599447509</v>
      </c>
      <c r="V232" s="1">
        <f t="shared" si="126"/>
        <v>1580.697659944751</v>
      </c>
      <c r="W232" s="1"/>
      <c r="X232" s="2"/>
      <c r="Y232" s="1">
        <f t="shared" si="103"/>
        <v>0.16796048281183895</v>
      </c>
      <c r="Z232" s="1">
        <f t="shared" si="127"/>
        <v>0.19894549631187874</v>
      </c>
      <c r="AA232" s="1">
        <f t="shared" si="128"/>
        <v>0.30452984309028763</v>
      </c>
      <c r="AB232" s="1">
        <f t="shared" si="129"/>
        <v>0.11866960298714924</v>
      </c>
      <c r="AC232" s="1">
        <f t="shared" si="130"/>
        <v>0.4398284372334435</v>
      </c>
      <c r="AD232" s="1">
        <f t="shared" si="131"/>
        <v>0.54087231363415122</v>
      </c>
      <c r="AE232" s="1">
        <f t="shared" si="132"/>
        <v>0.39712580525964158</v>
      </c>
      <c r="AF232" s="1">
        <f t="shared" si="133"/>
        <v>0.46562286889064758</v>
      </c>
      <c r="AG232" s="1"/>
      <c r="AH232" s="2"/>
      <c r="AI232" s="1">
        <f t="shared" si="104"/>
        <v>2.4725149999551943E-2</v>
      </c>
      <c r="AJ232" s="1">
        <f t="shared" si="105"/>
        <v>2.7674658880563752E-2</v>
      </c>
      <c r="AK232" s="1">
        <f t="shared" si="106"/>
        <v>3.9061182978788633E-2</v>
      </c>
      <c r="AL232" s="1">
        <f t="shared" si="107"/>
        <v>9.2604799207842425E-3</v>
      </c>
      <c r="AM232" s="1">
        <f t="shared" si="108"/>
        <v>8.0421468805504492E-2</v>
      </c>
      <c r="AN232" s="1">
        <f t="shared" si="109"/>
        <v>0.14702446051951124</v>
      </c>
      <c r="AO232" s="1">
        <f t="shared" si="110"/>
        <v>0.1095792773131426</v>
      </c>
      <c r="AP232" s="1">
        <f t="shared" si="111"/>
        <v>0.11466558210176059</v>
      </c>
      <c r="AQ232" s="1"/>
      <c r="AR232" s="2"/>
      <c r="AS232" s="1">
        <f t="shared" si="112"/>
        <v>2.8135206667417791E-2</v>
      </c>
      <c r="AT232" s="1">
        <f t="shared" si="113"/>
        <v>5.2216694558181148E-2</v>
      </c>
      <c r="AU232" s="1">
        <f t="shared" si="114"/>
        <v>0.10465714632979888</v>
      </c>
      <c r="AV232" s="1">
        <f t="shared" si="115"/>
        <v>2.6243223404938738E-2</v>
      </c>
      <c r="AW232" s="1">
        <f t="shared" si="116"/>
        <v>9.9494718505547974E-2</v>
      </c>
      <c r="AX232" s="1">
        <f t="shared" si="117"/>
        <v>0.18998894215854378</v>
      </c>
      <c r="AY232" s="1">
        <f t="shared" si="118"/>
        <v>0.12449936696088047</v>
      </c>
      <c r="AZ232" s="1">
        <f t="shared" si="119"/>
        <v>0.14039275796155376</v>
      </c>
      <c r="BA232" s="1"/>
      <c r="BB232" s="1"/>
    </row>
    <row r="233" spans="1:54" x14ac:dyDescent="0.3">
      <c r="A233" s="2">
        <v>1150.6199999999999</v>
      </c>
      <c r="B233" s="2">
        <v>131.28569999999999</v>
      </c>
      <c r="C233" s="3">
        <v>3397.8890000000001</v>
      </c>
      <c r="D233" s="2">
        <f t="shared" si="101"/>
        <v>3267.0196599447513</v>
      </c>
      <c r="E233" s="1">
        <v>691.71900000000005</v>
      </c>
      <c r="F233" s="1">
        <v>745.93299999999999</v>
      </c>
      <c r="G233" s="1">
        <v>1192.5830000000001</v>
      </c>
      <c r="H233" s="1">
        <v>535.625</v>
      </c>
      <c r="I233" s="1">
        <v>1601.5609999999999</v>
      </c>
      <c r="J233" s="1">
        <v>1845.31</v>
      </c>
      <c r="K233" s="1">
        <v>1692.567</v>
      </c>
      <c r="L233" s="1">
        <v>1620.3330000000001</v>
      </c>
      <c r="M233" s="1"/>
      <c r="N233" s="2"/>
      <c r="O233" s="1">
        <f t="shared" si="102"/>
        <v>560.84965994475101</v>
      </c>
      <c r="P233" s="1">
        <f t="shared" si="120"/>
        <v>615.06365994475095</v>
      </c>
      <c r="Q233" s="1">
        <f t="shared" si="121"/>
        <v>1061.713659944751</v>
      </c>
      <c r="R233" s="1">
        <f t="shared" si="122"/>
        <v>404.75565994475096</v>
      </c>
      <c r="S233" s="1">
        <f t="shared" si="123"/>
        <v>1470.6916599447509</v>
      </c>
      <c r="T233" s="1">
        <f t="shared" si="124"/>
        <v>1714.4406599447509</v>
      </c>
      <c r="U233" s="1">
        <f t="shared" si="125"/>
        <v>1561.697659944751</v>
      </c>
      <c r="V233" s="1">
        <f t="shared" si="126"/>
        <v>1489.463659944751</v>
      </c>
      <c r="W233" s="1"/>
      <c r="X233" s="2"/>
      <c r="Y233" s="1">
        <f t="shared" si="103"/>
        <v>0.16520833445717045</v>
      </c>
      <c r="Z233" s="1">
        <f t="shared" si="127"/>
        <v>0.18117804128581208</v>
      </c>
      <c r="AA233" s="1">
        <f t="shared" si="128"/>
        <v>0.31274681604902443</v>
      </c>
      <c r="AB233" s="1">
        <f t="shared" si="129"/>
        <v>0.1192280449063166</v>
      </c>
      <c r="AC233" s="1">
        <f t="shared" si="130"/>
        <v>0.43321862700863273</v>
      </c>
      <c r="AD233" s="1">
        <f t="shared" si="131"/>
        <v>0.50501927019627013</v>
      </c>
      <c r="AE233" s="1">
        <f t="shared" si="132"/>
        <v>0.46002607784508387</v>
      </c>
      <c r="AF233" s="1">
        <f t="shared" si="133"/>
        <v>0.43874825656164973</v>
      </c>
      <c r="AG233" s="1"/>
      <c r="AH233" s="2"/>
      <c r="AI233" s="1">
        <f t="shared" si="104"/>
        <v>2.1973001644883444E-2</v>
      </c>
      <c r="AJ233" s="1">
        <f t="shared" si="105"/>
        <v>9.9072038544970875E-3</v>
      </c>
      <c r="AK233" s="1">
        <f t="shared" si="106"/>
        <v>4.7278155937525435E-2</v>
      </c>
      <c r="AL233" s="1">
        <f t="shared" si="107"/>
        <v>9.8189218399516026E-3</v>
      </c>
      <c r="AM233" s="1">
        <f t="shared" si="108"/>
        <v>7.3811658580693718E-2</v>
      </c>
      <c r="AN233" s="1">
        <f t="shared" si="109"/>
        <v>0.11117141708163014</v>
      </c>
      <c r="AO233" s="1">
        <f t="shared" si="110"/>
        <v>0.17247954989858488</v>
      </c>
      <c r="AP233" s="1">
        <f t="shared" si="111"/>
        <v>8.7790969772762739E-2</v>
      </c>
      <c r="AQ233" s="1"/>
      <c r="AR233" s="2"/>
      <c r="AS233" s="1">
        <f t="shared" si="112"/>
        <v>2.5003486021055878E-2</v>
      </c>
      <c r="AT233" s="1">
        <f t="shared" si="113"/>
        <v>1.8692965280205514E-2</v>
      </c>
      <c r="AU233" s="1">
        <f t="shared" si="114"/>
        <v>0.12667299110842486</v>
      </c>
      <c r="AV233" s="1">
        <f t="shared" si="115"/>
        <v>2.7825788905728753E-2</v>
      </c>
      <c r="AW233" s="1">
        <f t="shared" si="116"/>
        <v>9.1317285073150525E-2</v>
      </c>
      <c r="AX233" s="1">
        <f t="shared" si="117"/>
        <v>0.14365868002489435</v>
      </c>
      <c r="AY233" s="1">
        <f t="shared" si="118"/>
        <v>0.19596401165073149</v>
      </c>
      <c r="AZ233" s="1">
        <f t="shared" si="119"/>
        <v>0.10748836873805324</v>
      </c>
      <c r="BA233" s="1"/>
      <c r="BB233" s="1"/>
    </row>
    <row r="234" spans="1:54" x14ac:dyDescent="0.3">
      <c r="A234" s="2">
        <v>1155.623</v>
      </c>
      <c r="B234" s="2">
        <v>131.06489999999999</v>
      </c>
      <c r="C234" s="3">
        <v>3426.873</v>
      </c>
      <c r="D234" s="2">
        <f t="shared" si="101"/>
        <v>3296.0036599447512</v>
      </c>
      <c r="E234" s="1">
        <v>684.56200000000001</v>
      </c>
      <c r="F234" s="1">
        <v>774.9</v>
      </c>
      <c r="G234" s="1">
        <v>1135.8119999999999</v>
      </c>
      <c r="H234" s="1">
        <v>528.9271</v>
      </c>
      <c r="I234" s="1">
        <v>1602.4090000000001</v>
      </c>
      <c r="J234" s="1">
        <v>1931.143</v>
      </c>
      <c r="K234" s="1">
        <v>1193.0329999999999</v>
      </c>
      <c r="L234" s="1">
        <v>1675.4</v>
      </c>
      <c r="M234" s="1"/>
      <c r="N234" s="2"/>
      <c r="O234" s="1">
        <f t="shared" si="102"/>
        <v>553.69265994475097</v>
      </c>
      <c r="P234" s="1">
        <f t="shared" si="120"/>
        <v>644.03065994475094</v>
      </c>
      <c r="Q234" s="1">
        <f t="shared" si="121"/>
        <v>1004.9426599447509</v>
      </c>
      <c r="R234" s="1">
        <f t="shared" si="122"/>
        <v>398.05775994475096</v>
      </c>
      <c r="S234" s="1">
        <f t="shared" si="123"/>
        <v>1471.5396599447511</v>
      </c>
      <c r="T234" s="1">
        <f t="shared" si="124"/>
        <v>1800.273659944751</v>
      </c>
      <c r="U234" s="1">
        <f t="shared" si="125"/>
        <v>1062.1636599447509</v>
      </c>
      <c r="V234" s="1">
        <f t="shared" si="126"/>
        <v>1544.5306599447511</v>
      </c>
      <c r="W234" s="1"/>
      <c r="X234" s="2"/>
      <c r="Y234" s="1">
        <f t="shared" si="103"/>
        <v>0.16310011164069152</v>
      </c>
      <c r="Z234" s="1">
        <f t="shared" si="127"/>
        <v>0.18971079108669861</v>
      </c>
      <c r="AA234" s="1">
        <f t="shared" si="128"/>
        <v>0.29602389897282977</v>
      </c>
      <c r="AB234" s="1">
        <f t="shared" si="129"/>
        <v>0.11725505823557547</v>
      </c>
      <c r="AC234" s="1">
        <f t="shared" si="130"/>
        <v>0.43346842063003477</v>
      </c>
      <c r="AD234" s="1">
        <f t="shared" si="131"/>
        <v>0.53030292102857912</v>
      </c>
      <c r="AE234" s="1">
        <f t="shared" si="132"/>
        <v>0.31287937162641932</v>
      </c>
      <c r="AF234" s="1">
        <f t="shared" si="133"/>
        <v>0.45496922985144223</v>
      </c>
      <c r="AG234" s="1"/>
      <c r="AH234" s="2"/>
      <c r="AI234" s="1">
        <f t="shared" si="104"/>
        <v>1.9864778828404511E-2</v>
      </c>
      <c r="AJ234" s="1">
        <f t="shared" si="105"/>
        <v>1.8439953655383617E-2</v>
      </c>
      <c r="AK234" s="1">
        <f t="shared" si="106"/>
        <v>3.0555238861330769E-2</v>
      </c>
      <c r="AL234" s="1">
        <f t="shared" si="107"/>
        <v>7.8459351692104773E-3</v>
      </c>
      <c r="AM234" s="1">
        <f t="shared" si="108"/>
        <v>7.4061452202095757E-2</v>
      </c>
      <c r="AN234" s="1">
        <f t="shared" si="109"/>
        <v>0.13645506791393913</v>
      </c>
      <c r="AO234" s="1">
        <f t="shared" si="110"/>
        <v>2.5332843679920336E-2</v>
      </c>
      <c r="AP234" s="1">
        <f t="shared" si="111"/>
        <v>0.10401194306255523</v>
      </c>
      <c r="AQ234" s="1"/>
      <c r="AR234" s="2"/>
      <c r="AS234" s="1">
        <f t="shared" si="112"/>
        <v>2.2604500185027573E-2</v>
      </c>
      <c r="AT234" s="1">
        <f t="shared" si="113"/>
        <v>3.4792603292625228E-2</v>
      </c>
      <c r="AU234" s="1">
        <f t="shared" si="114"/>
        <v>8.186705728776221E-2</v>
      </c>
      <c r="AV234" s="1">
        <f t="shared" si="115"/>
        <v>2.2234552769141915E-2</v>
      </c>
      <c r="AW234" s="1">
        <f t="shared" si="116"/>
        <v>9.1626321284687312E-2</v>
      </c>
      <c r="AX234" s="1">
        <f t="shared" si="117"/>
        <v>0.17633089020381826</v>
      </c>
      <c r="AY234" s="1">
        <f t="shared" si="118"/>
        <v>2.8782111716762999E-2</v>
      </c>
      <c r="AZ234" s="1">
        <f t="shared" si="119"/>
        <v>0.1273487935946912</v>
      </c>
      <c r="BA234" s="1"/>
      <c r="BB234" s="1"/>
    </row>
    <row r="235" spans="1:54" x14ac:dyDescent="0.3">
      <c r="A235" s="2">
        <v>1160.626</v>
      </c>
      <c r="B235" s="2">
        <v>132.10390000000001</v>
      </c>
      <c r="C235" s="3">
        <v>3435.3490000000002</v>
      </c>
      <c r="D235" s="2">
        <f t="shared" si="101"/>
        <v>3304.4796599447513</v>
      </c>
      <c r="E235" s="1">
        <v>691.71900000000005</v>
      </c>
      <c r="F235" s="1">
        <v>777.55</v>
      </c>
      <c r="G235" s="1">
        <v>1130.021</v>
      </c>
      <c r="H235" s="1">
        <v>533.77080000000001</v>
      </c>
      <c r="I235" s="1">
        <v>1653</v>
      </c>
      <c r="J235" s="1">
        <v>1907.2619999999999</v>
      </c>
      <c r="K235" s="1">
        <v>1312.1669999999999</v>
      </c>
      <c r="L235" s="1">
        <v>1665.8330000000001</v>
      </c>
      <c r="M235" s="1"/>
      <c r="N235" s="2"/>
      <c r="O235" s="1">
        <f t="shared" si="102"/>
        <v>560.84965994475101</v>
      </c>
      <c r="P235" s="1">
        <f t="shared" si="120"/>
        <v>646.68065994475091</v>
      </c>
      <c r="Q235" s="1">
        <f t="shared" si="121"/>
        <v>999.15165994475092</v>
      </c>
      <c r="R235" s="1">
        <f t="shared" si="122"/>
        <v>402.90145994475097</v>
      </c>
      <c r="S235" s="1">
        <f t="shared" si="123"/>
        <v>1522.130659944751</v>
      </c>
      <c r="T235" s="1">
        <f t="shared" si="124"/>
        <v>1776.3926599447509</v>
      </c>
      <c r="U235" s="1">
        <f t="shared" si="125"/>
        <v>1181.2976599447509</v>
      </c>
      <c r="V235" s="1">
        <f t="shared" si="126"/>
        <v>1534.963659944751</v>
      </c>
      <c r="W235" s="1"/>
      <c r="X235" s="2"/>
      <c r="Y235" s="1">
        <f t="shared" si="103"/>
        <v>0.16520833445717045</v>
      </c>
      <c r="Z235" s="1">
        <f t="shared" si="127"/>
        <v>0.19049139615357985</v>
      </c>
      <c r="AA235" s="1">
        <f t="shared" si="128"/>
        <v>0.29431805597573191</v>
      </c>
      <c r="AB235" s="1">
        <f t="shared" si="129"/>
        <v>0.11868185701385953</v>
      </c>
      <c r="AC235" s="1">
        <f t="shared" si="130"/>
        <v>0.44837090777667232</v>
      </c>
      <c r="AD235" s="1">
        <f t="shared" si="131"/>
        <v>0.52326834382020504</v>
      </c>
      <c r="AE235" s="1">
        <f t="shared" si="132"/>
        <v>0.34797242975390291</v>
      </c>
      <c r="AF235" s="1">
        <f t="shared" si="133"/>
        <v>0.45215109827602601</v>
      </c>
      <c r="AG235" s="1"/>
      <c r="AH235" s="2"/>
      <c r="AI235" s="1">
        <f t="shared" si="104"/>
        <v>2.1973001644883444E-2</v>
      </c>
      <c r="AJ235" s="1">
        <f t="shared" si="105"/>
        <v>1.9220558722264858E-2</v>
      </c>
      <c r="AK235" s="1">
        <f t="shared" si="106"/>
        <v>2.8849395864232907E-2</v>
      </c>
      <c r="AL235" s="1">
        <f t="shared" si="107"/>
        <v>9.2727339474945325E-3</v>
      </c>
      <c r="AM235" s="1">
        <f t="shared" si="108"/>
        <v>8.8963939348733312E-2</v>
      </c>
      <c r="AN235" s="1">
        <f t="shared" si="109"/>
        <v>0.12942049070556505</v>
      </c>
      <c r="AO235" s="1">
        <f t="shared" si="110"/>
        <v>6.0425901807403926E-2</v>
      </c>
      <c r="AP235" s="1">
        <f t="shared" si="111"/>
        <v>0.10119381148713902</v>
      </c>
      <c r="AQ235" s="1"/>
      <c r="AR235" s="2"/>
      <c r="AS235" s="1">
        <f t="shared" si="112"/>
        <v>2.5003486021055878E-2</v>
      </c>
      <c r="AT235" s="1">
        <f t="shared" si="113"/>
        <v>3.6265453112520676E-2</v>
      </c>
      <c r="AU235" s="1">
        <f t="shared" si="114"/>
        <v>7.7296569490199099E-2</v>
      </c>
      <c r="AV235" s="1">
        <f t="shared" si="115"/>
        <v>2.6277950024219718E-2</v>
      </c>
      <c r="AW235" s="1">
        <f t="shared" si="116"/>
        <v>0.11006317385291303</v>
      </c>
      <c r="AX235" s="1">
        <f t="shared" si="117"/>
        <v>0.16724062129462383</v>
      </c>
      <c r="AY235" s="1">
        <f t="shared" si="118"/>
        <v>6.8653368661702505E-2</v>
      </c>
      <c r="AZ235" s="1">
        <f t="shared" si="119"/>
        <v>0.12389836621343826</v>
      </c>
      <c r="BA235" s="1"/>
      <c r="BB235" s="1"/>
    </row>
    <row r="236" spans="1:54" x14ac:dyDescent="0.3">
      <c r="A236" s="2">
        <v>1165.6279999999999</v>
      </c>
      <c r="B236" s="2">
        <v>131.88310000000001</v>
      </c>
      <c r="C236" s="3">
        <v>3438.857</v>
      </c>
      <c r="D236" s="2">
        <f t="shared" si="101"/>
        <v>3307.9876599447512</v>
      </c>
      <c r="E236" s="1">
        <v>696.56200000000001</v>
      </c>
      <c r="F236" s="1">
        <v>789.96699999999998</v>
      </c>
      <c r="G236" s="1">
        <v>1129.3330000000001</v>
      </c>
      <c r="H236" s="1">
        <v>544.95830000000001</v>
      </c>
      <c r="I236" s="1">
        <v>1706.9090000000001</v>
      </c>
      <c r="J236" s="1">
        <v>1826.857</v>
      </c>
      <c r="K236" s="1">
        <v>1349.3330000000001</v>
      </c>
      <c r="L236" s="1">
        <v>1603.867</v>
      </c>
      <c r="M236" s="1"/>
      <c r="N236" s="2"/>
      <c r="O236" s="1">
        <f t="shared" si="102"/>
        <v>565.69265994475097</v>
      </c>
      <c r="P236" s="1">
        <f t="shared" si="120"/>
        <v>659.09765994475094</v>
      </c>
      <c r="Q236" s="1">
        <f t="shared" si="121"/>
        <v>998.46365994475104</v>
      </c>
      <c r="R236" s="1">
        <f t="shared" si="122"/>
        <v>414.08895994475097</v>
      </c>
      <c r="S236" s="1">
        <f t="shared" si="123"/>
        <v>1576.0396599447511</v>
      </c>
      <c r="T236" s="1">
        <f t="shared" si="124"/>
        <v>1695.9876599447509</v>
      </c>
      <c r="U236" s="1">
        <f t="shared" si="125"/>
        <v>1218.463659944751</v>
      </c>
      <c r="V236" s="1">
        <f t="shared" si="126"/>
        <v>1472.9976599447509</v>
      </c>
      <c r="W236" s="1"/>
      <c r="X236" s="2"/>
      <c r="Y236" s="1">
        <f t="shared" si="103"/>
        <v>0.16663492703788965</v>
      </c>
      <c r="Z236" s="1">
        <f t="shared" si="127"/>
        <v>0.19414904638583064</v>
      </c>
      <c r="AA236" s="1">
        <f t="shared" si="128"/>
        <v>0.2941153932262926</v>
      </c>
      <c r="AB236" s="1">
        <f t="shared" si="129"/>
        <v>0.12197733595187238</v>
      </c>
      <c r="AC236" s="1">
        <f t="shared" si="130"/>
        <v>0.4642507713806352</v>
      </c>
      <c r="AD236" s="1">
        <f t="shared" si="131"/>
        <v>0.49958360781922867</v>
      </c>
      <c r="AE236" s="1">
        <f t="shared" si="132"/>
        <v>0.35892034217492513</v>
      </c>
      <c r="AF236" s="1">
        <f t="shared" si="133"/>
        <v>0.43389790070079431</v>
      </c>
      <c r="AG236" s="1"/>
      <c r="AH236" s="2"/>
      <c r="AI236" s="1">
        <f t="shared" si="104"/>
        <v>2.3399594225602643E-2</v>
      </c>
      <c r="AJ236" s="1">
        <f t="shared" si="105"/>
        <v>2.2878208954515644E-2</v>
      </c>
      <c r="AK236" s="1">
        <f t="shared" si="106"/>
        <v>2.8646733114793599E-2</v>
      </c>
      <c r="AL236" s="1">
        <f t="shared" si="107"/>
        <v>1.2568212885507385E-2</v>
      </c>
      <c r="AM236" s="1">
        <f t="shared" si="108"/>
        <v>0.10484380295269619</v>
      </c>
      <c r="AN236" s="1">
        <f t="shared" si="109"/>
        <v>0.10573575470458868</v>
      </c>
      <c r="AO236" s="1">
        <f t="shared" si="110"/>
        <v>7.1373814228426147E-2</v>
      </c>
      <c r="AP236" s="1">
        <f t="shared" si="111"/>
        <v>8.2940613911907324E-2</v>
      </c>
      <c r="AQ236" s="1"/>
      <c r="AR236" s="2"/>
      <c r="AS236" s="1">
        <f t="shared" si="112"/>
        <v>2.6626832172220456E-2</v>
      </c>
      <c r="AT236" s="1">
        <f t="shared" si="113"/>
        <v>4.3166727155404525E-2</v>
      </c>
      <c r="AU236" s="1">
        <f t="shared" si="114"/>
        <v>7.6753572494045991E-2</v>
      </c>
      <c r="AV236" s="1">
        <f t="shared" si="115"/>
        <v>3.5616989764745116E-2</v>
      </c>
      <c r="AW236" s="1">
        <f t="shared" si="116"/>
        <v>0.12970920348467527</v>
      </c>
      <c r="AX236" s="1">
        <f t="shared" si="117"/>
        <v>0.13663457164662859</v>
      </c>
      <c r="AY236" s="1">
        <f t="shared" si="118"/>
        <v>8.1091926383390925E-2</v>
      </c>
      <c r="AZ236" s="1">
        <f t="shared" si="119"/>
        <v>0.10154975294838969</v>
      </c>
      <c r="BA236" s="1"/>
      <c r="BB236" s="1"/>
    </row>
    <row r="237" spans="1:54" x14ac:dyDescent="0.3">
      <c r="A237" s="2">
        <v>1170.6310000000001</v>
      </c>
      <c r="B237" s="2">
        <v>130.9091</v>
      </c>
      <c r="C237" s="3">
        <v>3442.8890000000001</v>
      </c>
      <c r="D237" s="2">
        <f t="shared" si="101"/>
        <v>3312.0196599447513</v>
      </c>
      <c r="E237" s="1">
        <v>714.68799999999999</v>
      </c>
      <c r="F237" s="1">
        <v>810.91700000000003</v>
      </c>
      <c r="G237" s="1">
        <v>1150.7080000000001</v>
      </c>
      <c r="H237" s="1">
        <v>531.03120000000001</v>
      </c>
      <c r="I237" s="1">
        <v>1705.424</v>
      </c>
      <c r="J237" s="1">
        <v>1743.19</v>
      </c>
      <c r="K237" s="1">
        <v>1323.6669999999999</v>
      </c>
      <c r="L237" s="1">
        <v>1547.2329999999999</v>
      </c>
      <c r="M237" s="1"/>
      <c r="N237" s="2"/>
      <c r="O237" s="1">
        <f t="shared" si="102"/>
        <v>583.81865994475095</v>
      </c>
      <c r="P237" s="1">
        <f t="shared" si="120"/>
        <v>680.04765994475099</v>
      </c>
      <c r="Q237" s="1">
        <f t="shared" si="121"/>
        <v>1019.838659944751</v>
      </c>
      <c r="R237" s="1">
        <f t="shared" si="122"/>
        <v>400.16185994475097</v>
      </c>
      <c r="S237" s="1">
        <f t="shared" si="123"/>
        <v>1574.5546599447509</v>
      </c>
      <c r="T237" s="1">
        <f t="shared" si="124"/>
        <v>1612.320659944751</v>
      </c>
      <c r="U237" s="1">
        <f t="shared" si="125"/>
        <v>1192.7976599447509</v>
      </c>
      <c r="V237" s="1">
        <f t="shared" si="126"/>
        <v>1416.3636599447509</v>
      </c>
      <c r="W237" s="1"/>
      <c r="X237" s="2"/>
      <c r="Y237" s="1">
        <f t="shared" si="103"/>
        <v>0.17197426569535743</v>
      </c>
      <c r="Z237" s="1">
        <f t="shared" si="127"/>
        <v>0.20032024493343906</v>
      </c>
      <c r="AA237" s="1">
        <f t="shared" si="128"/>
        <v>0.30041178315255179</v>
      </c>
      <c r="AB237" s="1">
        <f t="shared" si="129"/>
        <v>0.11787485865867919</v>
      </c>
      <c r="AC237" s="1">
        <f t="shared" si="130"/>
        <v>0.46381333797523189</v>
      </c>
      <c r="AD237" s="1">
        <f t="shared" si="131"/>
        <v>0.47493799116611402</v>
      </c>
      <c r="AE237" s="1">
        <f t="shared" si="132"/>
        <v>0.35135996117621776</v>
      </c>
      <c r="AF237" s="1">
        <f t="shared" si="133"/>
        <v>0.41721533943371769</v>
      </c>
      <c r="AG237" s="1"/>
      <c r="AH237" s="2"/>
      <c r="AI237" s="1">
        <f t="shared" si="104"/>
        <v>2.8738932883070417E-2</v>
      </c>
      <c r="AJ237" s="1">
        <f t="shared" si="105"/>
        <v>2.9049407502124064E-2</v>
      </c>
      <c r="AK237" s="1">
        <f t="shared" si="106"/>
        <v>3.4943123041052793E-2</v>
      </c>
      <c r="AL237" s="1">
        <f t="shared" si="107"/>
        <v>8.4657355923141997E-3</v>
      </c>
      <c r="AM237" s="1">
        <f t="shared" si="108"/>
        <v>0.10440636954729288</v>
      </c>
      <c r="AN237" s="1">
        <f t="shared" si="109"/>
        <v>8.1090138051474026E-2</v>
      </c>
      <c r="AO237" s="1">
        <f t="shared" si="110"/>
        <v>6.3813433229718775E-2</v>
      </c>
      <c r="AP237" s="1">
        <f t="shared" si="111"/>
        <v>6.6258052644830701E-2</v>
      </c>
      <c r="AQ237" s="1"/>
      <c r="AR237" s="2"/>
      <c r="AS237" s="1">
        <f t="shared" si="112"/>
        <v>3.2702564638875303E-2</v>
      </c>
      <c r="AT237" s="1">
        <f t="shared" si="113"/>
        <v>5.4810577618351793E-2</v>
      </c>
      <c r="AU237" s="1">
        <f t="shared" si="114"/>
        <v>9.3623573646336125E-2</v>
      </c>
      <c r="AV237" s="1">
        <f t="shared" si="115"/>
        <v>2.3991001798687357E-2</v>
      </c>
      <c r="AW237" s="1">
        <f t="shared" si="116"/>
        <v>0.12916802568499117</v>
      </c>
      <c r="AX237" s="1">
        <f t="shared" si="117"/>
        <v>0.10478684630742317</v>
      </c>
      <c r="AY237" s="1">
        <f t="shared" si="118"/>
        <v>7.2502139414525366E-2</v>
      </c>
      <c r="AZ237" s="1">
        <f t="shared" si="119"/>
        <v>8.1124174991885178E-2</v>
      </c>
      <c r="BA237" s="1"/>
      <c r="BB237" s="1"/>
    </row>
    <row r="238" spans="1:54" x14ac:dyDescent="0.3">
      <c r="A238" s="2">
        <v>1175.634</v>
      </c>
      <c r="B238" s="2">
        <v>131.0779</v>
      </c>
      <c r="C238" s="3">
        <v>3463.3649999999998</v>
      </c>
      <c r="D238" s="2">
        <f t="shared" si="101"/>
        <v>3332.495659944751</v>
      </c>
      <c r="E238" s="1">
        <v>697.15599999999995</v>
      </c>
      <c r="F238" s="1">
        <v>826.13300000000004</v>
      </c>
      <c r="G238" s="1">
        <v>1155.1669999999999</v>
      </c>
      <c r="H238" s="1">
        <v>533.20830000000001</v>
      </c>
      <c r="I238" s="1">
        <v>1705.636</v>
      </c>
      <c r="J238" s="1">
        <v>1858.5</v>
      </c>
      <c r="K238" s="1">
        <v>1619.6</v>
      </c>
      <c r="L238" s="1">
        <v>1636.3330000000001</v>
      </c>
      <c r="M238" s="1"/>
      <c r="N238" s="2"/>
      <c r="O238" s="1">
        <f t="shared" si="102"/>
        <v>566.28665994475091</v>
      </c>
      <c r="P238" s="1">
        <f t="shared" si="120"/>
        <v>695.263659944751</v>
      </c>
      <c r="Q238" s="1">
        <f t="shared" si="121"/>
        <v>1024.2976599447509</v>
      </c>
      <c r="R238" s="1">
        <f t="shared" si="122"/>
        <v>402.33895994475097</v>
      </c>
      <c r="S238" s="1">
        <f t="shared" si="123"/>
        <v>1574.7666599447509</v>
      </c>
      <c r="T238" s="1">
        <f t="shared" si="124"/>
        <v>1727.630659944751</v>
      </c>
      <c r="U238" s="1">
        <f t="shared" si="125"/>
        <v>1488.7306599447509</v>
      </c>
      <c r="V238" s="1">
        <f t="shared" si="126"/>
        <v>1505.463659944751</v>
      </c>
      <c r="W238" s="1"/>
      <c r="X238" s="2"/>
      <c r="Y238" s="1">
        <f t="shared" si="103"/>
        <v>0.16680990040005095</v>
      </c>
      <c r="Z238" s="1">
        <f t="shared" si="127"/>
        <v>0.20480239085708632</v>
      </c>
      <c r="AA238" s="1">
        <f t="shared" si="128"/>
        <v>0.30172526164056063</v>
      </c>
      <c r="AB238" s="1">
        <f t="shared" si="129"/>
        <v>0.11851616254211586</v>
      </c>
      <c r="AC238" s="1">
        <f t="shared" si="130"/>
        <v>0.46387578638058241</v>
      </c>
      <c r="AD238" s="1">
        <f t="shared" si="131"/>
        <v>0.50890462145369042</v>
      </c>
      <c r="AE238" s="1">
        <f t="shared" si="132"/>
        <v>0.4385323382544708</v>
      </c>
      <c r="AF238" s="1">
        <f t="shared" si="133"/>
        <v>0.44346134375791391</v>
      </c>
      <c r="AG238" s="1"/>
      <c r="AH238" s="2"/>
      <c r="AI238" s="1">
        <f t="shared" si="104"/>
        <v>2.3574567587763939E-2</v>
      </c>
      <c r="AJ238" s="1">
        <f t="shared" si="105"/>
        <v>3.3531553425771327E-2</v>
      </c>
      <c r="AK238" s="1">
        <f t="shared" si="106"/>
        <v>3.6256601529061627E-2</v>
      </c>
      <c r="AL238" s="1">
        <f t="shared" si="107"/>
        <v>9.1070394757508666E-3</v>
      </c>
      <c r="AM238" s="1">
        <f t="shared" si="108"/>
        <v>0.1044688179526434</v>
      </c>
      <c r="AN238" s="1">
        <f t="shared" si="109"/>
        <v>0.11505676833905043</v>
      </c>
      <c r="AO238" s="1">
        <f t="shared" si="110"/>
        <v>0.15098581030797181</v>
      </c>
      <c r="AP238" s="1">
        <f t="shared" si="111"/>
        <v>9.2504056969026915E-2</v>
      </c>
      <c r="AQ238" s="1"/>
      <c r="AR238" s="2"/>
      <c r="AS238" s="1">
        <f t="shared" si="112"/>
        <v>2.6825937605586492E-2</v>
      </c>
      <c r="AT238" s="1">
        <f t="shared" si="113"/>
        <v>6.3267514546476208E-2</v>
      </c>
      <c r="AU238" s="1">
        <f t="shared" si="114"/>
        <v>9.7142794003672234E-2</v>
      </c>
      <c r="AV238" s="1">
        <f t="shared" si="115"/>
        <v>2.5808389366874858E-2</v>
      </c>
      <c r="AW238" s="1">
        <f t="shared" si="116"/>
        <v>0.12924528473787539</v>
      </c>
      <c r="AX238" s="1">
        <f t="shared" si="117"/>
        <v>0.14867943488910748</v>
      </c>
      <c r="AY238" s="1">
        <f t="shared" si="118"/>
        <v>0.17154372856192893</v>
      </c>
      <c r="AZ238" s="1">
        <f t="shared" si="119"/>
        <v>0.11325891730082599</v>
      </c>
      <c r="BA238" s="1"/>
      <c r="BB238" s="1"/>
    </row>
    <row r="239" spans="1:54" x14ac:dyDescent="0.3">
      <c r="A239" s="2">
        <v>1180.636</v>
      </c>
      <c r="B239" s="2">
        <v>131.7662</v>
      </c>
      <c r="C239" s="3">
        <v>3451.7620000000002</v>
      </c>
      <c r="D239" s="2">
        <f t="shared" si="101"/>
        <v>3320.8926599447514</v>
      </c>
      <c r="E239" s="1">
        <v>690.81200000000001</v>
      </c>
      <c r="F239" s="1">
        <v>829.63300000000004</v>
      </c>
      <c r="G239" s="1">
        <v>1122.8119999999999</v>
      </c>
      <c r="H239" s="1">
        <v>547.7396</v>
      </c>
      <c r="I239" s="1">
        <v>1632.4090000000001</v>
      </c>
      <c r="J239" s="1">
        <v>1765.3810000000001</v>
      </c>
      <c r="K239" s="1">
        <v>1399.9670000000001</v>
      </c>
      <c r="L239" s="1">
        <v>1557.933</v>
      </c>
      <c r="M239" s="1"/>
      <c r="N239" s="2"/>
      <c r="O239" s="1">
        <f t="shared" si="102"/>
        <v>559.94265994475097</v>
      </c>
      <c r="P239" s="1">
        <f t="shared" si="120"/>
        <v>698.763659944751</v>
      </c>
      <c r="Q239" s="1">
        <f t="shared" si="121"/>
        <v>991.94265994475086</v>
      </c>
      <c r="R239" s="1">
        <f t="shared" si="122"/>
        <v>416.87025994475096</v>
      </c>
      <c r="S239" s="1">
        <f t="shared" si="123"/>
        <v>1501.5396599447511</v>
      </c>
      <c r="T239" s="1">
        <f t="shared" si="124"/>
        <v>1634.511659944751</v>
      </c>
      <c r="U239" s="1">
        <f t="shared" si="125"/>
        <v>1269.0976599447511</v>
      </c>
      <c r="V239" s="1">
        <f t="shared" si="126"/>
        <v>1427.063659944751</v>
      </c>
      <c r="W239" s="1"/>
      <c r="X239" s="2"/>
      <c r="Y239" s="1">
        <f t="shared" si="103"/>
        <v>0.1649411613267322</v>
      </c>
      <c r="Z239" s="1">
        <f t="shared" si="127"/>
        <v>0.20583337868126911</v>
      </c>
      <c r="AA239" s="1">
        <f t="shared" si="128"/>
        <v>0.29219451562586513</v>
      </c>
      <c r="AB239" s="1">
        <f t="shared" si="129"/>
        <v>0.12279661779055796</v>
      </c>
      <c r="AC239" s="1">
        <f t="shared" si="130"/>
        <v>0.4423054591230301</v>
      </c>
      <c r="AD239" s="1">
        <f t="shared" si="131"/>
        <v>0.48147474853938266</v>
      </c>
      <c r="AE239" s="1">
        <f t="shared" si="132"/>
        <v>0.37383549574340263</v>
      </c>
      <c r="AF239" s="1">
        <f t="shared" si="133"/>
        <v>0.42036721649621939</v>
      </c>
      <c r="AG239" s="1"/>
      <c r="AH239" s="2"/>
      <c r="AI239" s="1">
        <f t="shared" si="104"/>
        <v>2.1705828514445191E-2</v>
      </c>
      <c r="AJ239" s="1">
        <f t="shared" si="105"/>
        <v>3.4562541249954115E-2</v>
      </c>
      <c r="AK239" s="1">
        <f t="shared" si="106"/>
        <v>2.6725855514366126E-2</v>
      </c>
      <c r="AL239" s="1">
        <f t="shared" si="107"/>
        <v>1.3387494724192969E-2</v>
      </c>
      <c r="AM239" s="1">
        <f t="shared" si="108"/>
        <v>8.2898490695091087E-2</v>
      </c>
      <c r="AN239" s="1">
        <f t="shared" si="109"/>
        <v>8.7626895424742668E-2</v>
      </c>
      <c r="AO239" s="1">
        <f t="shared" si="110"/>
        <v>8.6288967796903648E-2</v>
      </c>
      <c r="AP239" s="1">
        <f t="shared" si="111"/>
        <v>6.9409929707332396E-2</v>
      </c>
      <c r="AQ239" s="1"/>
      <c r="AR239" s="2"/>
      <c r="AS239" s="1">
        <f t="shared" si="112"/>
        <v>2.4699464761690517E-2</v>
      </c>
      <c r="AT239" s="1">
        <f t="shared" si="113"/>
        <v>6.521278789350797E-2</v>
      </c>
      <c r="AU239" s="1">
        <f t="shared" si="114"/>
        <v>7.1606939627889887E-2</v>
      </c>
      <c r="AV239" s="1">
        <f t="shared" si="115"/>
        <v>3.793874808700861E-2</v>
      </c>
      <c r="AW239" s="1">
        <f t="shared" si="116"/>
        <v>0.10255920612678911</v>
      </c>
      <c r="AX239" s="1">
        <f t="shared" si="117"/>
        <v>0.11323381910437187</v>
      </c>
      <c r="AY239" s="1">
        <f t="shared" si="118"/>
        <v>9.8037896670211316E-2</v>
      </c>
      <c r="AZ239" s="1">
        <f t="shared" si="119"/>
        <v>8.4983229343239486E-2</v>
      </c>
      <c r="BA239" s="1"/>
      <c r="BB239" s="1"/>
    </row>
    <row r="240" spans="1:54" x14ac:dyDescent="0.3">
      <c r="A240" s="2">
        <v>1185.6389999999999</v>
      </c>
      <c r="B240" s="2">
        <v>131.3117</v>
      </c>
      <c r="C240" s="3">
        <v>3431.54</v>
      </c>
      <c r="D240" s="2">
        <f t="shared" si="101"/>
        <v>3300.6706599447512</v>
      </c>
      <c r="E240" s="1">
        <v>687.59400000000005</v>
      </c>
      <c r="F240" s="1">
        <v>760.05</v>
      </c>
      <c r="G240" s="1">
        <v>1147.854</v>
      </c>
      <c r="H240" s="1">
        <v>541.84379999999999</v>
      </c>
      <c r="I240" s="1">
        <v>1648.0609999999999</v>
      </c>
      <c r="J240" s="1">
        <v>1843.4760000000001</v>
      </c>
      <c r="K240" s="1">
        <v>1296.9000000000001</v>
      </c>
      <c r="L240" s="1">
        <v>1625.5</v>
      </c>
      <c r="M240" s="1"/>
      <c r="N240" s="2"/>
      <c r="O240" s="1">
        <f t="shared" si="102"/>
        <v>556.72465994475101</v>
      </c>
      <c r="P240" s="1">
        <f t="shared" si="120"/>
        <v>629.18065994475091</v>
      </c>
      <c r="Q240" s="1">
        <f t="shared" si="121"/>
        <v>1016.984659944751</v>
      </c>
      <c r="R240" s="1">
        <f t="shared" si="122"/>
        <v>410.97445994475095</v>
      </c>
      <c r="S240" s="1">
        <f t="shared" si="123"/>
        <v>1517.1916599447509</v>
      </c>
      <c r="T240" s="1">
        <f t="shared" si="124"/>
        <v>1712.6066599447511</v>
      </c>
      <c r="U240" s="1">
        <f t="shared" si="125"/>
        <v>1166.0306599447511</v>
      </c>
      <c r="V240" s="1">
        <f t="shared" si="126"/>
        <v>1494.630659944751</v>
      </c>
      <c r="W240" s="1"/>
      <c r="X240" s="2"/>
      <c r="Y240" s="1">
        <f t="shared" si="103"/>
        <v>0.16399324166438359</v>
      </c>
      <c r="Z240" s="1">
        <f t="shared" si="127"/>
        <v>0.18533645703266591</v>
      </c>
      <c r="AA240" s="1">
        <f t="shared" si="128"/>
        <v>0.29957108622391815</v>
      </c>
      <c r="AB240" s="1">
        <f t="shared" si="129"/>
        <v>0.12105990407232457</v>
      </c>
      <c r="AC240" s="1">
        <f t="shared" si="130"/>
        <v>0.44691603667277552</v>
      </c>
      <c r="AD240" s="1">
        <f t="shared" si="131"/>
        <v>0.50447903257639837</v>
      </c>
      <c r="AE240" s="1">
        <f t="shared" si="132"/>
        <v>0.34347526086481761</v>
      </c>
      <c r="AF240" s="1">
        <f t="shared" si="133"/>
        <v>0.44027028915809324</v>
      </c>
      <c r="AG240" s="1"/>
      <c r="AH240" s="2"/>
      <c r="AI240" s="1">
        <f t="shared" si="104"/>
        <v>2.0757908852096579E-2</v>
      </c>
      <c r="AJ240" s="1">
        <f t="shared" si="105"/>
        <v>1.4065619601350915E-2</v>
      </c>
      <c r="AK240" s="1">
        <f t="shared" si="106"/>
        <v>3.4102426112419149E-2</v>
      </c>
      <c r="AL240" s="1">
        <f t="shared" si="107"/>
        <v>1.1650781005959579E-2</v>
      </c>
      <c r="AM240" s="1">
        <f t="shared" si="108"/>
        <v>8.7509068244836508E-2</v>
      </c>
      <c r="AN240" s="1">
        <f t="shared" si="109"/>
        <v>0.11063117946175838</v>
      </c>
      <c r="AO240" s="1">
        <f t="shared" si="110"/>
        <v>5.5928732918318624E-2</v>
      </c>
      <c r="AP240" s="1">
        <f t="shared" si="111"/>
        <v>8.9313002369206251E-2</v>
      </c>
      <c r="AQ240" s="1"/>
      <c r="AR240" s="2"/>
      <c r="AS240" s="1">
        <f t="shared" si="112"/>
        <v>2.3620809400458315E-2</v>
      </c>
      <c r="AT240" s="1">
        <f t="shared" si="113"/>
        <v>2.6539086377361881E-2</v>
      </c>
      <c r="AU240" s="1">
        <f t="shared" si="114"/>
        <v>9.1371083200084094E-2</v>
      </c>
      <c r="AV240" s="1">
        <f t="shared" si="115"/>
        <v>3.3017084578433033E-2</v>
      </c>
      <c r="AW240" s="1">
        <f t="shared" si="116"/>
        <v>0.10826325657840834</v>
      </c>
      <c r="AX240" s="1">
        <f t="shared" si="117"/>
        <v>0.14296057051610234</v>
      </c>
      <c r="AY240" s="1">
        <f t="shared" si="118"/>
        <v>6.3543874480541898E-2</v>
      </c>
      <c r="AZ240" s="1">
        <f t="shared" si="119"/>
        <v>0.1093518952645436</v>
      </c>
      <c r="BA240" s="1"/>
      <c r="BB240" s="1"/>
    </row>
    <row r="241" spans="1:54" x14ac:dyDescent="0.3">
      <c r="A241" s="2">
        <v>1190.6420000000001</v>
      </c>
      <c r="B241" s="2">
        <v>131.59739999999999</v>
      </c>
      <c r="C241" s="3">
        <v>3430.6350000000002</v>
      </c>
      <c r="D241" s="2">
        <f t="shared" si="101"/>
        <v>3299.7656599447514</v>
      </c>
      <c r="E241" s="1">
        <v>692.65599999999995</v>
      </c>
      <c r="F241" s="1">
        <v>791.9</v>
      </c>
      <c r="G241" s="1">
        <v>1156.396</v>
      </c>
      <c r="H241" s="1">
        <v>539.15620000000001</v>
      </c>
      <c r="I241" s="1">
        <v>1630.6210000000001</v>
      </c>
      <c r="J241" s="1">
        <v>1783.048</v>
      </c>
      <c r="K241" s="1">
        <v>1901.5</v>
      </c>
      <c r="L241" s="1">
        <v>1574.7670000000001</v>
      </c>
      <c r="M241" s="1"/>
      <c r="N241" s="2"/>
      <c r="O241" s="1">
        <f t="shared" si="102"/>
        <v>561.78665994475091</v>
      </c>
      <c r="P241" s="1">
        <f t="shared" si="120"/>
        <v>661.03065994475094</v>
      </c>
      <c r="Q241" s="1">
        <f t="shared" si="121"/>
        <v>1025.5266599447509</v>
      </c>
      <c r="R241" s="1">
        <f t="shared" si="122"/>
        <v>408.28685994475097</v>
      </c>
      <c r="S241" s="1">
        <f t="shared" si="123"/>
        <v>1499.7516599447511</v>
      </c>
      <c r="T241" s="1">
        <f t="shared" si="124"/>
        <v>1652.178659944751</v>
      </c>
      <c r="U241" s="1">
        <f t="shared" si="125"/>
        <v>1770.630659944751</v>
      </c>
      <c r="V241" s="1">
        <f t="shared" si="126"/>
        <v>1443.897659944751</v>
      </c>
      <c r="W241" s="1"/>
      <c r="X241" s="2"/>
      <c r="Y241" s="1">
        <f t="shared" si="103"/>
        <v>0.16548434462610165</v>
      </c>
      <c r="Z241" s="1">
        <f t="shared" si="127"/>
        <v>0.1947184462327293</v>
      </c>
      <c r="AA241" s="1">
        <f t="shared" si="128"/>
        <v>0.30208728565082366</v>
      </c>
      <c r="AB241" s="1">
        <f t="shared" si="129"/>
        <v>0.1202682232505321</v>
      </c>
      <c r="AC241" s="1">
        <f t="shared" si="130"/>
        <v>0.4417787716288476</v>
      </c>
      <c r="AD241" s="1">
        <f t="shared" si="131"/>
        <v>0.48667888050790759</v>
      </c>
      <c r="AE241" s="1">
        <f t="shared" si="132"/>
        <v>0.52157104329365045</v>
      </c>
      <c r="AF241" s="1">
        <f t="shared" si="133"/>
        <v>0.42532597336258887</v>
      </c>
      <c r="AG241" s="1"/>
      <c r="AH241" s="2"/>
      <c r="AI241" s="1">
        <f t="shared" si="104"/>
        <v>2.224901181381464E-2</v>
      </c>
      <c r="AJ241" s="1">
        <f t="shared" si="105"/>
        <v>2.3447608801414305E-2</v>
      </c>
      <c r="AK241" s="1">
        <f t="shared" si="106"/>
        <v>3.6618625539324656E-2</v>
      </c>
      <c r="AL241" s="1">
        <f t="shared" si="107"/>
        <v>1.0859100184167109E-2</v>
      </c>
      <c r="AM241" s="1">
        <f t="shared" si="108"/>
        <v>8.2371803200908589E-2</v>
      </c>
      <c r="AN241" s="1">
        <f t="shared" si="109"/>
        <v>9.2831027393267596E-2</v>
      </c>
      <c r="AO241" s="1">
        <f t="shared" si="110"/>
        <v>0.23402451534715146</v>
      </c>
      <c r="AP241" s="1">
        <f t="shared" si="111"/>
        <v>7.4368686573701881E-2</v>
      </c>
      <c r="AQ241" s="1"/>
      <c r="AR241" s="2"/>
      <c r="AS241" s="1">
        <f t="shared" si="112"/>
        <v>2.5317563110389161E-2</v>
      </c>
      <c r="AT241" s="1">
        <f t="shared" si="113"/>
        <v>4.4241073835350912E-2</v>
      </c>
      <c r="AU241" s="1">
        <f t="shared" si="114"/>
        <v>9.8112769742440126E-2</v>
      </c>
      <c r="AV241" s="1">
        <f t="shared" si="115"/>
        <v>3.0773544627001895E-2</v>
      </c>
      <c r="AW241" s="1">
        <f t="shared" si="116"/>
        <v>0.10190760619019987</v>
      </c>
      <c r="AX241" s="1">
        <f t="shared" si="117"/>
        <v>0.11995873769315527</v>
      </c>
      <c r="AY241" s="1">
        <f t="shared" si="118"/>
        <v>0.26588881336373571</v>
      </c>
      <c r="AZ241" s="1">
        <f t="shared" si="119"/>
        <v>9.1054567749846799E-2</v>
      </c>
      <c r="BA241" s="1"/>
      <c r="BB241" s="1"/>
    </row>
    <row r="242" spans="1:54" x14ac:dyDescent="0.3">
      <c r="A242" s="2">
        <v>1195.645</v>
      </c>
      <c r="B242" s="2">
        <v>130.3766</v>
      </c>
      <c r="C242" s="3">
        <v>3504.9369999999999</v>
      </c>
      <c r="D242" s="2">
        <f t="shared" si="101"/>
        <v>3374.0676599447511</v>
      </c>
      <c r="E242" s="1">
        <v>712.84400000000005</v>
      </c>
      <c r="F242" s="1">
        <v>771.98299999999995</v>
      </c>
      <c r="G242" s="1">
        <v>1154.5619999999999</v>
      </c>
      <c r="H242" s="1">
        <v>536.1979</v>
      </c>
      <c r="I242" s="1">
        <v>1657.6969999999999</v>
      </c>
      <c r="J242" s="1">
        <v>1761.143</v>
      </c>
      <c r="K242" s="1">
        <v>1362.2</v>
      </c>
      <c r="L242" s="1">
        <v>1549</v>
      </c>
      <c r="M242" s="1"/>
      <c r="N242" s="2"/>
      <c r="O242" s="1">
        <f t="shared" si="102"/>
        <v>581.97465994475101</v>
      </c>
      <c r="P242" s="1">
        <f t="shared" si="120"/>
        <v>641.11365994475091</v>
      </c>
      <c r="Q242" s="1">
        <f t="shared" si="121"/>
        <v>1023.6926599447509</v>
      </c>
      <c r="R242" s="1">
        <f t="shared" si="122"/>
        <v>405.32855994475096</v>
      </c>
      <c r="S242" s="1">
        <f t="shared" si="123"/>
        <v>1526.8276599447508</v>
      </c>
      <c r="T242" s="1">
        <f t="shared" si="124"/>
        <v>1630.273659944751</v>
      </c>
      <c r="U242" s="1">
        <f t="shared" si="125"/>
        <v>1231.330659944751</v>
      </c>
      <c r="V242" s="1">
        <f t="shared" si="126"/>
        <v>1418.130659944751</v>
      </c>
      <c r="W242" s="1"/>
      <c r="X242" s="2"/>
      <c r="Y242" s="1">
        <f t="shared" si="103"/>
        <v>0.171431082395988</v>
      </c>
      <c r="Z242" s="1">
        <f t="shared" si="127"/>
        <v>0.18885153637722968</v>
      </c>
      <c r="AA242" s="1">
        <f t="shared" si="128"/>
        <v>0.30154704803095184</v>
      </c>
      <c r="AB242" s="1">
        <f t="shared" si="129"/>
        <v>0.11939680288473782</v>
      </c>
      <c r="AC242" s="1">
        <f t="shared" si="130"/>
        <v>0.44975449343672558</v>
      </c>
      <c r="AD242" s="1">
        <f t="shared" si="131"/>
        <v>0.48022636956827219</v>
      </c>
      <c r="AE242" s="1">
        <f t="shared" si="132"/>
        <v>0.36271054798457081</v>
      </c>
      <c r="AF242" s="1">
        <f t="shared" si="133"/>
        <v>0.41773584100095512</v>
      </c>
      <c r="AG242" s="1"/>
      <c r="AH242" s="2"/>
      <c r="AI242" s="1">
        <f t="shared" si="104"/>
        <v>2.8195749583700996E-2</v>
      </c>
      <c r="AJ242" s="1">
        <f t="shared" si="105"/>
        <v>1.7580698945914686E-2</v>
      </c>
      <c r="AK242" s="1">
        <f t="shared" si="106"/>
        <v>3.6078387919452837E-2</v>
      </c>
      <c r="AL242" s="1">
        <f t="shared" si="107"/>
        <v>9.9876798183728271E-3</v>
      </c>
      <c r="AM242" s="1">
        <f t="shared" si="108"/>
        <v>9.0347525008786567E-2</v>
      </c>
      <c r="AN242" s="1">
        <f t="shared" si="109"/>
        <v>8.6378516453632204E-2</v>
      </c>
      <c r="AO242" s="1">
        <f t="shared" si="110"/>
        <v>7.5164020038071822E-2</v>
      </c>
      <c r="AP242" s="1">
        <f t="shared" si="111"/>
        <v>6.6778554212068131E-2</v>
      </c>
      <c r="AQ242" s="1"/>
      <c r="AR242" s="2"/>
      <c r="AS242" s="1">
        <f t="shared" si="112"/>
        <v>3.2084466290176694E-2</v>
      </c>
      <c r="AT242" s="1">
        <f t="shared" si="113"/>
        <v>3.3171356905970437E-2</v>
      </c>
      <c r="AU242" s="1">
        <f t="shared" si="114"/>
        <v>9.6665303912578035E-2</v>
      </c>
      <c r="AV242" s="1">
        <f t="shared" si="115"/>
        <v>2.8304031217893818E-2</v>
      </c>
      <c r="AW242" s="1">
        <f t="shared" si="116"/>
        <v>0.11177489918969138</v>
      </c>
      <c r="AX242" s="1">
        <f t="shared" si="117"/>
        <v>0.11162063039212509</v>
      </c>
      <c r="AY242" s="1">
        <f t="shared" si="118"/>
        <v>8.5398198842223272E-2</v>
      </c>
      <c r="AZ242" s="1">
        <f t="shared" si="119"/>
        <v>8.1761459948786391E-2</v>
      </c>
      <c r="BA242" s="1"/>
      <c r="BB242" s="1"/>
    </row>
    <row r="243" spans="1:54" x14ac:dyDescent="0.3">
      <c r="A243" s="2">
        <v>1200.6469999999999</v>
      </c>
      <c r="B243" s="2">
        <v>130.2208</v>
      </c>
      <c r="C243" s="3">
        <v>3511.3490000000002</v>
      </c>
      <c r="D243" s="2">
        <f t="shared" si="101"/>
        <v>3380.4796599447513</v>
      </c>
      <c r="E243" s="1">
        <v>708.09400000000005</v>
      </c>
      <c r="F243" s="1">
        <v>790.23299999999995</v>
      </c>
      <c r="G243" s="1">
        <v>1134.729</v>
      </c>
      <c r="H243" s="1">
        <v>535.90620000000001</v>
      </c>
      <c r="I243" s="1">
        <v>1684.2270000000001</v>
      </c>
      <c r="J243" s="1">
        <v>1832.4290000000001</v>
      </c>
      <c r="K243" s="1">
        <v>1345.067</v>
      </c>
      <c r="L243" s="1">
        <v>1614.6669999999999</v>
      </c>
      <c r="M243" s="1"/>
      <c r="N243" s="2"/>
      <c r="O243" s="1">
        <f t="shared" si="102"/>
        <v>577.22465994475101</v>
      </c>
      <c r="P243" s="1">
        <f t="shared" si="120"/>
        <v>659.36365994475091</v>
      </c>
      <c r="Q243" s="1">
        <f t="shared" si="121"/>
        <v>1003.859659944751</v>
      </c>
      <c r="R243" s="1">
        <f t="shared" si="122"/>
        <v>405.03685994475097</v>
      </c>
      <c r="S243" s="1">
        <f t="shared" si="123"/>
        <v>1553.357659944751</v>
      </c>
      <c r="T243" s="1">
        <f t="shared" si="124"/>
        <v>1701.559659944751</v>
      </c>
      <c r="U243" s="1">
        <f t="shared" si="125"/>
        <v>1214.197659944751</v>
      </c>
      <c r="V243" s="1">
        <f t="shared" si="126"/>
        <v>1483.7976599447509</v>
      </c>
      <c r="W243" s="1"/>
      <c r="X243" s="2"/>
      <c r="Y243" s="1">
        <f t="shared" si="103"/>
        <v>0.17003188463459706</v>
      </c>
      <c r="Z243" s="1">
        <f t="shared" si="127"/>
        <v>0.19422740146046852</v>
      </c>
      <c r="AA243" s="1">
        <f t="shared" si="128"/>
        <v>0.29570488188323268</v>
      </c>
      <c r="AB243" s="1">
        <f t="shared" si="129"/>
        <v>0.11931087741379094</v>
      </c>
      <c r="AC243" s="1">
        <f t="shared" si="130"/>
        <v>0.45756938114403117</v>
      </c>
      <c r="AD243" s="1">
        <f t="shared" si="131"/>
        <v>0.50122494043532773</v>
      </c>
      <c r="AE243" s="1">
        <f t="shared" si="132"/>
        <v>0.35766371530122115</v>
      </c>
      <c r="AF243" s="1">
        <f t="shared" si="133"/>
        <v>0.43707923455827263</v>
      </c>
      <c r="AG243" s="1"/>
      <c r="AH243" s="2"/>
      <c r="AI243" s="1">
        <f t="shared" si="104"/>
        <v>2.6796551822310055E-2</v>
      </c>
      <c r="AJ243" s="1">
        <f t="shared" si="105"/>
        <v>2.2956564029153526E-2</v>
      </c>
      <c r="AK243" s="1">
        <f t="shared" si="106"/>
        <v>3.0236221771733685E-2</v>
      </c>
      <c r="AL243" s="1">
        <f t="shared" si="107"/>
        <v>9.9017543474259478E-3</v>
      </c>
      <c r="AM243" s="1">
        <f t="shared" si="108"/>
        <v>9.8162412716092162E-2</v>
      </c>
      <c r="AN243" s="1">
        <f t="shared" si="109"/>
        <v>0.10737708732068774</v>
      </c>
      <c r="AO243" s="1">
        <f t="shared" si="110"/>
        <v>7.0117187354722166E-2</v>
      </c>
      <c r="AP243" s="1">
        <f t="shared" si="111"/>
        <v>8.6121947769385643E-2</v>
      </c>
      <c r="AQ243" s="1"/>
      <c r="AR243" s="2"/>
      <c r="AS243" s="1">
        <f t="shared" si="112"/>
        <v>3.0492293211912828E-2</v>
      </c>
      <c r="AT243" s="1">
        <f t="shared" si="113"/>
        <v>4.3314567929778919E-2</v>
      </c>
      <c r="AU243" s="1">
        <f t="shared" si="114"/>
        <v>8.1012310562712977E-2</v>
      </c>
      <c r="AV243" s="1">
        <f t="shared" si="115"/>
        <v>2.8060527495676089E-2</v>
      </c>
      <c r="AW243" s="1">
        <f t="shared" si="116"/>
        <v>0.1214432136850568</v>
      </c>
      <c r="AX243" s="1">
        <f t="shared" si="117"/>
        <v>0.13875554557410369</v>
      </c>
      <c r="AY243" s="1">
        <f t="shared" si="118"/>
        <v>7.9664199771952396E-2</v>
      </c>
      <c r="AZ243" s="1">
        <f t="shared" si="119"/>
        <v>0.10544487322826129</v>
      </c>
      <c r="BA243" s="1"/>
      <c r="BB243" s="1"/>
    </row>
    <row r="244" spans="1:54" x14ac:dyDescent="0.3">
      <c r="A244" s="2">
        <v>1205.6500000000001</v>
      </c>
      <c r="B244" s="2">
        <v>130.81819999999999</v>
      </c>
      <c r="C244" s="3">
        <v>3522.5720000000001</v>
      </c>
      <c r="D244" s="2">
        <f t="shared" si="101"/>
        <v>3391.7026599447513</v>
      </c>
      <c r="E244" s="1">
        <v>696.28099999999995</v>
      </c>
      <c r="F244" s="1">
        <v>796</v>
      </c>
      <c r="G244" s="1">
        <v>1147.9380000000001</v>
      </c>
      <c r="H244" s="1">
        <v>543.10419999999999</v>
      </c>
      <c r="I244" s="1">
        <v>1620.9390000000001</v>
      </c>
      <c r="J244" s="1">
        <v>1921.5</v>
      </c>
      <c r="K244" s="1">
        <v>1532.0329999999999</v>
      </c>
      <c r="L244" s="1">
        <v>1680.0329999999999</v>
      </c>
      <c r="M244" s="1"/>
      <c r="N244" s="2"/>
      <c r="O244" s="1">
        <f t="shared" si="102"/>
        <v>565.41165994475091</v>
      </c>
      <c r="P244" s="1">
        <f t="shared" si="120"/>
        <v>665.13065994475096</v>
      </c>
      <c r="Q244" s="1">
        <f t="shared" si="121"/>
        <v>1017.0686599447511</v>
      </c>
      <c r="R244" s="1">
        <f t="shared" si="122"/>
        <v>412.23485994475095</v>
      </c>
      <c r="S244" s="1">
        <f t="shared" si="123"/>
        <v>1490.069659944751</v>
      </c>
      <c r="T244" s="1">
        <f t="shared" si="124"/>
        <v>1790.630659944751</v>
      </c>
      <c r="U244" s="1">
        <f t="shared" si="125"/>
        <v>1401.1636599447509</v>
      </c>
      <c r="V244" s="1">
        <f t="shared" si="126"/>
        <v>1549.1636599447509</v>
      </c>
      <c r="W244" s="1"/>
      <c r="X244" s="2"/>
      <c r="Y244" s="1">
        <f t="shared" si="103"/>
        <v>0.16655215344400523</v>
      </c>
      <c r="Z244" s="1">
        <f t="shared" si="127"/>
        <v>0.19592617482677202</v>
      </c>
      <c r="AA244" s="1">
        <f t="shared" si="128"/>
        <v>0.29959582993169853</v>
      </c>
      <c r="AB244" s="1">
        <f t="shared" si="129"/>
        <v>0.12143117751621028</v>
      </c>
      <c r="AC244" s="1">
        <f t="shared" si="130"/>
        <v>0.43892676473920822</v>
      </c>
      <c r="AD244" s="1">
        <f t="shared" si="131"/>
        <v>0.52746240228898067</v>
      </c>
      <c r="AE244" s="1">
        <f t="shared" si="132"/>
        <v>0.41273790659726672</v>
      </c>
      <c r="AF244" s="1">
        <f t="shared" si="133"/>
        <v>0.45633396316271041</v>
      </c>
      <c r="AG244" s="1"/>
      <c r="AH244" s="2"/>
      <c r="AI244" s="1">
        <f t="shared" si="104"/>
        <v>2.3316820631718221E-2</v>
      </c>
      <c r="AJ244" s="1">
        <f t="shared" si="105"/>
        <v>2.4655337395457028E-2</v>
      </c>
      <c r="AK244" s="1">
        <f t="shared" si="106"/>
        <v>3.4127169820199532E-2</v>
      </c>
      <c r="AL244" s="1">
        <f t="shared" si="107"/>
        <v>1.202205444984529E-2</v>
      </c>
      <c r="AM244" s="1">
        <f t="shared" si="108"/>
        <v>7.9519796311269209E-2</v>
      </c>
      <c r="AN244" s="1">
        <f t="shared" si="109"/>
        <v>0.13361454917434068</v>
      </c>
      <c r="AO244" s="1">
        <f t="shared" si="110"/>
        <v>0.12519137865076774</v>
      </c>
      <c r="AP244" s="1">
        <f t="shared" si="111"/>
        <v>0.10537667637382342</v>
      </c>
      <c r="AQ244" s="1"/>
      <c r="AR244" s="2"/>
      <c r="AS244" s="1">
        <f t="shared" si="112"/>
        <v>2.6532642564853656E-2</v>
      </c>
      <c r="AT244" s="1">
        <f t="shared" si="113"/>
        <v>4.6519822613302453E-2</v>
      </c>
      <c r="AU244" s="1">
        <f t="shared" si="114"/>
        <v>9.1437379344963265E-2</v>
      </c>
      <c r="AV244" s="1">
        <f t="shared" si="115"/>
        <v>3.4069234360686276E-2</v>
      </c>
      <c r="AW244" s="1">
        <f t="shared" si="116"/>
        <v>9.8379199822158855E-2</v>
      </c>
      <c r="AX244" s="1">
        <f t="shared" si="117"/>
        <v>0.17266029587814674</v>
      </c>
      <c r="AY244" s="1">
        <f t="shared" si="118"/>
        <v>0.14223717999562954</v>
      </c>
      <c r="AZ244" s="1">
        <f t="shared" si="119"/>
        <v>0.12901972806289902</v>
      </c>
      <c r="BA244" s="1"/>
      <c r="BB244" s="1"/>
    </row>
    <row r="245" spans="1:54" x14ac:dyDescent="0.3">
      <c r="A245" s="2">
        <v>1210.653</v>
      </c>
      <c r="B245" s="2">
        <v>131.3896</v>
      </c>
      <c r="C245" s="3">
        <v>3534.6979999999999</v>
      </c>
      <c r="D245" s="2">
        <f t="shared" si="101"/>
        <v>3403.8286599447511</v>
      </c>
      <c r="E245" s="1">
        <v>685.06200000000001</v>
      </c>
      <c r="F245" s="1">
        <v>758.98299999999995</v>
      </c>
      <c r="G245" s="1">
        <v>1171.3119999999999</v>
      </c>
      <c r="H245" s="1">
        <v>538.54169999999999</v>
      </c>
      <c r="I245" s="1">
        <v>1683.0909999999999</v>
      </c>
      <c r="J245" s="1">
        <v>1901.857</v>
      </c>
      <c r="K245" s="1">
        <v>1482.1</v>
      </c>
      <c r="L245" s="1">
        <v>1668.367</v>
      </c>
      <c r="M245" s="1"/>
      <c r="N245" s="2"/>
      <c r="O245" s="1">
        <f t="shared" si="102"/>
        <v>554.19265994475097</v>
      </c>
      <c r="P245" s="1">
        <f t="shared" si="120"/>
        <v>628.11365994475091</v>
      </c>
      <c r="Q245" s="1">
        <f t="shared" si="121"/>
        <v>1040.4426599447509</v>
      </c>
      <c r="R245" s="1">
        <f t="shared" si="122"/>
        <v>407.67235994475095</v>
      </c>
      <c r="S245" s="1">
        <f t="shared" si="123"/>
        <v>1552.2216599447509</v>
      </c>
      <c r="T245" s="1">
        <f t="shared" si="124"/>
        <v>1770.9876599447509</v>
      </c>
      <c r="U245" s="1">
        <f t="shared" si="125"/>
        <v>1351.2306599447509</v>
      </c>
      <c r="V245" s="1">
        <f t="shared" si="126"/>
        <v>1537.4976599447509</v>
      </c>
      <c r="W245" s="1"/>
      <c r="X245" s="2"/>
      <c r="Y245" s="1">
        <f t="shared" si="103"/>
        <v>0.16324739561557478</v>
      </c>
      <c r="Z245" s="1">
        <f t="shared" si="127"/>
        <v>0.18502215303026504</v>
      </c>
      <c r="AA245" s="1">
        <f t="shared" si="128"/>
        <v>0.30648106118954094</v>
      </c>
      <c r="AB245" s="1">
        <f t="shared" si="129"/>
        <v>0.12008721124540057</v>
      </c>
      <c r="AC245" s="1">
        <f t="shared" si="130"/>
        <v>0.45723475195309637</v>
      </c>
      <c r="AD245" s="1">
        <f t="shared" si="131"/>
        <v>0.52167620405171711</v>
      </c>
      <c r="AE245" s="1">
        <f t="shared" si="132"/>
        <v>0.39802924516157551</v>
      </c>
      <c r="AF245" s="1">
        <f t="shared" si="133"/>
        <v>0.4528975334607343</v>
      </c>
      <c r="AG245" s="1"/>
      <c r="AH245" s="2"/>
      <c r="AI245" s="1">
        <f t="shared" si="104"/>
        <v>2.0012062803287767E-2</v>
      </c>
      <c r="AJ245" s="1">
        <f t="shared" si="105"/>
        <v>1.3751315598950042E-2</v>
      </c>
      <c r="AK245" s="1">
        <f t="shared" si="106"/>
        <v>4.1012401078041938E-2</v>
      </c>
      <c r="AL245" s="1">
        <f t="shared" si="107"/>
        <v>1.067808817903558E-2</v>
      </c>
      <c r="AM245" s="1">
        <f t="shared" si="108"/>
        <v>9.7827783525157364E-2</v>
      </c>
      <c r="AN245" s="1">
        <f t="shared" si="109"/>
        <v>0.12782835093707712</v>
      </c>
      <c r="AO245" s="1">
        <f t="shared" si="110"/>
        <v>0.11048271721507652</v>
      </c>
      <c r="AP245" s="1">
        <f t="shared" si="111"/>
        <v>0.10194024667184731</v>
      </c>
      <c r="AQ245" s="1"/>
      <c r="AR245" s="2"/>
      <c r="AS245" s="1">
        <f t="shared" si="112"/>
        <v>2.2772097351160609E-2</v>
      </c>
      <c r="AT245" s="1">
        <f t="shared" si="113"/>
        <v>2.5946055902709618E-2</v>
      </c>
      <c r="AU245" s="1">
        <f t="shared" si="114"/>
        <v>0.10988507089741364</v>
      </c>
      <c r="AV245" s="1">
        <f t="shared" si="115"/>
        <v>3.0260575695555809E-2</v>
      </c>
      <c r="AW245" s="1">
        <f t="shared" si="116"/>
        <v>0.12102922177903583</v>
      </c>
      <c r="AX245" s="1">
        <f t="shared" si="117"/>
        <v>0.1651832156811992</v>
      </c>
      <c r="AY245" s="1">
        <f t="shared" si="118"/>
        <v>0.12552581738687249</v>
      </c>
      <c r="AZ245" s="1">
        <f t="shared" si="119"/>
        <v>0.12481227684206735</v>
      </c>
      <c r="BA245" s="1"/>
      <c r="BB245" s="1"/>
    </row>
    <row r="246" spans="1:54" x14ac:dyDescent="0.3">
      <c r="A246" s="2">
        <v>1215.655</v>
      </c>
      <c r="B246" s="2">
        <v>132.10390000000001</v>
      </c>
      <c r="C246" s="3">
        <v>3534.3809999999999</v>
      </c>
      <c r="D246" s="2">
        <f t="shared" si="101"/>
        <v>3403.511659944751</v>
      </c>
      <c r="E246" s="1">
        <v>691.56200000000001</v>
      </c>
      <c r="F246" s="1">
        <v>820.16700000000003</v>
      </c>
      <c r="G246" s="1">
        <v>1156.021</v>
      </c>
      <c r="H246" s="1">
        <v>537.125</v>
      </c>
      <c r="I246" s="1">
        <v>1674.6669999999999</v>
      </c>
      <c r="J246" s="1">
        <v>1823.6189999999999</v>
      </c>
      <c r="K246" s="1">
        <v>1900.2</v>
      </c>
      <c r="L246" s="1">
        <v>1623.633</v>
      </c>
      <c r="M246" s="1"/>
      <c r="N246" s="2"/>
      <c r="O246" s="1">
        <f t="shared" si="102"/>
        <v>560.69265994475097</v>
      </c>
      <c r="P246" s="1">
        <f t="shared" si="120"/>
        <v>689.29765994475099</v>
      </c>
      <c r="Q246" s="1">
        <f t="shared" si="121"/>
        <v>1025.1516599447509</v>
      </c>
      <c r="R246" s="1">
        <f t="shared" si="122"/>
        <v>406.25565994475096</v>
      </c>
      <c r="S246" s="1">
        <f t="shared" si="123"/>
        <v>1543.7976599447509</v>
      </c>
      <c r="T246" s="1">
        <f t="shared" si="124"/>
        <v>1692.7496599447509</v>
      </c>
      <c r="U246" s="1">
        <f t="shared" si="125"/>
        <v>1769.330659944751</v>
      </c>
      <c r="V246" s="1">
        <f t="shared" si="126"/>
        <v>1492.763659944751</v>
      </c>
      <c r="W246" s="1"/>
      <c r="X246" s="2"/>
      <c r="Y246" s="1">
        <f t="shared" si="103"/>
        <v>0.1651620872890571</v>
      </c>
      <c r="Z246" s="1">
        <f t="shared" si="127"/>
        <v>0.2030449984687793</v>
      </c>
      <c r="AA246" s="1">
        <f t="shared" si="128"/>
        <v>0.30197682266966119</v>
      </c>
      <c r="AB246" s="1">
        <f t="shared" si="129"/>
        <v>0.11966989683096636</v>
      </c>
      <c r="AC246" s="1">
        <f t="shared" si="130"/>
        <v>0.45475331154426329</v>
      </c>
      <c r="AD246" s="1">
        <f t="shared" si="131"/>
        <v>0.49862979679788472</v>
      </c>
      <c r="AE246" s="1">
        <f t="shared" si="132"/>
        <v>0.52118810495895396</v>
      </c>
      <c r="AF246" s="1">
        <f t="shared" si="133"/>
        <v>0.43972033079587919</v>
      </c>
      <c r="AG246" s="1"/>
      <c r="AH246" s="2"/>
      <c r="AI246" s="1">
        <f t="shared" si="104"/>
        <v>2.1926754476770088E-2</v>
      </c>
      <c r="AJ246" s="1">
        <f t="shared" si="105"/>
        <v>3.1774161037464305E-2</v>
      </c>
      <c r="AK246" s="1">
        <f t="shared" si="106"/>
        <v>3.6508162558162194E-2</v>
      </c>
      <c r="AL246" s="1">
        <f t="shared" si="107"/>
        <v>1.0260773764601369E-2</v>
      </c>
      <c r="AM246" s="1">
        <f t="shared" si="108"/>
        <v>9.5346343116324284E-2</v>
      </c>
      <c r="AN246" s="1">
        <f t="shared" si="109"/>
        <v>0.10478194368324473</v>
      </c>
      <c r="AO246" s="1">
        <f t="shared" si="110"/>
        <v>0.23364157701245497</v>
      </c>
      <c r="AP246" s="1">
        <f t="shared" si="111"/>
        <v>8.8763044006992198E-2</v>
      </c>
      <c r="AQ246" s="1"/>
      <c r="AR246" s="2"/>
      <c r="AS246" s="1">
        <f t="shared" si="112"/>
        <v>2.4950860510890089E-2</v>
      </c>
      <c r="AT246" s="1">
        <f t="shared" si="113"/>
        <v>5.9951657178364329E-2</v>
      </c>
      <c r="AU246" s="1">
        <f t="shared" si="114"/>
        <v>9.7816804809943758E-2</v>
      </c>
      <c r="AV246" s="1">
        <f t="shared" si="115"/>
        <v>2.9077950658648356E-2</v>
      </c>
      <c r="AW246" s="1">
        <f t="shared" si="116"/>
        <v>0.11795926771537366</v>
      </c>
      <c r="AX246" s="1">
        <f t="shared" si="117"/>
        <v>0.1354020315215094</v>
      </c>
      <c r="AY246" s="1">
        <f t="shared" si="118"/>
        <v>0.26545373493080787</v>
      </c>
      <c r="AZ246" s="1">
        <f t="shared" si="119"/>
        <v>0.10867854437912509</v>
      </c>
      <c r="BA246" s="1"/>
      <c r="BB246" s="1"/>
    </row>
    <row r="247" spans="1:54" x14ac:dyDescent="0.3">
      <c r="A247" s="2">
        <v>1220.6579999999999</v>
      </c>
      <c r="B247" s="2">
        <v>130.7792</v>
      </c>
      <c r="C247" s="3">
        <v>3532.4279999999999</v>
      </c>
      <c r="D247" s="2">
        <f t="shared" si="101"/>
        <v>3401.5586599447511</v>
      </c>
      <c r="E247" s="1">
        <v>693.96900000000005</v>
      </c>
      <c r="F247" s="1">
        <v>797.35</v>
      </c>
      <c r="G247" s="1">
        <v>1152.6669999999999</v>
      </c>
      <c r="H247" s="1">
        <v>543.0729</v>
      </c>
      <c r="I247" s="1">
        <v>1721.864</v>
      </c>
      <c r="J247" s="1">
        <v>1927.952</v>
      </c>
      <c r="K247" s="1">
        <v>1298.3330000000001</v>
      </c>
      <c r="L247" s="1">
        <v>1696.6</v>
      </c>
      <c r="M247" s="1"/>
      <c r="N247" s="2"/>
      <c r="O247" s="1">
        <f t="shared" si="102"/>
        <v>563.09965994475101</v>
      </c>
      <c r="P247" s="1">
        <f t="shared" si="120"/>
        <v>666.48065994475098</v>
      </c>
      <c r="Q247" s="1">
        <f t="shared" si="121"/>
        <v>1021.7976599447509</v>
      </c>
      <c r="R247" s="1">
        <f t="shared" si="122"/>
        <v>412.20355994475096</v>
      </c>
      <c r="S247" s="1">
        <f t="shared" si="123"/>
        <v>1590.994659944751</v>
      </c>
      <c r="T247" s="1">
        <f t="shared" si="124"/>
        <v>1797.082659944751</v>
      </c>
      <c r="U247" s="1">
        <f t="shared" si="125"/>
        <v>1167.463659944751</v>
      </c>
      <c r="V247" s="1">
        <f t="shared" si="126"/>
        <v>1565.7306599447509</v>
      </c>
      <c r="W247" s="1"/>
      <c r="X247" s="2"/>
      <c r="Y247" s="1">
        <f t="shared" si="103"/>
        <v>0.16587111234414509</v>
      </c>
      <c r="Z247" s="1">
        <f t="shared" si="127"/>
        <v>0.1963238415589568</v>
      </c>
      <c r="AA247" s="1">
        <f t="shared" si="128"/>
        <v>0.30098884176614432</v>
      </c>
      <c r="AB247" s="1">
        <f t="shared" si="129"/>
        <v>0.12142195753938259</v>
      </c>
      <c r="AC247" s="1">
        <f t="shared" si="130"/>
        <v>0.46865603506939335</v>
      </c>
      <c r="AD247" s="1">
        <f t="shared" si="131"/>
        <v>0.52936295470087413</v>
      </c>
      <c r="AE247" s="1">
        <f t="shared" si="132"/>
        <v>0.34389737673683302</v>
      </c>
      <c r="AF247" s="1">
        <f t="shared" si="133"/>
        <v>0.4612140703864922</v>
      </c>
      <c r="AG247" s="1"/>
      <c r="AH247" s="2"/>
      <c r="AI247" s="1">
        <f t="shared" si="104"/>
        <v>2.263577953185808E-2</v>
      </c>
      <c r="AJ247" s="1">
        <f t="shared" si="105"/>
        <v>2.5053004127641804E-2</v>
      </c>
      <c r="AK247" s="1">
        <f t="shared" si="106"/>
        <v>3.5520181654645322E-2</v>
      </c>
      <c r="AL247" s="1">
        <f t="shared" si="107"/>
        <v>1.2012834473017597E-2</v>
      </c>
      <c r="AM247" s="1">
        <f t="shared" si="108"/>
        <v>0.10924906664145434</v>
      </c>
      <c r="AN247" s="1">
        <f t="shared" si="109"/>
        <v>0.13551510158623414</v>
      </c>
      <c r="AO247" s="1">
        <f t="shared" si="110"/>
        <v>5.6350848790334029E-2</v>
      </c>
      <c r="AP247" s="1">
        <f t="shared" si="111"/>
        <v>0.11025678359760521</v>
      </c>
      <c r="AQ247" s="1"/>
      <c r="AR247" s="2"/>
      <c r="AS247" s="1">
        <f t="shared" si="112"/>
        <v>2.5757673268654527E-2</v>
      </c>
      <c r="AT247" s="1">
        <f t="shared" si="113"/>
        <v>4.7270142332871821E-2</v>
      </c>
      <c r="AU247" s="1">
        <f t="shared" si="114"/>
        <v>9.5169694453696704E-2</v>
      </c>
      <c r="AV247" s="1">
        <f t="shared" si="115"/>
        <v>3.4043105918775352E-2</v>
      </c>
      <c r="AW247" s="1">
        <f t="shared" si="116"/>
        <v>0.13515924657846298</v>
      </c>
      <c r="AX247" s="1">
        <f t="shared" si="117"/>
        <v>0.175116240562294</v>
      </c>
      <c r="AY247" s="1">
        <f t="shared" si="118"/>
        <v>6.4023464783915393E-2</v>
      </c>
      <c r="AZ247" s="1">
        <f t="shared" si="119"/>
        <v>0.13499477044036501</v>
      </c>
      <c r="BA247" s="1"/>
      <c r="BB247" s="1"/>
    </row>
    <row r="248" spans="1:54" x14ac:dyDescent="0.3">
      <c r="A248" s="2">
        <v>1225.6610000000001</v>
      </c>
      <c r="B248" s="2">
        <v>131.1429</v>
      </c>
      <c r="C248" s="3">
        <v>3542.127</v>
      </c>
      <c r="D248" s="2">
        <f t="shared" si="101"/>
        <v>3411.2576599447511</v>
      </c>
      <c r="E248" s="1">
        <v>709.68799999999999</v>
      </c>
      <c r="F248" s="1">
        <v>791.43299999999999</v>
      </c>
      <c r="G248" s="1">
        <v>1150.5419999999999</v>
      </c>
      <c r="H248" s="1">
        <v>541.47919999999999</v>
      </c>
      <c r="I248" s="1">
        <v>1655.5150000000001</v>
      </c>
      <c r="J248" s="1">
        <v>1880.4760000000001</v>
      </c>
      <c r="K248" s="1">
        <v>1463.2670000000001</v>
      </c>
      <c r="L248" s="1">
        <v>1673.6669999999999</v>
      </c>
      <c r="M248" s="1"/>
      <c r="N248" s="2"/>
      <c r="O248" s="1">
        <f t="shared" si="102"/>
        <v>578.81865994475095</v>
      </c>
      <c r="P248" s="1">
        <f t="shared" si="120"/>
        <v>660.56365994475095</v>
      </c>
      <c r="Q248" s="1">
        <f t="shared" si="121"/>
        <v>1019.6726599447509</v>
      </c>
      <c r="R248" s="1">
        <f t="shared" si="122"/>
        <v>410.60985994475095</v>
      </c>
      <c r="S248" s="1">
        <f t="shared" si="123"/>
        <v>1524.6456599447511</v>
      </c>
      <c r="T248" s="1">
        <f t="shared" si="124"/>
        <v>1749.6066599447511</v>
      </c>
      <c r="U248" s="1">
        <f t="shared" si="125"/>
        <v>1332.397659944751</v>
      </c>
      <c r="V248" s="1">
        <f t="shared" si="126"/>
        <v>1542.7976599447509</v>
      </c>
      <c r="W248" s="1"/>
      <c r="X248" s="2"/>
      <c r="Y248" s="1">
        <f t="shared" si="103"/>
        <v>0.17050142594652487</v>
      </c>
      <c r="Z248" s="1">
        <f t="shared" si="127"/>
        <v>0.19458088300018836</v>
      </c>
      <c r="AA248" s="1">
        <f t="shared" si="128"/>
        <v>0.30036288487289048</v>
      </c>
      <c r="AB248" s="1">
        <f t="shared" si="129"/>
        <v>0.1209525045978397</v>
      </c>
      <c r="AC248" s="1">
        <f t="shared" si="130"/>
        <v>0.44911174617033511</v>
      </c>
      <c r="AD248" s="1">
        <f t="shared" si="131"/>
        <v>0.51537804671775933</v>
      </c>
      <c r="AE248" s="1">
        <f t="shared" si="132"/>
        <v>0.39248164696362281</v>
      </c>
      <c r="AF248" s="1">
        <f t="shared" si="133"/>
        <v>0.45445874359449678</v>
      </c>
      <c r="AG248" s="1"/>
      <c r="AH248" s="2"/>
      <c r="AI248" s="1">
        <f t="shared" si="104"/>
        <v>2.7266093134237862E-2</v>
      </c>
      <c r="AJ248" s="1">
        <f t="shared" si="105"/>
        <v>2.3310045568873367E-2</v>
      </c>
      <c r="AK248" s="1">
        <f t="shared" si="106"/>
        <v>3.4894224761391479E-2</v>
      </c>
      <c r="AL248" s="1">
        <f t="shared" si="107"/>
        <v>1.1543381531474703E-2</v>
      </c>
      <c r="AM248" s="1">
        <f t="shared" si="108"/>
        <v>8.9704777742396102E-2</v>
      </c>
      <c r="AN248" s="1">
        <f t="shared" si="109"/>
        <v>0.12153019360311934</v>
      </c>
      <c r="AO248" s="1">
        <f t="shared" si="110"/>
        <v>0.10493511901712382</v>
      </c>
      <c r="AP248" s="1">
        <f t="shared" si="111"/>
        <v>0.10350145680560979</v>
      </c>
      <c r="AQ248" s="1"/>
      <c r="AR248" s="2"/>
      <c r="AS248" s="1">
        <f t="shared" si="112"/>
        <v>3.1026592977544936E-2</v>
      </c>
      <c r="AT248" s="1">
        <f t="shared" si="113"/>
        <v>4.3981518791618435E-2</v>
      </c>
      <c r="AU248" s="1">
        <f t="shared" si="114"/>
        <v>9.3492559836217556E-2</v>
      </c>
      <c r="AV248" s="1">
        <f t="shared" si="115"/>
        <v>3.2712725795023351E-2</v>
      </c>
      <c r="AW248" s="1">
        <f t="shared" si="116"/>
        <v>0.11097971403217592</v>
      </c>
      <c r="AX248" s="1">
        <f t="shared" si="117"/>
        <v>0.15704456823982385</v>
      </c>
      <c r="AY248" s="1">
        <f t="shared" si="118"/>
        <v>0.11922286959661914</v>
      </c>
      <c r="AZ248" s="1">
        <f t="shared" si="119"/>
        <v>0.12672377105348578</v>
      </c>
      <c r="BA248" s="1"/>
      <c r="BB248" s="1"/>
    </row>
    <row r="249" spans="1:54" x14ac:dyDescent="0.3">
      <c r="A249" s="2">
        <v>1230.663</v>
      </c>
      <c r="B249" s="2">
        <v>132.1688</v>
      </c>
      <c r="C249" s="3">
        <v>3539.6509999999998</v>
      </c>
      <c r="D249" s="2">
        <f t="shared" si="101"/>
        <v>3408.781659944751</v>
      </c>
      <c r="E249" s="1">
        <v>718.78099999999995</v>
      </c>
      <c r="F249" s="1">
        <v>769.91700000000003</v>
      </c>
      <c r="G249" s="1">
        <v>1143.5619999999999</v>
      </c>
      <c r="H249" s="1">
        <v>535.5</v>
      </c>
      <c r="I249" s="1">
        <v>1639.364</v>
      </c>
      <c r="J249" s="1">
        <v>2071.9050000000002</v>
      </c>
      <c r="K249" s="1">
        <v>1283</v>
      </c>
      <c r="L249" s="1">
        <v>1820.133</v>
      </c>
      <c r="M249" s="1"/>
      <c r="N249" s="2"/>
      <c r="O249" s="1">
        <f t="shared" si="102"/>
        <v>587.91165994475091</v>
      </c>
      <c r="P249" s="1">
        <f t="shared" si="120"/>
        <v>639.04765994475099</v>
      </c>
      <c r="Q249" s="1">
        <f t="shared" si="121"/>
        <v>1012.6926599447509</v>
      </c>
      <c r="R249" s="1">
        <f t="shared" si="122"/>
        <v>404.63065994475096</v>
      </c>
      <c r="S249" s="1">
        <f t="shared" si="123"/>
        <v>1508.494659944751</v>
      </c>
      <c r="T249" s="1">
        <f t="shared" si="124"/>
        <v>1941.0356599447512</v>
      </c>
      <c r="U249" s="1">
        <f t="shared" si="125"/>
        <v>1152.130659944751</v>
      </c>
      <c r="V249" s="1">
        <f t="shared" si="126"/>
        <v>1689.263659944751</v>
      </c>
      <c r="W249" s="1"/>
      <c r="X249" s="2"/>
      <c r="Y249" s="1">
        <f t="shared" si="103"/>
        <v>0.17317993231375176</v>
      </c>
      <c r="Z249" s="1">
        <f t="shared" si="127"/>
        <v>0.1882429589930121</v>
      </c>
      <c r="AA249" s="1">
        <f t="shared" si="128"/>
        <v>0.29830680058352022</v>
      </c>
      <c r="AB249" s="1">
        <f t="shared" si="129"/>
        <v>0.11919122391259578</v>
      </c>
      <c r="AC249" s="1">
        <f t="shared" si="130"/>
        <v>0.44435417921365616</v>
      </c>
      <c r="AD249" s="1">
        <f t="shared" si="131"/>
        <v>0.57176689477361287</v>
      </c>
      <c r="AE249" s="1">
        <f t="shared" si="132"/>
        <v>0.33938076636306308</v>
      </c>
      <c r="AF249" s="1">
        <f t="shared" si="133"/>
        <v>0.49760293292499869</v>
      </c>
      <c r="AG249" s="1"/>
      <c r="AH249" s="2"/>
      <c r="AI249" s="1">
        <f t="shared" si="104"/>
        <v>2.9944599501464747E-2</v>
      </c>
      <c r="AJ249" s="1">
        <f t="shared" si="105"/>
        <v>1.6972121561697112E-2</v>
      </c>
      <c r="AK249" s="1">
        <f t="shared" si="106"/>
        <v>3.2838140472021216E-2</v>
      </c>
      <c r="AL249" s="1">
        <f t="shared" si="107"/>
        <v>9.7821008462307818E-3</v>
      </c>
      <c r="AM249" s="1">
        <f t="shared" si="108"/>
        <v>8.4947210785717153E-2</v>
      </c>
      <c r="AN249" s="1">
        <f t="shared" si="109"/>
        <v>0.17791904165897288</v>
      </c>
      <c r="AO249" s="1">
        <f t="shared" si="110"/>
        <v>5.1834238416564093E-2</v>
      </c>
      <c r="AP249" s="1">
        <f t="shared" si="111"/>
        <v>0.1466456461361117</v>
      </c>
      <c r="AQ249" s="1"/>
      <c r="AR249" s="2"/>
      <c r="AS249" s="1">
        <f t="shared" si="112"/>
        <v>3.4074515040840345E-2</v>
      </c>
      <c r="AT249" s="1">
        <f t="shared" si="113"/>
        <v>3.2023089838836907E-2</v>
      </c>
      <c r="AU249" s="1">
        <f t="shared" si="114"/>
        <v>8.7983665892686067E-2</v>
      </c>
      <c r="AV249" s="1">
        <f t="shared" si="115"/>
        <v>2.7721442092985434E-2</v>
      </c>
      <c r="AW249" s="1">
        <f t="shared" si="116"/>
        <v>0.10509381326268301</v>
      </c>
      <c r="AX249" s="1">
        <f t="shared" si="117"/>
        <v>0.22991174662507452</v>
      </c>
      <c r="AY249" s="1">
        <f t="shared" si="118"/>
        <v>5.8891882005390708E-2</v>
      </c>
      <c r="AZ249" s="1">
        <f t="shared" si="119"/>
        <v>0.17954809391567794</v>
      </c>
      <c r="BA249" s="1"/>
      <c r="BB249" s="1"/>
    </row>
    <row r="250" spans="1:54" x14ac:dyDescent="0.3">
      <c r="A250" s="2">
        <v>1235.6659999999999</v>
      </c>
      <c r="B250" s="2">
        <v>131.7792</v>
      </c>
      <c r="C250" s="3">
        <v>3524.6669999999999</v>
      </c>
      <c r="D250" s="2">
        <f t="shared" si="101"/>
        <v>3393.7976599447511</v>
      </c>
      <c r="E250" s="1">
        <v>716.06200000000001</v>
      </c>
      <c r="F250" s="1">
        <v>773.4</v>
      </c>
      <c r="G250" s="1">
        <v>1153.1880000000001</v>
      </c>
      <c r="H250" s="1">
        <v>541.5625</v>
      </c>
      <c r="I250" s="1">
        <v>1661.9549999999999</v>
      </c>
      <c r="J250" s="1">
        <v>1986.0239999999999</v>
      </c>
      <c r="K250" s="1">
        <v>1334.433</v>
      </c>
      <c r="L250" s="1">
        <v>1746.067</v>
      </c>
      <c r="M250" s="1"/>
      <c r="N250" s="2"/>
      <c r="O250" s="1">
        <f t="shared" si="102"/>
        <v>585.19265994475097</v>
      </c>
      <c r="P250" s="1">
        <f t="shared" si="120"/>
        <v>642.53065994475094</v>
      </c>
      <c r="Q250" s="1">
        <f t="shared" si="121"/>
        <v>1022.3186599447511</v>
      </c>
      <c r="R250" s="1">
        <f t="shared" si="122"/>
        <v>410.69315994475096</v>
      </c>
      <c r="S250" s="1">
        <f t="shared" si="123"/>
        <v>1531.0856599447509</v>
      </c>
      <c r="T250" s="1">
        <f t="shared" si="124"/>
        <v>1855.1546599447508</v>
      </c>
      <c r="U250" s="1">
        <f t="shared" si="125"/>
        <v>1203.563659944751</v>
      </c>
      <c r="V250" s="1">
        <f t="shared" si="126"/>
        <v>1615.197659944751</v>
      </c>
      <c r="W250" s="1"/>
      <c r="X250" s="2"/>
      <c r="Y250" s="1">
        <f t="shared" si="103"/>
        <v>0.17237900205833662</v>
      </c>
      <c r="Z250" s="1">
        <f t="shared" si="127"/>
        <v>0.18926893916204884</v>
      </c>
      <c r="AA250" s="1">
        <f t="shared" si="128"/>
        <v>0.30114231166797273</v>
      </c>
      <c r="AB250" s="1">
        <f t="shared" si="129"/>
        <v>0.12097704210805525</v>
      </c>
      <c r="AC250" s="1">
        <f t="shared" si="130"/>
        <v>0.45100876376683141</v>
      </c>
      <c r="AD250" s="1">
        <f t="shared" si="131"/>
        <v>0.54646910467971499</v>
      </c>
      <c r="AE250" s="1">
        <f t="shared" si="132"/>
        <v>0.35453127972340409</v>
      </c>
      <c r="AF250" s="1">
        <f t="shared" si="133"/>
        <v>0.47578546315759224</v>
      </c>
      <c r="AG250" s="1"/>
      <c r="AH250" s="2"/>
      <c r="AI250" s="1">
        <f t="shared" si="104"/>
        <v>2.9143669246049608E-2</v>
      </c>
      <c r="AJ250" s="1">
        <f t="shared" si="105"/>
        <v>1.7998101730733851E-2</v>
      </c>
      <c r="AK250" s="1">
        <f t="shared" si="106"/>
        <v>3.5673651556473729E-2</v>
      </c>
      <c r="AL250" s="1">
        <f t="shared" si="107"/>
        <v>1.1567919041690258E-2</v>
      </c>
      <c r="AM250" s="1">
        <f t="shared" si="108"/>
        <v>9.16017953388924E-2</v>
      </c>
      <c r="AN250" s="1">
        <f t="shared" si="109"/>
        <v>0.152621251565075</v>
      </c>
      <c r="AO250" s="1">
        <f t="shared" si="110"/>
        <v>6.6984751776905105E-2</v>
      </c>
      <c r="AP250" s="1">
        <f t="shared" si="111"/>
        <v>0.12482817636870525</v>
      </c>
      <c r="AQ250" s="1"/>
      <c r="AR250" s="2"/>
      <c r="AS250" s="1">
        <f t="shared" si="112"/>
        <v>3.3163121651408896E-2</v>
      </c>
      <c r="AT250" s="1">
        <f t="shared" si="113"/>
        <v>3.3958914715325902E-2</v>
      </c>
      <c r="AU250" s="1">
        <f t="shared" si="114"/>
        <v>9.5580888399911731E-2</v>
      </c>
      <c r="AV250" s="1">
        <f t="shared" si="115"/>
        <v>3.2782262511035505E-2</v>
      </c>
      <c r="AW250" s="1">
        <f t="shared" si="116"/>
        <v>0.11332663997828039</v>
      </c>
      <c r="AX250" s="1">
        <f t="shared" si="117"/>
        <v>0.19722126531396839</v>
      </c>
      <c r="AY250" s="1">
        <f t="shared" si="118"/>
        <v>7.6105258190602959E-2</v>
      </c>
      <c r="AZ250" s="1">
        <f t="shared" si="119"/>
        <v>0.15283550330003251</v>
      </c>
      <c r="BA250" s="1"/>
      <c r="BB250" s="1"/>
    </row>
    <row r="251" spans="1:54" x14ac:dyDescent="0.3">
      <c r="A251" s="2">
        <v>1240.6690000000001</v>
      </c>
      <c r="B251" s="2">
        <v>131.05189999999999</v>
      </c>
      <c r="C251" s="3">
        <v>3537.0160000000001</v>
      </c>
      <c r="D251" s="2">
        <f t="shared" si="101"/>
        <v>3406.1466599447513</v>
      </c>
      <c r="E251" s="1">
        <v>700.78099999999995</v>
      </c>
      <c r="F251" s="1">
        <v>822.36699999999996</v>
      </c>
      <c r="G251" s="1">
        <v>1144.854</v>
      </c>
      <c r="H251" s="1">
        <v>541.08330000000001</v>
      </c>
      <c r="I251" s="1">
        <v>1803.3330000000001</v>
      </c>
      <c r="J251" s="1">
        <v>1863.6669999999999</v>
      </c>
      <c r="K251" s="1">
        <v>1387.5329999999999</v>
      </c>
      <c r="L251" s="1">
        <v>1644.633</v>
      </c>
      <c r="M251" s="1"/>
      <c r="N251" s="2"/>
      <c r="O251" s="1">
        <f t="shared" si="102"/>
        <v>569.91165994475091</v>
      </c>
      <c r="P251" s="1">
        <f t="shared" si="120"/>
        <v>691.49765994475092</v>
      </c>
      <c r="Q251" s="1">
        <f t="shared" si="121"/>
        <v>1013.984659944751</v>
      </c>
      <c r="R251" s="1">
        <f t="shared" si="122"/>
        <v>410.21395994475097</v>
      </c>
      <c r="S251" s="1">
        <f t="shared" si="123"/>
        <v>1672.463659944751</v>
      </c>
      <c r="T251" s="1">
        <f t="shared" si="124"/>
        <v>1732.7976599447509</v>
      </c>
      <c r="U251" s="1">
        <f t="shared" si="125"/>
        <v>1256.6636599447509</v>
      </c>
      <c r="V251" s="1">
        <f t="shared" si="126"/>
        <v>1513.763659944751</v>
      </c>
      <c r="W251" s="1"/>
      <c r="X251" s="2"/>
      <c r="Y251" s="1">
        <f t="shared" si="103"/>
        <v>0.16787770921795453</v>
      </c>
      <c r="Z251" s="1">
        <f t="shared" si="127"/>
        <v>0.20369304795826559</v>
      </c>
      <c r="AA251" s="1">
        <f t="shared" si="128"/>
        <v>0.29868738237461862</v>
      </c>
      <c r="AB251" s="1">
        <f t="shared" si="129"/>
        <v>0.12083588514652714</v>
      </c>
      <c r="AC251" s="1">
        <f t="shared" si="130"/>
        <v>0.4926541913689213</v>
      </c>
      <c r="AD251" s="1">
        <f t="shared" si="131"/>
        <v>0.51042665405013399</v>
      </c>
      <c r="AE251" s="1">
        <f t="shared" si="132"/>
        <v>0.3701728378560058</v>
      </c>
      <c r="AF251" s="1">
        <f t="shared" si="133"/>
        <v>0.44590625774097592</v>
      </c>
      <c r="AG251" s="1"/>
      <c r="AH251" s="2"/>
      <c r="AI251" s="1">
        <f t="shared" si="104"/>
        <v>2.4642376405667521E-2</v>
      </c>
      <c r="AJ251" s="1">
        <f t="shared" si="105"/>
        <v>3.2422210526950601E-2</v>
      </c>
      <c r="AK251" s="1">
        <f t="shared" si="106"/>
        <v>3.3218722263119616E-2</v>
      </c>
      <c r="AL251" s="1">
        <f t="shared" si="107"/>
        <v>1.1426762080162148E-2</v>
      </c>
      <c r="AM251" s="1">
        <f t="shared" si="108"/>
        <v>0.13324722294098229</v>
      </c>
      <c r="AN251" s="1">
        <f t="shared" si="109"/>
        <v>0.116578800935494</v>
      </c>
      <c r="AO251" s="1">
        <f t="shared" si="110"/>
        <v>8.2626309909506812E-2</v>
      </c>
      <c r="AP251" s="1">
        <f t="shared" si="111"/>
        <v>9.4948970952088929E-2</v>
      </c>
      <c r="AQ251" s="1"/>
      <c r="AR251" s="2"/>
      <c r="AS251" s="1">
        <f t="shared" si="112"/>
        <v>2.8041017060050986E-2</v>
      </c>
      <c r="AT251" s="1">
        <f t="shared" si="113"/>
        <v>6.1174400425069948E-2</v>
      </c>
      <c r="AU251" s="1">
        <f t="shared" si="114"/>
        <v>8.9003363740113556E-2</v>
      </c>
      <c r="AV251" s="1">
        <f t="shared" si="115"/>
        <v>3.2382238569702793E-2</v>
      </c>
      <c r="AW251" s="1">
        <f t="shared" si="116"/>
        <v>0.16484895308516942</v>
      </c>
      <c r="AX251" s="1">
        <f t="shared" si="117"/>
        <v>0.15064624613879582</v>
      </c>
      <c r="AY251" s="1">
        <f t="shared" si="118"/>
        <v>9.3876538797115619E-2</v>
      </c>
      <c r="AZ251" s="1">
        <f t="shared" si="119"/>
        <v>0.11625238936776432</v>
      </c>
      <c r="BA251" s="1"/>
      <c r="BB251" s="1"/>
    </row>
    <row r="252" spans="1:54" x14ac:dyDescent="0.3">
      <c r="A252" s="2">
        <v>1245.672</v>
      </c>
      <c r="B252" s="2">
        <v>131.87010000000001</v>
      </c>
      <c r="C252" s="3">
        <v>3518.27</v>
      </c>
      <c r="D252" s="2">
        <f t="shared" si="101"/>
        <v>3387.4006599447512</v>
      </c>
      <c r="E252" s="1">
        <v>696.25</v>
      </c>
      <c r="F252" s="1">
        <v>758.21699999999998</v>
      </c>
      <c r="G252" s="1">
        <v>1142.1669999999999</v>
      </c>
      <c r="H252" s="1">
        <v>534.8125</v>
      </c>
      <c r="I252" s="1">
        <v>1667.6510000000001</v>
      </c>
      <c r="J252" s="1">
        <v>1935.8330000000001</v>
      </c>
      <c r="K252" s="1">
        <v>1107.0329999999999</v>
      </c>
      <c r="L252" s="1">
        <v>1703.433</v>
      </c>
      <c r="M252" s="1"/>
      <c r="N252" s="2"/>
      <c r="O252" s="1">
        <f t="shared" si="102"/>
        <v>565.38065994475096</v>
      </c>
      <c r="P252" s="1">
        <f t="shared" si="120"/>
        <v>627.34765994475094</v>
      </c>
      <c r="Q252" s="1">
        <f t="shared" si="121"/>
        <v>1011.2976599447509</v>
      </c>
      <c r="R252" s="1">
        <f t="shared" si="122"/>
        <v>403.94315994475096</v>
      </c>
      <c r="S252" s="1">
        <f t="shared" si="123"/>
        <v>1536.781659944751</v>
      </c>
      <c r="T252" s="1">
        <f t="shared" si="124"/>
        <v>1804.963659944751</v>
      </c>
      <c r="U252" s="1">
        <f t="shared" si="125"/>
        <v>976.16365994475086</v>
      </c>
      <c r="V252" s="1">
        <f t="shared" si="126"/>
        <v>1572.563659944751</v>
      </c>
      <c r="W252" s="1"/>
      <c r="X252" s="2"/>
      <c r="Y252" s="1">
        <f t="shared" si="103"/>
        <v>0.1665430218375625</v>
      </c>
      <c r="Z252" s="1">
        <f t="shared" si="127"/>
        <v>0.1847965139807439</v>
      </c>
      <c r="AA252" s="1">
        <f t="shared" si="128"/>
        <v>0.29789587829359593</v>
      </c>
      <c r="AB252" s="1">
        <f t="shared" si="129"/>
        <v>0.1189887084471313</v>
      </c>
      <c r="AC252" s="1">
        <f t="shared" si="130"/>
        <v>0.45268662280870148</v>
      </c>
      <c r="AD252" s="1">
        <f t="shared" si="131"/>
        <v>0.53168444471298404</v>
      </c>
      <c r="AE252" s="1">
        <f t="shared" si="132"/>
        <v>0.28754652794649932</v>
      </c>
      <c r="AF252" s="1">
        <f t="shared" si="133"/>
        <v>0.46322685318724677</v>
      </c>
      <c r="AG252" s="1"/>
      <c r="AH252" s="2"/>
      <c r="AI252" s="1">
        <f t="shared" si="104"/>
        <v>2.3307689025275496E-2</v>
      </c>
      <c r="AJ252" s="1">
        <f t="shared" si="105"/>
        <v>1.3525676549428906E-2</v>
      </c>
      <c r="AK252" s="1">
        <f t="shared" si="106"/>
        <v>3.2427218182096929E-2</v>
      </c>
      <c r="AL252" s="1">
        <f t="shared" si="107"/>
        <v>9.5795853807663089E-3</v>
      </c>
      <c r="AM252" s="1">
        <f t="shared" si="108"/>
        <v>9.3279654380762467E-2</v>
      </c>
      <c r="AN252" s="1">
        <f t="shared" si="109"/>
        <v>0.13783659159834405</v>
      </c>
      <c r="AO252" s="1">
        <f t="shared" si="110"/>
        <v>0</v>
      </c>
      <c r="AP252" s="1">
        <f t="shared" si="111"/>
        <v>0.11226956639835978</v>
      </c>
      <c r="AQ252" s="1"/>
      <c r="AR252" s="2"/>
      <c r="AS252" s="1">
        <f t="shared" si="112"/>
        <v>2.6522251540553449E-2</v>
      </c>
      <c r="AT252" s="1">
        <f t="shared" si="113"/>
        <v>2.5520318935902113E-2</v>
      </c>
      <c r="AU252" s="1">
        <f t="shared" si="114"/>
        <v>8.6882676343799758E-2</v>
      </c>
      <c r="AV252" s="1">
        <f t="shared" si="115"/>
        <v>2.714753462289729E-2</v>
      </c>
      <c r="AW252" s="1">
        <f t="shared" si="116"/>
        <v>0.11540243038030082</v>
      </c>
      <c r="AX252" s="1">
        <f t="shared" si="117"/>
        <v>0.1781161320774467</v>
      </c>
      <c r="AY252" s="1">
        <f t="shared" si="118"/>
        <v>0</v>
      </c>
      <c r="AZ252" s="1">
        <f t="shared" si="119"/>
        <v>0.13745915533595415</v>
      </c>
      <c r="BA252" s="1"/>
      <c r="BB252" s="1"/>
    </row>
    <row r="253" spans="1:54" x14ac:dyDescent="0.3">
      <c r="A253" s="2">
        <v>1250.674</v>
      </c>
      <c r="B253" s="2">
        <v>131.6234</v>
      </c>
      <c r="C253" s="3">
        <v>3528.0949999999998</v>
      </c>
      <c r="D253" s="2">
        <f t="shared" si="101"/>
        <v>3397.225659944751</v>
      </c>
      <c r="E253" s="1">
        <v>717.65599999999995</v>
      </c>
      <c r="F253" s="1">
        <v>780.4</v>
      </c>
      <c r="G253" s="1">
        <v>1161.3330000000001</v>
      </c>
      <c r="H253" s="1">
        <v>542.59379999999999</v>
      </c>
      <c r="I253" s="1">
        <v>1736.0909999999999</v>
      </c>
      <c r="J253" s="1">
        <v>1857.81</v>
      </c>
      <c r="K253" s="1">
        <v>1585.5329999999999</v>
      </c>
      <c r="L253" s="1">
        <v>1647.4</v>
      </c>
      <c r="M253" s="1"/>
      <c r="N253" s="2"/>
      <c r="O253" s="1">
        <f t="shared" si="102"/>
        <v>586.78665994475091</v>
      </c>
      <c r="P253" s="1">
        <f t="shared" si="120"/>
        <v>649.53065994475094</v>
      </c>
      <c r="Q253" s="1">
        <f t="shared" si="121"/>
        <v>1030.463659944751</v>
      </c>
      <c r="R253" s="1">
        <f t="shared" si="122"/>
        <v>411.72445994475095</v>
      </c>
      <c r="S253" s="1">
        <f t="shared" si="123"/>
        <v>1605.2216599447509</v>
      </c>
      <c r="T253" s="1">
        <f t="shared" si="124"/>
        <v>1726.9406599447509</v>
      </c>
      <c r="U253" s="1">
        <f t="shared" si="125"/>
        <v>1454.6636599447509</v>
      </c>
      <c r="V253" s="1">
        <f t="shared" si="126"/>
        <v>1516.5306599447511</v>
      </c>
      <c r="W253" s="1"/>
      <c r="X253" s="2"/>
      <c r="Y253" s="1">
        <f t="shared" si="103"/>
        <v>0.17284854337026442</v>
      </c>
      <c r="Z253" s="1">
        <f t="shared" si="127"/>
        <v>0.19133091481041442</v>
      </c>
      <c r="AA253" s="1">
        <f t="shared" si="128"/>
        <v>0.30354156761882095</v>
      </c>
      <c r="AB253" s="1">
        <f t="shared" si="129"/>
        <v>0.12128083003464946</v>
      </c>
      <c r="AC253" s="1">
        <f t="shared" si="130"/>
        <v>0.47284685329072151</v>
      </c>
      <c r="AD253" s="1">
        <f t="shared" si="131"/>
        <v>0.50870136956835155</v>
      </c>
      <c r="AE253" s="1">
        <f t="shared" si="132"/>
        <v>0.42849729190977509</v>
      </c>
      <c r="AF253" s="1">
        <f t="shared" si="133"/>
        <v>0.44672132725797986</v>
      </c>
      <c r="AG253" s="1"/>
      <c r="AH253" s="2"/>
      <c r="AI253" s="1">
        <f t="shared" si="104"/>
        <v>2.9613210557977415E-2</v>
      </c>
      <c r="AJ253" s="1">
        <f t="shared" si="105"/>
        <v>2.0060077379099428E-2</v>
      </c>
      <c r="AK253" s="1">
        <f t="shared" si="106"/>
        <v>3.8072907507321951E-2</v>
      </c>
      <c r="AL253" s="1">
        <f t="shared" si="107"/>
        <v>1.1871706968284462E-2</v>
      </c>
      <c r="AM253" s="1">
        <f t="shared" si="108"/>
        <v>0.1134398848627825</v>
      </c>
      <c r="AN253" s="1">
        <f t="shared" si="109"/>
        <v>0.11485351645371156</v>
      </c>
      <c r="AO253" s="1">
        <f t="shared" si="110"/>
        <v>0.1409507639632761</v>
      </c>
      <c r="AP253" s="1">
        <f t="shared" si="111"/>
        <v>9.576404046909287E-2</v>
      </c>
      <c r="AQ253" s="1"/>
      <c r="AR253" s="2"/>
      <c r="AS253" s="1">
        <f t="shared" si="112"/>
        <v>3.3697421417041004E-2</v>
      </c>
      <c r="AT253" s="1">
        <f t="shared" si="113"/>
        <v>3.7849461409389419E-2</v>
      </c>
      <c r="AU253" s="1">
        <f t="shared" si="114"/>
        <v>0.10200924673373173</v>
      </c>
      <c r="AV253" s="1">
        <f t="shared" si="115"/>
        <v>3.3643165454892834E-2</v>
      </c>
      <c r="AW253" s="1">
        <f t="shared" si="116"/>
        <v>0.14034398500008241</v>
      </c>
      <c r="AX253" s="1">
        <f t="shared" si="117"/>
        <v>0.14841678736398947</v>
      </c>
      <c r="AY253" s="1">
        <f t="shared" si="118"/>
        <v>0.16014233088919699</v>
      </c>
      <c r="AZ253" s="1">
        <f t="shared" si="119"/>
        <v>0.11725033360983883</v>
      </c>
      <c r="BA253" s="1"/>
      <c r="BB253" s="1"/>
    </row>
    <row r="254" spans="1:54" x14ac:dyDescent="0.3">
      <c r="A254" s="2">
        <v>1255.6769999999999</v>
      </c>
      <c r="B254" s="2">
        <v>130.89609999999999</v>
      </c>
      <c r="C254" s="3">
        <v>3532.556</v>
      </c>
      <c r="D254" s="2">
        <f t="shared" si="101"/>
        <v>3401.6866599447512</v>
      </c>
      <c r="E254" s="1">
        <v>718.96900000000005</v>
      </c>
      <c r="F254" s="1">
        <v>752.48299999999995</v>
      </c>
      <c r="G254" s="1">
        <v>1155.771</v>
      </c>
      <c r="H254" s="1">
        <v>532.60419999999999</v>
      </c>
      <c r="I254" s="1">
        <v>1727.8789999999999</v>
      </c>
      <c r="J254" s="1">
        <v>1879.69</v>
      </c>
      <c r="K254" s="1">
        <v>1344.933</v>
      </c>
      <c r="L254" s="1">
        <v>1657.133</v>
      </c>
      <c r="M254" s="1"/>
      <c r="N254" s="2"/>
      <c r="O254" s="1">
        <f t="shared" si="102"/>
        <v>588.09965994475101</v>
      </c>
      <c r="P254" s="1">
        <f t="shared" si="120"/>
        <v>621.61365994475091</v>
      </c>
      <c r="Q254" s="1">
        <f t="shared" si="121"/>
        <v>1024.9016599447509</v>
      </c>
      <c r="R254" s="1">
        <f t="shared" si="122"/>
        <v>401.73485994475095</v>
      </c>
      <c r="S254" s="1">
        <f t="shared" si="123"/>
        <v>1597.0096599447509</v>
      </c>
      <c r="T254" s="1">
        <f t="shared" si="124"/>
        <v>1748.820659944751</v>
      </c>
      <c r="U254" s="1">
        <f t="shared" si="125"/>
        <v>1214.063659944751</v>
      </c>
      <c r="V254" s="1">
        <f t="shared" si="126"/>
        <v>1526.263659944751</v>
      </c>
      <c r="W254" s="1"/>
      <c r="X254" s="2"/>
      <c r="Y254" s="1">
        <f t="shared" si="103"/>
        <v>0.17323531108830789</v>
      </c>
      <c r="Z254" s="1">
        <f t="shared" si="127"/>
        <v>0.18310746135678271</v>
      </c>
      <c r="AA254" s="1">
        <f t="shared" si="128"/>
        <v>0.30190318068221961</v>
      </c>
      <c r="AB254" s="1">
        <f t="shared" si="129"/>
        <v>0.1183382140436619</v>
      </c>
      <c r="AC254" s="1">
        <f t="shared" si="130"/>
        <v>0.4704278612872389</v>
      </c>
      <c r="AD254" s="1">
        <f t="shared" si="131"/>
        <v>0.5151465163092428</v>
      </c>
      <c r="AE254" s="1">
        <f t="shared" si="132"/>
        <v>0.35762424319595243</v>
      </c>
      <c r="AF254" s="1">
        <f t="shared" si="133"/>
        <v>0.44958835711305734</v>
      </c>
      <c r="AG254" s="1"/>
      <c r="AH254" s="2"/>
      <c r="AI254" s="1">
        <f t="shared" si="104"/>
        <v>2.9999978276020883E-2</v>
      </c>
      <c r="AJ254" s="1">
        <f t="shared" si="105"/>
        <v>1.1836623925467721E-2</v>
      </c>
      <c r="AK254" s="1">
        <f t="shared" si="106"/>
        <v>3.6434520570720608E-2</v>
      </c>
      <c r="AL254" s="1">
        <f t="shared" si="107"/>
        <v>8.9290909772969107E-3</v>
      </c>
      <c r="AM254" s="1">
        <f t="shared" si="108"/>
        <v>0.11102089285929989</v>
      </c>
      <c r="AN254" s="1">
        <f t="shared" si="109"/>
        <v>0.12129866319460281</v>
      </c>
      <c r="AO254" s="1">
        <f t="shared" si="110"/>
        <v>7.0077715249453443E-2</v>
      </c>
      <c r="AP254" s="1">
        <f t="shared" si="111"/>
        <v>9.8631070324170345E-2</v>
      </c>
      <c r="AQ254" s="1"/>
      <c r="AR254" s="2"/>
      <c r="AS254" s="1">
        <f t="shared" si="112"/>
        <v>3.4137531575306405E-2</v>
      </c>
      <c r="AT254" s="1">
        <f t="shared" si="113"/>
        <v>2.2333405401079209E-2</v>
      </c>
      <c r="AU254" s="1">
        <f t="shared" si="114"/>
        <v>9.7619494854946323E-2</v>
      </c>
      <c r="AV254" s="1">
        <f t="shared" si="115"/>
        <v>2.5304102090249019E-2</v>
      </c>
      <c r="AW254" s="1">
        <f t="shared" si="116"/>
        <v>0.13735128998930438</v>
      </c>
      <c r="AX254" s="1">
        <f t="shared" si="117"/>
        <v>0.15674537845034148</v>
      </c>
      <c r="AY254" s="1">
        <f t="shared" si="118"/>
        <v>7.9619353225789058E-2</v>
      </c>
      <c r="AZ254" s="1">
        <f t="shared" si="119"/>
        <v>0.12076063043243056</v>
      </c>
      <c r="BA254" s="1"/>
      <c r="BB254" s="1"/>
    </row>
    <row r="255" spans="1:54" x14ac:dyDescent="0.3">
      <c r="A255" s="2">
        <v>1260.68</v>
      </c>
      <c r="B255" s="2">
        <v>131.5455</v>
      </c>
      <c r="C255" s="3">
        <v>3523.8890000000001</v>
      </c>
      <c r="D255" s="2">
        <f t="shared" si="101"/>
        <v>3393.0196599447513</v>
      </c>
      <c r="E255" s="1">
        <v>718.34400000000005</v>
      </c>
      <c r="F255" s="1">
        <v>844.01700000000005</v>
      </c>
      <c r="G255" s="1">
        <v>1165.104</v>
      </c>
      <c r="H255" s="1">
        <v>540.9896</v>
      </c>
      <c r="I255" s="1">
        <v>1772.7729999999999</v>
      </c>
      <c r="J255" s="1">
        <v>1959.5</v>
      </c>
      <c r="K255" s="1">
        <v>1233.4670000000001</v>
      </c>
      <c r="L255" s="1">
        <v>1715.1669999999999</v>
      </c>
      <c r="M255" s="1"/>
      <c r="N255" s="2"/>
      <c r="O255" s="1">
        <f t="shared" si="102"/>
        <v>587.47465994475101</v>
      </c>
      <c r="P255" s="1">
        <f t="shared" si="120"/>
        <v>713.14765994475101</v>
      </c>
      <c r="Q255" s="1">
        <f t="shared" si="121"/>
        <v>1034.234659944751</v>
      </c>
      <c r="R255" s="1">
        <f t="shared" si="122"/>
        <v>410.12025994475096</v>
      </c>
      <c r="S255" s="1">
        <f t="shared" si="123"/>
        <v>1641.9036599447509</v>
      </c>
      <c r="T255" s="1">
        <f t="shared" si="124"/>
        <v>1828.630659944751</v>
      </c>
      <c r="U255" s="1">
        <f t="shared" si="125"/>
        <v>1102.5976599447511</v>
      </c>
      <c r="V255" s="1">
        <f t="shared" si="126"/>
        <v>1584.2976599447509</v>
      </c>
      <c r="W255" s="1"/>
      <c r="X255" s="2"/>
      <c r="Y255" s="1">
        <f t="shared" si="103"/>
        <v>0.17305120611970382</v>
      </c>
      <c r="Z255" s="1">
        <f t="shared" si="127"/>
        <v>0.2100704440707106</v>
      </c>
      <c r="AA255" s="1">
        <f t="shared" si="128"/>
        <v>0.30465238335739048</v>
      </c>
      <c r="AB255" s="1">
        <f t="shared" si="129"/>
        <v>0.12080828412963401</v>
      </c>
      <c r="AC255" s="1">
        <f t="shared" si="130"/>
        <v>0.48365219482405669</v>
      </c>
      <c r="AD255" s="1">
        <f t="shared" si="131"/>
        <v>0.53865598438010809</v>
      </c>
      <c r="AE255" s="1">
        <f t="shared" si="132"/>
        <v>0.32478993210727852</v>
      </c>
      <c r="AF255" s="1">
        <f t="shared" si="133"/>
        <v>0.46668331350980702</v>
      </c>
      <c r="AG255" s="1"/>
      <c r="AH255" s="2"/>
      <c r="AI255" s="1">
        <f t="shared" si="104"/>
        <v>2.9815873307416807E-2</v>
      </c>
      <c r="AJ255" s="1">
        <f t="shared" si="105"/>
        <v>3.8799606639395606E-2</v>
      </c>
      <c r="AK255" s="1">
        <f t="shared" si="106"/>
        <v>3.9183723245891477E-2</v>
      </c>
      <c r="AL255" s="1">
        <f t="shared" si="107"/>
        <v>1.139916106326902E-2</v>
      </c>
      <c r="AM255" s="1">
        <f t="shared" si="108"/>
        <v>0.12424522639611768</v>
      </c>
      <c r="AN255" s="1">
        <f t="shared" si="109"/>
        <v>0.1448081312654681</v>
      </c>
      <c r="AO255" s="1">
        <f t="shared" si="110"/>
        <v>3.7243404160779536E-2</v>
      </c>
      <c r="AP255" s="1">
        <f t="shared" si="111"/>
        <v>0.11572602672092003</v>
      </c>
      <c r="AQ255" s="1"/>
      <c r="AR255" s="2"/>
      <c r="AS255" s="1">
        <f t="shared" si="112"/>
        <v>3.3928035117640101E-2</v>
      </c>
      <c r="AT255" s="1">
        <f t="shared" si="113"/>
        <v>7.3207305557423621E-2</v>
      </c>
      <c r="AU255" s="1">
        <f t="shared" si="114"/>
        <v>0.10498547009491473</v>
      </c>
      <c r="AV255" s="1">
        <f t="shared" si="115"/>
        <v>3.2304020198870395E-2</v>
      </c>
      <c r="AW255" s="1">
        <f t="shared" si="116"/>
        <v>0.15371198772601502</v>
      </c>
      <c r="AX255" s="1">
        <f t="shared" si="117"/>
        <v>0.18712494218899581</v>
      </c>
      <c r="AY255" s="1">
        <f t="shared" si="118"/>
        <v>4.2314389683688426E-2</v>
      </c>
      <c r="AZ255" s="1">
        <f t="shared" si="119"/>
        <v>0.14169113138817763</v>
      </c>
      <c r="BA255" s="1"/>
      <c r="BB255" s="1"/>
    </row>
    <row r="256" spans="1:54" x14ac:dyDescent="0.3">
      <c r="A256" s="2">
        <v>1265.682</v>
      </c>
      <c r="B256" s="2">
        <v>131.0779</v>
      </c>
      <c r="C256" s="3">
        <v>3524.4760000000001</v>
      </c>
      <c r="D256" s="2">
        <f t="shared" si="101"/>
        <v>3393.6066599447513</v>
      </c>
      <c r="E256" s="1">
        <v>717.625</v>
      </c>
      <c r="F256" s="1">
        <v>792.73299999999995</v>
      </c>
      <c r="G256" s="1">
        <v>1177.6669999999999</v>
      </c>
      <c r="H256" s="1">
        <v>543.40620000000001</v>
      </c>
      <c r="I256" s="1">
        <v>1744.712</v>
      </c>
      <c r="J256" s="1">
        <v>1872.0239999999999</v>
      </c>
      <c r="K256" s="1">
        <v>1329.1</v>
      </c>
      <c r="L256" s="1">
        <v>1659.933</v>
      </c>
      <c r="M256" s="1"/>
      <c r="N256" s="2"/>
      <c r="O256" s="1">
        <f t="shared" si="102"/>
        <v>586.75565994475096</v>
      </c>
      <c r="P256" s="1">
        <f t="shared" si="120"/>
        <v>661.86365994475091</v>
      </c>
      <c r="Q256" s="1">
        <f t="shared" si="121"/>
        <v>1046.7976599447509</v>
      </c>
      <c r="R256" s="1">
        <f t="shared" si="122"/>
        <v>412.53685994475097</v>
      </c>
      <c r="S256" s="1">
        <f t="shared" si="123"/>
        <v>1613.8426599447509</v>
      </c>
      <c r="T256" s="1">
        <f t="shared" si="124"/>
        <v>1741.1546599447508</v>
      </c>
      <c r="U256" s="1">
        <f t="shared" si="125"/>
        <v>1198.2306599447509</v>
      </c>
      <c r="V256" s="1">
        <f t="shared" si="126"/>
        <v>1529.063659944751</v>
      </c>
      <c r="W256" s="1"/>
      <c r="X256" s="2"/>
      <c r="Y256" s="1">
        <f t="shared" si="103"/>
        <v>0.17283941176382167</v>
      </c>
      <c r="Z256" s="1">
        <f t="shared" si="127"/>
        <v>0.1949638213348848</v>
      </c>
      <c r="AA256" s="1">
        <f t="shared" si="128"/>
        <v>0.3083530405103071</v>
      </c>
      <c r="AB256" s="1">
        <f t="shared" si="129"/>
        <v>0.12152013703703977</v>
      </c>
      <c r="AC256" s="1">
        <f t="shared" si="130"/>
        <v>0.47538632358565863</v>
      </c>
      <c r="AD256" s="1">
        <f t="shared" si="131"/>
        <v>0.51288835840633273</v>
      </c>
      <c r="AE256" s="1">
        <f t="shared" si="132"/>
        <v>0.35296034884729921</v>
      </c>
      <c r="AF256" s="1">
        <f t="shared" si="133"/>
        <v>0.45041314737240357</v>
      </c>
      <c r="AG256" s="1"/>
      <c r="AH256" s="2"/>
      <c r="AI256" s="1">
        <f t="shared" si="104"/>
        <v>2.9604078951534663E-2</v>
      </c>
      <c r="AJ256" s="1">
        <f t="shared" si="105"/>
        <v>2.3692983903569803E-2</v>
      </c>
      <c r="AK256" s="1">
        <f t="shared" si="106"/>
        <v>4.2884380398808097E-2</v>
      </c>
      <c r="AL256" s="1">
        <f t="shared" si="107"/>
        <v>1.211101397067478E-2</v>
      </c>
      <c r="AM256" s="1">
        <f t="shared" si="108"/>
        <v>0.11597935515771962</v>
      </c>
      <c r="AN256" s="1">
        <f t="shared" si="109"/>
        <v>0.11904050529169274</v>
      </c>
      <c r="AO256" s="1">
        <f t="shared" si="110"/>
        <v>6.5413820900800224E-2</v>
      </c>
      <c r="AP256" s="1">
        <f t="shared" si="111"/>
        <v>9.9455860583516575E-2</v>
      </c>
      <c r="AQ256" s="1"/>
      <c r="AR256" s="2"/>
      <c r="AS256" s="1">
        <f t="shared" si="112"/>
        <v>3.368703039274077E-2</v>
      </c>
      <c r="AT256" s="1">
        <f t="shared" si="113"/>
        <v>4.4704048891944459E-2</v>
      </c>
      <c r="AU256" s="1">
        <f t="shared" si="114"/>
        <v>0.11490068995345118</v>
      </c>
      <c r="AV256" s="1">
        <f t="shared" si="115"/>
        <v>3.4321336260274102E-2</v>
      </c>
      <c r="AW256" s="1">
        <f t="shared" si="116"/>
        <v>0.14348573167420775</v>
      </c>
      <c r="AX256" s="1">
        <f t="shared" si="117"/>
        <v>0.15382732638142124</v>
      </c>
      <c r="AY256" s="1">
        <f t="shared" si="118"/>
        <v>7.432043258844595E-2</v>
      </c>
      <c r="AZ256" s="1">
        <f t="shared" si="119"/>
        <v>0.12177047643091578</v>
      </c>
      <c r="BA256" s="1"/>
      <c r="BB256" s="1"/>
    </row>
    <row r="257" spans="1:54" x14ac:dyDescent="0.3">
      <c r="A257" s="2">
        <v>1270.6849999999999</v>
      </c>
      <c r="B257" s="2">
        <v>132.2208</v>
      </c>
      <c r="C257" s="3">
        <v>3528.2220000000002</v>
      </c>
      <c r="D257" s="2">
        <f t="shared" si="101"/>
        <v>3397.3526599447514</v>
      </c>
      <c r="E257" s="1">
        <v>700.375</v>
      </c>
      <c r="F257" s="1">
        <v>830.05</v>
      </c>
      <c r="G257" s="1">
        <v>1188.8119999999999</v>
      </c>
      <c r="H257" s="1">
        <v>536.79169999999999</v>
      </c>
      <c r="I257" s="1">
        <v>1687.1210000000001</v>
      </c>
      <c r="J257" s="1">
        <v>1869.7139999999999</v>
      </c>
      <c r="K257" s="1">
        <v>1560.9670000000001</v>
      </c>
      <c r="L257" s="1">
        <v>1647.4670000000001</v>
      </c>
      <c r="M257" s="1"/>
      <c r="N257" s="2"/>
      <c r="O257" s="1">
        <f t="shared" si="102"/>
        <v>569.50565994475096</v>
      </c>
      <c r="P257" s="1">
        <f t="shared" si="120"/>
        <v>699.18065994475091</v>
      </c>
      <c r="Q257" s="1">
        <f t="shared" si="121"/>
        <v>1057.9426599447509</v>
      </c>
      <c r="R257" s="1">
        <f t="shared" si="122"/>
        <v>405.92235994475095</v>
      </c>
      <c r="S257" s="1">
        <f t="shared" si="123"/>
        <v>1556.2516599447511</v>
      </c>
      <c r="T257" s="1">
        <f t="shared" si="124"/>
        <v>1738.8446599447509</v>
      </c>
      <c r="U257" s="1">
        <f t="shared" si="125"/>
        <v>1430.0976599447511</v>
      </c>
      <c r="V257" s="1">
        <f t="shared" si="126"/>
        <v>1516.5976599447511</v>
      </c>
      <c r="W257" s="1"/>
      <c r="X257" s="2"/>
      <c r="Y257" s="1">
        <f t="shared" si="103"/>
        <v>0.16775811463034934</v>
      </c>
      <c r="Z257" s="1">
        <f t="shared" si="127"/>
        <v>0.20595621351632171</v>
      </c>
      <c r="AA257" s="1">
        <f t="shared" si="128"/>
        <v>0.31163600031045485</v>
      </c>
      <c r="AB257" s="1">
        <f t="shared" si="129"/>
        <v>0.11957171733330918</v>
      </c>
      <c r="AC257" s="1">
        <f t="shared" si="130"/>
        <v>0.4584218607906555</v>
      </c>
      <c r="AD257" s="1">
        <f t="shared" si="131"/>
        <v>0.51220790644237202</v>
      </c>
      <c r="AE257" s="1">
        <f t="shared" si="132"/>
        <v>0.42126093565581102</v>
      </c>
      <c r="AF257" s="1">
        <f t="shared" si="133"/>
        <v>0.44674106331061425</v>
      </c>
      <c r="AG257" s="1"/>
      <c r="AH257" s="2"/>
      <c r="AI257" s="1">
        <f t="shared" si="104"/>
        <v>2.4522781818062334E-2</v>
      </c>
      <c r="AJ257" s="1">
        <f t="shared" si="105"/>
        <v>3.4685376085006714E-2</v>
      </c>
      <c r="AK257" s="1">
        <f t="shared" si="106"/>
        <v>4.6167340198955853E-2</v>
      </c>
      <c r="AL257" s="1">
        <f t="shared" si="107"/>
        <v>1.0162594266944186E-2</v>
      </c>
      <c r="AM257" s="1">
        <f t="shared" si="108"/>
        <v>9.9014892362716489E-2</v>
      </c>
      <c r="AN257" s="1">
        <f t="shared" si="109"/>
        <v>0.11836005332773203</v>
      </c>
      <c r="AO257" s="1">
        <f t="shared" si="110"/>
        <v>0.13371440770931203</v>
      </c>
      <c r="AP257" s="1">
        <f t="shared" si="111"/>
        <v>9.578377652172726E-2</v>
      </c>
      <c r="AQ257" s="1"/>
      <c r="AR257" s="2"/>
      <c r="AS257" s="1">
        <f t="shared" si="112"/>
        <v>2.7904928161150977E-2</v>
      </c>
      <c r="AT257" s="1">
        <f t="shared" si="113"/>
        <v>6.5444553317997117E-2</v>
      </c>
      <c r="AU257" s="1">
        <f t="shared" si="114"/>
        <v>0.1236967677472417</v>
      </c>
      <c r="AV257" s="1">
        <f t="shared" si="115"/>
        <v>2.8799720317149606E-2</v>
      </c>
      <c r="AW257" s="1">
        <f t="shared" si="116"/>
        <v>0.12249787264282494</v>
      </c>
      <c r="AX257" s="1">
        <f t="shared" si="117"/>
        <v>0.1529480281451564</v>
      </c>
      <c r="AY257" s="1">
        <f t="shared" si="118"/>
        <v>0.15192068720973204</v>
      </c>
      <c r="AZ257" s="1">
        <f t="shared" si="119"/>
        <v>0.11727449778194549</v>
      </c>
      <c r="BA257" s="1"/>
      <c r="BB257" s="1"/>
    </row>
    <row r="258" spans="1:54" x14ac:dyDescent="0.3">
      <c r="A258" s="2">
        <v>1275.6880000000001</v>
      </c>
      <c r="B258" s="2">
        <v>130.79220000000001</v>
      </c>
      <c r="C258" s="3">
        <v>3531.413</v>
      </c>
      <c r="D258" s="2">
        <f t="shared" si="101"/>
        <v>3400.5436599447512</v>
      </c>
      <c r="E258" s="1">
        <v>711.34400000000005</v>
      </c>
      <c r="F258" s="1">
        <v>787.23299999999995</v>
      </c>
      <c r="G258" s="1">
        <v>1137.3330000000001</v>
      </c>
      <c r="H258" s="1">
        <v>541.4271</v>
      </c>
      <c r="I258" s="1">
        <v>1687.2270000000001</v>
      </c>
      <c r="J258" s="1">
        <v>1976.595</v>
      </c>
      <c r="K258" s="1">
        <v>1635.5329999999999</v>
      </c>
      <c r="L258" s="1">
        <v>1731.1669999999999</v>
      </c>
      <c r="M258" s="1"/>
      <c r="N258" s="2"/>
      <c r="O258" s="1">
        <f t="shared" si="102"/>
        <v>580.47465994475101</v>
      </c>
      <c r="P258" s="1">
        <f t="shared" si="120"/>
        <v>656.36365994475091</v>
      </c>
      <c r="Q258" s="1">
        <f t="shared" si="121"/>
        <v>1006.463659944751</v>
      </c>
      <c r="R258" s="1">
        <f t="shared" si="122"/>
        <v>410.55775994475096</v>
      </c>
      <c r="S258" s="1">
        <f t="shared" si="123"/>
        <v>1556.357659944751</v>
      </c>
      <c r="T258" s="1">
        <f t="shared" si="124"/>
        <v>1845.725659944751</v>
      </c>
      <c r="U258" s="1">
        <f t="shared" si="125"/>
        <v>1504.6636599447509</v>
      </c>
      <c r="V258" s="1">
        <f t="shared" si="126"/>
        <v>1600.2976599447509</v>
      </c>
      <c r="W258" s="1"/>
      <c r="X258" s="2"/>
      <c r="Y258" s="1">
        <f t="shared" si="103"/>
        <v>0.17098923047133824</v>
      </c>
      <c r="Z258" s="1">
        <f t="shared" si="127"/>
        <v>0.19334369761116899</v>
      </c>
      <c r="AA258" s="1">
        <f t="shared" si="128"/>
        <v>0.29647193682442469</v>
      </c>
      <c r="AB258" s="1">
        <f t="shared" si="129"/>
        <v>0.12093715760765686</v>
      </c>
      <c r="AC258" s="1">
        <f t="shared" si="130"/>
        <v>0.45845308499333076</v>
      </c>
      <c r="AD258" s="1">
        <f t="shared" si="131"/>
        <v>0.54369162348136657</v>
      </c>
      <c r="AE258" s="1">
        <f t="shared" si="132"/>
        <v>0.44322568939810064</v>
      </c>
      <c r="AF258" s="1">
        <f t="shared" si="133"/>
        <v>0.47139640070607119</v>
      </c>
      <c r="AG258" s="1"/>
      <c r="AH258" s="2"/>
      <c r="AI258" s="1">
        <f t="shared" si="104"/>
        <v>2.775389765905123E-2</v>
      </c>
      <c r="AJ258" s="1">
        <f t="shared" si="105"/>
        <v>2.2072860179853993E-2</v>
      </c>
      <c r="AK258" s="1">
        <f t="shared" si="106"/>
        <v>3.1003276712925687E-2</v>
      </c>
      <c r="AL258" s="1">
        <f t="shared" si="107"/>
        <v>1.1528034541291865E-2</v>
      </c>
      <c r="AM258" s="1">
        <f t="shared" si="108"/>
        <v>9.9046116565391751E-2</v>
      </c>
      <c r="AN258" s="1">
        <f t="shared" si="109"/>
        <v>0.14984377036672658</v>
      </c>
      <c r="AO258" s="1">
        <f t="shared" si="110"/>
        <v>0.15567916145160166</v>
      </c>
      <c r="AP258" s="1">
        <f t="shared" si="111"/>
        <v>0.1204391139171842</v>
      </c>
      <c r="AQ258" s="1"/>
      <c r="AR258" s="2"/>
      <c r="AS258" s="1">
        <f t="shared" si="112"/>
        <v>3.1581674791777585E-2</v>
      </c>
      <c r="AT258" s="1">
        <f t="shared" si="113"/>
        <v>4.1647190775180268E-2</v>
      </c>
      <c r="AU258" s="1">
        <f t="shared" si="114"/>
        <v>8.3067491053967421E-2</v>
      </c>
      <c r="AV258" s="1">
        <f t="shared" si="115"/>
        <v>3.266923404347194E-2</v>
      </c>
      <c r="AW258" s="1">
        <f t="shared" si="116"/>
        <v>0.12253650216926705</v>
      </c>
      <c r="AX258" s="1">
        <f t="shared" si="117"/>
        <v>0.19363212978594219</v>
      </c>
      <c r="AY258" s="1">
        <f t="shared" si="118"/>
        <v>0.17687611677103568</v>
      </c>
      <c r="AZ258" s="1">
        <f t="shared" si="119"/>
        <v>0.14746167995095036</v>
      </c>
      <c r="BA258" s="1"/>
      <c r="BB258" s="1"/>
    </row>
    <row r="259" spans="1:54" x14ac:dyDescent="0.3">
      <c r="A259" s="2">
        <v>1280.69</v>
      </c>
      <c r="B259" s="2">
        <v>131.9091</v>
      </c>
      <c r="C259" s="3">
        <v>3518.7139999999999</v>
      </c>
      <c r="D259" s="2">
        <f t="shared" si="101"/>
        <v>3387.8446599447511</v>
      </c>
      <c r="E259" s="1">
        <v>726.06200000000001</v>
      </c>
      <c r="F259" s="1">
        <v>826.58299999999997</v>
      </c>
      <c r="G259" s="1">
        <v>1136.3119999999999</v>
      </c>
      <c r="H259" s="1">
        <v>539.65620000000001</v>
      </c>
      <c r="I259" s="1">
        <v>1649.9549999999999</v>
      </c>
      <c r="J259" s="1">
        <v>1863.2380000000001</v>
      </c>
      <c r="K259" s="1">
        <v>1569.7329999999999</v>
      </c>
      <c r="L259" s="1">
        <v>1646.4</v>
      </c>
      <c r="M259" s="1"/>
      <c r="N259" s="2"/>
      <c r="O259" s="1">
        <f t="shared" si="102"/>
        <v>595.19265994475097</v>
      </c>
      <c r="P259" s="1">
        <f t="shared" si="120"/>
        <v>695.71365994475093</v>
      </c>
      <c r="Q259" s="1">
        <f t="shared" si="121"/>
        <v>1005.4426599447509</v>
      </c>
      <c r="R259" s="1">
        <f t="shared" si="122"/>
        <v>408.78685994475097</v>
      </c>
      <c r="S259" s="1">
        <f t="shared" si="123"/>
        <v>1519.0856599447509</v>
      </c>
      <c r="T259" s="1">
        <f t="shared" si="124"/>
        <v>1732.368659944751</v>
      </c>
      <c r="U259" s="1">
        <f t="shared" si="125"/>
        <v>1438.8636599447509</v>
      </c>
      <c r="V259" s="1">
        <f t="shared" si="126"/>
        <v>1515.5306599447511</v>
      </c>
      <c r="W259" s="1"/>
      <c r="X259" s="2"/>
      <c r="Y259" s="1">
        <f t="shared" si="103"/>
        <v>0.17532468155600173</v>
      </c>
      <c r="Z259" s="1">
        <f t="shared" si="127"/>
        <v>0.20493494643448121</v>
      </c>
      <c r="AA259" s="1">
        <f t="shared" si="128"/>
        <v>0.296171182947713</v>
      </c>
      <c r="AB259" s="1">
        <f t="shared" si="129"/>
        <v>0.12041550722541536</v>
      </c>
      <c r="AC259" s="1">
        <f t="shared" si="130"/>
        <v>0.44747394836963328</v>
      </c>
      <c r="AD259" s="1">
        <f t="shared" si="131"/>
        <v>0.51030028439968422</v>
      </c>
      <c r="AE259" s="1">
        <f t="shared" si="132"/>
        <v>0.42384311830346422</v>
      </c>
      <c r="AF259" s="1">
        <f t="shared" si="133"/>
        <v>0.44642675930821335</v>
      </c>
      <c r="AG259" s="1"/>
      <c r="AH259" s="2"/>
      <c r="AI259" s="1">
        <f t="shared" si="104"/>
        <v>3.2089348743714718E-2</v>
      </c>
      <c r="AJ259" s="1">
        <f t="shared" si="105"/>
        <v>3.3664109003166215E-2</v>
      </c>
      <c r="AK259" s="1">
        <f t="shared" si="106"/>
        <v>3.0702522836213997E-2</v>
      </c>
      <c r="AL259" s="1">
        <f t="shared" si="107"/>
        <v>1.1006384159050364E-2</v>
      </c>
      <c r="AM259" s="1">
        <f t="shared" si="108"/>
        <v>8.8066979941694268E-2</v>
      </c>
      <c r="AN259" s="1">
        <f t="shared" si="109"/>
        <v>0.11645243128504423</v>
      </c>
      <c r="AO259" s="1">
        <f t="shared" si="110"/>
        <v>0.13629659035696523</v>
      </c>
      <c r="AP259" s="1">
        <f t="shared" si="111"/>
        <v>9.5469472519326359E-2</v>
      </c>
      <c r="AQ259" s="1"/>
      <c r="AR259" s="2"/>
      <c r="AS259" s="1">
        <f t="shared" si="112"/>
        <v>3.6515064974069637E-2</v>
      </c>
      <c r="AT259" s="1">
        <f t="shared" si="113"/>
        <v>6.3517621119665926E-2</v>
      </c>
      <c r="AU259" s="1">
        <f t="shared" si="114"/>
        <v>8.2261677197757233E-2</v>
      </c>
      <c r="AV259" s="1">
        <f t="shared" si="115"/>
        <v>3.1190931877975094E-2</v>
      </c>
      <c r="AW259" s="1">
        <f t="shared" si="116"/>
        <v>0.10895348604143969</v>
      </c>
      <c r="AX259" s="1">
        <f t="shared" si="117"/>
        <v>0.15048294789491817</v>
      </c>
      <c r="AY259" s="1">
        <f t="shared" si="118"/>
        <v>0.15485445455053595</v>
      </c>
      <c r="AZ259" s="1">
        <f t="shared" si="119"/>
        <v>0.11688967432466553</v>
      </c>
      <c r="BA259" s="1"/>
      <c r="BB259" s="1"/>
    </row>
    <row r="260" spans="1:54" x14ac:dyDescent="0.3">
      <c r="A260" s="2">
        <v>1285.693</v>
      </c>
      <c r="B260" s="2">
        <v>131.32470000000001</v>
      </c>
      <c r="C260" s="3">
        <v>3538.143</v>
      </c>
      <c r="D260" s="2">
        <f t="shared" ref="D260:D323" si="134">C260-130.869340055249</f>
        <v>3407.2736599447512</v>
      </c>
      <c r="E260" s="1">
        <v>707.18799999999999</v>
      </c>
      <c r="F260" s="1">
        <v>840.68299999999999</v>
      </c>
      <c r="G260" s="1">
        <v>1145.5</v>
      </c>
      <c r="H260" s="1">
        <v>531.29169999999999</v>
      </c>
      <c r="I260" s="1">
        <v>1703.3030000000001</v>
      </c>
      <c r="J260" s="1">
        <v>1884.857</v>
      </c>
      <c r="K260" s="1">
        <v>1615.0329999999999</v>
      </c>
      <c r="L260" s="1">
        <v>1663.933</v>
      </c>
      <c r="M260" s="1"/>
      <c r="N260" s="2"/>
      <c r="O260" s="1">
        <f t="shared" ref="O260:O323" si="135">E260-130.869340055249</f>
        <v>576.31865994475095</v>
      </c>
      <c r="P260" s="1">
        <f t="shared" si="120"/>
        <v>709.81365994475095</v>
      </c>
      <c r="Q260" s="1">
        <f t="shared" si="121"/>
        <v>1014.630659944751</v>
      </c>
      <c r="R260" s="1">
        <f t="shared" si="122"/>
        <v>400.42235994475095</v>
      </c>
      <c r="S260" s="1">
        <f t="shared" si="123"/>
        <v>1572.4336599447511</v>
      </c>
      <c r="T260" s="1">
        <f t="shared" si="124"/>
        <v>1753.9876599447509</v>
      </c>
      <c r="U260" s="1">
        <f t="shared" si="125"/>
        <v>1484.1636599447509</v>
      </c>
      <c r="V260" s="1">
        <f t="shared" si="126"/>
        <v>1533.063659944751</v>
      </c>
      <c r="W260" s="1"/>
      <c r="X260" s="2"/>
      <c r="Y260" s="1">
        <f t="shared" ref="Y260:Y323" si="136">O260/3394.80245828729</f>
        <v>0.16976500607210859</v>
      </c>
      <c r="Z260" s="1">
        <f t="shared" si="127"/>
        <v>0.20908835452618904</v>
      </c>
      <c r="AA260" s="1">
        <f t="shared" si="128"/>
        <v>0.29887767327016779</v>
      </c>
      <c r="AB260" s="1">
        <f t="shared" si="129"/>
        <v>0.11795159360959337</v>
      </c>
      <c r="AC260" s="1">
        <f t="shared" si="130"/>
        <v>0.46318855935377717</v>
      </c>
      <c r="AD260" s="1">
        <f t="shared" si="131"/>
        <v>0.51666854890568636</v>
      </c>
      <c r="AE260" s="1">
        <f t="shared" si="132"/>
        <v>0.43718704642788714</v>
      </c>
      <c r="AF260" s="1">
        <f t="shared" si="133"/>
        <v>0.45159141917146961</v>
      </c>
      <c r="AG260" s="1"/>
      <c r="AH260" s="2"/>
      <c r="AI260" s="1">
        <f t="shared" ref="AI260:AI323" si="137">Y260-0.143235332812287</f>
        <v>2.6529673259821585E-2</v>
      </c>
      <c r="AJ260" s="1">
        <f t="shared" ref="AJ260:AJ323" si="138">Z260-0.171270837431315</f>
        <v>3.7817517094874048E-2</v>
      </c>
      <c r="AK260" s="1">
        <f t="shared" ref="AK260:AK323" si="139">AA260-0.265468660111499</f>
        <v>3.3409013158668788E-2</v>
      </c>
      <c r="AL260" s="1">
        <f t="shared" ref="AL260:AL323" si="140">AB260-0.109409123066365</f>
        <v>8.5424705432283754E-3</v>
      </c>
      <c r="AM260" s="1">
        <f t="shared" ref="AM260:AM323" si="141">AC260-0.359406968427939</f>
        <v>0.10378159092583816</v>
      </c>
      <c r="AN260" s="1">
        <f t="shared" ref="AN260:AN323" si="142">AD260-0.39384785311464</f>
        <v>0.12282069579104637</v>
      </c>
      <c r="AO260" s="1">
        <f t="shared" ref="AO260:AO323" si="143">AE260-0.287546527946499</f>
        <v>0.14964051848138815</v>
      </c>
      <c r="AP260" s="1">
        <f t="shared" ref="AP260:AP323" si="144">AF260-0.350957286788887</f>
        <v>0.10063413238258262</v>
      </c>
      <c r="AQ260" s="1"/>
      <c r="AR260" s="2"/>
      <c r="AS260" s="1">
        <f t="shared" ref="AS260:AS323" si="145">AI260/0.878797525528224</f>
        <v>3.0188607146879754E-2</v>
      </c>
      <c r="AT260" s="1">
        <f t="shared" ref="AT260:AT323" si="146">AJ260/0.52999637596225</f>
        <v>7.1354293746279635E-2</v>
      </c>
      <c r="AU260" s="1">
        <f t="shared" ref="AU260:AU323" si="147">AK260/0.373229964208061</f>
        <v>8.9513212663827224E-2</v>
      </c>
      <c r="AV260" s="1">
        <f t="shared" ref="AV260:AV323" si="148">AL260/0.352871283298282</f>
        <v>2.4208460556444395E-2</v>
      </c>
      <c r="AW260" s="1">
        <f t="shared" ref="AW260:AW323" si="149">AM260/0.808298872678554</f>
        <v>0.12839507072665465</v>
      </c>
      <c r="AX260" s="1">
        <f t="shared" ref="AX260:AX323" si="150">AN260/0.773857987991853</f>
        <v>0.15871218970002982</v>
      </c>
      <c r="AY260" s="1">
        <f t="shared" ref="AY260:AY323" si="151">AO260/0.880159313159994</f>
        <v>0.17001526455948179</v>
      </c>
      <c r="AZ260" s="1">
        <f t="shared" ref="AZ260:AZ323" si="152">AP260/0.816748554317606</f>
        <v>0.12321311357160897</v>
      </c>
      <c r="BA260" s="1"/>
      <c r="BB260" s="1"/>
    </row>
    <row r="261" spans="1:54" x14ac:dyDescent="0.3">
      <c r="A261" s="2">
        <v>1290.6959999999999</v>
      </c>
      <c r="B261" s="2">
        <v>130.79220000000001</v>
      </c>
      <c r="C261" s="3">
        <v>3532.0949999999998</v>
      </c>
      <c r="D261" s="2">
        <f t="shared" si="134"/>
        <v>3401.225659944751</v>
      </c>
      <c r="E261" s="1">
        <v>710.125</v>
      </c>
      <c r="F261" s="1">
        <v>803.26700000000005</v>
      </c>
      <c r="G261" s="1">
        <v>1143.2919999999999</v>
      </c>
      <c r="H261" s="1">
        <v>535.96879999999999</v>
      </c>
      <c r="I261" s="1">
        <v>1675.1510000000001</v>
      </c>
      <c r="J261" s="1">
        <v>1806.5</v>
      </c>
      <c r="K261" s="1">
        <v>1484.1669999999999</v>
      </c>
      <c r="L261" s="1">
        <v>1600.067</v>
      </c>
      <c r="M261" s="1"/>
      <c r="N261" s="2"/>
      <c r="O261" s="1">
        <f t="shared" si="135"/>
        <v>579.25565994475096</v>
      </c>
      <c r="P261" s="1">
        <f t="shared" si="120"/>
        <v>672.39765994475101</v>
      </c>
      <c r="Q261" s="1">
        <f t="shared" si="121"/>
        <v>1012.4226599447509</v>
      </c>
      <c r="R261" s="1">
        <f t="shared" si="122"/>
        <v>405.09945994475095</v>
      </c>
      <c r="S261" s="1">
        <f t="shared" si="123"/>
        <v>1544.281659944751</v>
      </c>
      <c r="T261" s="1">
        <f t="shared" si="124"/>
        <v>1675.630659944751</v>
      </c>
      <c r="U261" s="1">
        <f t="shared" si="125"/>
        <v>1353.2976599447509</v>
      </c>
      <c r="V261" s="1">
        <f t="shared" si="126"/>
        <v>1469.197659944751</v>
      </c>
      <c r="W261" s="1"/>
      <c r="X261" s="2"/>
      <c r="Y261" s="1">
        <f t="shared" si="136"/>
        <v>0.17063015214057284</v>
      </c>
      <c r="Z261" s="1">
        <f t="shared" si="127"/>
        <v>0.19806680011772526</v>
      </c>
      <c r="AA261" s="1">
        <f t="shared" si="128"/>
        <v>0.29822726723708326</v>
      </c>
      <c r="AB261" s="1">
        <f t="shared" si="129"/>
        <v>0.11932931736744631</v>
      </c>
      <c r="AC261" s="1">
        <f t="shared" si="130"/>
        <v>0.45489588243195034</v>
      </c>
      <c r="AD261" s="1">
        <f t="shared" si="131"/>
        <v>0.49358708806583185</v>
      </c>
      <c r="AE261" s="1">
        <f t="shared" si="132"/>
        <v>0.39863811711374286</v>
      </c>
      <c r="AF261" s="1">
        <f t="shared" si="133"/>
        <v>0.43277854249168157</v>
      </c>
      <c r="AG261" s="1"/>
      <c r="AH261" s="2"/>
      <c r="AI261" s="1">
        <f t="shared" si="137"/>
        <v>2.739481932828583E-2</v>
      </c>
      <c r="AJ261" s="1">
        <f t="shared" si="138"/>
        <v>2.6795962686410268E-2</v>
      </c>
      <c r="AK261" s="1">
        <f t="shared" si="139"/>
        <v>3.275860712558426E-2</v>
      </c>
      <c r="AL261" s="1">
        <f t="shared" si="140"/>
        <v>9.9201943010813198E-3</v>
      </c>
      <c r="AM261" s="1">
        <f t="shared" si="141"/>
        <v>9.5488914004011327E-2</v>
      </c>
      <c r="AN261" s="1">
        <f t="shared" si="142"/>
        <v>9.9739234951191857E-2</v>
      </c>
      <c r="AO261" s="1">
        <f t="shared" si="143"/>
        <v>0.11109158916724388</v>
      </c>
      <c r="AP261" s="1">
        <f t="shared" si="144"/>
        <v>8.1821255702794582E-2</v>
      </c>
      <c r="AQ261" s="1"/>
      <c r="AR261" s="2"/>
      <c r="AS261" s="1">
        <f t="shared" si="145"/>
        <v>3.1173072900745214E-2</v>
      </c>
      <c r="AT261" s="1">
        <f t="shared" si="146"/>
        <v>5.0558765874125264E-2</v>
      </c>
      <c r="AU261" s="1">
        <f t="shared" si="147"/>
        <v>8.7770571141288722E-2</v>
      </c>
      <c r="AV261" s="1">
        <f t="shared" si="148"/>
        <v>2.81127843794979E-2</v>
      </c>
      <c r="AW261" s="1">
        <f t="shared" si="149"/>
        <v>0.1181356515908263</v>
      </c>
      <c r="AX261" s="1">
        <f t="shared" si="150"/>
        <v>0.12888570835847196</v>
      </c>
      <c r="AY261" s="1">
        <f t="shared" si="151"/>
        <v>0.12621759209522768</v>
      </c>
      <c r="AZ261" s="1">
        <f t="shared" si="152"/>
        <v>0.10017924766473117</v>
      </c>
      <c r="BA261" s="1"/>
      <c r="BB261" s="1"/>
    </row>
    <row r="262" spans="1:54" x14ac:dyDescent="0.3">
      <c r="A262" s="2">
        <v>1295.6980000000001</v>
      </c>
      <c r="B262" s="2">
        <v>132.7533</v>
      </c>
      <c r="C262" s="3">
        <v>3513.6190000000001</v>
      </c>
      <c r="D262" s="2">
        <f t="shared" si="134"/>
        <v>3382.7496599447513</v>
      </c>
      <c r="E262" s="1">
        <v>692.5</v>
      </c>
      <c r="F262" s="1">
        <v>785.2</v>
      </c>
      <c r="G262" s="1">
        <v>1153.4169999999999</v>
      </c>
      <c r="H262" s="1">
        <v>529.6771</v>
      </c>
      <c r="I262" s="1">
        <v>1641.6510000000001</v>
      </c>
      <c r="J262" s="1">
        <v>2036.31</v>
      </c>
      <c r="K262" s="1">
        <v>1438.1</v>
      </c>
      <c r="L262" s="1">
        <v>1777.4670000000001</v>
      </c>
      <c r="M262" s="1"/>
      <c r="N262" s="2"/>
      <c r="O262" s="1">
        <f t="shared" si="135"/>
        <v>561.63065994475096</v>
      </c>
      <c r="P262" s="1">
        <f t="shared" si="120"/>
        <v>654.33065994475101</v>
      </c>
      <c r="Q262" s="1">
        <f t="shared" si="121"/>
        <v>1022.5476599447509</v>
      </c>
      <c r="R262" s="1">
        <f t="shared" si="122"/>
        <v>398.80775994475096</v>
      </c>
      <c r="S262" s="1">
        <f t="shared" si="123"/>
        <v>1510.781659944751</v>
      </c>
      <c r="T262" s="1">
        <f t="shared" si="124"/>
        <v>1905.4406599447509</v>
      </c>
      <c r="U262" s="1">
        <f t="shared" si="125"/>
        <v>1307.2306599447509</v>
      </c>
      <c r="V262" s="1">
        <f t="shared" si="126"/>
        <v>1646.5976599447511</v>
      </c>
      <c r="W262" s="1"/>
      <c r="X262" s="2"/>
      <c r="Y262" s="1">
        <f t="shared" si="136"/>
        <v>0.16543839202593807</v>
      </c>
      <c r="Z262" s="1">
        <f t="shared" si="127"/>
        <v>0.1927448409692937</v>
      </c>
      <c r="AA262" s="1">
        <f t="shared" si="128"/>
        <v>0.30120976772846919</v>
      </c>
      <c r="AB262" s="1">
        <f t="shared" si="129"/>
        <v>0.11747598419790035</v>
      </c>
      <c r="AC262" s="1">
        <f t="shared" si="130"/>
        <v>0.44502785611477219</v>
      </c>
      <c r="AD262" s="1">
        <f t="shared" si="131"/>
        <v>0.56128174860167379</v>
      </c>
      <c r="AE262" s="1">
        <f t="shared" si="132"/>
        <v>0.38506825537184897</v>
      </c>
      <c r="AF262" s="1">
        <f t="shared" si="133"/>
        <v>0.48503489678026074</v>
      </c>
      <c r="AG262" s="1"/>
      <c r="AH262" s="2"/>
      <c r="AI262" s="1">
        <f t="shared" si="137"/>
        <v>2.2203059213651066E-2</v>
      </c>
      <c r="AJ262" s="1">
        <f t="shared" si="138"/>
        <v>2.1474003537978709E-2</v>
      </c>
      <c r="AK262" s="1">
        <f t="shared" si="139"/>
        <v>3.5741107616970191E-2</v>
      </c>
      <c r="AL262" s="1">
        <f t="shared" si="140"/>
        <v>8.0668611315353606E-3</v>
      </c>
      <c r="AM262" s="1">
        <f t="shared" si="141"/>
        <v>8.562088768683318E-2</v>
      </c>
      <c r="AN262" s="1">
        <f t="shared" si="142"/>
        <v>0.1674338954870338</v>
      </c>
      <c r="AO262" s="1">
        <f t="shared" si="143"/>
        <v>9.752172742534998E-2</v>
      </c>
      <c r="AP262" s="1">
        <f t="shared" si="144"/>
        <v>0.13407760999137375</v>
      </c>
      <c r="AQ262" s="1"/>
      <c r="AR262" s="2"/>
      <c r="AS262" s="1">
        <f t="shared" si="145"/>
        <v>2.5265272794555656E-2</v>
      </c>
      <c r="AT262" s="1">
        <f t="shared" si="146"/>
        <v>4.0517264856747309E-2</v>
      </c>
      <c r="AU262" s="1">
        <f t="shared" si="147"/>
        <v>9.5761624318689301E-2</v>
      </c>
      <c r="AV262" s="1">
        <f t="shared" si="148"/>
        <v>2.2860633645601716E-2</v>
      </c>
      <c r="AW262" s="1">
        <f t="shared" si="149"/>
        <v>0.10592726351714593</v>
      </c>
      <c r="AX262" s="1">
        <f t="shared" si="150"/>
        <v>0.21636256016626723</v>
      </c>
      <c r="AY262" s="1">
        <f t="shared" si="151"/>
        <v>0.11080008581085438</v>
      </c>
      <c r="AZ262" s="1">
        <f t="shared" si="152"/>
        <v>0.16416020485447408</v>
      </c>
      <c r="BA262" s="1"/>
      <c r="BB262" s="1"/>
    </row>
    <row r="263" spans="1:54" x14ac:dyDescent="0.3">
      <c r="A263" s="2">
        <v>1300.701</v>
      </c>
      <c r="B263" s="2">
        <v>131.8442</v>
      </c>
      <c r="C263" s="3">
        <v>3518.857</v>
      </c>
      <c r="D263" s="2">
        <f t="shared" si="134"/>
        <v>3387.9876599447512</v>
      </c>
      <c r="E263" s="1">
        <v>688.78099999999995</v>
      </c>
      <c r="F263" s="1">
        <v>815.91700000000003</v>
      </c>
      <c r="G263" s="1">
        <v>1169.0419999999999</v>
      </c>
      <c r="H263" s="1">
        <v>538.29169999999999</v>
      </c>
      <c r="I263" s="1">
        <v>1669.6969999999999</v>
      </c>
      <c r="J263" s="1">
        <v>1874.9290000000001</v>
      </c>
      <c r="K263" s="1">
        <v>1612.2670000000001</v>
      </c>
      <c r="L263" s="1">
        <v>1657.7</v>
      </c>
      <c r="M263" s="1"/>
      <c r="N263" s="2"/>
      <c r="O263" s="1">
        <f t="shared" si="135"/>
        <v>557.91165994475091</v>
      </c>
      <c r="P263" s="1">
        <f t="shared" si="120"/>
        <v>685.04765994475099</v>
      </c>
      <c r="Q263" s="1">
        <f t="shared" si="121"/>
        <v>1038.1726599447509</v>
      </c>
      <c r="R263" s="1">
        <f t="shared" si="122"/>
        <v>407.42235994475095</v>
      </c>
      <c r="S263" s="1">
        <f t="shared" si="123"/>
        <v>1538.8276599447508</v>
      </c>
      <c r="T263" s="1">
        <f t="shared" si="124"/>
        <v>1744.059659944751</v>
      </c>
      <c r="U263" s="1">
        <f t="shared" si="125"/>
        <v>1481.397659944751</v>
      </c>
      <c r="V263" s="1">
        <f t="shared" si="126"/>
        <v>1526.830659944751</v>
      </c>
      <c r="W263" s="1"/>
      <c r="X263" s="2"/>
      <c r="Y263" s="1">
        <f t="shared" si="136"/>
        <v>0.1643428938207564</v>
      </c>
      <c r="Z263" s="1">
        <f t="shared" si="127"/>
        <v>0.20179308468227164</v>
      </c>
      <c r="AA263" s="1">
        <f t="shared" si="128"/>
        <v>0.30581239194357096</v>
      </c>
      <c r="AB263" s="1">
        <f t="shared" si="129"/>
        <v>0.12001356925795895</v>
      </c>
      <c r="AC263" s="1">
        <f t="shared" si="130"/>
        <v>0.45328930883392371</v>
      </c>
      <c r="AD263" s="1">
        <f t="shared" si="131"/>
        <v>0.51374407830040447</v>
      </c>
      <c r="AE263" s="1">
        <f t="shared" si="132"/>
        <v>0.43637227147883301</v>
      </c>
      <c r="AF263" s="1">
        <f t="shared" si="133"/>
        <v>0.44975537714057495</v>
      </c>
      <c r="AG263" s="1"/>
      <c r="AH263" s="2"/>
      <c r="AI263" s="1">
        <f t="shared" si="137"/>
        <v>2.1107561008469389E-2</v>
      </c>
      <c r="AJ263" s="1">
        <f t="shared" si="138"/>
        <v>3.0522247250956647E-2</v>
      </c>
      <c r="AK263" s="1">
        <f t="shared" si="139"/>
        <v>4.0343731832071961E-2</v>
      </c>
      <c r="AL263" s="1">
        <f t="shared" si="140"/>
        <v>1.0604446191593953E-2</v>
      </c>
      <c r="AM263" s="1">
        <f t="shared" si="141"/>
        <v>9.3882340405984699E-2</v>
      </c>
      <c r="AN263" s="1">
        <f t="shared" si="142"/>
        <v>0.11989622518576448</v>
      </c>
      <c r="AO263" s="1">
        <f t="shared" si="143"/>
        <v>0.14882574353233402</v>
      </c>
      <c r="AP263" s="1">
        <f t="shared" si="144"/>
        <v>9.8798090351687962E-2</v>
      </c>
      <c r="AQ263" s="1"/>
      <c r="AR263" s="2"/>
      <c r="AS263" s="1">
        <f t="shared" si="145"/>
        <v>2.4018685072858099E-2</v>
      </c>
      <c r="AT263" s="1">
        <f t="shared" si="146"/>
        <v>5.7589539542682928E-2</v>
      </c>
      <c r="AU263" s="1">
        <f t="shared" si="147"/>
        <v>0.10809349650603595</v>
      </c>
      <c r="AV263" s="1">
        <f t="shared" si="148"/>
        <v>3.0051882070069209E-2</v>
      </c>
      <c r="AW263" s="1">
        <f t="shared" si="149"/>
        <v>0.11614805312653209</v>
      </c>
      <c r="AX263" s="1">
        <f t="shared" si="150"/>
        <v>0.15493311052702699</v>
      </c>
      <c r="AY263" s="1">
        <f t="shared" si="151"/>
        <v>0.1690895515244985</v>
      </c>
      <c r="AZ263" s="1">
        <f t="shared" si="152"/>
        <v>0.12096512424712381</v>
      </c>
      <c r="BA263" s="1"/>
      <c r="BB263" s="1"/>
    </row>
    <row r="264" spans="1:54" x14ac:dyDescent="0.3">
      <c r="A264" s="2">
        <v>1305.704</v>
      </c>
      <c r="B264" s="2">
        <v>131.7533</v>
      </c>
      <c r="C264" s="3">
        <v>3515.8409999999999</v>
      </c>
      <c r="D264" s="2">
        <f t="shared" si="134"/>
        <v>3384.9716599447511</v>
      </c>
      <c r="E264" s="1">
        <v>709.125</v>
      </c>
      <c r="F264" s="1">
        <v>791.15</v>
      </c>
      <c r="G264" s="1">
        <v>1161.646</v>
      </c>
      <c r="H264" s="1">
        <v>533.41669999999999</v>
      </c>
      <c r="I264" s="1">
        <v>1690.3330000000001</v>
      </c>
      <c r="J264" s="1">
        <v>1864.452</v>
      </c>
      <c r="K264" s="1">
        <v>1376.133</v>
      </c>
      <c r="L264" s="1">
        <v>1649.867</v>
      </c>
      <c r="M264" s="1"/>
      <c r="N264" s="2"/>
      <c r="O264" s="1">
        <f t="shared" si="135"/>
        <v>578.25565994475096</v>
      </c>
      <c r="P264" s="1">
        <f t="shared" si="120"/>
        <v>660.28065994475094</v>
      </c>
      <c r="Q264" s="1">
        <f t="shared" si="121"/>
        <v>1030.7766599447509</v>
      </c>
      <c r="R264" s="1">
        <f t="shared" si="122"/>
        <v>402.54735994475095</v>
      </c>
      <c r="S264" s="1">
        <f t="shared" si="123"/>
        <v>1559.463659944751</v>
      </c>
      <c r="T264" s="1">
        <f t="shared" si="124"/>
        <v>1733.582659944751</v>
      </c>
      <c r="U264" s="1">
        <f t="shared" si="125"/>
        <v>1245.263659944751</v>
      </c>
      <c r="V264" s="1">
        <f t="shared" si="126"/>
        <v>1518.9976599447509</v>
      </c>
      <c r="W264" s="1"/>
      <c r="X264" s="2"/>
      <c r="Y264" s="1">
        <f t="shared" si="136"/>
        <v>0.17033558419080633</v>
      </c>
      <c r="Z264" s="1">
        <f t="shared" si="127"/>
        <v>0.19449752027040443</v>
      </c>
      <c r="AA264" s="1">
        <f t="shared" si="128"/>
        <v>0.30363376738709785</v>
      </c>
      <c r="AB264" s="1">
        <f t="shared" si="129"/>
        <v>0.1185775505028472</v>
      </c>
      <c r="AC264" s="1">
        <f t="shared" si="130"/>
        <v>0.4593680130453055</v>
      </c>
      <c r="AD264" s="1">
        <f t="shared" si="131"/>
        <v>0.51065788989070071</v>
      </c>
      <c r="AE264" s="1">
        <f t="shared" si="132"/>
        <v>0.36681476322866763</v>
      </c>
      <c r="AF264" s="1">
        <f t="shared" si="133"/>
        <v>0.44744802639005382</v>
      </c>
      <c r="AG264" s="1"/>
      <c r="AH264" s="2"/>
      <c r="AI264" s="1">
        <f t="shared" si="137"/>
        <v>2.7100251378519319E-2</v>
      </c>
      <c r="AJ264" s="1">
        <f t="shared" si="138"/>
        <v>2.3226682839089435E-2</v>
      </c>
      <c r="AK264" s="1">
        <f t="shared" si="139"/>
        <v>3.8165107275598853E-2</v>
      </c>
      <c r="AL264" s="1">
        <f t="shared" si="140"/>
        <v>9.1684274364822044E-3</v>
      </c>
      <c r="AM264" s="1">
        <f t="shared" si="141"/>
        <v>9.996104461736649E-2</v>
      </c>
      <c r="AN264" s="1">
        <f t="shared" si="142"/>
        <v>0.11681003677606072</v>
      </c>
      <c r="AO264" s="1">
        <f t="shared" si="143"/>
        <v>7.9268235282168642E-2</v>
      </c>
      <c r="AP264" s="1">
        <f t="shared" si="144"/>
        <v>9.6490739601166831E-2</v>
      </c>
      <c r="AQ264" s="1"/>
      <c r="AR264" s="2"/>
      <c r="AS264" s="1">
        <f t="shared" si="145"/>
        <v>3.0837878568479141E-2</v>
      </c>
      <c r="AT264" s="1">
        <f t="shared" si="146"/>
        <v>4.3824229546701274E-2</v>
      </c>
      <c r="AU264" s="1">
        <f t="shared" si="147"/>
        <v>0.10225627879738861</v>
      </c>
      <c r="AV264" s="1">
        <f t="shared" si="148"/>
        <v>2.5982356373080478E-2</v>
      </c>
      <c r="AW264" s="1">
        <f t="shared" si="149"/>
        <v>0.12366842017991928</v>
      </c>
      <c r="AX264" s="1">
        <f t="shared" si="150"/>
        <v>0.15094505527969101</v>
      </c>
      <c r="AY264" s="1">
        <f t="shared" si="151"/>
        <v>9.0061235616056459E-2</v>
      </c>
      <c r="AZ264" s="1">
        <f t="shared" si="152"/>
        <v>0.11814008006636133</v>
      </c>
      <c r="BA264" s="1"/>
      <c r="BB264" s="1"/>
    </row>
    <row r="265" spans="1:54" x14ac:dyDescent="0.3">
      <c r="A265" s="2">
        <v>1310.7070000000001</v>
      </c>
      <c r="B265" s="2">
        <v>131.57140000000001</v>
      </c>
      <c r="C265" s="3">
        <v>3507.857</v>
      </c>
      <c r="D265" s="2">
        <f t="shared" si="134"/>
        <v>3376.9876599447512</v>
      </c>
      <c r="E265" s="1">
        <v>689.81200000000001</v>
      </c>
      <c r="F265" s="1">
        <v>810.11699999999996</v>
      </c>
      <c r="G265" s="1">
        <v>1126.854</v>
      </c>
      <c r="H265" s="1">
        <v>534.8125</v>
      </c>
      <c r="I265" s="1">
        <v>1688.394</v>
      </c>
      <c r="J265" s="1">
        <v>1768.2380000000001</v>
      </c>
      <c r="K265" s="1">
        <v>1559.6</v>
      </c>
      <c r="L265" s="1">
        <v>1560.3330000000001</v>
      </c>
      <c r="M265" s="1"/>
      <c r="N265" s="2"/>
      <c r="O265" s="1">
        <f t="shared" si="135"/>
        <v>558.94265994475097</v>
      </c>
      <c r="P265" s="1">
        <f t="shared" si="120"/>
        <v>679.24765994475092</v>
      </c>
      <c r="Q265" s="1">
        <f t="shared" si="121"/>
        <v>995.984659944751</v>
      </c>
      <c r="R265" s="1">
        <f t="shared" si="122"/>
        <v>403.94315994475096</v>
      </c>
      <c r="S265" s="1">
        <f t="shared" si="123"/>
        <v>1557.524659944751</v>
      </c>
      <c r="T265" s="1">
        <f t="shared" si="124"/>
        <v>1637.368659944751</v>
      </c>
      <c r="U265" s="1">
        <f t="shared" si="125"/>
        <v>1428.7306599447509</v>
      </c>
      <c r="V265" s="1">
        <f t="shared" si="126"/>
        <v>1429.463659944751</v>
      </c>
      <c r="W265" s="1"/>
      <c r="X265" s="2"/>
      <c r="Y265" s="1">
        <f t="shared" si="136"/>
        <v>0.16464659337696569</v>
      </c>
      <c r="Z265" s="1">
        <f t="shared" si="127"/>
        <v>0.20008459057362585</v>
      </c>
      <c r="AA265" s="1">
        <f t="shared" si="128"/>
        <v>0.29338515927882142</v>
      </c>
      <c r="AB265" s="1">
        <f t="shared" si="129"/>
        <v>0.1189887084471313</v>
      </c>
      <c r="AC265" s="1">
        <f t="shared" si="130"/>
        <v>0.45879684579070823</v>
      </c>
      <c r="AD265" s="1">
        <f t="shared" si="131"/>
        <v>0.48231632917186557</v>
      </c>
      <c r="AE265" s="1">
        <f t="shared" si="132"/>
        <v>0.42085826126848014</v>
      </c>
      <c r="AF265" s="1">
        <f t="shared" si="133"/>
        <v>0.42107417957565901</v>
      </c>
      <c r="AG265" s="1"/>
      <c r="AH265" s="2"/>
      <c r="AI265" s="1">
        <f t="shared" si="137"/>
        <v>2.141126056467868E-2</v>
      </c>
      <c r="AJ265" s="1">
        <f t="shared" si="138"/>
        <v>2.8813753142310855E-2</v>
      </c>
      <c r="AK265" s="1">
        <f t="shared" si="139"/>
        <v>2.7916499167322417E-2</v>
      </c>
      <c r="AL265" s="1">
        <f t="shared" si="140"/>
        <v>9.5795853807663089E-3</v>
      </c>
      <c r="AM265" s="1">
        <f t="shared" si="141"/>
        <v>9.9389877362769219E-2</v>
      </c>
      <c r="AN265" s="1">
        <f t="shared" si="142"/>
        <v>8.8468476057225576E-2</v>
      </c>
      <c r="AO265" s="1">
        <f t="shared" si="143"/>
        <v>0.13331173332198115</v>
      </c>
      <c r="AP265" s="1">
        <f t="shared" si="144"/>
        <v>7.0116892786772023E-2</v>
      </c>
      <c r="AQ265" s="1"/>
      <c r="AR265" s="2"/>
      <c r="AS265" s="1">
        <f t="shared" si="145"/>
        <v>2.4364270429424444E-2</v>
      </c>
      <c r="AT265" s="1">
        <f t="shared" si="146"/>
        <v>5.4365943710458824E-2</v>
      </c>
      <c r="AU265" s="1">
        <f t="shared" si="147"/>
        <v>7.4797046980290341E-2</v>
      </c>
      <c r="AV265" s="1">
        <f t="shared" si="148"/>
        <v>2.714753462289729E-2</v>
      </c>
      <c r="AW265" s="1">
        <f t="shared" si="149"/>
        <v>0.12296179138962475</v>
      </c>
      <c r="AX265" s="1">
        <f t="shared" si="150"/>
        <v>0.11432133211779542</v>
      </c>
      <c r="AY265" s="1">
        <f t="shared" si="151"/>
        <v>0.15146318550372251</v>
      </c>
      <c r="AZ265" s="1">
        <f t="shared" si="152"/>
        <v>8.5848811627655397E-2</v>
      </c>
      <c r="BA265" s="1"/>
      <c r="BB265" s="1"/>
    </row>
    <row r="266" spans="1:54" x14ac:dyDescent="0.3">
      <c r="A266" s="2">
        <v>1315.7090000000001</v>
      </c>
      <c r="B266" s="2">
        <v>131.12989999999999</v>
      </c>
      <c r="C266" s="3">
        <v>3522.3969999999999</v>
      </c>
      <c r="D266" s="2">
        <f t="shared" si="134"/>
        <v>3391.5276599447511</v>
      </c>
      <c r="E266" s="1">
        <v>700.81200000000001</v>
      </c>
      <c r="F266" s="1">
        <v>754.35</v>
      </c>
      <c r="G266" s="1">
        <v>1135.4580000000001</v>
      </c>
      <c r="H266" s="1">
        <v>534.0729</v>
      </c>
      <c r="I266" s="1">
        <v>1737.5</v>
      </c>
      <c r="J266" s="1">
        <v>1765.7619999999999</v>
      </c>
      <c r="K266" s="1">
        <v>1571</v>
      </c>
      <c r="L266" s="1">
        <v>1569.7</v>
      </c>
      <c r="M266" s="1"/>
      <c r="N266" s="2"/>
      <c r="O266" s="1">
        <f t="shared" si="135"/>
        <v>569.94265994475097</v>
      </c>
      <c r="P266" s="1">
        <f t="shared" si="120"/>
        <v>623.48065994475098</v>
      </c>
      <c r="Q266" s="1">
        <f t="shared" si="121"/>
        <v>1004.588659944751</v>
      </c>
      <c r="R266" s="1">
        <f t="shared" si="122"/>
        <v>403.20355994475096</v>
      </c>
      <c r="S266" s="1">
        <f t="shared" si="123"/>
        <v>1606.630659944751</v>
      </c>
      <c r="T266" s="1">
        <f t="shared" si="124"/>
        <v>1634.8926599447509</v>
      </c>
      <c r="U266" s="1">
        <f t="shared" si="125"/>
        <v>1440.130659944751</v>
      </c>
      <c r="V266" s="1">
        <f t="shared" si="126"/>
        <v>1438.830659944751</v>
      </c>
      <c r="W266" s="1"/>
      <c r="X266" s="2"/>
      <c r="Y266" s="1">
        <f t="shared" si="136"/>
        <v>0.16788684082439731</v>
      </c>
      <c r="Z266" s="1">
        <f t="shared" si="127"/>
        <v>0.18365741971899682</v>
      </c>
      <c r="AA266" s="1">
        <f t="shared" si="128"/>
        <v>0.29591962191861249</v>
      </c>
      <c r="AB266" s="1">
        <f t="shared" si="129"/>
        <v>0.11877084599148399</v>
      </c>
      <c r="AC266" s="1">
        <f t="shared" si="130"/>
        <v>0.47326189953194253</v>
      </c>
      <c r="AD266" s="1">
        <f t="shared" si="131"/>
        <v>0.48158697892824365</v>
      </c>
      <c r="AE266" s="1">
        <f t="shared" si="132"/>
        <v>0.42421633589581836</v>
      </c>
      <c r="AF266" s="1">
        <f t="shared" si="133"/>
        <v>0.42383339756112193</v>
      </c>
      <c r="AG266" s="1"/>
      <c r="AH266" s="2"/>
      <c r="AI266" s="1">
        <f t="shared" si="137"/>
        <v>2.4651508012110301E-2</v>
      </c>
      <c r="AJ266" s="1">
        <f t="shared" si="138"/>
        <v>1.238658228768183E-2</v>
      </c>
      <c r="AK266" s="1">
        <f t="shared" si="139"/>
        <v>3.0450961807113486E-2</v>
      </c>
      <c r="AL266" s="1">
        <f t="shared" si="140"/>
        <v>9.3617229251189982E-3</v>
      </c>
      <c r="AM266" s="1">
        <f t="shared" si="141"/>
        <v>0.11385493110400352</v>
      </c>
      <c r="AN266" s="1">
        <f t="shared" si="142"/>
        <v>8.7739125813603658E-2</v>
      </c>
      <c r="AO266" s="1">
        <f t="shared" si="143"/>
        <v>0.13666980794931938</v>
      </c>
      <c r="AP266" s="1">
        <f t="shared" si="144"/>
        <v>7.2876110772234937E-2</v>
      </c>
      <c r="AQ266" s="1"/>
      <c r="AR266" s="2"/>
      <c r="AS266" s="1">
        <f t="shared" si="145"/>
        <v>2.8051408084351255E-2</v>
      </c>
      <c r="AT266" s="1">
        <f t="shared" si="146"/>
        <v>2.3371069783624496E-2</v>
      </c>
      <c r="AU266" s="1">
        <f t="shared" si="147"/>
        <v>8.1587666391485861E-2</v>
      </c>
      <c r="AV266" s="1">
        <f t="shared" si="148"/>
        <v>2.6530135401257735E-2</v>
      </c>
      <c r="AW266" s="1">
        <f t="shared" si="149"/>
        <v>0.14085746615816644</v>
      </c>
      <c r="AX266" s="1">
        <f t="shared" si="150"/>
        <v>0.11337884621606743</v>
      </c>
      <c r="AY266" s="1">
        <f t="shared" si="151"/>
        <v>0.15527848868478172</v>
      </c>
      <c r="AZ266" s="1">
        <f t="shared" si="152"/>
        <v>8.9227107151873666E-2</v>
      </c>
      <c r="BA266" s="1"/>
      <c r="BB266" s="1"/>
    </row>
    <row r="267" spans="1:54" x14ac:dyDescent="0.3">
      <c r="A267" s="2">
        <v>1320.712</v>
      </c>
      <c r="B267" s="2">
        <v>131.1429</v>
      </c>
      <c r="C267" s="3">
        <v>3519.73</v>
      </c>
      <c r="D267" s="2">
        <f t="shared" si="134"/>
        <v>3388.8606599447512</v>
      </c>
      <c r="E267" s="1">
        <v>698.65599999999995</v>
      </c>
      <c r="F267" s="1">
        <v>763.23299999999995</v>
      </c>
      <c r="G267" s="1">
        <v>1134.6880000000001</v>
      </c>
      <c r="H267" s="1">
        <v>538.5729</v>
      </c>
      <c r="I267" s="1">
        <v>1764.3789999999999</v>
      </c>
      <c r="J267" s="1">
        <v>1879.4290000000001</v>
      </c>
      <c r="K267" s="1">
        <v>1714.5</v>
      </c>
      <c r="L267" s="1">
        <v>1658.933</v>
      </c>
      <c r="M267" s="1"/>
      <c r="N267" s="2"/>
      <c r="O267" s="1">
        <f t="shared" si="135"/>
        <v>567.78665994475091</v>
      </c>
      <c r="P267" s="1">
        <f t="shared" si="120"/>
        <v>632.36365994475091</v>
      </c>
      <c r="Q267" s="1">
        <f t="shared" si="121"/>
        <v>1003.8186599447511</v>
      </c>
      <c r="R267" s="1">
        <f t="shared" si="122"/>
        <v>407.70355994475096</v>
      </c>
      <c r="S267" s="1">
        <f t="shared" si="123"/>
        <v>1633.5096599447509</v>
      </c>
      <c r="T267" s="1">
        <f t="shared" si="124"/>
        <v>1748.559659944751</v>
      </c>
      <c r="U267" s="1">
        <f t="shared" si="125"/>
        <v>1583.630659944751</v>
      </c>
      <c r="V267" s="1">
        <f t="shared" si="126"/>
        <v>1528.063659944751</v>
      </c>
      <c r="W267" s="1"/>
      <c r="X267" s="2"/>
      <c r="Y267" s="1">
        <f t="shared" si="136"/>
        <v>0.16725175232470071</v>
      </c>
      <c r="Z267" s="1">
        <f t="shared" si="127"/>
        <v>0.18627406681677272</v>
      </c>
      <c r="AA267" s="1">
        <f t="shared" si="128"/>
        <v>0.29569280459729225</v>
      </c>
      <c r="AB267" s="1">
        <f t="shared" si="129"/>
        <v>0.12009640176543329</v>
      </c>
      <c r="AC267" s="1">
        <f t="shared" si="130"/>
        <v>0.48117959145371658</v>
      </c>
      <c r="AD267" s="1">
        <f t="shared" si="131"/>
        <v>0.5150696340743538</v>
      </c>
      <c r="AE267" s="1">
        <f t="shared" si="132"/>
        <v>0.46648683668731278</v>
      </c>
      <c r="AF267" s="1">
        <f t="shared" si="133"/>
        <v>0.45011857942263706</v>
      </c>
      <c r="AG267" s="1"/>
      <c r="AH267" s="2"/>
      <c r="AI267" s="1">
        <f t="shared" si="137"/>
        <v>2.4016419512413706E-2</v>
      </c>
      <c r="AJ267" s="1">
        <f t="shared" si="138"/>
        <v>1.5003229385457728E-2</v>
      </c>
      <c r="AK267" s="1">
        <f t="shared" si="139"/>
        <v>3.0224144485793247E-2</v>
      </c>
      <c r="AL267" s="1">
        <f t="shared" si="140"/>
        <v>1.0687278699068298E-2</v>
      </c>
      <c r="AM267" s="1">
        <f t="shared" si="141"/>
        <v>0.12177262302577757</v>
      </c>
      <c r="AN267" s="1">
        <f t="shared" si="142"/>
        <v>0.12122178095971381</v>
      </c>
      <c r="AO267" s="1">
        <f t="shared" si="143"/>
        <v>0.17894030874081379</v>
      </c>
      <c r="AP267" s="1">
        <f t="shared" si="144"/>
        <v>9.9161292633750064E-2</v>
      </c>
      <c r="AQ267" s="1"/>
      <c r="AR267" s="2"/>
      <c r="AS267" s="1">
        <f t="shared" si="145"/>
        <v>2.7328729103985604E-2</v>
      </c>
      <c r="AT267" s="1">
        <f t="shared" si="146"/>
        <v>2.8308173538391063E-2</v>
      </c>
      <c r="AU267" s="1">
        <f t="shared" si="147"/>
        <v>8.0979951730093355E-2</v>
      </c>
      <c r="AV267" s="1">
        <f t="shared" si="148"/>
        <v>3.0286620660016542E-2</v>
      </c>
      <c r="AW267" s="1">
        <f t="shared" si="149"/>
        <v>0.15065296654719493</v>
      </c>
      <c r="AX267" s="1">
        <f t="shared" si="150"/>
        <v>0.15664602916910125</v>
      </c>
      <c r="AY267" s="1">
        <f t="shared" si="151"/>
        <v>0.20330445416565887</v>
      </c>
      <c r="AZ267" s="1">
        <f t="shared" si="152"/>
        <v>0.12140981714574249</v>
      </c>
      <c r="BA267" s="1"/>
      <c r="BB267" s="1"/>
    </row>
    <row r="268" spans="1:54" x14ac:dyDescent="0.3">
      <c r="A268" s="2">
        <v>1325.7149999999999</v>
      </c>
      <c r="B268" s="2">
        <v>131.48050000000001</v>
      </c>
      <c r="C268" s="3">
        <v>3528.9520000000002</v>
      </c>
      <c r="D268" s="2">
        <f t="shared" si="134"/>
        <v>3398.0826599447514</v>
      </c>
      <c r="E268" s="1">
        <v>683.875</v>
      </c>
      <c r="F268" s="1">
        <v>790.21699999999998</v>
      </c>
      <c r="G268" s="1">
        <v>1172.771</v>
      </c>
      <c r="H268" s="1">
        <v>528.9375</v>
      </c>
      <c r="I268" s="1">
        <v>1741</v>
      </c>
      <c r="J268" s="1">
        <v>1861.3810000000001</v>
      </c>
      <c r="K268" s="1">
        <v>1461.6</v>
      </c>
      <c r="L268" s="1">
        <v>1633.9</v>
      </c>
      <c r="M268" s="1"/>
      <c r="N268" s="2"/>
      <c r="O268" s="1">
        <f t="shared" si="135"/>
        <v>553.00565994475096</v>
      </c>
      <c r="P268" s="1">
        <f t="shared" si="120"/>
        <v>659.34765994475094</v>
      </c>
      <c r="Q268" s="1">
        <f t="shared" si="121"/>
        <v>1041.9016599447509</v>
      </c>
      <c r="R268" s="1">
        <f t="shared" si="122"/>
        <v>398.06815994475096</v>
      </c>
      <c r="S268" s="1">
        <f t="shared" si="123"/>
        <v>1610.130659944751</v>
      </c>
      <c r="T268" s="1">
        <f t="shared" si="124"/>
        <v>1730.511659944751</v>
      </c>
      <c r="U268" s="1">
        <f t="shared" si="125"/>
        <v>1330.7306599447509</v>
      </c>
      <c r="V268" s="1">
        <f t="shared" si="126"/>
        <v>1503.0306599447511</v>
      </c>
      <c r="W268" s="1"/>
      <c r="X268" s="2"/>
      <c r="Y268" s="1">
        <f t="shared" si="136"/>
        <v>0.16289774345920191</v>
      </c>
      <c r="Z268" s="1">
        <f t="shared" si="127"/>
        <v>0.19422268837327228</v>
      </c>
      <c r="AA268" s="1">
        <f t="shared" si="128"/>
        <v>0.30691083582825029</v>
      </c>
      <c r="AB268" s="1">
        <f t="shared" si="129"/>
        <v>0.11725812174225304</v>
      </c>
      <c r="AC268" s="1">
        <f t="shared" si="130"/>
        <v>0.47429288735612535</v>
      </c>
      <c r="AD268" s="1">
        <f t="shared" si="131"/>
        <v>0.50975327171696772</v>
      </c>
      <c r="AE268" s="1">
        <f t="shared" si="132"/>
        <v>0.391990602191362</v>
      </c>
      <c r="AF268" s="1">
        <f t="shared" si="133"/>
        <v>0.44274465993613199</v>
      </c>
      <c r="AG268" s="1"/>
      <c r="AH268" s="2"/>
      <c r="AI268" s="1">
        <f t="shared" si="137"/>
        <v>1.9662410646914902E-2</v>
      </c>
      <c r="AJ268" s="1">
        <f t="shared" si="138"/>
        <v>2.2951850941957286E-2</v>
      </c>
      <c r="AK268" s="1">
        <f t="shared" si="139"/>
        <v>4.1442175716751295E-2</v>
      </c>
      <c r="AL268" s="1">
        <f t="shared" si="140"/>
        <v>7.8489986758880498E-3</v>
      </c>
      <c r="AM268" s="1">
        <f t="shared" si="141"/>
        <v>0.11488591892818634</v>
      </c>
      <c r="AN268" s="1">
        <f t="shared" si="142"/>
        <v>0.11590541860232773</v>
      </c>
      <c r="AO268" s="1">
        <f t="shared" si="143"/>
        <v>0.10444407424486302</v>
      </c>
      <c r="AP268" s="1">
        <f t="shared" si="144"/>
        <v>9.1787373147244999E-2</v>
      </c>
      <c r="AQ268" s="1"/>
      <c r="AR268" s="2"/>
      <c r="AS268" s="1">
        <f t="shared" si="145"/>
        <v>2.2374221678760759E-2</v>
      </c>
      <c r="AT268" s="1">
        <f t="shared" si="146"/>
        <v>4.3305675251621108E-2</v>
      </c>
      <c r="AU268" s="1">
        <f t="shared" si="147"/>
        <v>0.11103657179477937</v>
      </c>
      <c r="AV268" s="1">
        <f t="shared" si="148"/>
        <v>2.2243234423962161E-2</v>
      </c>
      <c r="AW268" s="1">
        <f t="shared" si="149"/>
        <v>0.14213296938974504</v>
      </c>
      <c r="AX268" s="1">
        <f t="shared" si="150"/>
        <v>0.14977608346862209</v>
      </c>
      <c r="AY268" s="1">
        <f t="shared" si="151"/>
        <v>0.11866496517531859</v>
      </c>
      <c r="AZ268" s="1">
        <f t="shared" si="152"/>
        <v>0.11238143325999936</v>
      </c>
      <c r="BA268" s="1"/>
      <c r="BB268" s="1"/>
    </row>
    <row r="269" spans="1:54" x14ac:dyDescent="0.3">
      <c r="A269" s="2">
        <v>1330.7170000000001</v>
      </c>
      <c r="B269" s="2">
        <v>131.49350000000001</v>
      </c>
      <c r="C269" s="3">
        <v>3528.2060000000001</v>
      </c>
      <c r="D269" s="2">
        <f t="shared" si="134"/>
        <v>3397.3366599447513</v>
      </c>
      <c r="E269" s="1">
        <v>677.96900000000005</v>
      </c>
      <c r="F269" s="1">
        <v>806.25</v>
      </c>
      <c r="G269" s="1">
        <v>1157.729</v>
      </c>
      <c r="H269" s="1">
        <v>537.7604</v>
      </c>
      <c r="I269" s="1">
        <v>1799.1210000000001</v>
      </c>
      <c r="J269" s="1">
        <v>1855.1189999999999</v>
      </c>
      <c r="K269" s="1">
        <v>1326.2670000000001</v>
      </c>
      <c r="L269" s="1">
        <v>1630.7670000000001</v>
      </c>
      <c r="M269" s="1"/>
      <c r="N269" s="2"/>
      <c r="O269" s="1">
        <f t="shared" si="135"/>
        <v>547.09965994475101</v>
      </c>
      <c r="P269" s="1">
        <f t="shared" si="120"/>
        <v>675.38065994475096</v>
      </c>
      <c r="Q269" s="1">
        <f t="shared" si="121"/>
        <v>1026.859659944751</v>
      </c>
      <c r="R269" s="1">
        <f t="shared" si="122"/>
        <v>406.89105994475096</v>
      </c>
      <c r="S269" s="1">
        <f t="shared" si="123"/>
        <v>1668.2516599447511</v>
      </c>
      <c r="T269" s="1">
        <f t="shared" si="124"/>
        <v>1724.2496599447509</v>
      </c>
      <c r="U269" s="1">
        <f t="shared" si="125"/>
        <v>1195.397659944751</v>
      </c>
      <c r="V269" s="1">
        <f t="shared" si="126"/>
        <v>1499.897659944751</v>
      </c>
      <c r="W269" s="1"/>
      <c r="X269" s="2"/>
      <c r="Y269" s="1">
        <f t="shared" si="136"/>
        <v>0.16115802514788091</v>
      </c>
      <c r="Z269" s="1">
        <f t="shared" si="127"/>
        <v>0.19894549631187874</v>
      </c>
      <c r="AA269" s="1">
        <f t="shared" si="128"/>
        <v>0.30247994472786244</v>
      </c>
      <c r="AB269" s="1">
        <f t="shared" si="129"/>
        <v>0.119857065306248</v>
      </c>
      <c r="AC269" s="1">
        <f t="shared" si="130"/>
        <v>0.49141347116450479</v>
      </c>
      <c r="AD269" s="1">
        <f t="shared" si="131"/>
        <v>0.50790868721552984</v>
      </c>
      <c r="AE269" s="1">
        <f t="shared" si="132"/>
        <v>0.35212583784561075</v>
      </c>
      <c r="AF269" s="1">
        <f t="shared" si="133"/>
        <v>0.44182177854951349</v>
      </c>
      <c r="AG269" s="1"/>
      <c r="AH269" s="2"/>
      <c r="AI269" s="1">
        <f t="shared" si="137"/>
        <v>1.7922692335593904E-2</v>
      </c>
      <c r="AJ269" s="1">
        <f t="shared" si="138"/>
        <v>2.7674658880563752E-2</v>
      </c>
      <c r="AK269" s="1">
        <f t="shared" si="139"/>
        <v>3.7011284616363438E-2</v>
      </c>
      <c r="AL269" s="1">
        <f t="shared" si="140"/>
        <v>1.0447942239883004E-2</v>
      </c>
      <c r="AM269" s="1">
        <f t="shared" si="141"/>
        <v>0.13200650273656578</v>
      </c>
      <c r="AN269" s="1">
        <f t="shared" si="142"/>
        <v>0.11406083410088985</v>
      </c>
      <c r="AO269" s="1">
        <f t="shared" si="143"/>
        <v>6.4579309899111759E-2</v>
      </c>
      <c r="AP269" s="1">
        <f t="shared" si="144"/>
        <v>9.0864491760626498E-2</v>
      </c>
      <c r="AQ269" s="1"/>
      <c r="AR269" s="2"/>
      <c r="AS269" s="1">
        <f t="shared" si="145"/>
        <v>2.0394563952397346E-2</v>
      </c>
      <c r="AT269" s="1">
        <f t="shared" si="146"/>
        <v>5.2216694558181148E-2</v>
      </c>
      <c r="AU269" s="1">
        <f t="shared" si="147"/>
        <v>9.9164826422487098E-2</v>
      </c>
      <c r="AV269" s="1">
        <f t="shared" si="148"/>
        <v>2.9608366377185082E-2</v>
      </c>
      <c r="AW269" s="1">
        <f t="shared" si="149"/>
        <v>0.16331397605333836</v>
      </c>
      <c r="AX269" s="1">
        <f t="shared" si="150"/>
        <v>0.14739246201602904</v>
      </c>
      <c r="AY269" s="1">
        <f t="shared" si="151"/>
        <v>7.3372296280381041E-2</v>
      </c>
      <c r="AZ269" s="1">
        <f t="shared" si="152"/>
        <v>0.1112514877195514</v>
      </c>
      <c r="BA269" s="1"/>
      <c r="BB269" s="1"/>
    </row>
    <row r="270" spans="1:54" x14ac:dyDescent="0.3">
      <c r="A270" s="2">
        <v>1335.72</v>
      </c>
      <c r="B270" s="2">
        <v>131</v>
      </c>
      <c r="C270" s="3">
        <v>3531.413</v>
      </c>
      <c r="D270" s="2">
        <f t="shared" si="134"/>
        <v>3400.5436599447512</v>
      </c>
      <c r="E270" s="1">
        <v>705.18799999999999</v>
      </c>
      <c r="F270" s="1">
        <v>830.61699999999996</v>
      </c>
      <c r="G270" s="1">
        <v>1134.979</v>
      </c>
      <c r="H270" s="1">
        <v>534.21879999999999</v>
      </c>
      <c r="I270" s="1">
        <v>1777.6969999999999</v>
      </c>
      <c r="J270" s="1">
        <v>1805.4290000000001</v>
      </c>
      <c r="K270" s="1">
        <v>1304.4000000000001</v>
      </c>
      <c r="L270" s="1">
        <v>1592.8330000000001</v>
      </c>
      <c r="M270" s="1"/>
      <c r="N270" s="2"/>
      <c r="O270" s="1">
        <f t="shared" si="135"/>
        <v>574.31865994475095</v>
      </c>
      <c r="P270" s="1">
        <f t="shared" si="120"/>
        <v>699.74765994475092</v>
      </c>
      <c r="Q270" s="1">
        <f t="shared" si="121"/>
        <v>1004.109659944751</v>
      </c>
      <c r="R270" s="1">
        <f t="shared" si="122"/>
        <v>403.34945994475095</v>
      </c>
      <c r="S270" s="1">
        <f t="shared" si="123"/>
        <v>1646.8276599447508</v>
      </c>
      <c r="T270" s="1">
        <f t="shared" si="124"/>
        <v>1674.559659944751</v>
      </c>
      <c r="U270" s="1">
        <f t="shared" si="125"/>
        <v>1173.5306599447511</v>
      </c>
      <c r="V270" s="1">
        <f t="shared" si="126"/>
        <v>1461.963659944751</v>
      </c>
      <c r="W270" s="1"/>
      <c r="X270" s="2"/>
      <c r="Y270" s="1">
        <f t="shared" si="136"/>
        <v>0.16917587017257557</v>
      </c>
      <c r="Z270" s="1">
        <f t="shared" si="127"/>
        <v>0.20612323354383932</v>
      </c>
      <c r="AA270" s="1">
        <f t="shared" si="128"/>
        <v>0.29577852387067433</v>
      </c>
      <c r="AB270" s="1">
        <f t="shared" si="129"/>
        <v>0.11881382345535492</v>
      </c>
      <c r="AC270" s="1">
        <f t="shared" si="130"/>
        <v>0.48510264740870696</v>
      </c>
      <c r="AD270" s="1">
        <f t="shared" si="131"/>
        <v>0.49327160579163193</v>
      </c>
      <c r="AE270" s="1">
        <f t="shared" si="132"/>
        <v>0.34568452048806647</v>
      </c>
      <c r="AF270" s="1">
        <f t="shared" si="133"/>
        <v>0.43064763794307065</v>
      </c>
      <c r="AG270" s="1"/>
      <c r="AH270" s="2"/>
      <c r="AI270" s="1">
        <f t="shared" si="137"/>
        <v>2.5940537360288562E-2</v>
      </c>
      <c r="AJ270" s="1">
        <f t="shared" si="138"/>
        <v>3.4852396112524331E-2</v>
      </c>
      <c r="AK270" s="1">
        <f t="shared" si="139"/>
        <v>3.0309863759175326E-2</v>
      </c>
      <c r="AL270" s="1">
        <f t="shared" si="140"/>
        <v>9.4047003889899256E-3</v>
      </c>
      <c r="AM270" s="1">
        <f t="shared" si="141"/>
        <v>0.12569567898076794</v>
      </c>
      <c r="AN270" s="1">
        <f t="shared" si="142"/>
        <v>9.9423752676991939E-2</v>
      </c>
      <c r="AO270" s="1">
        <f t="shared" si="143"/>
        <v>5.8137992541567485E-2</v>
      </c>
      <c r="AP270" s="1">
        <f t="shared" si="144"/>
        <v>7.9690351154183658E-2</v>
      </c>
      <c r="AQ270" s="1"/>
      <c r="AR270" s="2"/>
      <c r="AS270" s="1">
        <f t="shared" si="145"/>
        <v>2.9518218482347605E-2</v>
      </c>
      <c r="AT270" s="1">
        <f t="shared" si="146"/>
        <v>6.5759687600216263E-2</v>
      </c>
      <c r="AU270" s="1">
        <f t="shared" si="147"/>
        <v>8.1209620517710551E-2</v>
      </c>
      <c r="AV270" s="1">
        <f t="shared" si="148"/>
        <v>2.6651929001091697E-2</v>
      </c>
      <c r="AW270" s="1">
        <f t="shared" si="149"/>
        <v>0.15550643855809862</v>
      </c>
      <c r="AX270" s="1">
        <f t="shared" si="150"/>
        <v>0.12847803372165831</v>
      </c>
      <c r="AY270" s="1">
        <f t="shared" si="151"/>
        <v>6.6053942362817739E-2</v>
      </c>
      <c r="AZ270" s="1">
        <f t="shared" si="152"/>
        <v>9.7570238395787559E-2</v>
      </c>
      <c r="BA270" s="1"/>
      <c r="BB270" s="1"/>
    </row>
    <row r="271" spans="1:54" x14ac:dyDescent="0.3">
      <c r="A271" s="2">
        <v>1340.723</v>
      </c>
      <c r="B271" s="2">
        <v>131.66229999999999</v>
      </c>
      <c r="C271" s="3">
        <v>3533.4279999999999</v>
      </c>
      <c r="D271" s="2">
        <f t="shared" si="134"/>
        <v>3402.5586599447511</v>
      </c>
      <c r="E271" s="1">
        <v>697.84400000000005</v>
      </c>
      <c r="F271" s="1">
        <v>740.66700000000003</v>
      </c>
      <c r="G271" s="1">
        <v>1124.8330000000001</v>
      </c>
      <c r="H271" s="1">
        <v>531.64580000000001</v>
      </c>
      <c r="I271" s="1">
        <v>1776.6669999999999</v>
      </c>
      <c r="J271" s="1">
        <v>1839.048</v>
      </c>
      <c r="K271" s="1">
        <v>1352.6</v>
      </c>
      <c r="L271" s="1">
        <v>1631.6</v>
      </c>
      <c r="M271" s="1"/>
      <c r="N271" s="2"/>
      <c r="O271" s="1">
        <f t="shared" si="135"/>
        <v>566.97465994475101</v>
      </c>
      <c r="P271" s="1">
        <f t="shared" si="120"/>
        <v>609.79765994475099</v>
      </c>
      <c r="Q271" s="1">
        <f t="shared" si="121"/>
        <v>993.96365994475104</v>
      </c>
      <c r="R271" s="1">
        <f t="shared" si="122"/>
        <v>400.77645994475097</v>
      </c>
      <c r="S271" s="1">
        <f t="shared" si="123"/>
        <v>1645.7976599447509</v>
      </c>
      <c r="T271" s="1">
        <f t="shared" si="124"/>
        <v>1708.178659944751</v>
      </c>
      <c r="U271" s="1">
        <f t="shared" si="125"/>
        <v>1221.7306599447509</v>
      </c>
      <c r="V271" s="1">
        <f t="shared" si="126"/>
        <v>1500.7306599447509</v>
      </c>
      <c r="W271" s="1"/>
      <c r="X271" s="2"/>
      <c r="Y271" s="1">
        <f t="shared" si="136"/>
        <v>0.16701256314949034</v>
      </c>
      <c r="Z271" s="1">
        <f t="shared" si="127"/>
        <v>0.17962684646234164</v>
      </c>
      <c r="AA271" s="1">
        <f t="shared" si="128"/>
        <v>0.29278983745234327</v>
      </c>
      <c r="AB271" s="1">
        <f t="shared" si="129"/>
        <v>0.1180559001206057</v>
      </c>
      <c r="AC271" s="1">
        <f t="shared" si="130"/>
        <v>0.48479924242044747</v>
      </c>
      <c r="AD271" s="1">
        <f t="shared" si="131"/>
        <v>0.50317468569483226</v>
      </c>
      <c r="AE271" s="1">
        <f t="shared" si="132"/>
        <v>0.35988269566681225</v>
      </c>
      <c r="AF271" s="1">
        <f t="shared" si="133"/>
        <v>0.44206715365166893</v>
      </c>
      <c r="AG271" s="1"/>
      <c r="AH271" s="2"/>
      <c r="AI271" s="1">
        <f t="shared" si="137"/>
        <v>2.3777230337203331E-2</v>
      </c>
      <c r="AJ271" s="1">
        <f t="shared" si="138"/>
        <v>8.356009031026651E-3</v>
      </c>
      <c r="AK271" s="1">
        <f t="shared" si="139"/>
        <v>2.7321177340844272E-2</v>
      </c>
      <c r="AL271" s="1">
        <f t="shared" si="140"/>
        <v>8.6467770542407035E-3</v>
      </c>
      <c r="AM271" s="1">
        <f t="shared" si="141"/>
        <v>0.12539227399250846</v>
      </c>
      <c r="AN271" s="1">
        <f t="shared" si="142"/>
        <v>0.10932683258019227</v>
      </c>
      <c r="AO271" s="1">
        <f t="shared" si="143"/>
        <v>7.233616772031326E-2</v>
      </c>
      <c r="AP271" s="1">
        <f t="shared" si="144"/>
        <v>9.1109866862781941E-2</v>
      </c>
      <c r="AQ271" s="1"/>
      <c r="AR271" s="2"/>
      <c r="AS271" s="1">
        <f t="shared" si="145"/>
        <v>2.7056551306185589E-2</v>
      </c>
      <c r="AT271" s="1">
        <f t="shared" si="146"/>
        <v>1.5766162581500036E-2</v>
      </c>
      <c r="AU271" s="1">
        <f t="shared" si="147"/>
        <v>7.3201993304090107E-2</v>
      </c>
      <c r="AV271" s="1">
        <f t="shared" si="148"/>
        <v>2.4504054207583635E-2</v>
      </c>
      <c r="AW271" s="1">
        <f t="shared" si="149"/>
        <v>0.15513107617851982</v>
      </c>
      <c r="AX271" s="1">
        <f t="shared" si="150"/>
        <v>0.1412750585723013</v>
      </c>
      <c r="AY271" s="1">
        <f t="shared" si="151"/>
        <v>8.2185311952910178E-2</v>
      </c>
      <c r="AZ271" s="1">
        <f t="shared" si="152"/>
        <v>0.11155191690410068</v>
      </c>
      <c r="BA271" s="1"/>
      <c r="BB271" s="1"/>
    </row>
    <row r="272" spans="1:54" x14ac:dyDescent="0.3">
      <c r="A272" s="2">
        <v>1345.7249999999999</v>
      </c>
      <c r="B272" s="2">
        <v>130.7533</v>
      </c>
      <c r="C272" s="3">
        <v>3523.9050000000002</v>
      </c>
      <c r="D272" s="2">
        <f t="shared" si="134"/>
        <v>3393.0356599447514</v>
      </c>
      <c r="E272" s="1">
        <v>679.59400000000005</v>
      </c>
      <c r="F272" s="1">
        <v>728.28300000000002</v>
      </c>
      <c r="G272" s="1">
        <v>1142.396</v>
      </c>
      <c r="H272" s="1">
        <v>534.71879999999999</v>
      </c>
      <c r="I272" s="1">
        <v>1683.8030000000001</v>
      </c>
      <c r="J272" s="1">
        <v>1800.0239999999999</v>
      </c>
      <c r="K272" s="1">
        <v>1317.7329999999999</v>
      </c>
      <c r="L272" s="1">
        <v>1591.8</v>
      </c>
      <c r="M272" s="1"/>
      <c r="N272" s="2"/>
      <c r="O272" s="1">
        <f t="shared" si="135"/>
        <v>548.72465994475101</v>
      </c>
      <c r="P272" s="1">
        <f t="shared" si="120"/>
        <v>597.41365994475098</v>
      </c>
      <c r="Q272" s="1">
        <f t="shared" si="121"/>
        <v>1011.5266599447509</v>
      </c>
      <c r="R272" s="1">
        <f t="shared" si="122"/>
        <v>403.84945994475095</v>
      </c>
      <c r="S272" s="1">
        <f t="shared" si="123"/>
        <v>1552.9336599447511</v>
      </c>
      <c r="T272" s="1">
        <f t="shared" si="124"/>
        <v>1669.1546599447508</v>
      </c>
      <c r="U272" s="1">
        <f t="shared" si="125"/>
        <v>1186.8636599447509</v>
      </c>
      <c r="V272" s="1">
        <f t="shared" si="126"/>
        <v>1460.9306599447509</v>
      </c>
      <c r="W272" s="1"/>
      <c r="X272" s="2"/>
      <c r="Y272" s="1">
        <f t="shared" si="136"/>
        <v>0.1616366980662515</v>
      </c>
      <c r="Z272" s="1">
        <f t="shared" si="127"/>
        <v>0.17597891697243315</v>
      </c>
      <c r="AA272" s="1">
        <f t="shared" si="128"/>
        <v>0.2979633343540925</v>
      </c>
      <c r="AB272" s="1">
        <f t="shared" si="129"/>
        <v>0.11896110743023817</v>
      </c>
      <c r="AC272" s="1">
        <f t="shared" si="130"/>
        <v>0.45744448433333018</v>
      </c>
      <c r="AD272" s="1">
        <f t="shared" si="131"/>
        <v>0.49167946602314389</v>
      </c>
      <c r="AE272" s="1">
        <f t="shared" si="132"/>
        <v>0.34961199496230333</v>
      </c>
      <c r="AF272" s="1">
        <f t="shared" si="133"/>
        <v>0.43034334925096179</v>
      </c>
      <c r="AG272" s="1"/>
      <c r="AH272" s="2"/>
      <c r="AI272" s="1">
        <f t="shared" si="137"/>
        <v>1.8401365253964491E-2</v>
      </c>
      <c r="AJ272" s="1">
        <f t="shared" si="138"/>
        <v>4.7080795411181542E-3</v>
      </c>
      <c r="AK272" s="1">
        <f t="shared" si="139"/>
        <v>3.2494674242593502E-2</v>
      </c>
      <c r="AL272" s="1">
        <f t="shared" si="140"/>
        <v>9.5519843638731811E-3</v>
      </c>
      <c r="AM272" s="1">
        <f t="shared" si="141"/>
        <v>9.803751590539117E-2</v>
      </c>
      <c r="AN272" s="1">
        <f t="shared" si="142"/>
        <v>9.7831612908503895E-2</v>
      </c>
      <c r="AO272" s="1">
        <f t="shared" si="143"/>
        <v>6.2065467015804343E-2</v>
      </c>
      <c r="AP272" s="1">
        <f t="shared" si="144"/>
        <v>7.9386062462074802E-2</v>
      </c>
      <c r="AQ272" s="1"/>
      <c r="AR272" s="2"/>
      <c r="AS272" s="1">
        <f t="shared" si="145"/>
        <v>2.0939254742329723E-2</v>
      </c>
      <c r="AT272" s="1">
        <f t="shared" si="146"/>
        <v>8.8832296873167602E-3</v>
      </c>
      <c r="AU272" s="1">
        <f t="shared" si="147"/>
        <v>8.7063412262577619E-2</v>
      </c>
      <c r="AV272" s="1">
        <f t="shared" si="148"/>
        <v>2.7069316252064896E-2</v>
      </c>
      <c r="AW272" s="1">
        <f t="shared" si="149"/>
        <v>0.12128869557928844</v>
      </c>
      <c r="AX272" s="1">
        <f t="shared" si="150"/>
        <v>0.12642062810823351</v>
      </c>
      <c r="AY272" s="1">
        <f t="shared" si="151"/>
        <v>7.0516173706068802E-2</v>
      </c>
      <c r="AZ272" s="1">
        <f t="shared" si="152"/>
        <v>9.7197677354203482E-2</v>
      </c>
      <c r="BA272" s="1"/>
      <c r="BB272" s="1"/>
    </row>
    <row r="273" spans="1:54" x14ac:dyDescent="0.3">
      <c r="A273" s="2">
        <v>1350.7280000000001</v>
      </c>
      <c r="B273" s="2">
        <v>131.18180000000001</v>
      </c>
      <c r="C273" s="3">
        <v>3537.143</v>
      </c>
      <c r="D273" s="2">
        <f t="shared" si="134"/>
        <v>3406.2736599447512</v>
      </c>
      <c r="E273" s="1">
        <v>700.75</v>
      </c>
      <c r="F273" s="1">
        <v>815.75</v>
      </c>
      <c r="G273" s="1">
        <v>1134.3119999999999</v>
      </c>
      <c r="H273" s="1">
        <v>531.96879999999999</v>
      </c>
      <c r="I273" s="1">
        <v>1613.788</v>
      </c>
      <c r="J273" s="1">
        <v>1944.31</v>
      </c>
      <c r="K273" s="1">
        <v>1233.633</v>
      </c>
      <c r="L273" s="1">
        <v>1715.567</v>
      </c>
      <c r="M273" s="1"/>
      <c r="N273" s="2"/>
      <c r="O273" s="1">
        <f t="shared" si="135"/>
        <v>569.88065994475096</v>
      </c>
      <c r="P273" s="1">
        <f t="shared" si="120"/>
        <v>684.88065994475096</v>
      </c>
      <c r="Q273" s="1">
        <f t="shared" si="121"/>
        <v>1003.4426599447509</v>
      </c>
      <c r="R273" s="1">
        <f t="shared" si="122"/>
        <v>401.09945994475095</v>
      </c>
      <c r="S273" s="1">
        <f t="shared" si="123"/>
        <v>1482.918659944751</v>
      </c>
      <c r="T273" s="1">
        <f t="shared" si="124"/>
        <v>1813.4406599447509</v>
      </c>
      <c r="U273" s="1">
        <f t="shared" si="125"/>
        <v>1102.763659944751</v>
      </c>
      <c r="V273" s="1">
        <f t="shared" si="126"/>
        <v>1584.697659944751</v>
      </c>
      <c r="W273" s="1"/>
      <c r="X273" s="2"/>
      <c r="Y273" s="1">
        <f t="shared" si="136"/>
        <v>0.1678685776115118</v>
      </c>
      <c r="Z273" s="1">
        <f t="shared" si="127"/>
        <v>0.2017438918346606</v>
      </c>
      <c r="AA273" s="1">
        <f t="shared" si="128"/>
        <v>0.29558204704817997</v>
      </c>
      <c r="AB273" s="1">
        <f t="shared" si="129"/>
        <v>0.11815104556838027</v>
      </c>
      <c r="AC273" s="1">
        <f t="shared" si="130"/>
        <v>0.43682030933042787</v>
      </c>
      <c r="AD273" s="1">
        <f t="shared" si="131"/>
        <v>0.53418149722315478</v>
      </c>
      <c r="AE273" s="1">
        <f t="shared" si="132"/>
        <v>0.32483883038693973</v>
      </c>
      <c r="AF273" s="1">
        <f t="shared" si="133"/>
        <v>0.46680114068971362</v>
      </c>
      <c r="AG273" s="1"/>
      <c r="AH273" s="2"/>
      <c r="AI273" s="1">
        <f t="shared" si="137"/>
        <v>2.4633244799224796E-2</v>
      </c>
      <c r="AJ273" s="1">
        <f t="shared" si="138"/>
        <v>3.0473054403345606E-2</v>
      </c>
      <c r="AK273" s="1">
        <f t="shared" si="139"/>
        <v>3.0113386936680975E-2</v>
      </c>
      <c r="AL273" s="1">
        <f t="shared" si="140"/>
        <v>8.7419225020152758E-3</v>
      </c>
      <c r="AM273" s="1">
        <f t="shared" si="141"/>
        <v>7.7413340902488859E-2</v>
      </c>
      <c r="AN273" s="1">
        <f t="shared" si="142"/>
        <v>0.14033364410851479</v>
      </c>
      <c r="AO273" s="1">
        <f t="shared" si="143"/>
        <v>3.7292302440440739E-2</v>
      </c>
      <c r="AP273" s="1">
        <f t="shared" si="144"/>
        <v>0.11584385390082663</v>
      </c>
      <c r="AQ273" s="1"/>
      <c r="AR273" s="2"/>
      <c r="AS273" s="1">
        <f t="shared" si="145"/>
        <v>2.803062603575078E-2</v>
      </c>
      <c r="AT273" s="1">
        <f t="shared" si="146"/>
        <v>5.7496722214410212E-2</v>
      </c>
      <c r="AU273" s="1">
        <f t="shared" si="147"/>
        <v>8.0683197557776865E-2</v>
      </c>
      <c r="AV273" s="1">
        <f t="shared" si="148"/>
        <v>2.4773686371712293E-2</v>
      </c>
      <c r="AW273" s="1">
        <f t="shared" si="149"/>
        <v>9.5773164505296493E-2</v>
      </c>
      <c r="AX273" s="1">
        <f t="shared" si="150"/>
        <v>0.18134289015052746</v>
      </c>
      <c r="AY273" s="1">
        <f t="shared" si="151"/>
        <v>4.2369945852816081E-2</v>
      </c>
      <c r="AZ273" s="1">
        <f t="shared" si="152"/>
        <v>0.14183539510224694</v>
      </c>
      <c r="BA273" s="1"/>
      <c r="BB273" s="1"/>
    </row>
    <row r="274" spans="1:54" x14ac:dyDescent="0.3">
      <c r="A274" s="2">
        <v>1355.731</v>
      </c>
      <c r="B274" s="2">
        <v>131.8571</v>
      </c>
      <c r="C274" s="3">
        <v>3511.2860000000001</v>
      </c>
      <c r="D274" s="2">
        <f t="shared" si="134"/>
        <v>3380.4166599447512</v>
      </c>
      <c r="E274" s="1">
        <v>699.93799999999999</v>
      </c>
      <c r="F274" s="1">
        <v>748.81700000000001</v>
      </c>
      <c r="G274" s="1">
        <v>1129.875</v>
      </c>
      <c r="H274" s="1">
        <v>531.6771</v>
      </c>
      <c r="I274" s="1">
        <v>1656.576</v>
      </c>
      <c r="J274" s="1">
        <v>1947.7860000000001</v>
      </c>
      <c r="K274" s="1">
        <v>1303.5329999999999</v>
      </c>
      <c r="L274" s="1">
        <v>1708.8</v>
      </c>
      <c r="M274" s="1"/>
      <c r="N274" s="2"/>
      <c r="O274" s="1">
        <f t="shared" si="135"/>
        <v>569.06865994475095</v>
      </c>
      <c r="P274" s="1">
        <f t="shared" si="120"/>
        <v>617.94765994475097</v>
      </c>
      <c r="Q274" s="1">
        <f t="shared" si="121"/>
        <v>999.00565994475096</v>
      </c>
      <c r="R274" s="1">
        <f t="shared" si="122"/>
        <v>400.80775994475096</v>
      </c>
      <c r="S274" s="1">
        <f t="shared" si="123"/>
        <v>1525.706659944751</v>
      </c>
      <c r="T274" s="1">
        <f t="shared" si="124"/>
        <v>1816.916659944751</v>
      </c>
      <c r="U274" s="1">
        <f t="shared" si="125"/>
        <v>1172.6636599447509</v>
      </c>
      <c r="V274" s="1">
        <f t="shared" si="126"/>
        <v>1577.9306599447509</v>
      </c>
      <c r="W274" s="1"/>
      <c r="X274" s="2"/>
      <c r="Y274" s="1">
        <f t="shared" si="136"/>
        <v>0.16762938843630137</v>
      </c>
      <c r="Z274" s="1">
        <f t="shared" si="127"/>
        <v>0.18202757525293869</v>
      </c>
      <c r="AA274" s="1">
        <f t="shared" si="128"/>
        <v>0.29427504905506602</v>
      </c>
      <c r="AB274" s="1">
        <f t="shared" si="129"/>
        <v>0.11806512009743338</v>
      </c>
      <c r="AC274" s="1">
        <f t="shared" si="130"/>
        <v>0.44942428276503738</v>
      </c>
      <c r="AD274" s="1">
        <f t="shared" si="131"/>
        <v>0.53520541541654321</v>
      </c>
      <c r="AE274" s="1">
        <f t="shared" si="132"/>
        <v>0.34542913007561882</v>
      </c>
      <c r="AF274" s="1">
        <f t="shared" si="133"/>
        <v>0.46480779937364364</v>
      </c>
      <c r="AG274" s="1"/>
      <c r="AH274" s="2"/>
      <c r="AI274" s="1">
        <f t="shared" si="137"/>
        <v>2.4394055624014366E-2</v>
      </c>
      <c r="AJ274" s="1">
        <f t="shared" si="138"/>
        <v>1.0756737821623702E-2</v>
      </c>
      <c r="AK274" s="1">
        <f t="shared" si="139"/>
        <v>2.8806388943567018E-2</v>
      </c>
      <c r="AL274" s="1">
        <f t="shared" si="140"/>
        <v>8.6559970310683826E-3</v>
      </c>
      <c r="AM274" s="1">
        <f t="shared" si="141"/>
        <v>9.0017314337098364E-2</v>
      </c>
      <c r="AN274" s="1">
        <f t="shared" si="142"/>
        <v>0.14135756230190322</v>
      </c>
      <c r="AO274" s="1">
        <f t="shared" si="143"/>
        <v>5.7882602129119831E-2</v>
      </c>
      <c r="AP274" s="1">
        <f t="shared" si="144"/>
        <v>0.11385051258475665</v>
      </c>
      <c r="AQ274" s="1"/>
      <c r="AR274" s="2"/>
      <c r="AS274" s="1">
        <f t="shared" si="145"/>
        <v>2.7758448237950702E-2</v>
      </c>
      <c r="AT274" s="1">
        <f t="shared" si="146"/>
        <v>2.0295870518159675E-2</v>
      </c>
      <c r="AU274" s="1">
        <f t="shared" si="147"/>
        <v>7.7181340476480592E-2</v>
      </c>
      <c r="AV274" s="1">
        <f t="shared" si="148"/>
        <v>2.4530182649494522E-2</v>
      </c>
      <c r="AW274" s="1">
        <f t="shared" si="149"/>
        <v>0.11136637372609158</v>
      </c>
      <c r="AX274" s="1">
        <f t="shared" si="150"/>
        <v>0.18266602463938306</v>
      </c>
      <c r="AY274" s="1">
        <f t="shared" si="151"/>
        <v>6.576377851562655E-2</v>
      </c>
      <c r="AZ274" s="1">
        <f t="shared" si="152"/>
        <v>0.13939481371947923</v>
      </c>
      <c r="BA274" s="1"/>
      <c r="BB274" s="1"/>
    </row>
    <row r="275" spans="1:54" x14ac:dyDescent="0.3">
      <c r="A275" s="2">
        <v>1360.7339999999999</v>
      </c>
      <c r="B275" s="2">
        <v>131.1688</v>
      </c>
      <c r="C275" s="3">
        <v>3524.857</v>
      </c>
      <c r="D275" s="2">
        <f t="shared" si="134"/>
        <v>3393.9876599447512</v>
      </c>
      <c r="E275" s="1">
        <v>704.28099999999995</v>
      </c>
      <c r="F275" s="1">
        <v>784.68299999999999</v>
      </c>
      <c r="G275" s="1">
        <v>1144.729</v>
      </c>
      <c r="H275" s="1">
        <v>530.9271</v>
      </c>
      <c r="I275" s="1">
        <v>1683.6210000000001</v>
      </c>
      <c r="J275" s="1">
        <v>1812.1669999999999</v>
      </c>
      <c r="K275" s="1">
        <v>1368.1669999999999</v>
      </c>
      <c r="L275" s="1">
        <v>1613.8</v>
      </c>
      <c r="M275" s="1"/>
      <c r="N275" s="2"/>
      <c r="O275" s="1">
        <f t="shared" si="135"/>
        <v>573.41165994475091</v>
      </c>
      <c r="P275" s="1">
        <f t="shared" ref="P275:P338" si="153">F275-130.869340055249</f>
        <v>653.81365994475095</v>
      </c>
      <c r="Q275" s="1">
        <f t="shared" ref="Q275:Q338" si="154">G275-130.869340055249</f>
        <v>1013.859659944751</v>
      </c>
      <c r="R275" s="1">
        <f t="shared" ref="R275:R338" si="155">H275-130.869340055249</f>
        <v>400.05775994475096</v>
      </c>
      <c r="S275" s="1">
        <f t="shared" ref="S275:S338" si="156">I275-130.869340055249</f>
        <v>1552.7516599447511</v>
      </c>
      <c r="T275" s="1">
        <f t="shared" ref="T275:T338" si="157">J275-130.869340055249</f>
        <v>1681.2976599447509</v>
      </c>
      <c r="U275" s="1">
        <f t="shared" ref="U275:U338" si="158">K275-130.869340055249</f>
        <v>1237.2976599447509</v>
      </c>
      <c r="V275" s="1">
        <f t="shared" ref="V275:V338" si="159">L275-130.869340055249</f>
        <v>1482.9306599447509</v>
      </c>
      <c r="W275" s="1"/>
      <c r="X275" s="2"/>
      <c r="Y275" s="1">
        <f t="shared" si="136"/>
        <v>0.16890869704213732</v>
      </c>
      <c r="Z275" s="1">
        <f t="shared" ref="Z275:Z338" si="160">P275/3394.80245828729</f>
        <v>0.1925925493392644</v>
      </c>
      <c r="AA275" s="1">
        <f t="shared" ref="AA275:AA338" si="161">Q275/3394.80245828729</f>
        <v>0.29865056138089779</v>
      </c>
      <c r="AB275" s="1">
        <f t="shared" ref="AB275:AB338" si="162">R275/3394.80245828729</f>
        <v>0.11784419413510849</v>
      </c>
      <c r="AC275" s="1">
        <f t="shared" ref="AC275:AC338" si="163">S275/3394.80245828729</f>
        <v>0.45739087296647268</v>
      </c>
      <c r="AD275" s="1">
        <f t="shared" ref="AD275:AD338" si="164">T275/3394.80245828729</f>
        <v>0.49525640463715864</v>
      </c>
      <c r="AE275" s="1">
        <f t="shared" ref="AE275:AE338" si="165">U275/3394.80245828729</f>
        <v>0.36446823494082753</v>
      </c>
      <c r="AF275" s="1">
        <f t="shared" ref="AF275:AF338" si="166">V275/3394.80245828729</f>
        <v>0.43682384414582504</v>
      </c>
      <c r="AG275" s="1"/>
      <c r="AH275" s="2"/>
      <c r="AI275" s="1">
        <f t="shared" si="137"/>
        <v>2.567336422985031E-2</v>
      </c>
      <c r="AJ275" s="1">
        <f t="shared" si="138"/>
        <v>2.1321711907949403E-2</v>
      </c>
      <c r="AK275" s="1">
        <f t="shared" si="139"/>
        <v>3.3181901269398795E-2</v>
      </c>
      <c r="AL275" s="1">
        <f t="shared" si="140"/>
        <v>8.4350710687434993E-3</v>
      </c>
      <c r="AM275" s="1">
        <f t="shared" si="141"/>
        <v>9.7983904538533673E-2</v>
      </c>
      <c r="AN275" s="1">
        <f t="shared" si="142"/>
        <v>0.10140855152251865</v>
      </c>
      <c r="AO275" s="1">
        <f t="shared" si="143"/>
        <v>7.6921706994328543E-2</v>
      </c>
      <c r="AP275" s="1">
        <f t="shared" si="144"/>
        <v>8.5866557356938045E-2</v>
      </c>
      <c r="AQ275" s="1"/>
      <c r="AR275" s="2"/>
      <c r="AS275" s="1">
        <f t="shared" si="145"/>
        <v>2.9214197222982245E-2</v>
      </c>
      <c r="AT275" s="1">
        <f t="shared" si="146"/>
        <v>4.0229920193771439E-2</v>
      </c>
      <c r="AU275" s="1">
        <f t="shared" si="147"/>
        <v>8.8904708762614762E-2</v>
      </c>
      <c r="AV275" s="1">
        <f t="shared" si="148"/>
        <v>2.390410177303472E-2</v>
      </c>
      <c r="AW275" s="1">
        <f t="shared" si="149"/>
        <v>0.12122236941124637</v>
      </c>
      <c r="AX275" s="1">
        <f t="shared" si="150"/>
        <v>0.13104284390172408</v>
      </c>
      <c r="AY275" s="1">
        <f t="shared" si="151"/>
        <v>8.7395208849361833E-2</v>
      </c>
      <c r="AZ275" s="1">
        <f t="shared" si="152"/>
        <v>0.10513218162801601</v>
      </c>
      <c r="BA275" s="1"/>
      <c r="BB275" s="1"/>
    </row>
    <row r="276" spans="1:54" x14ac:dyDescent="0.3">
      <c r="A276" s="2">
        <v>1365.7360000000001</v>
      </c>
      <c r="B276" s="2">
        <v>131.32470000000001</v>
      </c>
      <c r="C276" s="3">
        <v>3530.9050000000002</v>
      </c>
      <c r="D276" s="2">
        <f t="shared" si="134"/>
        <v>3400.0356599447514</v>
      </c>
      <c r="E276" s="1">
        <v>698.625</v>
      </c>
      <c r="F276" s="1">
        <v>744.11699999999996</v>
      </c>
      <c r="G276" s="1">
        <v>1151.9580000000001</v>
      </c>
      <c r="H276" s="1">
        <v>533.83330000000001</v>
      </c>
      <c r="I276" s="1">
        <v>1698.0150000000001</v>
      </c>
      <c r="J276" s="1">
        <v>1932.0239999999999</v>
      </c>
      <c r="K276" s="1">
        <v>1533.9670000000001</v>
      </c>
      <c r="L276" s="1">
        <v>1689.9670000000001</v>
      </c>
      <c r="M276" s="1"/>
      <c r="N276" s="2"/>
      <c r="O276" s="1">
        <f t="shared" si="135"/>
        <v>567.75565994475096</v>
      </c>
      <c r="P276" s="1">
        <f t="shared" si="153"/>
        <v>613.24765994475092</v>
      </c>
      <c r="Q276" s="1">
        <f t="shared" si="154"/>
        <v>1021.088659944751</v>
      </c>
      <c r="R276" s="1">
        <f t="shared" si="155"/>
        <v>402.96395994475097</v>
      </c>
      <c r="S276" s="1">
        <f t="shared" si="156"/>
        <v>1567.1456599447511</v>
      </c>
      <c r="T276" s="1">
        <f t="shared" si="157"/>
        <v>1801.1546599447508</v>
      </c>
      <c r="U276" s="1">
        <f t="shared" si="158"/>
        <v>1403.0976599447511</v>
      </c>
      <c r="V276" s="1">
        <f t="shared" si="159"/>
        <v>1559.0976599447511</v>
      </c>
      <c r="W276" s="1"/>
      <c r="X276" s="2"/>
      <c r="Y276" s="1">
        <f t="shared" si="136"/>
        <v>0.16724262071825796</v>
      </c>
      <c r="Z276" s="1">
        <f t="shared" si="160"/>
        <v>0.18064310588903609</v>
      </c>
      <c r="AA276" s="1">
        <f t="shared" si="161"/>
        <v>0.30077999308975989</v>
      </c>
      <c r="AB276" s="1">
        <f t="shared" si="162"/>
        <v>0.11870026751071994</v>
      </c>
      <c r="AC276" s="1">
        <f t="shared" si="163"/>
        <v>0.46163088403541186</v>
      </c>
      <c r="AD276" s="1">
        <f t="shared" si="164"/>
        <v>0.53056243539232339</v>
      </c>
      <c r="AE276" s="1">
        <f t="shared" si="165"/>
        <v>0.41330760101211517</v>
      </c>
      <c r="AF276" s="1">
        <f t="shared" si="166"/>
        <v>0.459260201175691</v>
      </c>
      <c r="AG276" s="1"/>
      <c r="AH276" s="2"/>
      <c r="AI276" s="1">
        <f t="shared" si="137"/>
        <v>2.4007287905970953E-2</v>
      </c>
      <c r="AJ276" s="1">
        <f t="shared" si="138"/>
        <v>9.3722684577211002E-3</v>
      </c>
      <c r="AK276" s="1">
        <f t="shared" si="139"/>
        <v>3.531133297826089E-2</v>
      </c>
      <c r="AL276" s="1">
        <f t="shared" si="140"/>
        <v>9.2911444443549429E-3</v>
      </c>
      <c r="AM276" s="1">
        <f t="shared" si="141"/>
        <v>0.10222391560747285</v>
      </c>
      <c r="AN276" s="1">
        <f t="shared" si="142"/>
        <v>0.13671458227768341</v>
      </c>
      <c r="AO276" s="1">
        <f t="shared" si="143"/>
        <v>0.12576107306561618</v>
      </c>
      <c r="AP276" s="1">
        <f t="shared" si="144"/>
        <v>0.10830291438680401</v>
      </c>
      <c r="AQ276" s="1"/>
      <c r="AR276" s="2"/>
      <c r="AS276" s="1">
        <f t="shared" si="145"/>
        <v>2.7318338079685364E-2</v>
      </c>
      <c r="AT276" s="1">
        <f t="shared" si="146"/>
        <v>1.7683646309288457E-2</v>
      </c>
      <c r="AU276" s="1">
        <f t="shared" si="147"/>
        <v>9.461012342132373E-2</v>
      </c>
      <c r="AV276" s="1">
        <f t="shared" si="148"/>
        <v>2.6330123430591379E-2</v>
      </c>
      <c r="AW276" s="1">
        <f t="shared" si="149"/>
        <v>0.12646796755848683</v>
      </c>
      <c r="AX276" s="1">
        <f t="shared" si="150"/>
        <v>0.17666624160907762</v>
      </c>
      <c r="AY276" s="1">
        <f t="shared" si="151"/>
        <v>0.14288444283353907</v>
      </c>
      <c r="AZ276" s="1">
        <f t="shared" si="152"/>
        <v>0.13260251740181062</v>
      </c>
      <c r="BA276" s="1"/>
      <c r="BB276" s="1"/>
    </row>
    <row r="277" spans="1:54" x14ac:dyDescent="0.3">
      <c r="A277" s="2">
        <v>1370.739</v>
      </c>
      <c r="B277" s="2">
        <v>130.64940000000001</v>
      </c>
      <c r="C277" s="3">
        <v>3544.6030000000001</v>
      </c>
      <c r="D277" s="2">
        <f t="shared" si="134"/>
        <v>3413.7336599447513</v>
      </c>
      <c r="E277" s="1">
        <v>696.875</v>
      </c>
      <c r="F277" s="1">
        <v>777.4</v>
      </c>
      <c r="G277" s="1">
        <v>1147.125</v>
      </c>
      <c r="H277" s="1">
        <v>537.0104</v>
      </c>
      <c r="I277" s="1">
        <v>1718.758</v>
      </c>
      <c r="J277" s="1">
        <v>1931.2380000000001</v>
      </c>
      <c r="K277" s="1">
        <v>1235.0329999999999</v>
      </c>
      <c r="L277" s="1">
        <v>1693.9</v>
      </c>
      <c r="M277" s="1"/>
      <c r="N277" s="2"/>
      <c r="O277" s="1">
        <f t="shared" si="135"/>
        <v>566.00565994475096</v>
      </c>
      <c r="P277" s="1">
        <f t="shared" si="153"/>
        <v>646.53065994475094</v>
      </c>
      <c r="Q277" s="1">
        <f t="shared" si="154"/>
        <v>1016.255659944751</v>
      </c>
      <c r="R277" s="1">
        <f t="shared" si="155"/>
        <v>406.14105994475096</v>
      </c>
      <c r="S277" s="1">
        <f t="shared" si="156"/>
        <v>1587.888659944751</v>
      </c>
      <c r="T277" s="1">
        <f t="shared" si="157"/>
        <v>1800.368659944751</v>
      </c>
      <c r="U277" s="1">
        <f t="shared" si="158"/>
        <v>1104.1636599447509</v>
      </c>
      <c r="V277" s="1">
        <f t="shared" si="159"/>
        <v>1563.0306599447511</v>
      </c>
      <c r="W277" s="1"/>
      <c r="X277" s="2"/>
      <c r="Y277" s="1">
        <f t="shared" si="136"/>
        <v>0.16672712680616655</v>
      </c>
      <c r="Z277" s="1">
        <f t="shared" si="160"/>
        <v>0.19044721096111489</v>
      </c>
      <c r="AA277" s="1">
        <f t="shared" si="161"/>
        <v>0.29935634618853835</v>
      </c>
      <c r="AB277" s="1">
        <f t="shared" si="162"/>
        <v>0.11963613934392311</v>
      </c>
      <c r="AC277" s="1">
        <f t="shared" si="163"/>
        <v>0.46774110701741861</v>
      </c>
      <c r="AD277" s="1">
        <f t="shared" si="164"/>
        <v>0.53033090498380697</v>
      </c>
      <c r="AE277" s="1">
        <f t="shared" si="165"/>
        <v>0.32525122551661279</v>
      </c>
      <c r="AF277" s="1">
        <f t="shared" si="166"/>
        <v>0.46041873692212265</v>
      </c>
      <c r="AG277" s="1"/>
      <c r="AH277" s="2"/>
      <c r="AI277" s="1">
        <f t="shared" si="137"/>
        <v>2.3491793993879545E-2</v>
      </c>
      <c r="AJ277" s="1">
        <f t="shared" si="138"/>
        <v>1.9176373529799895E-2</v>
      </c>
      <c r="AK277" s="1">
        <f t="shared" si="139"/>
        <v>3.3887686077039347E-2</v>
      </c>
      <c r="AL277" s="1">
        <f t="shared" si="140"/>
        <v>1.0227016277558121E-2</v>
      </c>
      <c r="AM277" s="1">
        <f t="shared" si="141"/>
        <v>0.1083341385894796</v>
      </c>
      <c r="AN277" s="1">
        <f t="shared" si="142"/>
        <v>0.13648305186916698</v>
      </c>
      <c r="AO277" s="1">
        <f t="shared" si="143"/>
        <v>3.7704697570113799E-2</v>
      </c>
      <c r="AP277" s="1">
        <f t="shared" si="144"/>
        <v>0.10946145013323566</v>
      </c>
      <c r="AQ277" s="1"/>
      <c r="AR277" s="2"/>
      <c r="AS277" s="1">
        <f t="shared" si="145"/>
        <v>2.6731747998219719E-2</v>
      </c>
      <c r="AT277" s="1">
        <f t="shared" si="146"/>
        <v>3.6182084254790768E-2</v>
      </c>
      <c r="AU277" s="1">
        <f t="shared" si="147"/>
        <v>9.0795727371311211E-2</v>
      </c>
      <c r="AV277" s="1">
        <f t="shared" si="148"/>
        <v>2.8982285500725281E-2</v>
      </c>
      <c r="AW277" s="1">
        <f t="shared" si="149"/>
        <v>0.13402732856781077</v>
      </c>
      <c r="AX277" s="1">
        <f t="shared" si="150"/>
        <v>0.17636705181959542</v>
      </c>
      <c r="AY277" s="1">
        <f t="shared" si="151"/>
        <v>4.2838491857507502E-2</v>
      </c>
      <c r="AZ277" s="1">
        <f t="shared" si="152"/>
        <v>0.13402099037039714</v>
      </c>
      <c r="BA277" s="1"/>
      <c r="BB277" s="1"/>
    </row>
    <row r="278" spans="1:54" x14ac:dyDescent="0.3">
      <c r="A278" s="2">
        <v>1375.742</v>
      </c>
      <c r="B278" s="2">
        <v>131.32470000000001</v>
      </c>
      <c r="C278" s="3">
        <v>3500.9209999999998</v>
      </c>
      <c r="D278" s="2">
        <f t="shared" si="134"/>
        <v>3370.051659944751</v>
      </c>
      <c r="E278" s="1">
        <v>684.18799999999999</v>
      </c>
      <c r="F278" s="1">
        <v>787.23299999999995</v>
      </c>
      <c r="G278" s="1">
        <v>1163.1669999999999</v>
      </c>
      <c r="H278" s="1">
        <v>530.4271</v>
      </c>
      <c r="I278" s="1">
        <v>1686.9549999999999</v>
      </c>
      <c r="J278" s="1">
        <v>1904.905</v>
      </c>
      <c r="K278" s="1">
        <v>1251.933</v>
      </c>
      <c r="L278" s="1">
        <v>1674.6669999999999</v>
      </c>
      <c r="M278" s="1"/>
      <c r="N278" s="2"/>
      <c r="O278" s="1">
        <f t="shared" si="135"/>
        <v>553.31865994475095</v>
      </c>
      <c r="P278" s="1">
        <f t="shared" si="153"/>
        <v>656.36365994475091</v>
      </c>
      <c r="Q278" s="1">
        <f t="shared" si="154"/>
        <v>1032.2976599447509</v>
      </c>
      <c r="R278" s="1">
        <f t="shared" si="155"/>
        <v>399.55775994475096</v>
      </c>
      <c r="S278" s="1">
        <f t="shared" si="156"/>
        <v>1556.0856599447509</v>
      </c>
      <c r="T278" s="1">
        <f t="shared" si="157"/>
        <v>1774.0356599447509</v>
      </c>
      <c r="U278" s="1">
        <f t="shared" si="158"/>
        <v>1121.063659944751</v>
      </c>
      <c r="V278" s="1">
        <f t="shared" si="159"/>
        <v>1543.7976599447509</v>
      </c>
      <c r="W278" s="1"/>
      <c r="X278" s="2"/>
      <c r="Y278" s="1">
        <f t="shared" si="136"/>
        <v>0.16298994322747884</v>
      </c>
      <c r="Z278" s="1">
        <f t="shared" si="160"/>
        <v>0.19334369761116899</v>
      </c>
      <c r="AA278" s="1">
        <f t="shared" si="161"/>
        <v>0.30408180523869272</v>
      </c>
      <c r="AB278" s="1">
        <f t="shared" si="162"/>
        <v>0.11769691016022524</v>
      </c>
      <c r="AC278" s="1">
        <f t="shared" si="163"/>
        <v>0.45837296251099419</v>
      </c>
      <c r="AD278" s="1">
        <f t="shared" si="164"/>
        <v>0.52257404716260536</v>
      </c>
      <c r="AE278" s="1">
        <f t="shared" si="165"/>
        <v>0.33022942386766685</v>
      </c>
      <c r="AF278" s="1">
        <f t="shared" si="166"/>
        <v>0.45475331154426329</v>
      </c>
      <c r="AG278" s="1"/>
      <c r="AH278" s="2"/>
      <c r="AI278" s="1">
        <f t="shared" si="137"/>
        <v>1.9754610415191831E-2</v>
      </c>
      <c r="AJ278" s="1">
        <f t="shared" si="138"/>
        <v>2.2072860179853993E-2</v>
      </c>
      <c r="AK278" s="1">
        <f t="shared" si="139"/>
        <v>3.8613145127193715E-2</v>
      </c>
      <c r="AL278" s="1">
        <f t="shared" si="140"/>
        <v>8.2877870938602438E-3</v>
      </c>
      <c r="AM278" s="1">
        <f t="shared" si="141"/>
        <v>9.8965994083055175E-2</v>
      </c>
      <c r="AN278" s="1">
        <f t="shared" si="142"/>
        <v>0.12872619404796537</v>
      </c>
      <c r="AO278" s="1">
        <f t="shared" si="143"/>
        <v>4.2682895921167863E-2</v>
      </c>
      <c r="AP278" s="1">
        <f t="shared" si="144"/>
        <v>0.1037960247553763</v>
      </c>
      <c r="AQ278" s="1"/>
      <c r="AR278" s="2"/>
      <c r="AS278" s="1">
        <f t="shared" si="145"/>
        <v>2.2479137504760053E-2</v>
      </c>
      <c r="AT278" s="1">
        <f t="shared" si="146"/>
        <v>4.1647190775180268E-2</v>
      </c>
      <c r="AU278" s="1">
        <f t="shared" si="147"/>
        <v>0.10345671256359366</v>
      </c>
      <c r="AV278" s="1">
        <f t="shared" si="148"/>
        <v>2.3486714522061518E-2</v>
      </c>
      <c r="AW278" s="1">
        <f t="shared" si="149"/>
        <v>0.12243737734669856</v>
      </c>
      <c r="AX278" s="1">
        <f t="shared" si="150"/>
        <v>0.16634343257476406</v>
      </c>
      <c r="AY278" s="1">
        <f t="shared" si="151"/>
        <v>4.8494511485569013E-2</v>
      </c>
      <c r="AZ278" s="1">
        <f t="shared" si="152"/>
        <v>0.12708443033865907</v>
      </c>
      <c r="BA278" s="1"/>
      <c r="BB278" s="1"/>
    </row>
    <row r="279" spans="1:54" x14ac:dyDescent="0.3">
      <c r="A279" s="2">
        <v>1380.7439999999999</v>
      </c>
      <c r="B279" s="2">
        <v>130.87010000000001</v>
      </c>
      <c r="C279" s="3">
        <v>3521.6509999999998</v>
      </c>
      <c r="D279" s="2">
        <f t="shared" si="134"/>
        <v>3390.781659944751</v>
      </c>
      <c r="E279" s="1">
        <v>707.68799999999999</v>
      </c>
      <c r="F279" s="1">
        <v>797.7</v>
      </c>
      <c r="G279" s="1">
        <v>1144.875</v>
      </c>
      <c r="H279" s="1">
        <v>542.35419999999999</v>
      </c>
      <c r="I279" s="1">
        <v>1645.682</v>
      </c>
      <c r="J279" s="1">
        <v>1888.9760000000001</v>
      </c>
      <c r="K279" s="1">
        <v>1280.5329999999999</v>
      </c>
      <c r="L279" s="1">
        <v>1661.2</v>
      </c>
      <c r="M279" s="1"/>
      <c r="N279" s="2"/>
      <c r="O279" s="1">
        <f t="shared" si="135"/>
        <v>576.81865994475095</v>
      </c>
      <c r="P279" s="1">
        <f t="shared" si="153"/>
        <v>666.83065994475101</v>
      </c>
      <c r="Q279" s="1">
        <f t="shared" si="154"/>
        <v>1014.005659944751</v>
      </c>
      <c r="R279" s="1">
        <f t="shared" si="155"/>
        <v>411.48485994475095</v>
      </c>
      <c r="S279" s="1">
        <f t="shared" si="156"/>
        <v>1514.812659944751</v>
      </c>
      <c r="T279" s="1">
        <f t="shared" si="157"/>
        <v>1758.1066599447511</v>
      </c>
      <c r="U279" s="1">
        <f t="shared" si="158"/>
        <v>1149.6636599447509</v>
      </c>
      <c r="V279" s="1">
        <f t="shared" si="159"/>
        <v>1530.330659944751</v>
      </c>
      <c r="W279" s="1"/>
      <c r="X279" s="2"/>
      <c r="Y279" s="1">
        <f t="shared" si="136"/>
        <v>0.16991229004699185</v>
      </c>
      <c r="Z279" s="1">
        <f t="shared" si="160"/>
        <v>0.19642694034137509</v>
      </c>
      <c r="AA279" s="1">
        <f t="shared" si="161"/>
        <v>0.29869356830156368</v>
      </c>
      <c r="AB279" s="1">
        <f t="shared" si="162"/>
        <v>0.1212102515538854</v>
      </c>
      <c r="AC279" s="1">
        <f t="shared" si="163"/>
        <v>0.44621525952028102</v>
      </c>
      <c r="AD279" s="1">
        <f t="shared" si="164"/>
        <v>0.5178818742907747</v>
      </c>
      <c r="AE279" s="1">
        <f t="shared" si="165"/>
        <v>0.33865406723098906</v>
      </c>
      <c r="AF279" s="1">
        <f t="shared" si="166"/>
        <v>0.45078636496475771</v>
      </c>
      <c r="AG279" s="1"/>
      <c r="AH279" s="2"/>
      <c r="AI279" s="1">
        <f t="shared" si="137"/>
        <v>2.667695723470484E-2</v>
      </c>
      <c r="AJ279" s="1">
        <f t="shared" si="138"/>
        <v>2.5156102910060096E-2</v>
      </c>
      <c r="AK279" s="1">
        <f t="shared" si="139"/>
        <v>3.3224908190064684E-2</v>
      </c>
      <c r="AL279" s="1">
        <f t="shared" si="140"/>
        <v>1.1801128487520407E-2</v>
      </c>
      <c r="AM279" s="1">
        <f t="shared" si="141"/>
        <v>8.6808291092342005E-2</v>
      </c>
      <c r="AN279" s="1">
        <f t="shared" si="142"/>
        <v>0.12403402117613471</v>
      </c>
      <c r="AO279" s="1">
        <f t="shared" si="143"/>
        <v>5.1107539284490078E-2</v>
      </c>
      <c r="AP279" s="1">
        <f t="shared" si="144"/>
        <v>9.9829078175870722E-2</v>
      </c>
      <c r="AQ279" s="1"/>
      <c r="AR279" s="2"/>
      <c r="AS279" s="1">
        <f t="shared" si="145"/>
        <v>3.0356204313012791E-2</v>
      </c>
      <c r="AT279" s="1">
        <f t="shared" si="146"/>
        <v>4.7464669667575024E-2</v>
      </c>
      <c r="AU279" s="1">
        <f t="shared" si="147"/>
        <v>8.9019937776333269E-2</v>
      </c>
      <c r="AV279" s="1">
        <f t="shared" si="148"/>
        <v>3.3443153484226475E-2</v>
      </c>
      <c r="AW279" s="1">
        <f t="shared" si="149"/>
        <v>0.10739627881042969</v>
      </c>
      <c r="AX279" s="1">
        <f t="shared" si="150"/>
        <v>0.16028008123040854</v>
      </c>
      <c r="AY279" s="1">
        <f t="shared" si="151"/>
        <v>5.8066237009980752E-2</v>
      </c>
      <c r="AZ279" s="1">
        <f t="shared" si="152"/>
        <v>0.12222743174523032</v>
      </c>
      <c r="BA279" s="1"/>
      <c r="BB279" s="1"/>
    </row>
    <row r="280" spans="1:54" x14ac:dyDescent="0.3">
      <c r="A280" s="2">
        <v>1385.7470000000001</v>
      </c>
      <c r="B280" s="2">
        <v>131.55840000000001</v>
      </c>
      <c r="C280" s="3">
        <v>3521.413</v>
      </c>
      <c r="D280" s="2">
        <f t="shared" si="134"/>
        <v>3390.5436599447512</v>
      </c>
      <c r="E280" s="1">
        <v>701.15599999999995</v>
      </c>
      <c r="F280" s="1">
        <v>766.21699999999998</v>
      </c>
      <c r="G280" s="1">
        <v>1143.146</v>
      </c>
      <c r="H280" s="1">
        <v>539.09379999999999</v>
      </c>
      <c r="I280" s="1">
        <v>1699.8489999999999</v>
      </c>
      <c r="J280" s="1">
        <v>1947.7619999999999</v>
      </c>
      <c r="K280" s="1">
        <v>1343.4670000000001</v>
      </c>
      <c r="L280" s="1">
        <v>1706.9670000000001</v>
      </c>
      <c r="M280" s="1"/>
      <c r="N280" s="2"/>
      <c r="O280" s="1">
        <f t="shared" si="135"/>
        <v>570.28665994475091</v>
      </c>
      <c r="P280" s="1">
        <f t="shared" si="153"/>
        <v>635.34765994475094</v>
      </c>
      <c r="Q280" s="1">
        <f t="shared" si="154"/>
        <v>1012.2766599447509</v>
      </c>
      <c r="R280" s="1">
        <f t="shared" si="155"/>
        <v>408.22445994475095</v>
      </c>
      <c r="S280" s="1">
        <f t="shared" si="156"/>
        <v>1568.9796599447509</v>
      </c>
      <c r="T280" s="1">
        <f t="shared" si="157"/>
        <v>1816.8926599447509</v>
      </c>
      <c r="U280" s="1">
        <f t="shared" si="158"/>
        <v>1212.5976599447511</v>
      </c>
      <c r="V280" s="1">
        <f t="shared" si="159"/>
        <v>1576.0976599447511</v>
      </c>
      <c r="W280" s="1"/>
      <c r="X280" s="2"/>
      <c r="Y280" s="1">
        <f t="shared" si="136"/>
        <v>0.16798817219911699</v>
      </c>
      <c r="Z280" s="1">
        <f t="shared" si="160"/>
        <v>0.18715305757887599</v>
      </c>
      <c r="AA280" s="1">
        <f t="shared" si="161"/>
        <v>0.29818426031641737</v>
      </c>
      <c r="AB280" s="1">
        <f t="shared" si="162"/>
        <v>0.12024984221046667</v>
      </c>
      <c r="AC280" s="1">
        <f t="shared" si="163"/>
        <v>0.46217112165528362</v>
      </c>
      <c r="AD280" s="1">
        <f t="shared" si="164"/>
        <v>0.53519834578574876</v>
      </c>
      <c r="AE280" s="1">
        <f t="shared" si="165"/>
        <v>0.35719240658159473</v>
      </c>
      <c r="AF280" s="1">
        <f t="shared" si="166"/>
        <v>0.46426785632172168</v>
      </c>
      <c r="AG280" s="1"/>
      <c r="AH280" s="2"/>
      <c r="AI280" s="1">
        <f t="shared" si="137"/>
        <v>2.4752839386829983E-2</v>
      </c>
      <c r="AJ280" s="1">
        <f t="shared" si="138"/>
        <v>1.5882220147560994E-2</v>
      </c>
      <c r="AK280" s="1">
        <f t="shared" si="139"/>
        <v>3.2715600204918371E-2</v>
      </c>
      <c r="AL280" s="1">
        <f t="shared" si="140"/>
        <v>1.0840719144101674E-2</v>
      </c>
      <c r="AM280" s="1">
        <f t="shared" si="141"/>
        <v>0.10276415322734461</v>
      </c>
      <c r="AN280" s="1">
        <f t="shared" si="142"/>
        <v>0.14135049267110877</v>
      </c>
      <c r="AO280" s="1">
        <f t="shared" si="143"/>
        <v>6.9645878635095748E-2</v>
      </c>
      <c r="AP280" s="1">
        <f t="shared" si="144"/>
        <v>0.11331056953283469</v>
      </c>
      <c r="AQ280" s="1"/>
      <c r="AR280" s="2"/>
      <c r="AS280" s="1">
        <f t="shared" si="145"/>
        <v>2.8166714934650786E-2</v>
      </c>
      <c r="AT280" s="1">
        <f t="shared" si="146"/>
        <v>2.9966658014831848E-2</v>
      </c>
      <c r="AU280" s="1">
        <f t="shared" si="147"/>
        <v>8.7655342127570215E-2</v>
      </c>
      <c r="AV280" s="1">
        <f t="shared" si="148"/>
        <v>3.0721454698080426E-2</v>
      </c>
      <c r="AW280" s="1">
        <f t="shared" si="149"/>
        <v>0.12713633125183396</v>
      </c>
      <c r="AX280" s="1">
        <f t="shared" si="150"/>
        <v>0.18265688907329192</v>
      </c>
      <c r="AY280" s="1">
        <f t="shared" si="151"/>
        <v>7.9128718623733552E-2</v>
      </c>
      <c r="AZ280" s="1">
        <f t="shared" si="152"/>
        <v>0.13873372524975666</v>
      </c>
      <c r="BA280" s="1"/>
      <c r="BB280" s="1"/>
    </row>
    <row r="281" spans="1:54" x14ac:dyDescent="0.3">
      <c r="A281" s="2">
        <v>1390.75</v>
      </c>
      <c r="B281" s="2">
        <v>131.71430000000001</v>
      </c>
      <c r="C281" s="3">
        <v>3517.857</v>
      </c>
      <c r="D281" s="2">
        <f t="shared" si="134"/>
        <v>3386.9876599447512</v>
      </c>
      <c r="E281" s="1">
        <v>696.875</v>
      </c>
      <c r="F281" s="1">
        <v>759.01700000000005</v>
      </c>
      <c r="G281" s="1">
        <v>1130.0419999999999</v>
      </c>
      <c r="H281" s="1">
        <v>533.6771</v>
      </c>
      <c r="I281" s="1">
        <v>1664.712</v>
      </c>
      <c r="J281" s="1">
        <v>1822.405</v>
      </c>
      <c r="K281" s="1">
        <v>1329.6669999999999</v>
      </c>
      <c r="L281" s="1">
        <v>1608.933</v>
      </c>
      <c r="M281" s="1"/>
      <c r="N281" s="2"/>
      <c r="O281" s="1">
        <f t="shared" si="135"/>
        <v>566.00565994475096</v>
      </c>
      <c r="P281" s="1">
        <f t="shared" si="153"/>
        <v>628.14765994475101</v>
      </c>
      <c r="Q281" s="1">
        <f t="shared" si="154"/>
        <v>999.17265994475088</v>
      </c>
      <c r="R281" s="1">
        <f t="shared" si="155"/>
        <v>402.80775994475096</v>
      </c>
      <c r="S281" s="1">
        <f t="shared" si="156"/>
        <v>1533.8426599447509</v>
      </c>
      <c r="T281" s="1">
        <f t="shared" si="157"/>
        <v>1691.5356599447509</v>
      </c>
      <c r="U281" s="1">
        <f t="shared" si="158"/>
        <v>1198.7976599447509</v>
      </c>
      <c r="V281" s="1">
        <f t="shared" si="159"/>
        <v>1478.063659944751</v>
      </c>
      <c r="W281" s="1"/>
      <c r="X281" s="2"/>
      <c r="Y281" s="1">
        <f t="shared" si="136"/>
        <v>0.16672712680616655</v>
      </c>
      <c r="Z281" s="1">
        <f t="shared" si="160"/>
        <v>0.18503216834055713</v>
      </c>
      <c r="AA281" s="1">
        <f t="shared" si="161"/>
        <v>0.29432424190267698</v>
      </c>
      <c r="AB281" s="1">
        <f t="shared" si="162"/>
        <v>0.1186542559969664</v>
      </c>
      <c r="AC281" s="1">
        <f t="shared" si="163"/>
        <v>0.4518208876043377</v>
      </c>
      <c r="AD281" s="1">
        <f t="shared" si="164"/>
        <v>0.49827219130686817</v>
      </c>
      <c r="AE281" s="1">
        <f t="shared" si="165"/>
        <v>0.35312736887481683</v>
      </c>
      <c r="AF281" s="1">
        <f t="shared" si="166"/>
        <v>0.43539018193431145</v>
      </c>
      <c r="AG281" s="1"/>
      <c r="AH281" s="2"/>
      <c r="AI281" s="1">
        <f t="shared" si="137"/>
        <v>2.3491793993879545E-2</v>
      </c>
      <c r="AJ281" s="1">
        <f t="shared" si="138"/>
        <v>1.3761330909242142E-2</v>
      </c>
      <c r="AK281" s="1">
        <f t="shared" si="139"/>
        <v>2.8855581791177976E-2</v>
      </c>
      <c r="AL281" s="1">
        <f t="shared" si="140"/>
        <v>9.2451329306014046E-3</v>
      </c>
      <c r="AM281" s="1">
        <f t="shared" si="141"/>
        <v>9.2413919176398684E-2</v>
      </c>
      <c r="AN281" s="1">
        <f t="shared" si="142"/>
        <v>0.10442433819222818</v>
      </c>
      <c r="AO281" s="1">
        <f t="shared" si="143"/>
        <v>6.5580840928317841E-2</v>
      </c>
      <c r="AP281" s="1">
        <f t="shared" si="144"/>
        <v>8.4432895145424458E-2</v>
      </c>
      <c r="AQ281" s="1"/>
      <c r="AR281" s="2"/>
      <c r="AS281" s="1">
        <f t="shared" si="145"/>
        <v>2.6731747998219719E-2</v>
      </c>
      <c r="AT281" s="1">
        <f t="shared" si="146"/>
        <v>2.5964952843795141E-2</v>
      </c>
      <c r="AU281" s="1">
        <f t="shared" si="147"/>
        <v>7.7313143526418812E-2</v>
      </c>
      <c r="AV281" s="1">
        <f t="shared" si="148"/>
        <v>2.6199731653387324E-2</v>
      </c>
      <c r="AW281" s="1">
        <f t="shared" si="149"/>
        <v>0.11433137209526957</v>
      </c>
      <c r="AX281" s="1">
        <f t="shared" si="150"/>
        <v>0.1349399241367365</v>
      </c>
      <c r="AY281" s="1">
        <f t="shared" si="151"/>
        <v>7.4510193720346007E-2</v>
      </c>
      <c r="AZ281" s="1">
        <f t="shared" si="152"/>
        <v>0.1033768528870776</v>
      </c>
      <c r="BA281" s="1"/>
      <c r="BB281" s="1"/>
    </row>
    <row r="282" spans="1:54" x14ac:dyDescent="0.3">
      <c r="A282" s="2">
        <v>1395.752</v>
      </c>
      <c r="B282" s="2">
        <v>131.12989999999999</v>
      </c>
      <c r="C282" s="3">
        <v>3529.6190000000001</v>
      </c>
      <c r="D282" s="2">
        <f t="shared" si="134"/>
        <v>3398.7496599447513</v>
      </c>
      <c r="E282" s="1">
        <v>684.71900000000005</v>
      </c>
      <c r="F282" s="1">
        <v>782.26700000000005</v>
      </c>
      <c r="G282" s="1">
        <v>1135.979</v>
      </c>
      <c r="H282" s="1">
        <v>544.58330000000001</v>
      </c>
      <c r="I282" s="1">
        <v>1626.6510000000001</v>
      </c>
      <c r="J282" s="1">
        <v>1845.905</v>
      </c>
      <c r="K282" s="1">
        <v>1381.7329999999999</v>
      </c>
      <c r="L282" s="1">
        <v>1638.3330000000001</v>
      </c>
      <c r="M282" s="1"/>
      <c r="N282" s="2"/>
      <c r="O282" s="1">
        <f t="shared" si="135"/>
        <v>553.84965994475101</v>
      </c>
      <c r="P282" s="1">
        <f t="shared" si="153"/>
        <v>651.39765994475101</v>
      </c>
      <c r="Q282" s="1">
        <f t="shared" si="154"/>
        <v>1005.109659944751</v>
      </c>
      <c r="R282" s="1">
        <f t="shared" si="155"/>
        <v>413.71395994475097</v>
      </c>
      <c r="S282" s="1">
        <f t="shared" si="156"/>
        <v>1495.781659944751</v>
      </c>
      <c r="T282" s="1">
        <f t="shared" si="157"/>
        <v>1715.0356599447509</v>
      </c>
      <c r="U282" s="1">
        <f t="shared" si="158"/>
        <v>1250.8636599447509</v>
      </c>
      <c r="V282" s="1">
        <f t="shared" si="159"/>
        <v>1507.463659944751</v>
      </c>
      <c r="W282" s="1"/>
      <c r="X282" s="2"/>
      <c r="Y282" s="1">
        <f t="shared" si="136"/>
        <v>0.16314635880880488</v>
      </c>
      <c r="Z282" s="1">
        <f t="shared" si="160"/>
        <v>0.19188087317262853</v>
      </c>
      <c r="AA282" s="1">
        <f t="shared" si="161"/>
        <v>0.29607309182044084</v>
      </c>
      <c r="AB282" s="1">
        <f t="shared" si="162"/>
        <v>0.12186687297070993</v>
      </c>
      <c r="AC282" s="1">
        <f t="shared" si="163"/>
        <v>0.44060933686827453</v>
      </c>
      <c r="AD282" s="1">
        <f t="shared" si="164"/>
        <v>0.50519453812638115</v>
      </c>
      <c r="AE282" s="1">
        <f t="shared" si="165"/>
        <v>0.36846434374736003</v>
      </c>
      <c r="AF282" s="1">
        <f t="shared" si="166"/>
        <v>0.44405047965744693</v>
      </c>
      <c r="AG282" s="1"/>
      <c r="AH282" s="2"/>
      <c r="AI282" s="1">
        <f t="shared" si="137"/>
        <v>1.9911025996517867E-2</v>
      </c>
      <c r="AJ282" s="1">
        <f t="shared" si="138"/>
        <v>2.0610035741313537E-2</v>
      </c>
      <c r="AK282" s="1">
        <f t="shared" si="139"/>
        <v>3.0604431708941837E-2</v>
      </c>
      <c r="AL282" s="1">
        <f t="shared" si="140"/>
        <v>1.2457749904344936E-2</v>
      </c>
      <c r="AM282" s="1">
        <f t="shared" si="141"/>
        <v>8.1202368440335515E-2</v>
      </c>
      <c r="AN282" s="1">
        <f t="shared" si="142"/>
        <v>0.11134668501174116</v>
      </c>
      <c r="AO282" s="1">
        <f t="shared" si="143"/>
        <v>8.0917815800861048E-2</v>
      </c>
      <c r="AP282" s="1">
        <f t="shared" si="144"/>
        <v>9.3093192868559937E-2</v>
      </c>
      <c r="AQ282" s="1"/>
      <c r="AR282" s="2"/>
      <c r="AS282" s="1">
        <f t="shared" si="145"/>
        <v>2.2657125695193361E-2</v>
      </c>
      <c r="AT282" s="1">
        <f t="shared" si="146"/>
        <v>3.8887125791934707E-2</v>
      </c>
      <c r="AU282" s="1">
        <f t="shared" si="147"/>
        <v>8.1998860337700735E-2</v>
      </c>
      <c r="AV282" s="1">
        <f t="shared" si="148"/>
        <v>3.5303949326515198E-2</v>
      </c>
      <c r="AW282" s="1">
        <f t="shared" si="149"/>
        <v>0.10046082109609503</v>
      </c>
      <c r="AX282" s="1">
        <f t="shared" si="150"/>
        <v>0.1438851659342352</v>
      </c>
      <c r="AY282" s="1">
        <f t="shared" si="151"/>
        <v>9.1935419634822338E-2</v>
      </c>
      <c r="AZ282" s="1">
        <f t="shared" si="152"/>
        <v>0.11398023587117258</v>
      </c>
      <c r="BA282" s="1"/>
      <c r="BB282" s="1"/>
    </row>
    <row r="283" spans="1:54" x14ac:dyDescent="0.3">
      <c r="A283" s="2">
        <v>1400.7550000000001</v>
      </c>
      <c r="B283" s="2">
        <v>130.8442</v>
      </c>
      <c r="C283" s="3">
        <v>3501.7460000000001</v>
      </c>
      <c r="D283" s="2">
        <f t="shared" si="134"/>
        <v>3370.8766599447513</v>
      </c>
      <c r="E283" s="1">
        <v>684.84400000000005</v>
      </c>
      <c r="F283" s="1">
        <v>763.36699999999996</v>
      </c>
      <c r="G283" s="1">
        <v>1143.6669999999999</v>
      </c>
      <c r="H283" s="1">
        <v>534.875</v>
      </c>
      <c r="I283" s="1">
        <v>1741.924</v>
      </c>
      <c r="J283" s="1">
        <v>1937.452</v>
      </c>
      <c r="K283" s="1">
        <v>1397.9</v>
      </c>
      <c r="L283" s="1">
        <v>1711.933</v>
      </c>
      <c r="M283" s="1"/>
      <c r="N283" s="2"/>
      <c r="O283" s="1">
        <f t="shared" si="135"/>
        <v>553.97465994475101</v>
      </c>
      <c r="P283" s="1">
        <f t="shared" si="153"/>
        <v>632.49765994475092</v>
      </c>
      <c r="Q283" s="1">
        <f t="shared" si="154"/>
        <v>1012.7976599447509</v>
      </c>
      <c r="R283" s="1">
        <f t="shared" si="155"/>
        <v>404.00565994475096</v>
      </c>
      <c r="S283" s="1">
        <f t="shared" si="156"/>
        <v>1611.0546599447509</v>
      </c>
      <c r="T283" s="1">
        <f t="shared" si="157"/>
        <v>1806.582659944751</v>
      </c>
      <c r="U283" s="1">
        <f t="shared" si="158"/>
        <v>1267.0306599447511</v>
      </c>
      <c r="V283" s="1">
        <f t="shared" si="159"/>
        <v>1581.063659944751</v>
      </c>
      <c r="W283" s="1"/>
      <c r="X283" s="2"/>
      <c r="Y283" s="1">
        <f t="shared" si="136"/>
        <v>0.16318317980252567</v>
      </c>
      <c r="Z283" s="1">
        <f t="shared" si="160"/>
        <v>0.18631353892204142</v>
      </c>
      <c r="AA283" s="1">
        <f t="shared" si="161"/>
        <v>0.29833773021824572</v>
      </c>
      <c r="AB283" s="1">
        <f t="shared" si="162"/>
        <v>0.11900711894399171</v>
      </c>
      <c r="AC283" s="1">
        <f t="shared" si="163"/>
        <v>0.47456506814170957</v>
      </c>
      <c r="AD283" s="1">
        <f t="shared" si="164"/>
        <v>0.53216135022365607</v>
      </c>
      <c r="AE283" s="1">
        <f t="shared" si="165"/>
        <v>0.37322662379123528</v>
      </c>
      <c r="AF283" s="1">
        <f t="shared" si="166"/>
        <v>0.46573068076026214</v>
      </c>
      <c r="AG283" s="1"/>
      <c r="AH283" s="2"/>
      <c r="AI283" s="1">
        <f t="shared" si="137"/>
        <v>1.994784699023866E-2</v>
      </c>
      <c r="AJ283" s="1">
        <f t="shared" si="138"/>
        <v>1.5042701490726423E-2</v>
      </c>
      <c r="AK283" s="1">
        <f t="shared" si="139"/>
        <v>3.2869070106746723E-2</v>
      </c>
      <c r="AL283" s="1">
        <f t="shared" si="140"/>
        <v>9.5979958776267194E-3</v>
      </c>
      <c r="AM283" s="1">
        <f t="shared" si="141"/>
        <v>0.11515809971377056</v>
      </c>
      <c r="AN283" s="1">
        <f t="shared" si="142"/>
        <v>0.13831349710901608</v>
      </c>
      <c r="AO283" s="1">
        <f t="shared" si="143"/>
        <v>8.5680095844736293E-2</v>
      </c>
      <c r="AP283" s="1">
        <f t="shared" si="144"/>
        <v>0.11477339397137515</v>
      </c>
      <c r="AQ283" s="1"/>
      <c r="AR283" s="2"/>
      <c r="AS283" s="1">
        <f t="shared" si="145"/>
        <v>2.2699024986726598E-2</v>
      </c>
      <c r="AT283" s="1">
        <f t="shared" si="146"/>
        <v>2.8382649717963105E-2</v>
      </c>
      <c r="AU283" s="1">
        <f t="shared" si="147"/>
        <v>8.806653607378509E-2</v>
      </c>
      <c r="AV283" s="1">
        <f t="shared" si="148"/>
        <v>2.7199708029268951E-2</v>
      </c>
      <c r="AW283" s="1">
        <f t="shared" si="149"/>
        <v>0.14246970224288172</v>
      </c>
      <c r="AX283" s="1">
        <f t="shared" si="150"/>
        <v>0.17873240214000635</v>
      </c>
      <c r="AY283" s="1">
        <f t="shared" si="151"/>
        <v>9.734612196185613E-2</v>
      </c>
      <c r="AZ283" s="1">
        <f t="shared" si="152"/>
        <v>0.14052475925992719</v>
      </c>
      <c r="BA283" s="1"/>
      <c r="BB283" s="1"/>
    </row>
    <row r="284" spans="1:54" x14ac:dyDescent="0.3">
      <c r="A284" s="2">
        <v>1405.758</v>
      </c>
      <c r="B284" s="2">
        <v>130.2208</v>
      </c>
      <c r="C284" s="3">
        <v>3460.4920000000002</v>
      </c>
      <c r="D284" s="2">
        <f t="shared" si="134"/>
        <v>3329.6226599447514</v>
      </c>
      <c r="E284" s="1">
        <v>684.25</v>
      </c>
      <c r="F284" s="1">
        <v>784.31700000000001</v>
      </c>
      <c r="G284" s="1">
        <v>1163.2080000000001</v>
      </c>
      <c r="H284" s="1">
        <v>540.54169999999999</v>
      </c>
      <c r="I284" s="1">
        <v>1662.9390000000001</v>
      </c>
      <c r="J284" s="1">
        <v>1864</v>
      </c>
      <c r="K284" s="1">
        <v>1558.6</v>
      </c>
      <c r="L284" s="1">
        <v>1641.5</v>
      </c>
      <c r="M284" s="1"/>
      <c r="N284" s="2"/>
      <c r="O284" s="1">
        <f t="shared" si="135"/>
        <v>553.38065994475096</v>
      </c>
      <c r="P284" s="1">
        <f t="shared" si="153"/>
        <v>653.44765994475097</v>
      </c>
      <c r="Q284" s="1">
        <f t="shared" si="154"/>
        <v>1032.338659944751</v>
      </c>
      <c r="R284" s="1">
        <f t="shared" si="155"/>
        <v>409.67235994475095</v>
      </c>
      <c r="S284" s="1">
        <f t="shared" si="156"/>
        <v>1532.069659944751</v>
      </c>
      <c r="T284" s="1">
        <f t="shared" si="157"/>
        <v>1733.130659944751</v>
      </c>
      <c r="U284" s="1">
        <f t="shared" si="158"/>
        <v>1427.7306599447509</v>
      </c>
      <c r="V284" s="1">
        <f t="shared" si="159"/>
        <v>1510.630659944751</v>
      </c>
      <c r="W284" s="1"/>
      <c r="X284" s="2"/>
      <c r="Y284" s="1">
        <f t="shared" si="136"/>
        <v>0.16300820644036434</v>
      </c>
      <c r="Z284" s="1">
        <f t="shared" si="160"/>
        <v>0.19248473746964986</v>
      </c>
      <c r="AA284" s="1">
        <f t="shared" si="161"/>
        <v>0.30409388252463315</v>
      </c>
      <c r="AB284" s="1">
        <f t="shared" si="162"/>
        <v>0.1206763471449336</v>
      </c>
      <c r="AC284" s="1">
        <f t="shared" si="163"/>
        <v>0.45129861862940168</v>
      </c>
      <c r="AD284" s="1">
        <f t="shared" si="164"/>
        <v>0.5105247451774062</v>
      </c>
      <c r="AE284" s="1">
        <f t="shared" si="165"/>
        <v>0.42056369331871363</v>
      </c>
      <c r="AF284" s="1">
        <f t="shared" si="166"/>
        <v>0.44498337635435742</v>
      </c>
      <c r="AG284" s="1"/>
      <c r="AH284" s="2"/>
      <c r="AI284" s="1">
        <f t="shared" si="137"/>
        <v>1.9772873628077337E-2</v>
      </c>
      <c r="AJ284" s="1">
        <f t="shared" si="138"/>
        <v>2.1213900038334871E-2</v>
      </c>
      <c r="AK284" s="1">
        <f t="shared" si="139"/>
        <v>3.8625222413134153E-2</v>
      </c>
      <c r="AL284" s="1">
        <f t="shared" si="140"/>
        <v>1.1267224078568602E-2</v>
      </c>
      <c r="AM284" s="1">
        <f t="shared" si="141"/>
        <v>9.1891650201462671E-2</v>
      </c>
      <c r="AN284" s="1">
        <f t="shared" si="142"/>
        <v>0.11667689206276621</v>
      </c>
      <c r="AO284" s="1">
        <f t="shared" si="143"/>
        <v>0.13301716537221464</v>
      </c>
      <c r="AP284" s="1">
        <f t="shared" si="144"/>
        <v>9.4026089565470428E-2</v>
      </c>
      <c r="AQ284" s="1"/>
      <c r="AR284" s="2"/>
      <c r="AS284" s="1">
        <f t="shared" si="145"/>
        <v>2.2499919553360531E-2</v>
      </c>
      <c r="AT284" s="1">
        <f t="shared" si="146"/>
        <v>4.0026500180910425E-2</v>
      </c>
      <c r="AU284" s="1">
        <f t="shared" si="147"/>
        <v>0.10348907139621329</v>
      </c>
      <c r="AV284" s="1">
        <f t="shared" si="148"/>
        <v>3.1930124699448614E-2</v>
      </c>
      <c r="AW284" s="1">
        <f t="shared" si="149"/>
        <v>0.11368523860110137</v>
      </c>
      <c r="AX284" s="1">
        <f t="shared" si="150"/>
        <v>0.15077300211830927</v>
      </c>
      <c r="AY284" s="1">
        <f t="shared" si="151"/>
        <v>0.15112850978608572</v>
      </c>
      <c r="AZ284" s="1">
        <f t="shared" si="152"/>
        <v>0.11512244382731635</v>
      </c>
      <c r="BA284" s="1"/>
      <c r="BB284" s="1"/>
    </row>
    <row r="285" spans="1:54" x14ac:dyDescent="0.3">
      <c r="A285" s="2">
        <v>1410.76</v>
      </c>
      <c r="B285" s="2">
        <v>130.25970000000001</v>
      </c>
      <c r="C285" s="3">
        <v>3461.7139999999999</v>
      </c>
      <c r="D285" s="2">
        <f t="shared" si="134"/>
        <v>3330.8446599447511</v>
      </c>
      <c r="E285" s="1">
        <v>684.53099999999995</v>
      </c>
      <c r="F285" s="1">
        <v>803.61699999999996</v>
      </c>
      <c r="G285" s="1">
        <v>1144.5830000000001</v>
      </c>
      <c r="H285" s="1">
        <v>536.20830000000001</v>
      </c>
      <c r="I285" s="1">
        <v>1719.4849999999999</v>
      </c>
      <c r="J285" s="1">
        <v>1872.31</v>
      </c>
      <c r="K285" s="1">
        <v>1311.0329999999999</v>
      </c>
      <c r="L285" s="1">
        <v>1645.9670000000001</v>
      </c>
      <c r="M285" s="1"/>
      <c r="N285" s="2"/>
      <c r="O285" s="1">
        <f t="shared" si="135"/>
        <v>553.66165994475091</v>
      </c>
      <c r="P285" s="1">
        <f t="shared" si="153"/>
        <v>672.74765994475092</v>
      </c>
      <c r="Q285" s="1">
        <f t="shared" si="154"/>
        <v>1013.713659944751</v>
      </c>
      <c r="R285" s="1">
        <f t="shared" si="155"/>
        <v>405.33895994475097</v>
      </c>
      <c r="S285" s="1">
        <f t="shared" si="156"/>
        <v>1588.6156599447509</v>
      </c>
      <c r="T285" s="1">
        <f t="shared" si="157"/>
        <v>1741.4406599447509</v>
      </c>
      <c r="U285" s="1">
        <f t="shared" si="158"/>
        <v>1180.1636599447509</v>
      </c>
      <c r="V285" s="1">
        <f t="shared" si="159"/>
        <v>1515.0976599447511</v>
      </c>
      <c r="W285" s="1"/>
      <c r="X285" s="2"/>
      <c r="Y285" s="1">
        <f t="shared" si="136"/>
        <v>0.16309098003424874</v>
      </c>
      <c r="Z285" s="1">
        <f t="shared" si="160"/>
        <v>0.19816989890014353</v>
      </c>
      <c r="AA285" s="1">
        <f t="shared" si="161"/>
        <v>0.29860755446023191</v>
      </c>
      <c r="AB285" s="1">
        <f t="shared" si="162"/>
        <v>0.11939986639141539</v>
      </c>
      <c r="AC285" s="1">
        <f t="shared" si="163"/>
        <v>0.46795525791689879</v>
      </c>
      <c r="AD285" s="1">
        <f t="shared" si="164"/>
        <v>0.51297260483996598</v>
      </c>
      <c r="AE285" s="1">
        <f t="shared" si="165"/>
        <v>0.34763838969886768</v>
      </c>
      <c r="AF285" s="1">
        <f t="shared" si="166"/>
        <v>0.44629921138596446</v>
      </c>
      <c r="AG285" s="1"/>
      <c r="AH285" s="2"/>
      <c r="AI285" s="1">
        <f t="shared" si="137"/>
        <v>1.9855647221961731E-2</v>
      </c>
      <c r="AJ285" s="1">
        <f t="shared" si="138"/>
        <v>2.6899061468828533E-2</v>
      </c>
      <c r="AK285" s="1">
        <f t="shared" si="139"/>
        <v>3.3138894348732906E-2</v>
      </c>
      <c r="AL285" s="1">
        <f t="shared" si="140"/>
        <v>9.9907433250503996E-3</v>
      </c>
      <c r="AM285" s="1">
        <f t="shared" si="141"/>
        <v>0.10854828948895978</v>
      </c>
      <c r="AN285" s="1">
        <f t="shared" si="142"/>
        <v>0.11912475172532599</v>
      </c>
      <c r="AO285" s="1">
        <f t="shared" si="143"/>
        <v>6.0091861752368692E-2</v>
      </c>
      <c r="AP285" s="1">
        <f t="shared" si="144"/>
        <v>9.5341924597077465E-2</v>
      </c>
      <c r="AQ285" s="1"/>
      <c r="AR285" s="2"/>
      <c r="AS285" s="1">
        <f t="shared" si="145"/>
        <v>2.2594109160727301E-2</v>
      </c>
      <c r="AT285" s="1">
        <f t="shared" si="146"/>
        <v>5.0753293208828411E-2</v>
      </c>
      <c r="AU285" s="1">
        <f t="shared" si="147"/>
        <v>8.8789479748896255E-2</v>
      </c>
      <c r="AV285" s="1">
        <f t="shared" si="148"/>
        <v>2.8312712872714065E-2</v>
      </c>
      <c r="AW285" s="1">
        <f t="shared" si="149"/>
        <v>0.13429226881048428</v>
      </c>
      <c r="AX285" s="1">
        <f t="shared" si="150"/>
        <v>0.15393619187733978</v>
      </c>
      <c r="AY285" s="1">
        <f t="shared" si="151"/>
        <v>6.8273846397902391E-2</v>
      </c>
      <c r="AZ285" s="1">
        <f t="shared" si="152"/>
        <v>0.1167335088541855</v>
      </c>
      <c r="BA285" s="1"/>
      <c r="BB285" s="1"/>
    </row>
    <row r="286" spans="1:54" x14ac:dyDescent="0.3">
      <c r="A286" s="2">
        <v>1415.7629999999999</v>
      </c>
      <c r="B286" s="2">
        <v>130.93510000000001</v>
      </c>
      <c r="C286" s="3">
        <v>3471.9520000000002</v>
      </c>
      <c r="D286" s="2">
        <f t="shared" si="134"/>
        <v>3341.0826599447514</v>
      </c>
      <c r="E286" s="1">
        <v>695.78099999999995</v>
      </c>
      <c r="F286" s="1">
        <v>784.53300000000002</v>
      </c>
      <c r="G286" s="1">
        <v>1181.5</v>
      </c>
      <c r="H286" s="1">
        <v>539.6771</v>
      </c>
      <c r="I286" s="1">
        <v>1713.712</v>
      </c>
      <c r="J286" s="1">
        <v>1908.0709999999999</v>
      </c>
      <c r="K286" s="1">
        <v>1292.6669999999999</v>
      </c>
      <c r="L286" s="1">
        <v>1679.6669999999999</v>
      </c>
      <c r="M286" s="1"/>
      <c r="N286" s="2"/>
      <c r="O286" s="1">
        <f t="shared" si="135"/>
        <v>564.91165994475091</v>
      </c>
      <c r="P286" s="1">
        <f t="shared" si="153"/>
        <v>653.66365994475098</v>
      </c>
      <c r="Q286" s="1">
        <f t="shared" si="154"/>
        <v>1050.630659944751</v>
      </c>
      <c r="R286" s="1">
        <f t="shared" si="155"/>
        <v>408.80775994475096</v>
      </c>
      <c r="S286" s="1">
        <f t="shared" si="156"/>
        <v>1582.8426599447509</v>
      </c>
      <c r="T286" s="1">
        <f t="shared" si="157"/>
        <v>1777.2016599447509</v>
      </c>
      <c r="U286" s="1">
        <f t="shared" si="158"/>
        <v>1161.7976599447509</v>
      </c>
      <c r="V286" s="1">
        <f t="shared" si="159"/>
        <v>1548.7976599447509</v>
      </c>
      <c r="W286" s="1"/>
      <c r="X286" s="2"/>
      <c r="Y286" s="1">
        <f t="shared" si="136"/>
        <v>0.16640486946912197</v>
      </c>
      <c r="Z286" s="1">
        <f t="shared" si="160"/>
        <v>0.19254836414679943</v>
      </c>
      <c r="AA286" s="1">
        <f t="shared" si="161"/>
        <v>0.30948211946176218</v>
      </c>
      <c r="AB286" s="1">
        <f t="shared" si="162"/>
        <v>0.12042166369556546</v>
      </c>
      <c r="AC286" s="1">
        <f t="shared" si="163"/>
        <v>0.46625471714289674</v>
      </c>
      <c r="AD286" s="1">
        <f t="shared" si="164"/>
        <v>0.5235066492915661</v>
      </c>
      <c r="AE286" s="1">
        <f t="shared" si="165"/>
        <v>0.34222835473345592</v>
      </c>
      <c r="AF286" s="1">
        <f t="shared" si="166"/>
        <v>0.45622615129309585</v>
      </c>
      <c r="AG286" s="1"/>
      <c r="AH286" s="2"/>
      <c r="AI286" s="1">
        <f t="shared" si="137"/>
        <v>2.3169536656834966E-2</v>
      </c>
      <c r="AJ286" s="1">
        <f t="shared" si="138"/>
        <v>2.1277526715484441E-2</v>
      </c>
      <c r="AK286" s="1">
        <f t="shared" si="139"/>
        <v>4.4013459350263184E-2</v>
      </c>
      <c r="AL286" s="1">
        <f t="shared" si="140"/>
        <v>1.1012540629200471E-2</v>
      </c>
      <c r="AM286" s="1">
        <f t="shared" si="141"/>
        <v>0.10684774871495772</v>
      </c>
      <c r="AN286" s="1">
        <f t="shared" si="142"/>
        <v>0.12965879617692611</v>
      </c>
      <c r="AO286" s="1">
        <f t="shared" si="143"/>
        <v>5.4681826786956933E-2</v>
      </c>
      <c r="AP286" s="1">
        <f t="shared" si="144"/>
        <v>0.10526886450420886</v>
      </c>
      <c r="AQ286" s="1"/>
      <c r="AR286" s="2"/>
      <c r="AS286" s="1">
        <f t="shared" si="145"/>
        <v>2.6365045398720616E-2</v>
      </c>
      <c r="AT286" s="1">
        <f t="shared" si="146"/>
        <v>4.0146551336041537E-2</v>
      </c>
      <c r="AU286" s="1">
        <f t="shared" si="147"/>
        <v>0.11792584618347367</v>
      </c>
      <c r="AV286" s="1">
        <f t="shared" si="148"/>
        <v>3.1208378665065737E-2</v>
      </c>
      <c r="AW286" s="1">
        <f t="shared" si="149"/>
        <v>0.13218841733736916</v>
      </c>
      <c r="AX286" s="1">
        <f t="shared" si="150"/>
        <v>0.16754856600161</v>
      </c>
      <c r="AY286" s="1">
        <f t="shared" si="151"/>
        <v>6.2127192167785374E-2</v>
      </c>
      <c r="AZ286" s="1">
        <f t="shared" si="152"/>
        <v>0.12888772676452556</v>
      </c>
      <c r="BA286" s="1"/>
      <c r="BB286" s="1"/>
    </row>
    <row r="287" spans="1:54" x14ac:dyDescent="0.3">
      <c r="A287" s="2">
        <v>1420.7660000000001</v>
      </c>
      <c r="B287" s="2">
        <v>131.2987</v>
      </c>
      <c r="C287" s="3">
        <v>3384.9050000000002</v>
      </c>
      <c r="D287" s="2">
        <f t="shared" si="134"/>
        <v>3254.0356599447514</v>
      </c>
      <c r="E287" s="1">
        <v>699</v>
      </c>
      <c r="F287" s="1">
        <v>821.73299999999995</v>
      </c>
      <c r="G287" s="1">
        <v>1171.1669999999999</v>
      </c>
      <c r="H287" s="1">
        <v>536.27080000000001</v>
      </c>
      <c r="I287" s="1">
        <v>1675.0450000000001</v>
      </c>
      <c r="J287" s="1">
        <v>1819.7860000000001</v>
      </c>
      <c r="K287" s="1">
        <v>1339.9</v>
      </c>
      <c r="L287" s="1">
        <v>1618.9</v>
      </c>
      <c r="M287" s="1"/>
      <c r="N287" s="2"/>
      <c r="O287" s="1">
        <f t="shared" si="135"/>
        <v>568.13065994475096</v>
      </c>
      <c r="P287" s="1">
        <f t="shared" si="153"/>
        <v>690.86365994475091</v>
      </c>
      <c r="Q287" s="1">
        <f t="shared" si="154"/>
        <v>1040.2976599447509</v>
      </c>
      <c r="R287" s="1">
        <f t="shared" si="155"/>
        <v>405.40145994475097</v>
      </c>
      <c r="S287" s="1">
        <f t="shared" si="156"/>
        <v>1544.175659944751</v>
      </c>
      <c r="T287" s="1">
        <f t="shared" si="157"/>
        <v>1688.916659944751</v>
      </c>
      <c r="U287" s="1">
        <f t="shared" si="158"/>
        <v>1209.0306599447511</v>
      </c>
      <c r="V287" s="1">
        <f t="shared" si="159"/>
        <v>1488.0306599447511</v>
      </c>
      <c r="W287" s="1"/>
      <c r="X287" s="2"/>
      <c r="Y287" s="1">
        <f t="shared" si="136"/>
        <v>0.1673530836994204</v>
      </c>
      <c r="Z287" s="1">
        <f t="shared" si="160"/>
        <v>0.20350629187811364</v>
      </c>
      <c r="AA287" s="1">
        <f t="shared" si="161"/>
        <v>0.3064383488368248</v>
      </c>
      <c r="AB287" s="1">
        <f t="shared" si="162"/>
        <v>0.1194182768882758</v>
      </c>
      <c r="AC287" s="1">
        <f t="shared" si="163"/>
        <v>0.45486465822927508</v>
      </c>
      <c r="AD287" s="1">
        <f t="shared" si="164"/>
        <v>0.49750071784642974</v>
      </c>
      <c r="AE287" s="1">
        <f t="shared" si="165"/>
        <v>0.35614168270477764</v>
      </c>
      <c r="AF287" s="1">
        <f t="shared" si="166"/>
        <v>0.43832614068963432</v>
      </c>
      <c r="AG287" s="1"/>
      <c r="AH287" s="2"/>
      <c r="AI287" s="1">
        <f t="shared" si="137"/>
        <v>2.4117750887133388E-2</v>
      </c>
      <c r="AJ287" s="1">
        <f t="shared" si="138"/>
        <v>3.223545444679865E-2</v>
      </c>
      <c r="AK287" s="1">
        <f t="shared" si="139"/>
        <v>4.0969688725325804E-2</v>
      </c>
      <c r="AL287" s="1">
        <f t="shared" si="140"/>
        <v>1.000915382191081E-2</v>
      </c>
      <c r="AM287" s="1">
        <f t="shared" si="141"/>
        <v>9.5457689801336065E-2</v>
      </c>
      <c r="AN287" s="1">
        <f t="shared" si="142"/>
        <v>0.10365286473178975</v>
      </c>
      <c r="AO287" s="1">
        <f t="shared" si="143"/>
        <v>6.8595154758278654E-2</v>
      </c>
      <c r="AP287" s="1">
        <f t="shared" si="144"/>
        <v>8.7368853900747334E-2</v>
      </c>
      <c r="AQ287" s="1"/>
      <c r="AR287" s="2"/>
      <c r="AS287" s="1">
        <f t="shared" si="145"/>
        <v>2.7444035954285136E-2</v>
      </c>
      <c r="AT287" s="1">
        <f t="shared" si="146"/>
        <v>6.0822028053064803E-2</v>
      </c>
      <c r="AU287" s="1">
        <f t="shared" si="147"/>
        <v>0.10977063112351509</v>
      </c>
      <c r="AV287" s="1">
        <f t="shared" si="148"/>
        <v>2.8364886279085722E-2</v>
      </c>
      <c r="AW287" s="1">
        <f t="shared" si="149"/>
        <v>0.11809702206438419</v>
      </c>
      <c r="AX287" s="1">
        <f t="shared" si="150"/>
        <v>0.13394300548704938</v>
      </c>
      <c r="AY287" s="1">
        <f t="shared" si="151"/>
        <v>7.7934930338923236E-2</v>
      </c>
      <c r="AZ287" s="1">
        <f t="shared" si="152"/>
        <v>0.10697154398239991</v>
      </c>
      <c r="BA287" s="1"/>
      <c r="BB287" s="1"/>
    </row>
    <row r="288" spans="1:54" x14ac:dyDescent="0.3">
      <c r="A288" s="2">
        <v>1425.769</v>
      </c>
      <c r="B288" s="2">
        <v>130.19479999999999</v>
      </c>
      <c r="C288" s="3">
        <v>3425.4279999999999</v>
      </c>
      <c r="D288" s="2">
        <f t="shared" si="134"/>
        <v>3294.5586599447511</v>
      </c>
      <c r="E288" s="1">
        <v>705.06200000000001</v>
      </c>
      <c r="F288" s="1">
        <v>793.01700000000005</v>
      </c>
      <c r="G288" s="1">
        <v>1163.1880000000001</v>
      </c>
      <c r="H288" s="1">
        <v>534.29169999999999</v>
      </c>
      <c r="I288" s="1">
        <v>1709.3330000000001</v>
      </c>
      <c r="J288" s="1">
        <v>1819.2619999999999</v>
      </c>
      <c r="K288" s="1">
        <v>1594.567</v>
      </c>
      <c r="L288" s="1">
        <v>1615.367</v>
      </c>
      <c r="M288" s="1"/>
      <c r="N288" s="2"/>
      <c r="O288" s="1">
        <f t="shared" si="135"/>
        <v>574.19265994475097</v>
      </c>
      <c r="P288" s="1">
        <f t="shared" si="153"/>
        <v>662.14765994475101</v>
      </c>
      <c r="Q288" s="1">
        <f t="shared" si="154"/>
        <v>1032.3186599447511</v>
      </c>
      <c r="R288" s="1">
        <f t="shared" si="155"/>
        <v>403.42235994475095</v>
      </c>
      <c r="S288" s="1">
        <f t="shared" si="156"/>
        <v>1578.463659944751</v>
      </c>
      <c r="T288" s="1">
        <f t="shared" si="157"/>
        <v>1688.3926599447509</v>
      </c>
      <c r="U288" s="1">
        <f t="shared" si="158"/>
        <v>1463.697659944751</v>
      </c>
      <c r="V288" s="1">
        <f t="shared" si="159"/>
        <v>1484.4976599447509</v>
      </c>
      <c r="W288" s="1"/>
      <c r="X288" s="2"/>
      <c r="Y288" s="1">
        <f t="shared" si="136"/>
        <v>0.169138754610905</v>
      </c>
      <c r="Z288" s="1">
        <f t="shared" si="160"/>
        <v>0.19504747863261851</v>
      </c>
      <c r="AA288" s="1">
        <f t="shared" si="161"/>
        <v>0.30408799116563784</v>
      </c>
      <c r="AB288" s="1">
        <f t="shared" si="162"/>
        <v>0.1188352974588929</v>
      </c>
      <c r="AC288" s="1">
        <f t="shared" si="163"/>
        <v>0.46496480409086921</v>
      </c>
      <c r="AD288" s="1">
        <f t="shared" si="164"/>
        <v>0.49734636424075201</v>
      </c>
      <c r="AE288" s="1">
        <f t="shared" si="165"/>
        <v>0.43115841876796573</v>
      </c>
      <c r="AF288" s="1">
        <f t="shared" si="166"/>
        <v>0.43728543212310916</v>
      </c>
      <c r="AG288" s="1"/>
      <c r="AH288" s="2"/>
      <c r="AI288" s="1">
        <f t="shared" si="137"/>
        <v>2.5903421798617987E-2</v>
      </c>
      <c r="AJ288" s="1">
        <f t="shared" si="138"/>
        <v>2.3776641201303517E-2</v>
      </c>
      <c r="AK288" s="1">
        <f t="shared" si="139"/>
        <v>3.8619331054138839E-2</v>
      </c>
      <c r="AL288" s="1">
        <f t="shared" si="140"/>
        <v>9.4261743925279085E-3</v>
      </c>
      <c r="AM288" s="1">
        <f t="shared" si="141"/>
        <v>0.1055578356629302</v>
      </c>
      <c r="AN288" s="1">
        <f t="shared" si="142"/>
        <v>0.10349851112611202</v>
      </c>
      <c r="AO288" s="1">
        <f t="shared" si="143"/>
        <v>0.14361189082146675</v>
      </c>
      <c r="AP288" s="1">
        <f t="shared" si="144"/>
        <v>8.6328145334222173E-2</v>
      </c>
      <c r="AQ288" s="1"/>
      <c r="AR288" s="2"/>
      <c r="AS288" s="1">
        <f t="shared" si="145"/>
        <v>2.9475983996482085E-2</v>
      </c>
      <c r="AT288" s="1">
        <f t="shared" si="146"/>
        <v>4.4861893929246513E-2</v>
      </c>
      <c r="AU288" s="1">
        <f t="shared" si="147"/>
        <v>0.10347328659981353</v>
      </c>
      <c r="AV288" s="1">
        <f t="shared" si="148"/>
        <v>2.6712784062283602E-2</v>
      </c>
      <c r="AW288" s="1">
        <f t="shared" si="149"/>
        <v>0.13059258057991707</v>
      </c>
      <c r="AX288" s="1">
        <f t="shared" si="150"/>
        <v>0.13374354562739441</v>
      </c>
      <c r="AY288" s="1">
        <f t="shared" si="151"/>
        <v>0.16316579132232759</v>
      </c>
      <c r="AZ288" s="1">
        <f t="shared" si="152"/>
        <v>0.10569733472788256</v>
      </c>
      <c r="BA288" s="1"/>
      <c r="BB288" s="1"/>
    </row>
    <row r="289" spans="1:54" x14ac:dyDescent="0.3">
      <c r="A289" s="2">
        <v>1430.771</v>
      </c>
      <c r="B289" s="2">
        <v>131.0909</v>
      </c>
      <c r="C289" s="3">
        <v>3475.683</v>
      </c>
      <c r="D289" s="2">
        <f t="shared" si="134"/>
        <v>3344.8136599447512</v>
      </c>
      <c r="E289" s="1">
        <v>716.75</v>
      </c>
      <c r="F289" s="1">
        <v>794.76700000000005</v>
      </c>
      <c r="G289" s="1">
        <v>1152.375</v>
      </c>
      <c r="H289" s="1">
        <v>540.04169999999999</v>
      </c>
      <c r="I289" s="1">
        <v>1639.7729999999999</v>
      </c>
      <c r="J289" s="1">
        <v>1873.5239999999999</v>
      </c>
      <c r="K289" s="1">
        <v>1345.067</v>
      </c>
      <c r="L289" s="1">
        <v>1652.6</v>
      </c>
      <c r="M289" s="1"/>
      <c r="N289" s="2"/>
      <c r="O289" s="1">
        <f t="shared" si="135"/>
        <v>585.88065994475096</v>
      </c>
      <c r="P289" s="1">
        <f t="shared" si="153"/>
        <v>663.89765994475101</v>
      </c>
      <c r="Q289" s="1">
        <f t="shared" si="154"/>
        <v>1021.505659944751</v>
      </c>
      <c r="R289" s="1">
        <f t="shared" si="155"/>
        <v>409.17235994475095</v>
      </c>
      <c r="S289" s="1">
        <f t="shared" si="156"/>
        <v>1508.9036599447509</v>
      </c>
      <c r="T289" s="1">
        <f t="shared" si="157"/>
        <v>1742.6546599447508</v>
      </c>
      <c r="U289" s="1">
        <f t="shared" si="158"/>
        <v>1214.197659944751</v>
      </c>
      <c r="V289" s="1">
        <f t="shared" si="159"/>
        <v>1521.7306599447509</v>
      </c>
      <c r="W289" s="1"/>
      <c r="X289" s="2"/>
      <c r="Y289" s="1">
        <f t="shared" si="136"/>
        <v>0.17258166480777598</v>
      </c>
      <c r="Z289" s="1">
        <f t="shared" si="160"/>
        <v>0.19556297254470992</v>
      </c>
      <c r="AA289" s="1">
        <f t="shared" si="161"/>
        <v>0.30090282792481254</v>
      </c>
      <c r="AB289" s="1">
        <f t="shared" si="162"/>
        <v>0.12052906317005034</v>
      </c>
      <c r="AC289" s="1">
        <f t="shared" si="163"/>
        <v>0.44447465750511067</v>
      </c>
      <c r="AD289" s="1">
        <f t="shared" si="164"/>
        <v>0.51333021033098247</v>
      </c>
      <c r="AE289" s="1">
        <f t="shared" si="165"/>
        <v>0.35766371530122115</v>
      </c>
      <c r="AF289" s="1">
        <f t="shared" si="166"/>
        <v>0.44825308059676566</v>
      </c>
      <c r="AG289" s="1"/>
      <c r="AH289" s="2"/>
      <c r="AI289" s="1">
        <f t="shared" si="137"/>
        <v>2.9346331995488972E-2</v>
      </c>
      <c r="AJ289" s="1">
        <f t="shared" si="138"/>
        <v>2.4292135113394925E-2</v>
      </c>
      <c r="AK289" s="1">
        <f t="shared" si="139"/>
        <v>3.5434167813313544E-2</v>
      </c>
      <c r="AL289" s="1">
        <f t="shared" si="140"/>
        <v>1.1119940103685347E-2</v>
      </c>
      <c r="AM289" s="1">
        <f t="shared" si="141"/>
        <v>8.506768907717166E-2</v>
      </c>
      <c r="AN289" s="1">
        <f t="shared" si="142"/>
        <v>0.11948235721634248</v>
      </c>
      <c r="AO289" s="1">
        <f t="shared" si="143"/>
        <v>7.0117187354722166E-2</v>
      </c>
      <c r="AP289" s="1">
        <f t="shared" si="144"/>
        <v>9.7295793807878672E-2</v>
      </c>
      <c r="AQ289" s="1"/>
      <c r="AR289" s="2"/>
      <c r="AS289" s="1">
        <f t="shared" si="145"/>
        <v>3.3393735352007958E-2</v>
      </c>
      <c r="AT289" s="1">
        <f t="shared" si="146"/>
        <v>4.5834530602762422E-2</v>
      </c>
      <c r="AU289" s="1">
        <f t="shared" si="147"/>
        <v>9.4939236426259691E-2</v>
      </c>
      <c r="AV289" s="1">
        <f t="shared" si="148"/>
        <v>3.1512737448475409E-2</v>
      </c>
      <c r="AW289" s="1">
        <f t="shared" si="149"/>
        <v>0.10524286492603034</v>
      </c>
      <c r="AX289" s="1">
        <f t="shared" si="150"/>
        <v>0.15439829926211263</v>
      </c>
      <c r="AY289" s="1">
        <f t="shared" si="151"/>
        <v>7.9664199771952396E-2</v>
      </c>
      <c r="AZ289" s="1">
        <f t="shared" si="152"/>
        <v>0.11912576189273991</v>
      </c>
      <c r="BA289" s="1"/>
      <c r="BB289" s="1"/>
    </row>
    <row r="290" spans="1:54" x14ac:dyDescent="0.3">
      <c r="A290" s="2">
        <v>1435.7739999999999</v>
      </c>
      <c r="B290" s="2">
        <v>130.40260000000001</v>
      </c>
      <c r="C290" s="3">
        <v>3495.5720000000001</v>
      </c>
      <c r="D290" s="2">
        <f t="shared" si="134"/>
        <v>3364.7026599447513</v>
      </c>
      <c r="E290" s="1">
        <v>695.68799999999999</v>
      </c>
      <c r="F290" s="1">
        <v>840.4</v>
      </c>
      <c r="G290" s="1">
        <v>1153.729</v>
      </c>
      <c r="H290" s="1">
        <v>544.1875</v>
      </c>
      <c r="I290" s="1">
        <v>1707.182</v>
      </c>
      <c r="J290" s="1">
        <v>1725.405</v>
      </c>
      <c r="K290" s="1">
        <v>1280.3330000000001</v>
      </c>
      <c r="L290" s="1">
        <v>1543.433</v>
      </c>
      <c r="M290" s="1"/>
      <c r="N290" s="2"/>
      <c r="O290" s="1">
        <f t="shared" si="135"/>
        <v>564.81865994475095</v>
      </c>
      <c r="P290" s="1">
        <f t="shared" si="153"/>
        <v>709.53065994475094</v>
      </c>
      <c r="Q290" s="1">
        <f t="shared" si="154"/>
        <v>1022.859659944751</v>
      </c>
      <c r="R290" s="1">
        <f t="shared" si="155"/>
        <v>413.31815994475096</v>
      </c>
      <c r="S290" s="1">
        <f t="shared" si="156"/>
        <v>1576.312659944751</v>
      </c>
      <c r="T290" s="1">
        <f t="shared" si="157"/>
        <v>1594.5356599447509</v>
      </c>
      <c r="U290" s="1">
        <f t="shared" si="158"/>
        <v>1149.463659944751</v>
      </c>
      <c r="V290" s="1">
        <f t="shared" si="159"/>
        <v>1412.563659944751</v>
      </c>
      <c r="W290" s="1"/>
      <c r="X290" s="2"/>
      <c r="Y290" s="1">
        <f t="shared" si="136"/>
        <v>0.16637747464979372</v>
      </c>
      <c r="Z290" s="1">
        <f t="shared" si="160"/>
        <v>0.20900499179640511</v>
      </c>
      <c r="AA290" s="1">
        <f t="shared" si="161"/>
        <v>0.30130167292879639</v>
      </c>
      <c r="AB290" s="1">
        <f t="shared" si="162"/>
        <v>0.12175028297619235</v>
      </c>
      <c r="AC290" s="1">
        <f t="shared" si="163"/>
        <v>0.46433118843092147</v>
      </c>
      <c r="AD290" s="1">
        <f t="shared" si="164"/>
        <v>0.46969910017951655</v>
      </c>
      <c r="AE290" s="1">
        <f t="shared" si="165"/>
        <v>0.33859515364103582</v>
      </c>
      <c r="AF290" s="1">
        <f t="shared" si="166"/>
        <v>0.41609598122460495</v>
      </c>
      <c r="AG290" s="1"/>
      <c r="AH290" s="2"/>
      <c r="AI290" s="1">
        <f t="shared" si="137"/>
        <v>2.3142141837506708E-2</v>
      </c>
      <c r="AJ290" s="1">
        <f t="shared" si="138"/>
        <v>3.7734154365090117E-2</v>
      </c>
      <c r="AK290" s="1">
        <f t="shared" si="139"/>
        <v>3.5833012817297394E-2</v>
      </c>
      <c r="AL290" s="1">
        <f t="shared" si="140"/>
        <v>1.2341159909827357E-2</v>
      </c>
      <c r="AM290" s="1">
        <f t="shared" si="141"/>
        <v>0.10492422000298246</v>
      </c>
      <c r="AN290" s="1">
        <f t="shared" si="142"/>
        <v>7.5851247064876559E-2</v>
      </c>
      <c r="AO290" s="1">
        <f t="shared" si="143"/>
        <v>5.1048625694536831E-2</v>
      </c>
      <c r="AP290" s="1">
        <f t="shared" si="144"/>
        <v>6.5138694435717959E-2</v>
      </c>
      <c r="AQ290" s="1"/>
      <c r="AR290" s="2"/>
      <c r="AS290" s="1">
        <f t="shared" si="145"/>
        <v>2.6333872325819904E-2</v>
      </c>
      <c r="AT290" s="1">
        <f t="shared" si="146"/>
        <v>7.1197004501362487E-2</v>
      </c>
      <c r="AU290" s="1">
        <f t="shared" si="147"/>
        <v>9.6007867142526376E-2</v>
      </c>
      <c r="AV290" s="1">
        <f t="shared" si="148"/>
        <v>3.4973545578644828E-2</v>
      </c>
      <c r="AW290" s="1">
        <f t="shared" si="149"/>
        <v>0.1298086927367384</v>
      </c>
      <c r="AX290" s="1">
        <f t="shared" si="150"/>
        <v>9.8017011185358605E-2</v>
      </c>
      <c r="AY290" s="1">
        <f t="shared" si="151"/>
        <v>5.7999301866453461E-2</v>
      </c>
      <c r="AZ290" s="1">
        <f t="shared" si="152"/>
        <v>7.9753669708226643E-2</v>
      </c>
      <c r="BA290" s="1"/>
      <c r="BB290" s="1"/>
    </row>
    <row r="291" spans="1:54" x14ac:dyDescent="0.3">
      <c r="A291" s="2">
        <v>1440.777</v>
      </c>
      <c r="B291" s="2">
        <v>131.05189999999999</v>
      </c>
      <c r="C291" s="3">
        <v>3532.0320000000002</v>
      </c>
      <c r="D291" s="2">
        <f t="shared" si="134"/>
        <v>3401.1626599447513</v>
      </c>
      <c r="E291" s="1">
        <v>688.31200000000001</v>
      </c>
      <c r="F291" s="1">
        <v>787.06700000000001</v>
      </c>
      <c r="G291" s="1">
        <v>1146.4580000000001</v>
      </c>
      <c r="H291" s="1">
        <v>547.375</v>
      </c>
      <c r="I291" s="1">
        <v>1726.3489999999999</v>
      </c>
      <c r="J291" s="1">
        <v>1947.9760000000001</v>
      </c>
      <c r="K291" s="1">
        <v>1352.6669999999999</v>
      </c>
      <c r="L291" s="1">
        <v>1714.567</v>
      </c>
      <c r="M291" s="1"/>
      <c r="N291" s="2"/>
      <c r="O291" s="1">
        <f t="shared" si="135"/>
        <v>557.44265994475097</v>
      </c>
      <c r="P291" s="1">
        <f t="shared" si="153"/>
        <v>656.19765994475097</v>
      </c>
      <c r="Q291" s="1">
        <f t="shared" si="154"/>
        <v>1015.588659944751</v>
      </c>
      <c r="R291" s="1">
        <f t="shared" si="155"/>
        <v>416.50565994475096</v>
      </c>
      <c r="S291" s="1">
        <f t="shared" si="156"/>
        <v>1595.4796599447509</v>
      </c>
      <c r="T291" s="1">
        <f t="shared" si="157"/>
        <v>1817.1066599447511</v>
      </c>
      <c r="U291" s="1">
        <f t="shared" si="158"/>
        <v>1221.7976599447509</v>
      </c>
      <c r="V291" s="1">
        <f t="shared" si="159"/>
        <v>1583.697659944751</v>
      </c>
      <c r="W291" s="1"/>
      <c r="X291" s="2"/>
      <c r="Y291" s="1">
        <f t="shared" si="136"/>
        <v>0.16420474145231592</v>
      </c>
      <c r="Z291" s="1">
        <f t="shared" si="160"/>
        <v>0.19329479933150776</v>
      </c>
      <c r="AA291" s="1">
        <f t="shared" si="161"/>
        <v>0.29915986936604411</v>
      </c>
      <c r="AB291" s="1">
        <f t="shared" si="162"/>
        <v>0.1226892183160731</v>
      </c>
      <c r="AC291" s="1">
        <f t="shared" si="163"/>
        <v>0.46997717232409614</v>
      </c>
      <c r="AD291" s="1">
        <f t="shared" si="164"/>
        <v>0.5352613833269988</v>
      </c>
      <c r="AE291" s="1">
        <f t="shared" si="165"/>
        <v>0.35990243171944664</v>
      </c>
      <c r="AF291" s="1">
        <f t="shared" si="166"/>
        <v>0.46650657273994711</v>
      </c>
      <c r="AG291" s="1"/>
      <c r="AH291" s="2"/>
      <c r="AI291" s="1">
        <f t="shared" si="137"/>
        <v>2.0969408640028914E-2</v>
      </c>
      <c r="AJ291" s="1">
        <f t="shared" si="138"/>
        <v>2.2023961900192762E-2</v>
      </c>
      <c r="AK291" s="1">
        <f t="shared" si="139"/>
        <v>3.3691209254545107E-2</v>
      </c>
      <c r="AL291" s="1">
        <f t="shared" si="140"/>
        <v>1.3280095249708107E-2</v>
      </c>
      <c r="AM291" s="1">
        <f t="shared" si="141"/>
        <v>0.11057020389615713</v>
      </c>
      <c r="AN291" s="1">
        <f t="shared" si="142"/>
        <v>0.14141353021235881</v>
      </c>
      <c r="AO291" s="1">
        <f t="shared" si="143"/>
        <v>7.235590377294765E-2</v>
      </c>
      <c r="AP291" s="1">
        <f t="shared" si="144"/>
        <v>0.11554928595106012</v>
      </c>
      <c r="AQ291" s="1"/>
      <c r="AR291" s="2"/>
      <c r="AS291" s="1">
        <f t="shared" si="145"/>
        <v>2.3861478931025332E-2</v>
      </c>
      <c r="AT291" s="1">
        <f t="shared" si="146"/>
        <v>4.15549292392925E-2</v>
      </c>
      <c r="AU291" s="1">
        <f t="shared" si="147"/>
        <v>9.0269304411377829E-2</v>
      </c>
      <c r="AV291" s="1">
        <f t="shared" si="148"/>
        <v>3.7634389303598977E-2</v>
      </c>
      <c r="AW291" s="1">
        <f t="shared" si="149"/>
        <v>0.13679371286235717</v>
      </c>
      <c r="AX291" s="1">
        <f t="shared" si="150"/>
        <v>0.18273834787093723</v>
      </c>
      <c r="AY291" s="1">
        <f t="shared" si="151"/>
        <v>8.2207735225991868E-2</v>
      </c>
      <c r="AZ291" s="1">
        <f t="shared" si="152"/>
        <v>0.14147473581707365</v>
      </c>
      <c r="BA291" s="1"/>
      <c r="BB291" s="1"/>
    </row>
    <row r="292" spans="1:54" x14ac:dyDescent="0.3">
      <c r="A292" s="2">
        <v>1445.779</v>
      </c>
      <c r="B292" s="2">
        <v>131</v>
      </c>
      <c r="C292" s="3">
        <v>3523.1750000000002</v>
      </c>
      <c r="D292" s="2">
        <f t="shared" si="134"/>
        <v>3392.3056599447514</v>
      </c>
      <c r="E292" s="1">
        <v>698.625</v>
      </c>
      <c r="F292" s="1">
        <v>785.18299999999999</v>
      </c>
      <c r="G292" s="1">
        <v>1143.479</v>
      </c>
      <c r="H292" s="1">
        <v>537.77080000000001</v>
      </c>
      <c r="I292" s="1">
        <v>1730.3030000000001</v>
      </c>
      <c r="J292" s="1">
        <v>1947.357</v>
      </c>
      <c r="K292" s="1">
        <v>1387.0329999999999</v>
      </c>
      <c r="L292" s="1">
        <v>1705.2329999999999</v>
      </c>
      <c r="M292" s="1"/>
      <c r="N292" s="2"/>
      <c r="O292" s="1">
        <f t="shared" si="135"/>
        <v>567.75565994475096</v>
      </c>
      <c r="P292" s="1">
        <f t="shared" si="153"/>
        <v>654.31365994475095</v>
      </c>
      <c r="Q292" s="1">
        <f t="shared" si="154"/>
        <v>1012.609659944751</v>
      </c>
      <c r="R292" s="1">
        <f t="shared" si="155"/>
        <v>406.90145994475097</v>
      </c>
      <c r="S292" s="1">
        <f t="shared" si="156"/>
        <v>1599.4336599447511</v>
      </c>
      <c r="T292" s="1">
        <f t="shared" si="157"/>
        <v>1816.4876599447509</v>
      </c>
      <c r="U292" s="1">
        <f t="shared" si="158"/>
        <v>1256.1636599447509</v>
      </c>
      <c r="V292" s="1">
        <f t="shared" si="159"/>
        <v>1574.3636599447509</v>
      </c>
      <c r="W292" s="1"/>
      <c r="X292" s="2"/>
      <c r="Y292" s="1">
        <f t="shared" si="136"/>
        <v>0.16724262071825796</v>
      </c>
      <c r="Z292" s="1">
        <f t="shared" si="160"/>
        <v>0.19273983331414765</v>
      </c>
      <c r="AA292" s="1">
        <f t="shared" si="161"/>
        <v>0.29828235144368964</v>
      </c>
      <c r="AB292" s="1">
        <f t="shared" si="162"/>
        <v>0.11986012881292557</v>
      </c>
      <c r="AC292" s="1">
        <f t="shared" si="163"/>
        <v>0.47114189399747297</v>
      </c>
      <c r="AD292" s="1">
        <f t="shared" si="164"/>
        <v>0.53507904576609333</v>
      </c>
      <c r="AE292" s="1">
        <f t="shared" si="165"/>
        <v>0.37002555388112252</v>
      </c>
      <c r="AF292" s="1">
        <f t="shared" si="166"/>
        <v>0.46375707549682649</v>
      </c>
      <c r="AG292" s="1"/>
      <c r="AH292" s="2"/>
      <c r="AI292" s="1">
        <f t="shared" si="137"/>
        <v>2.4007287905970953E-2</v>
      </c>
      <c r="AJ292" s="1">
        <f t="shared" si="138"/>
        <v>2.1468995882832659E-2</v>
      </c>
      <c r="AK292" s="1">
        <f t="shared" si="139"/>
        <v>3.2813691332190642E-2</v>
      </c>
      <c r="AL292" s="1">
        <f t="shared" si="140"/>
        <v>1.0451005746560577E-2</v>
      </c>
      <c r="AM292" s="1">
        <f t="shared" si="141"/>
        <v>0.11173492556953396</v>
      </c>
      <c r="AN292" s="1">
        <f t="shared" si="142"/>
        <v>0.14123119265145334</v>
      </c>
      <c r="AO292" s="1">
        <f t="shared" si="143"/>
        <v>8.2479025934623529E-2</v>
      </c>
      <c r="AP292" s="1">
        <f t="shared" si="144"/>
        <v>0.1127997887079395</v>
      </c>
      <c r="AQ292" s="1"/>
      <c r="AR292" s="2"/>
      <c r="AS292" s="1">
        <f t="shared" si="145"/>
        <v>2.7318338079685364E-2</v>
      </c>
      <c r="AT292" s="1">
        <f t="shared" si="146"/>
        <v>4.050781638620455E-2</v>
      </c>
      <c r="AU292" s="1">
        <f t="shared" si="147"/>
        <v>8.7918158987627004E-2</v>
      </c>
      <c r="AV292" s="1">
        <f t="shared" si="148"/>
        <v>2.9617048032005325E-2</v>
      </c>
      <c r="AW292" s="1">
        <f t="shared" si="149"/>
        <v>0.13823466708454626</v>
      </c>
      <c r="AX292" s="1">
        <f t="shared" si="150"/>
        <v>0.18250272639550524</v>
      </c>
      <c r="AY292" s="1">
        <f t="shared" si="151"/>
        <v>9.370920093829721E-2</v>
      </c>
      <c r="AZ292" s="1">
        <f t="shared" si="152"/>
        <v>0.13810834204926609</v>
      </c>
      <c r="BA292" s="1"/>
      <c r="BB292" s="1"/>
    </row>
    <row r="293" spans="1:54" x14ac:dyDescent="0.3">
      <c r="A293" s="2">
        <v>1450.7819999999999</v>
      </c>
      <c r="B293" s="2">
        <v>130.63640000000001</v>
      </c>
      <c r="C293" s="3">
        <v>3529.0320000000002</v>
      </c>
      <c r="D293" s="2">
        <f t="shared" si="134"/>
        <v>3398.1626599447513</v>
      </c>
      <c r="E293" s="1">
        <v>686.03099999999995</v>
      </c>
      <c r="F293" s="1">
        <v>812.4</v>
      </c>
      <c r="G293" s="1">
        <v>1121.9169999999999</v>
      </c>
      <c r="H293" s="1">
        <v>535.2396</v>
      </c>
      <c r="I293" s="1">
        <v>1769.1669999999999</v>
      </c>
      <c r="J293" s="1">
        <v>1909.31</v>
      </c>
      <c r="K293" s="1">
        <v>1535.3330000000001</v>
      </c>
      <c r="L293" s="1">
        <v>1687.867</v>
      </c>
      <c r="M293" s="1"/>
      <c r="N293" s="2"/>
      <c r="O293" s="1">
        <f t="shared" si="135"/>
        <v>555.16165994475091</v>
      </c>
      <c r="P293" s="1">
        <f t="shared" si="153"/>
        <v>681.53065994475094</v>
      </c>
      <c r="Q293" s="1">
        <f t="shared" si="154"/>
        <v>991.04765994475088</v>
      </c>
      <c r="R293" s="1">
        <f t="shared" si="155"/>
        <v>404.37025994475096</v>
      </c>
      <c r="S293" s="1">
        <f t="shared" si="156"/>
        <v>1638.2976599447509</v>
      </c>
      <c r="T293" s="1">
        <f t="shared" si="157"/>
        <v>1778.4406599447509</v>
      </c>
      <c r="U293" s="1">
        <f t="shared" si="158"/>
        <v>1404.463659944751</v>
      </c>
      <c r="V293" s="1">
        <f t="shared" si="159"/>
        <v>1556.9976599447509</v>
      </c>
      <c r="W293" s="1"/>
      <c r="X293" s="2"/>
      <c r="Y293" s="1">
        <f t="shared" si="136"/>
        <v>0.16353283195889851</v>
      </c>
      <c r="Z293" s="1">
        <f t="shared" si="160"/>
        <v>0.2007570892029428</v>
      </c>
      <c r="AA293" s="1">
        <f t="shared" si="161"/>
        <v>0.29193087731082412</v>
      </c>
      <c r="AB293" s="1">
        <f t="shared" si="162"/>
        <v>0.11911451841847658</v>
      </c>
      <c r="AC293" s="1">
        <f t="shared" si="163"/>
        <v>0.48258998279719861</v>
      </c>
      <c r="AD293" s="1">
        <f t="shared" si="164"/>
        <v>0.52387161898132684</v>
      </c>
      <c r="AE293" s="1">
        <f t="shared" si="165"/>
        <v>0.41370998083149624</v>
      </c>
      <c r="AF293" s="1">
        <f t="shared" si="166"/>
        <v>0.45864160848118124</v>
      </c>
      <c r="AG293" s="1"/>
      <c r="AH293" s="2"/>
      <c r="AI293" s="1">
        <f t="shared" si="137"/>
        <v>2.0297499146611497E-2</v>
      </c>
      <c r="AJ293" s="1">
        <f t="shared" si="138"/>
        <v>2.9486251771627808E-2</v>
      </c>
      <c r="AK293" s="1">
        <f t="shared" si="139"/>
        <v>2.6462217199325122E-2</v>
      </c>
      <c r="AL293" s="1">
        <f t="shared" si="140"/>
        <v>9.7053953521115816E-3</v>
      </c>
      <c r="AM293" s="1">
        <f t="shared" si="141"/>
        <v>0.1231830143692596</v>
      </c>
      <c r="AN293" s="1">
        <f t="shared" si="142"/>
        <v>0.13002376586668685</v>
      </c>
      <c r="AO293" s="1">
        <f t="shared" si="143"/>
        <v>0.12616345288499725</v>
      </c>
      <c r="AP293" s="1">
        <f t="shared" si="144"/>
        <v>0.10768432169229425</v>
      </c>
      <c r="AQ293" s="1"/>
      <c r="AR293" s="2"/>
      <c r="AS293" s="1">
        <f t="shared" si="145"/>
        <v>2.3096900659126413E-2</v>
      </c>
      <c r="AT293" s="1">
        <f t="shared" si="146"/>
        <v>5.5634817725108407E-2</v>
      </c>
      <c r="AU293" s="1">
        <f t="shared" si="147"/>
        <v>7.0900569988998741E-2</v>
      </c>
      <c r="AV293" s="1">
        <f t="shared" si="148"/>
        <v>2.7504066812678588E-2</v>
      </c>
      <c r="AW293" s="1">
        <f t="shared" si="149"/>
        <v>0.15239785496799435</v>
      </c>
      <c r="AX293" s="1">
        <f t="shared" si="150"/>
        <v>0.16802018960106116</v>
      </c>
      <c r="AY293" s="1">
        <f t="shared" si="151"/>
        <v>0.14334160986383093</v>
      </c>
      <c r="AZ293" s="1">
        <f t="shared" si="152"/>
        <v>0.13184513290294658</v>
      </c>
      <c r="BA293" s="1"/>
      <c r="BB293" s="1"/>
    </row>
    <row r="294" spans="1:54" x14ac:dyDescent="0.3">
      <c r="A294" s="2">
        <v>1455.7850000000001</v>
      </c>
      <c r="B294" s="2">
        <v>129.48050000000001</v>
      </c>
      <c r="C294" s="3">
        <v>3526.54</v>
      </c>
      <c r="D294" s="2">
        <f t="shared" si="134"/>
        <v>3395.6706599447512</v>
      </c>
      <c r="E294" s="1">
        <v>715.31200000000001</v>
      </c>
      <c r="F294" s="1">
        <v>825.05</v>
      </c>
      <c r="G294" s="1">
        <v>1133.6880000000001</v>
      </c>
      <c r="H294" s="1">
        <v>541.875</v>
      </c>
      <c r="I294" s="1">
        <v>1724.8330000000001</v>
      </c>
      <c r="J294" s="1">
        <v>1845.952</v>
      </c>
      <c r="K294" s="1">
        <v>1290.1669999999999</v>
      </c>
      <c r="L294" s="1">
        <v>1636.567</v>
      </c>
      <c r="M294" s="1"/>
      <c r="N294" s="2"/>
      <c r="O294" s="1">
        <f t="shared" si="135"/>
        <v>584.44265994475097</v>
      </c>
      <c r="P294" s="1">
        <f t="shared" si="153"/>
        <v>694.18065994475091</v>
      </c>
      <c r="Q294" s="1">
        <f t="shared" si="154"/>
        <v>1002.8186599447511</v>
      </c>
      <c r="R294" s="1">
        <f t="shared" si="155"/>
        <v>411.00565994475096</v>
      </c>
      <c r="S294" s="1">
        <f t="shared" si="156"/>
        <v>1593.963659944751</v>
      </c>
      <c r="T294" s="1">
        <f t="shared" si="157"/>
        <v>1715.082659944751</v>
      </c>
      <c r="U294" s="1">
        <f t="shared" si="158"/>
        <v>1159.2976599447509</v>
      </c>
      <c r="V294" s="1">
        <f t="shared" si="159"/>
        <v>1505.697659944751</v>
      </c>
      <c r="W294" s="1"/>
      <c r="X294" s="2"/>
      <c r="Y294" s="1">
        <f t="shared" si="136"/>
        <v>0.17215807609601175</v>
      </c>
      <c r="Z294" s="1">
        <f t="shared" si="160"/>
        <v>0.20448337376748915</v>
      </c>
      <c r="AA294" s="1">
        <f t="shared" si="161"/>
        <v>0.29539823664752574</v>
      </c>
      <c r="AB294" s="1">
        <f t="shared" si="162"/>
        <v>0.12106909459235729</v>
      </c>
      <c r="AC294" s="1">
        <f t="shared" si="163"/>
        <v>0.46953060731225016</v>
      </c>
      <c r="AD294" s="1">
        <f t="shared" si="164"/>
        <v>0.50520838282002023</v>
      </c>
      <c r="AE294" s="1">
        <f t="shared" si="165"/>
        <v>0.34149193485903967</v>
      </c>
      <c r="AF294" s="1">
        <f t="shared" si="166"/>
        <v>0.44353027265815925</v>
      </c>
      <c r="AG294" s="1"/>
      <c r="AH294" s="2"/>
      <c r="AI294" s="1">
        <f t="shared" si="137"/>
        <v>2.8922743283724739E-2</v>
      </c>
      <c r="AJ294" s="1">
        <f t="shared" si="138"/>
        <v>3.3212536336174159E-2</v>
      </c>
      <c r="AK294" s="1">
        <f t="shared" si="139"/>
        <v>2.9929576536026736E-2</v>
      </c>
      <c r="AL294" s="1">
        <f t="shared" si="140"/>
        <v>1.1659971525992296E-2</v>
      </c>
      <c r="AM294" s="1">
        <f t="shared" si="141"/>
        <v>0.11012363888431115</v>
      </c>
      <c r="AN294" s="1">
        <f t="shared" si="142"/>
        <v>0.11136052970538024</v>
      </c>
      <c r="AO294" s="1">
        <f t="shared" si="143"/>
        <v>5.3945406912540683E-2</v>
      </c>
      <c r="AP294" s="1">
        <f t="shared" si="144"/>
        <v>9.2572985869272262E-2</v>
      </c>
      <c r="AQ294" s="1"/>
      <c r="AR294" s="2"/>
      <c r="AS294" s="1">
        <f t="shared" si="145"/>
        <v>3.2911725902209359E-2</v>
      </c>
      <c r="AT294" s="1">
        <f t="shared" si="146"/>
        <v>6.2665591393666023E-2</v>
      </c>
      <c r="AU294" s="1">
        <f t="shared" si="147"/>
        <v>8.0190711910103171E-2</v>
      </c>
      <c r="AV294" s="1">
        <f t="shared" si="148"/>
        <v>3.3043129542893762E-2</v>
      </c>
      <c r="AW294" s="1">
        <f t="shared" si="149"/>
        <v>0.13624123774833635</v>
      </c>
      <c r="AX294" s="1">
        <f t="shared" si="150"/>
        <v>0.14390305641783027</v>
      </c>
      <c r="AY294" s="1">
        <f t="shared" si="151"/>
        <v>6.1290502873693475E-2</v>
      </c>
      <c r="AZ294" s="1">
        <f t="shared" si="152"/>
        <v>0.11334331157355652</v>
      </c>
      <c r="BA294" s="1"/>
      <c r="BB294" s="1"/>
    </row>
    <row r="295" spans="1:54" x14ac:dyDescent="0.3">
      <c r="A295" s="2">
        <v>1460.787</v>
      </c>
      <c r="B295" s="2">
        <v>131.67529999999999</v>
      </c>
      <c r="C295" s="3">
        <v>3520.54</v>
      </c>
      <c r="D295" s="2">
        <f t="shared" si="134"/>
        <v>3389.6706599447512</v>
      </c>
      <c r="E295" s="1">
        <v>723.34400000000005</v>
      </c>
      <c r="F295" s="1">
        <v>798.06700000000001</v>
      </c>
      <c r="G295" s="1">
        <v>1146.771</v>
      </c>
      <c r="H295" s="1">
        <v>542.40620000000001</v>
      </c>
      <c r="I295" s="1">
        <v>1700.576</v>
      </c>
      <c r="J295" s="1">
        <v>1939.81</v>
      </c>
      <c r="K295" s="1">
        <v>1418.3</v>
      </c>
      <c r="L295" s="1">
        <v>1704.8330000000001</v>
      </c>
      <c r="M295" s="1"/>
      <c r="N295" s="2"/>
      <c r="O295" s="1">
        <f t="shared" si="135"/>
        <v>592.47465994475101</v>
      </c>
      <c r="P295" s="1">
        <f t="shared" si="153"/>
        <v>667.19765994475097</v>
      </c>
      <c r="Q295" s="1">
        <f t="shared" si="154"/>
        <v>1015.9016599447509</v>
      </c>
      <c r="R295" s="1">
        <f t="shared" si="155"/>
        <v>411.53685994475097</v>
      </c>
      <c r="S295" s="1">
        <f t="shared" si="156"/>
        <v>1569.706659944751</v>
      </c>
      <c r="T295" s="1">
        <f t="shared" si="157"/>
        <v>1808.9406599447509</v>
      </c>
      <c r="U295" s="1">
        <f t="shared" si="158"/>
        <v>1287.4306599447509</v>
      </c>
      <c r="V295" s="1">
        <f t="shared" si="159"/>
        <v>1573.963659944751</v>
      </c>
      <c r="W295" s="1"/>
      <c r="X295" s="2"/>
      <c r="Y295" s="1">
        <f t="shared" si="136"/>
        <v>0.17452404586853637</v>
      </c>
      <c r="Z295" s="1">
        <f t="shared" si="160"/>
        <v>0.1965350467789394</v>
      </c>
      <c r="AA295" s="1">
        <f t="shared" si="161"/>
        <v>0.29925206913432101</v>
      </c>
      <c r="AB295" s="1">
        <f t="shared" si="162"/>
        <v>0.12122556908727326</v>
      </c>
      <c r="AC295" s="1">
        <f t="shared" si="163"/>
        <v>0.46238527255476386</v>
      </c>
      <c r="AD295" s="1">
        <f t="shared" si="164"/>
        <v>0.53285594144920545</v>
      </c>
      <c r="AE295" s="1">
        <f t="shared" si="165"/>
        <v>0.37923580996647205</v>
      </c>
      <c r="AF295" s="1">
        <f t="shared" si="166"/>
        <v>0.46363924831691994</v>
      </c>
      <c r="AG295" s="1"/>
      <c r="AH295" s="2"/>
      <c r="AI295" s="1">
        <f t="shared" si="137"/>
        <v>3.1288713056249362E-2</v>
      </c>
      <c r="AJ295" s="1">
        <f t="shared" si="138"/>
        <v>2.5264209347624411E-2</v>
      </c>
      <c r="AK295" s="1">
        <f t="shared" si="139"/>
        <v>3.3783409022822009E-2</v>
      </c>
      <c r="AL295" s="1">
        <f t="shared" si="140"/>
        <v>1.1816446020908269E-2</v>
      </c>
      <c r="AM295" s="1">
        <f t="shared" si="141"/>
        <v>0.10297830412682485</v>
      </c>
      <c r="AN295" s="1">
        <f t="shared" si="142"/>
        <v>0.13900808833456546</v>
      </c>
      <c r="AO295" s="1">
        <f t="shared" si="143"/>
        <v>9.1689282019973062E-2</v>
      </c>
      <c r="AP295" s="1">
        <f t="shared" si="144"/>
        <v>0.11268196152803295</v>
      </c>
      <c r="AQ295" s="1"/>
      <c r="AR295" s="2"/>
      <c r="AS295" s="1">
        <f t="shared" si="145"/>
        <v>3.5604006778970472E-2</v>
      </c>
      <c r="AT295" s="1">
        <f t="shared" si="146"/>
        <v>4.7668645472820931E-2</v>
      </c>
      <c r="AU295" s="1">
        <f t="shared" si="147"/>
        <v>9.0516336475034709E-2</v>
      </c>
      <c r="AV295" s="1">
        <f t="shared" si="148"/>
        <v>3.3486561758327697E-2</v>
      </c>
      <c r="AW295" s="1">
        <f t="shared" si="149"/>
        <v>0.12740127149450753</v>
      </c>
      <c r="AX295" s="1">
        <f t="shared" si="150"/>
        <v>0.17962997150845317</v>
      </c>
      <c r="AY295" s="1">
        <f t="shared" si="151"/>
        <v>0.10417350660164625</v>
      </c>
      <c r="AZ295" s="1">
        <f t="shared" si="152"/>
        <v>0.13796407833519683</v>
      </c>
      <c r="BA295" s="1"/>
      <c r="BB295" s="1"/>
    </row>
    <row r="296" spans="1:54" x14ac:dyDescent="0.3">
      <c r="A296" s="2">
        <v>1465.79</v>
      </c>
      <c r="B296" s="2">
        <v>130.8442</v>
      </c>
      <c r="C296" s="3">
        <v>3506.556</v>
      </c>
      <c r="D296" s="2">
        <f t="shared" si="134"/>
        <v>3375.6866599447512</v>
      </c>
      <c r="E296" s="1">
        <v>717.56200000000001</v>
      </c>
      <c r="F296" s="1">
        <v>781.61699999999996</v>
      </c>
      <c r="G296" s="1">
        <v>1113.2080000000001</v>
      </c>
      <c r="H296" s="1">
        <v>540.22919999999999</v>
      </c>
      <c r="I296" s="1">
        <v>1634.742</v>
      </c>
      <c r="J296" s="1">
        <v>1953.1189999999999</v>
      </c>
      <c r="K296" s="1">
        <v>1427.8330000000001</v>
      </c>
      <c r="L296" s="1">
        <v>1722.1669999999999</v>
      </c>
      <c r="M296" s="1"/>
      <c r="N296" s="2"/>
      <c r="O296" s="1">
        <f t="shared" si="135"/>
        <v>586.69265994475097</v>
      </c>
      <c r="P296" s="1">
        <f t="shared" si="153"/>
        <v>650.74765994475092</v>
      </c>
      <c r="Q296" s="1">
        <f t="shared" si="154"/>
        <v>982.33865994475104</v>
      </c>
      <c r="R296" s="1">
        <f t="shared" si="155"/>
        <v>409.35985994475095</v>
      </c>
      <c r="S296" s="1">
        <f t="shared" si="156"/>
        <v>1503.8726599447509</v>
      </c>
      <c r="T296" s="1">
        <f t="shared" si="157"/>
        <v>1822.2496599447509</v>
      </c>
      <c r="U296" s="1">
        <f t="shared" si="158"/>
        <v>1296.963659944751</v>
      </c>
      <c r="V296" s="1">
        <f t="shared" si="159"/>
        <v>1591.2976599447509</v>
      </c>
      <c r="W296" s="1"/>
      <c r="X296" s="2"/>
      <c r="Y296" s="1">
        <f t="shared" si="136"/>
        <v>0.17282085398298638</v>
      </c>
      <c r="Z296" s="1">
        <f t="shared" si="160"/>
        <v>0.19168940400528026</v>
      </c>
      <c r="AA296" s="1">
        <f t="shared" si="161"/>
        <v>0.2893654850363076</v>
      </c>
      <c r="AB296" s="1">
        <f t="shared" si="162"/>
        <v>0.12058429466063156</v>
      </c>
      <c r="AC296" s="1">
        <f t="shared" si="163"/>
        <v>0.44299268614983534</v>
      </c>
      <c r="AD296" s="1">
        <f t="shared" si="164"/>
        <v>0.53677634629264792</v>
      </c>
      <c r="AE296" s="1">
        <f t="shared" si="165"/>
        <v>0.38204392623159628</v>
      </c>
      <c r="AF296" s="1">
        <f t="shared" si="166"/>
        <v>0.4687452891581726</v>
      </c>
      <c r="AG296" s="1"/>
      <c r="AH296" s="2"/>
      <c r="AI296" s="1">
        <f t="shared" si="137"/>
        <v>2.9585521170699375E-2</v>
      </c>
      <c r="AJ296" s="1">
        <f t="shared" si="138"/>
        <v>2.0418566573965263E-2</v>
      </c>
      <c r="AK296" s="1">
        <f t="shared" si="139"/>
        <v>2.3896824924808602E-2</v>
      </c>
      <c r="AL296" s="1">
        <f t="shared" si="140"/>
        <v>1.1175171594266564E-2</v>
      </c>
      <c r="AM296" s="1">
        <f t="shared" si="141"/>
        <v>8.3585717721896324E-2</v>
      </c>
      <c r="AN296" s="1">
        <f t="shared" si="142"/>
        <v>0.14292849317800793</v>
      </c>
      <c r="AO296" s="1">
        <f t="shared" si="143"/>
        <v>9.4497398285097289E-2</v>
      </c>
      <c r="AP296" s="1">
        <f t="shared" si="144"/>
        <v>0.1177880023692856</v>
      </c>
      <c r="AQ296" s="1"/>
      <c r="AR296" s="2"/>
      <c r="AS296" s="1">
        <f t="shared" si="145"/>
        <v>3.3665913149808005E-2</v>
      </c>
      <c r="AT296" s="1">
        <f t="shared" si="146"/>
        <v>3.8525860741771591E-2</v>
      </c>
      <c r="AU296" s="1">
        <f t="shared" si="147"/>
        <v>6.4027080396704336E-2</v>
      </c>
      <c r="AV296" s="1">
        <f t="shared" si="148"/>
        <v>3.166925766759035E-2</v>
      </c>
      <c r="AW296" s="1">
        <f t="shared" si="149"/>
        <v>0.10340942013800984</v>
      </c>
      <c r="AX296" s="1">
        <f t="shared" si="150"/>
        <v>0.18469602355453446</v>
      </c>
      <c r="AY296" s="1">
        <f t="shared" si="151"/>
        <v>0.10736397021787771</v>
      </c>
      <c r="AZ296" s="1">
        <f t="shared" si="152"/>
        <v>0.14421574638439069</v>
      </c>
      <c r="BA296" s="1"/>
      <c r="BB296" s="1"/>
    </row>
    <row r="297" spans="1:54" x14ac:dyDescent="0.3">
      <c r="A297" s="2">
        <v>1470.7929999999999</v>
      </c>
      <c r="B297" s="2">
        <v>130.66229999999999</v>
      </c>
      <c r="C297" s="3">
        <v>3523.556</v>
      </c>
      <c r="D297" s="2">
        <f t="shared" si="134"/>
        <v>3392.6866599447512</v>
      </c>
      <c r="E297" s="1">
        <v>713.875</v>
      </c>
      <c r="F297" s="1">
        <v>787.56700000000001</v>
      </c>
      <c r="G297" s="1">
        <v>1139.7080000000001</v>
      </c>
      <c r="H297" s="1">
        <v>548.54169999999999</v>
      </c>
      <c r="I297" s="1">
        <v>1723.258</v>
      </c>
      <c r="J297" s="1">
        <v>1993.452</v>
      </c>
      <c r="K297" s="1">
        <v>1168.4670000000001</v>
      </c>
      <c r="L297" s="1">
        <v>1745.9</v>
      </c>
      <c r="M297" s="1"/>
      <c r="N297" s="2"/>
      <c r="O297" s="1">
        <f t="shared" si="135"/>
        <v>583.00565994475096</v>
      </c>
      <c r="P297" s="1">
        <f t="shared" si="153"/>
        <v>656.69765994475097</v>
      </c>
      <c r="Q297" s="1">
        <f t="shared" si="154"/>
        <v>1008.838659944751</v>
      </c>
      <c r="R297" s="1">
        <f t="shared" si="155"/>
        <v>417.67235994475095</v>
      </c>
      <c r="S297" s="1">
        <f t="shared" si="156"/>
        <v>1592.388659944751</v>
      </c>
      <c r="T297" s="1">
        <f t="shared" si="157"/>
        <v>1862.582659944751</v>
      </c>
      <c r="U297" s="1">
        <f t="shared" si="158"/>
        <v>1037.5976599447511</v>
      </c>
      <c r="V297" s="1">
        <f t="shared" si="159"/>
        <v>1615.0306599447511</v>
      </c>
      <c r="W297" s="1"/>
      <c r="X297" s="2"/>
      <c r="Y297" s="1">
        <f t="shared" si="136"/>
        <v>0.17173478195219727</v>
      </c>
      <c r="Z297" s="1">
        <f t="shared" si="160"/>
        <v>0.19344208330639101</v>
      </c>
      <c r="AA297" s="1">
        <f t="shared" si="161"/>
        <v>0.29717153570512017</v>
      </c>
      <c r="AB297" s="1">
        <f t="shared" si="162"/>
        <v>0.12303289074306568</v>
      </c>
      <c r="AC297" s="1">
        <f t="shared" si="163"/>
        <v>0.46906666279136788</v>
      </c>
      <c r="AD297" s="1">
        <f t="shared" si="164"/>
        <v>0.54865715541058069</v>
      </c>
      <c r="AE297" s="1">
        <f t="shared" si="165"/>
        <v>0.30564301537245525</v>
      </c>
      <c r="AF297" s="1">
        <f t="shared" si="166"/>
        <v>0.47573627030998128</v>
      </c>
      <c r="AG297" s="1"/>
      <c r="AH297" s="2"/>
      <c r="AI297" s="1">
        <f t="shared" si="137"/>
        <v>2.849944913991026E-2</v>
      </c>
      <c r="AJ297" s="1">
        <f t="shared" si="138"/>
        <v>2.2171245875076018E-2</v>
      </c>
      <c r="AK297" s="1">
        <f t="shared" si="139"/>
        <v>3.1702875593621171E-2</v>
      </c>
      <c r="AL297" s="1">
        <f t="shared" si="140"/>
        <v>1.362376767670069E-2</v>
      </c>
      <c r="AM297" s="1">
        <f t="shared" si="141"/>
        <v>0.10965969436342887</v>
      </c>
      <c r="AN297" s="1">
        <f t="shared" si="142"/>
        <v>0.1548093022959407</v>
      </c>
      <c r="AO297" s="1">
        <f t="shared" si="143"/>
        <v>1.8096487425956265E-2</v>
      </c>
      <c r="AP297" s="1">
        <f t="shared" si="144"/>
        <v>0.12477898352109429</v>
      </c>
      <c r="AQ297" s="1"/>
      <c r="AR297" s="2"/>
      <c r="AS297" s="1">
        <f t="shared" si="145"/>
        <v>3.2430051646743008E-2</v>
      </c>
      <c r="AT297" s="1">
        <f t="shared" si="146"/>
        <v>4.1832825431725604E-2</v>
      </c>
      <c r="AU297" s="1">
        <f t="shared" si="147"/>
        <v>8.4941935626444157E-2</v>
      </c>
      <c r="AV297" s="1">
        <f t="shared" si="148"/>
        <v>3.860832071501983E-2</v>
      </c>
      <c r="AW297" s="1">
        <f t="shared" si="149"/>
        <v>0.13566726129412598</v>
      </c>
      <c r="AX297" s="1">
        <f t="shared" si="150"/>
        <v>0.2000487230191523</v>
      </c>
      <c r="AY297" s="1">
        <f t="shared" si="151"/>
        <v>2.0560468037298055E-2</v>
      </c>
      <c r="AZ297" s="1">
        <f t="shared" si="152"/>
        <v>0.15277527319940862</v>
      </c>
      <c r="BA297" s="1"/>
      <c r="BB297" s="1"/>
    </row>
    <row r="298" spans="1:54" x14ac:dyDescent="0.3">
      <c r="A298" s="2">
        <v>1475.796</v>
      </c>
      <c r="B298" s="2">
        <v>131.02600000000001</v>
      </c>
      <c r="C298" s="3">
        <v>3502.6190000000001</v>
      </c>
      <c r="D298" s="2">
        <f t="shared" si="134"/>
        <v>3371.7496599447513</v>
      </c>
      <c r="E298" s="1">
        <v>710.31200000000001</v>
      </c>
      <c r="F298" s="1">
        <v>774.96699999999998</v>
      </c>
      <c r="G298" s="1">
        <v>1124.4580000000001</v>
      </c>
      <c r="H298" s="1">
        <v>553.3021</v>
      </c>
      <c r="I298" s="1">
        <v>1746.1969999999999</v>
      </c>
      <c r="J298" s="1">
        <v>2028.7139999999999</v>
      </c>
      <c r="K298" s="1">
        <v>1366.0329999999999</v>
      </c>
      <c r="L298" s="1">
        <v>1780.7329999999999</v>
      </c>
      <c r="M298" s="1"/>
      <c r="N298" s="2"/>
      <c r="O298" s="1">
        <f t="shared" si="135"/>
        <v>579.44265994475097</v>
      </c>
      <c r="P298" s="1">
        <f t="shared" si="153"/>
        <v>644.09765994475094</v>
      </c>
      <c r="Q298" s="1">
        <f t="shared" si="154"/>
        <v>993.58865994475104</v>
      </c>
      <c r="R298" s="1">
        <f t="shared" si="155"/>
        <v>422.43275994475096</v>
      </c>
      <c r="S298" s="1">
        <f t="shared" si="156"/>
        <v>1615.3276599447508</v>
      </c>
      <c r="T298" s="1">
        <f t="shared" si="157"/>
        <v>1897.8446599447509</v>
      </c>
      <c r="U298" s="1">
        <f t="shared" si="158"/>
        <v>1235.1636599447509</v>
      </c>
      <c r="V298" s="1">
        <f t="shared" si="159"/>
        <v>1649.8636599447509</v>
      </c>
      <c r="W298" s="1"/>
      <c r="X298" s="2"/>
      <c r="Y298" s="1">
        <f t="shared" si="136"/>
        <v>0.17068523634717919</v>
      </c>
      <c r="Z298" s="1">
        <f t="shared" si="160"/>
        <v>0.18973052713933297</v>
      </c>
      <c r="AA298" s="1">
        <f t="shared" si="161"/>
        <v>0.29267937447118086</v>
      </c>
      <c r="AB298" s="1">
        <f t="shared" si="162"/>
        <v>0.12443515201113418</v>
      </c>
      <c r="AC298" s="1">
        <f t="shared" si="163"/>
        <v>0.47582375699106183</v>
      </c>
      <c r="AD298" s="1">
        <f t="shared" si="164"/>
        <v>0.55904421045524744</v>
      </c>
      <c r="AE298" s="1">
        <f t="shared" si="165"/>
        <v>0.36383962693602578</v>
      </c>
      <c r="AF298" s="1">
        <f t="shared" si="166"/>
        <v>0.4859969557041981</v>
      </c>
      <c r="AG298" s="1"/>
      <c r="AH298" s="2"/>
      <c r="AI298" s="1">
        <f t="shared" si="137"/>
        <v>2.7449903534892184E-2</v>
      </c>
      <c r="AJ298" s="1">
        <f t="shared" si="138"/>
        <v>1.8459689708017979E-2</v>
      </c>
      <c r="AK298" s="1">
        <f t="shared" si="139"/>
        <v>2.7210714359681865E-2</v>
      </c>
      <c r="AL298" s="1">
        <f t="shared" si="140"/>
        <v>1.502602894476919E-2</v>
      </c>
      <c r="AM298" s="1">
        <f t="shared" si="141"/>
        <v>0.11641678856312282</v>
      </c>
      <c r="AN298" s="1">
        <f t="shared" si="142"/>
        <v>0.16519635734060745</v>
      </c>
      <c r="AO298" s="1">
        <f t="shared" si="143"/>
        <v>7.6293098989526797E-2</v>
      </c>
      <c r="AP298" s="1">
        <f t="shared" si="144"/>
        <v>0.13503966891531111</v>
      </c>
      <c r="AQ298" s="1"/>
      <c r="AR298" s="2"/>
      <c r="AS298" s="1">
        <f t="shared" si="145"/>
        <v>3.1235754240878988E-2</v>
      </c>
      <c r="AT298" s="1">
        <f t="shared" si="146"/>
        <v>3.482984138241127E-2</v>
      </c>
      <c r="AU298" s="1">
        <f t="shared" si="147"/>
        <v>7.2906028371593892E-2</v>
      </c>
      <c r="AV298" s="1">
        <f t="shared" si="148"/>
        <v>4.2582181254085479E-2</v>
      </c>
      <c r="AW298" s="1">
        <f t="shared" si="149"/>
        <v>0.14402690947389171</v>
      </c>
      <c r="AX298" s="1">
        <f t="shared" si="150"/>
        <v>0.213471153498446</v>
      </c>
      <c r="AY298" s="1">
        <f t="shared" si="151"/>
        <v>8.6681010867924957E-2</v>
      </c>
      <c r="AZ298" s="1">
        <f t="shared" si="152"/>
        <v>0.16533811807984999</v>
      </c>
      <c r="BA298" s="1"/>
      <c r="BB298" s="1"/>
    </row>
    <row r="299" spans="1:54" x14ac:dyDescent="0.3">
      <c r="A299" s="2">
        <v>1480.798</v>
      </c>
      <c r="B299" s="2">
        <v>130.67529999999999</v>
      </c>
      <c r="C299" s="3">
        <v>3516.0630000000001</v>
      </c>
      <c r="D299" s="2">
        <f t="shared" si="134"/>
        <v>3385.1936599447513</v>
      </c>
      <c r="E299" s="1">
        <v>716.93799999999999</v>
      </c>
      <c r="F299" s="1">
        <v>774.96699999999998</v>
      </c>
      <c r="G299" s="1">
        <v>1130.6669999999999</v>
      </c>
      <c r="H299" s="1">
        <v>551.41669999999999</v>
      </c>
      <c r="I299" s="1">
        <v>1710.0909999999999</v>
      </c>
      <c r="J299" s="1">
        <v>1901.357</v>
      </c>
      <c r="K299" s="1">
        <v>1246.5329999999999</v>
      </c>
      <c r="L299" s="1">
        <v>1683.7</v>
      </c>
      <c r="M299" s="1"/>
      <c r="N299" s="2"/>
      <c r="O299" s="1">
        <f t="shared" si="135"/>
        <v>586.06865994475095</v>
      </c>
      <c r="P299" s="1">
        <f t="shared" si="153"/>
        <v>644.09765994475094</v>
      </c>
      <c r="Q299" s="1">
        <f t="shared" si="154"/>
        <v>999.79765994475088</v>
      </c>
      <c r="R299" s="1">
        <f t="shared" si="155"/>
        <v>420.54735994475095</v>
      </c>
      <c r="S299" s="1">
        <f t="shared" si="156"/>
        <v>1579.2216599447509</v>
      </c>
      <c r="T299" s="1">
        <f t="shared" si="157"/>
        <v>1770.4876599447509</v>
      </c>
      <c r="U299" s="1">
        <f t="shared" si="158"/>
        <v>1115.6636599447509</v>
      </c>
      <c r="V299" s="1">
        <f t="shared" si="159"/>
        <v>1552.830659944751</v>
      </c>
      <c r="W299" s="1"/>
      <c r="X299" s="2"/>
      <c r="Y299" s="1">
        <f t="shared" si="136"/>
        <v>0.17263704358233209</v>
      </c>
      <c r="Z299" s="1">
        <f t="shared" si="160"/>
        <v>0.18973052713933297</v>
      </c>
      <c r="AA299" s="1">
        <f t="shared" si="161"/>
        <v>0.29450834687128108</v>
      </c>
      <c r="AB299" s="1">
        <f t="shared" si="162"/>
        <v>0.12387977359864441</v>
      </c>
      <c r="AC299" s="1">
        <f t="shared" si="163"/>
        <v>0.46518808659679217</v>
      </c>
      <c r="AD299" s="1">
        <f t="shared" si="164"/>
        <v>0.52152892007683382</v>
      </c>
      <c r="AE299" s="1">
        <f t="shared" si="165"/>
        <v>0.32863875693892769</v>
      </c>
      <c r="AF299" s="1">
        <f t="shared" si="166"/>
        <v>0.45741414383450424</v>
      </c>
      <c r="AG299" s="1"/>
      <c r="AH299" s="2"/>
      <c r="AI299" s="1">
        <f t="shared" si="137"/>
        <v>2.9401710770045081E-2</v>
      </c>
      <c r="AJ299" s="1">
        <f t="shared" si="138"/>
        <v>1.8459689708017979E-2</v>
      </c>
      <c r="AK299" s="1">
        <f t="shared" si="139"/>
        <v>2.903968675978208E-2</v>
      </c>
      <c r="AL299" s="1">
        <f t="shared" si="140"/>
        <v>1.4470650532279417E-2</v>
      </c>
      <c r="AM299" s="1">
        <f t="shared" si="141"/>
        <v>0.10578111816885316</v>
      </c>
      <c r="AN299" s="1">
        <f t="shared" si="142"/>
        <v>0.12768106696219383</v>
      </c>
      <c r="AO299" s="1">
        <f t="shared" si="143"/>
        <v>4.1092228992428703E-2</v>
      </c>
      <c r="AP299" s="1">
        <f t="shared" si="144"/>
        <v>0.10645685704561725</v>
      </c>
      <c r="AQ299" s="1"/>
      <c r="AR299" s="2"/>
      <c r="AS299" s="1">
        <f t="shared" si="145"/>
        <v>3.3456751886473991E-2</v>
      </c>
      <c r="AT299" s="1">
        <f t="shared" si="146"/>
        <v>3.482984138241127E-2</v>
      </c>
      <c r="AU299" s="1">
        <f t="shared" si="147"/>
        <v>7.7806418413912767E-2</v>
      </c>
      <c r="AV299" s="1">
        <f t="shared" si="148"/>
        <v>4.1008297408115749E-2</v>
      </c>
      <c r="AW299" s="1">
        <f t="shared" si="149"/>
        <v>0.13086881813692744</v>
      </c>
      <c r="AX299" s="1">
        <f t="shared" si="150"/>
        <v>0.16499289138763537</v>
      </c>
      <c r="AY299" s="1">
        <f t="shared" si="151"/>
        <v>4.6687262610330439E-2</v>
      </c>
      <c r="AZ299" s="1">
        <f t="shared" si="152"/>
        <v>0.13034226566162951</v>
      </c>
      <c r="BA299" s="1"/>
      <c r="BB299" s="1"/>
    </row>
    <row r="300" spans="1:54" x14ac:dyDescent="0.3">
      <c r="A300" s="2">
        <v>1485.8009999999999</v>
      </c>
      <c r="B300" s="2">
        <v>131.25970000000001</v>
      </c>
      <c r="C300" s="3">
        <v>3540.444</v>
      </c>
      <c r="D300" s="2">
        <f t="shared" si="134"/>
        <v>3409.5746599447511</v>
      </c>
      <c r="E300" s="1">
        <v>709.90599999999995</v>
      </c>
      <c r="F300" s="1">
        <v>803.16700000000003</v>
      </c>
      <c r="G300" s="1">
        <v>1156.354</v>
      </c>
      <c r="H300" s="1">
        <v>549.46879999999999</v>
      </c>
      <c r="I300" s="1">
        <v>1727.7729999999999</v>
      </c>
      <c r="J300" s="1">
        <v>1972.9760000000001</v>
      </c>
      <c r="K300" s="1">
        <v>1331.1669999999999</v>
      </c>
      <c r="L300" s="1">
        <v>1716.8</v>
      </c>
      <c r="M300" s="1"/>
      <c r="N300" s="2"/>
      <c r="O300" s="1">
        <f t="shared" si="135"/>
        <v>579.03665994475091</v>
      </c>
      <c r="P300" s="1">
        <f t="shared" si="153"/>
        <v>672.29765994475099</v>
      </c>
      <c r="Q300" s="1">
        <f t="shared" si="154"/>
        <v>1025.484659944751</v>
      </c>
      <c r="R300" s="1">
        <f t="shared" si="155"/>
        <v>418.59945994475095</v>
      </c>
      <c r="S300" s="1">
        <f t="shared" si="156"/>
        <v>1596.9036599447509</v>
      </c>
      <c r="T300" s="1">
        <f t="shared" si="157"/>
        <v>1842.1066599447511</v>
      </c>
      <c r="U300" s="1">
        <f t="shared" si="158"/>
        <v>1200.2976599447509</v>
      </c>
      <c r="V300" s="1">
        <f t="shared" si="159"/>
        <v>1585.9306599447509</v>
      </c>
      <c r="W300" s="1"/>
      <c r="X300" s="2"/>
      <c r="Y300" s="1">
        <f t="shared" si="136"/>
        <v>0.17056564175957395</v>
      </c>
      <c r="Z300" s="1">
        <f t="shared" si="160"/>
        <v>0.19803734332274861</v>
      </c>
      <c r="AA300" s="1">
        <f t="shared" si="161"/>
        <v>0.30207491379693346</v>
      </c>
      <c r="AB300" s="1">
        <f t="shared" si="162"/>
        <v>0.12330598468929421</v>
      </c>
      <c r="AC300" s="1">
        <f t="shared" si="163"/>
        <v>0.47039663708456364</v>
      </c>
      <c r="AD300" s="1">
        <f t="shared" si="164"/>
        <v>0.54262558207116163</v>
      </c>
      <c r="AE300" s="1">
        <f t="shared" si="165"/>
        <v>0.35356922079946662</v>
      </c>
      <c r="AF300" s="1">
        <f t="shared" si="166"/>
        <v>0.46716434297177573</v>
      </c>
      <c r="AG300" s="1"/>
      <c r="AH300" s="2"/>
      <c r="AI300" s="1">
        <f t="shared" si="137"/>
        <v>2.7330308947286941E-2</v>
      </c>
      <c r="AJ300" s="1">
        <f t="shared" si="138"/>
        <v>2.6766505891433617E-2</v>
      </c>
      <c r="AK300" s="1">
        <f t="shared" si="139"/>
        <v>3.6606253685434464E-2</v>
      </c>
      <c r="AL300" s="1">
        <f t="shared" si="140"/>
        <v>1.3896861622929219E-2</v>
      </c>
      <c r="AM300" s="1">
        <f t="shared" si="141"/>
        <v>0.11098966865662463</v>
      </c>
      <c r="AN300" s="1">
        <f t="shared" si="142"/>
        <v>0.14877772895652164</v>
      </c>
      <c r="AO300" s="1">
        <f t="shared" si="143"/>
        <v>6.6022692852967635E-2</v>
      </c>
      <c r="AP300" s="1">
        <f t="shared" si="144"/>
        <v>0.11620705618288873</v>
      </c>
      <c r="AQ300" s="1"/>
      <c r="AR300" s="2"/>
      <c r="AS300" s="1">
        <f t="shared" si="145"/>
        <v>3.1099665341978919E-2</v>
      </c>
      <c r="AT300" s="1">
        <f t="shared" si="146"/>
        <v>5.0503186635638637E-2</v>
      </c>
      <c r="AU300" s="1">
        <f t="shared" si="147"/>
        <v>9.8079621670000547E-2</v>
      </c>
      <c r="AV300" s="1">
        <f t="shared" si="148"/>
        <v>3.9382240155774323E-2</v>
      </c>
      <c r="AW300" s="1">
        <f t="shared" si="149"/>
        <v>0.13731266046286228</v>
      </c>
      <c r="AX300" s="1">
        <f t="shared" si="150"/>
        <v>0.19225456254912746</v>
      </c>
      <c r="AY300" s="1">
        <f t="shared" si="151"/>
        <v>7.5012207296801206E-2</v>
      </c>
      <c r="AZ300" s="1">
        <f t="shared" si="152"/>
        <v>0.14228008800086561</v>
      </c>
      <c r="BA300" s="1"/>
      <c r="BB300" s="1"/>
    </row>
    <row r="301" spans="1:54" x14ac:dyDescent="0.3">
      <c r="A301" s="2">
        <v>1490.8040000000001</v>
      </c>
      <c r="B301" s="2">
        <v>131.0909</v>
      </c>
      <c r="C301" s="3">
        <v>3520.5720000000001</v>
      </c>
      <c r="D301" s="2">
        <f t="shared" si="134"/>
        <v>3389.7026599447513</v>
      </c>
      <c r="E301" s="1">
        <v>710.68799999999999</v>
      </c>
      <c r="F301" s="1">
        <v>786.88300000000004</v>
      </c>
      <c r="G301" s="1">
        <v>1175.5619999999999</v>
      </c>
      <c r="H301" s="1">
        <v>547.4375</v>
      </c>
      <c r="I301" s="1">
        <v>1657.424</v>
      </c>
      <c r="J301" s="1">
        <v>1922</v>
      </c>
      <c r="K301" s="1">
        <v>1273.3</v>
      </c>
      <c r="L301" s="1">
        <v>1685.9670000000001</v>
      </c>
      <c r="M301" s="1"/>
      <c r="N301" s="2"/>
      <c r="O301" s="1">
        <f t="shared" si="135"/>
        <v>579.81865994475095</v>
      </c>
      <c r="P301" s="1">
        <f t="shared" si="153"/>
        <v>656.013659944751</v>
      </c>
      <c r="Q301" s="1">
        <f t="shared" si="154"/>
        <v>1044.6926599447509</v>
      </c>
      <c r="R301" s="1">
        <f t="shared" si="155"/>
        <v>416.56815994475096</v>
      </c>
      <c r="S301" s="1">
        <f t="shared" si="156"/>
        <v>1526.5546599447509</v>
      </c>
      <c r="T301" s="1">
        <f t="shared" si="157"/>
        <v>1791.130659944751</v>
      </c>
      <c r="U301" s="1">
        <f t="shared" si="158"/>
        <v>1142.4306599447509</v>
      </c>
      <c r="V301" s="1">
        <f t="shared" si="159"/>
        <v>1555.0976599447511</v>
      </c>
      <c r="W301" s="1"/>
      <c r="X301" s="2"/>
      <c r="Y301" s="1">
        <f t="shared" si="136"/>
        <v>0.17079599389629138</v>
      </c>
      <c r="Z301" s="1">
        <f t="shared" si="160"/>
        <v>0.19324059882875075</v>
      </c>
      <c r="AA301" s="1">
        <f t="shared" si="161"/>
        <v>0.30773297497604862</v>
      </c>
      <c r="AB301" s="1">
        <f t="shared" si="162"/>
        <v>0.12270762881293351</v>
      </c>
      <c r="AC301" s="1">
        <f t="shared" si="163"/>
        <v>0.44967407638643936</v>
      </c>
      <c r="AD301" s="1">
        <f t="shared" si="164"/>
        <v>0.52760968626386395</v>
      </c>
      <c r="AE301" s="1">
        <f t="shared" si="165"/>
        <v>0.3365234572503279</v>
      </c>
      <c r="AF301" s="1">
        <f t="shared" si="166"/>
        <v>0.45808192937662495</v>
      </c>
      <c r="AG301" s="1"/>
      <c r="AH301" s="2"/>
      <c r="AI301" s="1">
        <f t="shared" si="137"/>
        <v>2.7560661084004373E-2</v>
      </c>
      <c r="AJ301" s="1">
        <f t="shared" si="138"/>
        <v>2.1969761397435755E-2</v>
      </c>
      <c r="AK301" s="1">
        <f t="shared" si="139"/>
        <v>4.2264314864549624E-2</v>
      </c>
      <c r="AL301" s="1">
        <f t="shared" si="140"/>
        <v>1.3298505746568517E-2</v>
      </c>
      <c r="AM301" s="1">
        <f t="shared" si="141"/>
        <v>9.0267107958500348E-2</v>
      </c>
      <c r="AN301" s="1">
        <f t="shared" si="142"/>
        <v>0.13376183314922396</v>
      </c>
      <c r="AO301" s="1">
        <f t="shared" si="143"/>
        <v>4.8976929303828909E-2</v>
      </c>
      <c r="AP301" s="1">
        <f t="shared" si="144"/>
        <v>0.10712464258773796</v>
      </c>
      <c r="AQ301" s="1"/>
      <c r="AR301" s="2"/>
      <c r="AS301" s="1">
        <f t="shared" si="145"/>
        <v>3.1361787309811012E-2</v>
      </c>
      <c r="AT301" s="1">
        <f t="shared" si="146"/>
        <v>4.1452663440477169E-2</v>
      </c>
      <c r="AU301" s="1">
        <f t="shared" si="147"/>
        <v>0.11323934013237194</v>
      </c>
      <c r="AV301" s="1">
        <f t="shared" si="148"/>
        <v>3.7686562709970631E-2</v>
      </c>
      <c r="AW301" s="1">
        <f t="shared" si="149"/>
        <v>0.1116754099376283</v>
      </c>
      <c r="AX301" s="1">
        <f t="shared" si="150"/>
        <v>0.1728506201717106</v>
      </c>
      <c r="AY301" s="1">
        <f t="shared" si="151"/>
        <v>5.5645527544313969E-2</v>
      </c>
      <c r="AZ301" s="1">
        <f t="shared" si="152"/>
        <v>0.13115988026111744</v>
      </c>
      <c r="BA301" s="1"/>
      <c r="BB301" s="1"/>
    </row>
    <row r="302" spans="1:54" x14ac:dyDescent="0.3">
      <c r="A302" s="2">
        <v>1495.806</v>
      </c>
      <c r="B302" s="2">
        <v>130.40260000000001</v>
      </c>
      <c r="C302" s="3">
        <v>3546.2379999999998</v>
      </c>
      <c r="D302" s="2">
        <f t="shared" si="134"/>
        <v>3415.368659944751</v>
      </c>
      <c r="E302" s="1">
        <v>697.53099999999995</v>
      </c>
      <c r="F302" s="1">
        <v>824.11699999999996</v>
      </c>
      <c r="G302" s="1">
        <v>1140.25</v>
      </c>
      <c r="H302" s="1">
        <v>545.8854</v>
      </c>
      <c r="I302" s="1">
        <v>1698.136</v>
      </c>
      <c r="J302" s="1">
        <v>1830.6189999999999</v>
      </c>
      <c r="K302" s="1">
        <v>1337.7</v>
      </c>
      <c r="L302" s="1">
        <v>1622.3</v>
      </c>
      <c r="M302" s="1"/>
      <c r="N302" s="2"/>
      <c r="O302" s="1">
        <f t="shared" si="135"/>
        <v>566.66165994475091</v>
      </c>
      <c r="P302" s="1">
        <f t="shared" si="153"/>
        <v>693.24765994475092</v>
      </c>
      <c r="Q302" s="1">
        <f t="shared" si="154"/>
        <v>1009.380659944751</v>
      </c>
      <c r="R302" s="1">
        <f t="shared" si="155"/>
        <v>415.01605994475096</v>
      </c>
      <c r="S302" s="1">
        <f t="shared" si="156"/>
        <v>1567.2666599447509</v>
      </c>
      <c r="T302" s="1">
        <f t="shared" si="157"/>
        <v>1699.7496599447509</v>
      </c>
      <c r="U302" s="1">
        <f t="shared" si="158"/>
        <v>1206.830659944751</v>
      </c>
      <c r="V302" s="1">
        <f t="shared" si="159"/>
        <v>1491.4306599447509</v>
      </c>
      <c r="W302" s="1"/>
      <c r="X302" s="2"/>
      <c r="Y302" s="1">
        <f t="shared" si="136"/>
        <v>0.16692036338121338</v>
      </c>
      <c r="Z302" s="1">
        <f t="shared" si="160"/>
        <v>0.204208541870357</v>
      </c>
      <c r="AA302" s="1">
        <f t="shared" si="161"/>
        <v>0.29733119153389359</v>
      </c>
      <c r="AB302" s="1">
        <f t="shared" si="162"/>
        <v>0.12225042989810091</v>
      </c>
      <c r="AC302" s="1">
        <f t="shared" si="163"/>
        <v>0.46166652675733355</v>
      </c>
      <c r="AD302" s="1">
        <f t="shared" si="164"/>
        <v>0.50069177244625029</v>
      </c>
      <c r="AE302" s="1">
        <f t="shared" si="165"/>
        <v>0.35549363321529126</v>
      </c>
      <c r="AF302" s="1">
        <f t="shared" si="166"/>
        <v>0.43932767171884041</v>
      </c>
      <c r="AG302" s="1"/>
      <c r="AH302" s="2"/>
      <c r="AI302" s="1">
        <f t="shared" si="137"/>
        <v>2.3685030568926374E-2</v>
      </c>
      <c r="AJ302" s="1">
        <f t="shared" si="138"/>
        <v>3.2937704439042009E-2</v>
      </c>
      <c r="AK302" s="1">
        <f t="shared" si="139"/>
        <v>3.1862531422394591E-2</v>
      </c>
      <c r="AL302" s="1">
        <f t="shared" si="140"/>
        <v>1.2841306831735913E-2</v>
      </c>
      <c r="AM302" s="1">
        <f t="shared" si="141"/>
        <v>0.10225955832939454</v>
      </c>
      <c r="AN302" s="1">
        <f t="shared" si="142"/>
        <v>0.1068439193316103</v>
      </c>
      <c r="AO302" s="1">
        <f t="shared" si="143"/>
        <v>6.7947105268792274E-2</v>
      </c>
      <c r="AP302" s="1">
        <f t="shared" si="144"/>
        <v>8.8370384929953416E-2</v>
      </c>
      <c r="AQ302" s="1"/>
      <c r="AR302" s="2"/>
      <c r="AS302" s="1">
        <f t="shared" si="145"/>
        <v>2.695163548018626E-2</v>
      </c>
      <c r="AT302" s="1">
        <f t="shared" si="146"/>
        <v>6.2147037098585857E-2</v>
      </c>
      <c r="AU302" s="1">
        <f t="shared" si="147"/>
        <v>8.5369703608878758E-2</v>
      </c>
      <c r="AV302" s="1">
        <f t="shared" si="148"/>
        <v>3.6390909205499616E-2</v>
      </c>
      <c r="AW302" s="1">
        <f t="shared" si="149"/>
        <v>0.12651206352734989</v>
      </c>
      <c r="AX302" s="1">
        <f t="shared" si="150"/>
        <v>0.13806657163140265</v>
      </c>
      <c r="AY302" s="1">
        <f t="shared" si="151"/>
        <v>7.7198643760122268E-2</v>
      </c>
      <c r="AZ302" s="1">
        <f t="shared" si="152"/>
        <v>0.10819778555198906</v>
      </c>
      <c r="BA302" s="1"/>
      <c r="BB302" s="1"/>
    </row>
    <row r="303" spans="1:54" x14ac:dyDescent="0.3">
      <c r="A303" s="2">
        <v>1500.809</v>
      </c>
      <c r="B303" s="2">
        <v>129.9091</v>
      </c>
      <c r="C303" s="3">
        <v>3543.3809999999999</v>
      </c>
      <c r="D303" s="2">
        <f t="shared" si="134"/>
        <v>3412.511659944751</v>
      </c>
      <c r="E303" s="1">
        <v>698.21900000000005</v>
      </c>
      <c r="F303" s="1">
        <v>772.23299999999995</v>
      </c>
      <c r="G303" s="1">
        <v>1115.479</v>
      </c>
      <c r="H303" s="1">
        <v>546.60419999999999</v>
      </c>
      <c r="I303" s="1">
        <v>1698.576</v>
      </c>
      <c r="J303" s="1">
        <v>1919.8810000000001</v>
      </c>
      <c r="K303" s="1">
        <v>1200.2</v>
      </c>
      <c r="L303" s="1">
        <v>1685.2670000000001</v>
      </c>
      <c r="M303" s="1"/>
      <c r="N303" s="2"/>
      <c r="O303" s="1">
        <f t="shared" si="135"/>
        <v>567.34965994475101</v>
      </c>
      <c r="P303" s="1">
        <f t="shared" si="153"/>
        <v>641.36365994475091</v>
      </c>
      <c r="Q303" s="1">
        <f t="shared" si="154"/>
        <v>984.609659944751</v>
      </c>
      <c r="R303" s="1">
        <f t="shared" si="155"/>
        <v>415.73485994475095</v>
      </c>
      <c r="S303" s="1">
        <f t="shared" si="156"/>
        <v>1567.706659944751</v>
      </c>
      <c r="T303" s="1">
        <f t="shared" si="157"/>
        <v>1789.011659944751</v>
      </c>
      <c r="U303" s="1">
        <f t="shared" si="158"/>
        <v>1069.330659944751</v>
      </c>
      <c r="V303" s="1">
        <f t="shared" si="159"/>
        <v>1554.397659944751</v>
      </c>
      <c r="W303" s="1"/>
      <c r="X303" s="2"/>
      <c r="Y303" s="1">
        <f t="shared" si="136"/>
        <v>0.16712302613065277</v>
      </c>
      <c r="Z303" s="1">
        <f t="shared" si="160"/>
        <v>0.18892517836467132</v>
      </c>
      <c r="AA303" s="1">
        <f t="shared" si="161"/>
        <v>0.29003444885022733</v>
      </c>
      <c r="AB303" s="1">
        <f t="shared" si="162"/>
        <v>0.12246216534039307</v>
      </c>
      <c r="AC303" s="1">
        <f t="shared" si="163"/>
        <v>0.46179613665523084</v>
      </c>
      <c r="AD303" s="1">
        <f t="shared" si="164"/>
        <v>0.52698549677830864</v>
      </c>
      <c r="AE303" s="1">
        <f t="shared" si="165"/>
        <v>0.31499054012239597</v>
      </c>
      <c r="AF303" s="1">
        <f t="shared" si="166"/>
        <v>0.45787573181178837</v>
      </c>
      <c r="AG303" s="1"/>
      <c r="AH303" s="2"/>
      <c r="AI303" s="1">
        <f t="shared" si="137"/>
        <v>2.3887693318365766E-2</v>
      </c>
      <c r="AJ303" s="1">
        <f t="shared" si="138"/>
        <v>1.7654340933356327E-2</v>
      </c>
      <c r="AK303" s="1">
        <f t="shared" si="139"/>
        <v>2.4565788738728334E-2</v>
      </c>
      <c r="AL303" s="1">
        <f t="shared" si="140"/>
        <v>1.3053042274028079E-2</v>
      </c>
      <c r="AM303" s="1">
        <f t="shared" si="141"/>
        <v>0.10238916822729183</v>
      </c>
      <c r="AN303" s="1">
        <f t="shared" si="142"/>
        <v>0.13313764366366865</v>
      </c>
      <c r="AO303" s="1">
        <f t="shared" si="143"/>
        <v>2.7444012175896981E-2</v>
      </c>
      <c r="AP303" s="1">
        <f t="shared" si="144"/>
        <v>0.10691844502290138</v>
      </c>
      <c r="AQ303" s="1"/>
      <c r="AR303" s="2"/>
      <c r="AS303" s="1">
        <f t="shared" si="145"/>
        <v>2.7182249180785358E-2</v>
      </c>
      <c r="AT303" s="1">
        <f t="shared" si="146"/>
        <v>3.3310305002187013E-2</v>
      </c>
      <c r="AU303" s="1">
        <f t="shared" si="147"/>
        <v>6.5819444027901991E-2</v>
      </c>
      <c r="AV303" s="1">
        <f t="shared" si="148"/>
        <v>3.6990945117498682E-2</v>
      </c>
      <c r="AW303" s="1">
        <f t="shared" si="149"/>
        <v>0.12667241250503408</v>
      </c>
      <c r="AX303" s="1">
        <f t="shared" si="150"/>
        <v>0.17204402581558709</v>
      </c>
      <c r="AY303" s="1">
        <f t="shared" si="151"/>
        <v>3.1180732585065828E-2</v>
      </c>
      <c r="AZ303" s="1">
        <f t="shared" si="152"/>
        <v>0.13090741876149609</v>
      </c>
      <c r="BA303" s="1"/>
      <c r="BB303" s="1"/>
    </row>
    <row r="304" spans="1:54" x14ac:dyDescent="0.3">
      <c r="A304" s="2">
        <v>1505.8119999999999</v>
      </c>
      <c r="B304" s="2">
        <v>131.81819999999999</v>
      </c>
      <c r="C304" s="3">
        <v>3545.683</v>
      </c>
      <c r="D304" s="2">
        <f t="shared" si="134"/>
        <v>3414.8136599447512</v>
      </c>
      <c r="E304" s="1">
        <v>695.78099999999995</v>
      </c>
      <c r="F304" s="1">
        <v>793.26700000000005</v>
      </c>
      <c r="G304" s="1">
        <v>1162.1880000000001</v>
      </c>
      <c r="H304" s="1">
        <v>543.41669999999999</v>
      </c>
      <c r="I304" s="1">
        <v>1748.4090000000001</v>
      </c>
      <c r="J304" s="1">
        <v>1838.8810000000001</v>
      </c>
      <c r="K304" s="1">
        <v>1376.2</v>
      </c>
      <c r="L304" s="1">
        <v>1620.633</v>
      </c>
      <c r="M304" s="1"/>
      <c r="N304" s="2"/>
      <c r="O304" s="1">
        <f t="shared" si="135"/>
        <v>564.91165994475091</v>
      </c>
      <c r="P304" s="1">
        <f t="shared" si="153"/>
        <v>662.39765994475101</v>
      </c>
      <c r="Q304" s="1">
        <f t="shared" si="154"/>
        <v>1031.3186599447511</v>
      </c>
      <c r="R304" s="1">
        <f t="shared" si="155"/>
        <v>412.54735994475095</v>
      </c>
      <c r="S304" s="1">
        <f t="shared" si="156"/>
        <v>1617.5396599447511</v>
      </c>
      <c r="T304" s="1">
        <f t="shared" si="157"/>
        <v>1708.011659944751</v>
      </c>
      <c r="U304" s="1">
        <f t="shared" si="158"/>
        <v>1245.330659944751</v>
      </c>
      <c r="V304" s="1">
        <f t="shared" si="159"/>
        <v>1489.763659944751</v>
      </c>
      <c r="W304" s="1"/>
      <c r="X304" s="2"/>
      <c r="Y304" s="1">
        <f t="shared" si="136"/>
        <v>0.16640486946912197</v>
      </c>
      <c r="Z304" s="1">
        <f t="shared" si="160"/>
        <v>0.19512112062006015</v>
      </c>
      <c r="AA304" s="1">
        <f t="shared" si="161"/>
        <v>0.30379342321587133</v>
      </c>
      <c r="AB304" s="1">
        <f t="shared" si="162"/>
        <v>0.12152323000051232</v>
      </c>
      <c r="AC304" s="1">
        <f t="shared" si="163"/>
        <v>0.47647534129594543</v>
      </c>
      <c r="AD304" s="1">
        <f t="shared" si="164"/>
        <v>0.5031254928472213</v>
      </c>
      <c r="AE304" s="1">
        <f t="shared" si="165"/>
        <v>0.36683449928130196</v>
      </c>
      <c r="AF304" s="1">
        <f t="shared" si="166"/>
        <v>0.43883662694657966</v>
      </c>
      <c r="AG304" s="1"/>
      <c r="AH304" s="2"/>
      <c r="AI304" s="1">
        <f t="shared" si="137"/>
        <v>2.3169536656834966E-2</v>
      </c>
      <c r="AJ304" s="1">
        <f t="shared" si="138"/>
        <v>2.3850283188745158E-2</v>
      </c>
      <c r="AK304" s="1">
        <f t="shared" si="139"/>
        <v>3.8324763104372328E-2</v>
      </c>
      <c r="AL304" s="1">
        <f t="shared" si="140"/>
        <v>1.2114106934147328E-2</v>
      </c>
      <c r="AM304" s="1">
        <f t="shared" si="141"/>
        <v>0.11706837286800642</v>
      </c>
      <c r="AN304" s="1">
        <f t="shared" si="142"/>
        <v>0.10927763973258131</v>
      </c>
      <c r="AO304" s="1">
        <f t="shared" si="143"/>
        <v>7.9287971334802976E-2</v>
      </c>
      <c r="AP304" s="1">
        <f t="shared" si="144"/>
        <v>8.7879340157692665E-2</v>
      </c>
      <c r="AQ304" s="1"/>
      <c r="AR304" s="2"/>
      <c r="AS304" s="1">
        <f t="shared" si="145"/>
        <v>2.6365045398720616E-2</v>
      </c>
      <c r="AT304" s="1">
        <f t="shared" si="146"/>
        <v>4.5000842025463096E-2</v>
      </c>
      <c r="AU304" s="1">
        <f t="shared" si="147"/>
        <v>0.10268404677982335</v>
      </c>
      <c r="AV304" s="1">
        <f t="shared" si="148"/>
        <v>3.433010139254454E-2</v>
      </c>
      <c r="AW304" s="1">
        <f t="shared" si="149"/>
        <v>0.14483302751624944</v>
      </c>
      <c r="AX304" s="1">
        <f t="shared" si="150"/>
        <v>0.14121149025825105</v>
      </c>
      <c r="AY304" s="1">
        <f t="shared" si="151"/>
        <v>9.0083658889138107E-2</v>
      </c>
      <c r="AZ304" s="1">
        <f t="shared" si="152"/>
        <v>0.10759656652360521</v>
      </c>
      <c r="BA304" s="1"/>
      <c r="BB304" s="1"/>
    </row>
    <row r="305" spans="1:54" x14ac:dyDescent="0.3">
      <c r="A305" s="2">
        <v>1510.8140000000001</v>
      </c>
      <c r="B305" s="2">
        <v>130.7662</v>
      </c>
      <c r="C305" s="3">
        <v>3536.6509999999998</v>
      </c>
      <c r="D305" s="2">
        <f t="shared" si="134"/>
        <v>3405.781659944751</v>
      </c>
      <c r="E305" s="1">
        <v>699.03099999999995</v>
      </c>
      <c r="F305" s="1">
        <v>779.05</v>
      </c>
      <c r="G305" s="1">
        <v>1130.521</v>
      </c>
      <c r="H305" s="1">
        <v>543.1979</v>
      </c>
      <c r="I305" s="1">
        <v>1707.7270000000001</v>
      </c>
      <c r="J305" s="1">
        <v>1913.0239999999999</v>
      </c>
      <c r="K305" s="1">
        <v>1409.1</v>
      </c>
      <c r="L305" s="1">
        <v>1683.933</v>
      </c>
      <c r="M305" s="1"/>
      <c r="N305" s="2"/>
      <c r="O305" s="1">
        <f t="shared" si="135"/>
        <v>568.16165994475091</v>
      </c>
      <c r="P305" s="1">
        <f t="shared" si="153"/>
        <v>648.18065994475091</v>
      </c>
      <c r="Q305" s="1">
        <f t="shared" si="154"/>
        <v>999.65165994475092</v>
      </c>
      <c r="R305" s="1">
        <f t="shared" si="155"/>
        <v>412.32855994475096</v>
      </c>
      <c r="S305" s="1">
        <f t="shared" si="156"/>
        <v>1576.857659944751</v>
      </c>
      <c r="T305" s="1">
        <f t="shared" si="157"/>
        <v>1782.1546599447508</v>
      </c>
      <c r="U305" s="1">
        <f t="shared" si="158"/>
        <v>1278.2306599447509</v>
      </c>
      <c r="V305" s="1">
        <f t="shared" si="159"/>
        <v>1553.063659944751</v>
      </c>
      <c r="W305" s="1"/>
      <c r="X305" s="2"/>
      <c r="Y305" s="1">
        <f t="shared" si="136"/>
        <v>0.16736221530586315</v>
      </c>
      <c r="Z305" s="1">
        <f t="shared" si="160"/>
        <v>0.19093324807822962</v>
      </c>
      <c r="AA305" s="1">
        <f t="shared" si="161"/>
        <v>0.29446533995061519</v>
      </c>
      <c r="AB305" s="1">
        <f t="shared" si="162"/>
        <v>0.12145877853310341</v>
      </c>
      <c r="AC305" s="1">
        <f t="shared" si="163"/>
        <v>0.46449172796354421</v>
      </c>
      <c r="AD305" s="1">
        <f t="shared" si="164"/>
        <v>0.52496564434675963</v>
      </c>
      <c r="AE305" s="1">
        <f t="shared" si="165"/>
        <v>0.37652578482862015</v>
      </c>
      <c r="AF305" s="1">
        <f t="shared" si="166"/>
        <v>0.45748277816679983</v>
      </c>
      <c r="AG305" s="1"/>
      <c r="AH305" s="2"/>
      <c r="AI305" s="1">
        <f t="shared" si="137"/>
        <v>2.4126882493576141E-2</v>
      </c>
      <c r="AJ305" s="1">
        <f t="shared" si="138"/>
        <v>1.9662410646914624E-2</v>
      </c>
      <c r="AK305" s="1">
        <f t="shared" si="139"/>
        <v>2.8996679839116191E-2</v>
      </c>
      <c r="AL305" s="1">
        <f t="shared" si="140"/>
        <v>1.2049655466738418E-2</v>
      </c>
      <c r="AM305" s="1">
        <f t="shared" si="141"/>
        <v>0.1050847595356052</v>
      </c>
      <c r="AN305" s="1">
        <f t="shared" si="142"/>
        <v>0.13111779123211964</v>
      </c>
      <c r="AO305" s="1">
        <f t="shared" si="143"/>
        <v>8.897925688212116E-2</v>
      </c>
      <c r="AP305" s="1">
        <f t="shared" si="144"/>
        <v>0.10652549137791284</v>
      </c>
      <c r="AQ305" s="1"/>
      <c r="AR305" s="2"/>
      <c r="AS305" s="1">
        <f t="shared" si="145"/>
        <v>2.7454426978585373E-2</v>
      </c>
      <c r="AT305" s="1">
        <f t="shared" si="146"/>
        <v>3.7099141689820002E-2</v>
      </c>
      <c r="AU305" s="1">
        <f t="shared" si="147"/>
        <v>7.769118940019426E-2</v>
      </c>
      <c r="AV305" s="1">
        <f t="shared" si="148"/>
        <v>3.4147452731518674E-2</v>
      </c>
      <c r="AW305" s="1">
        <f t="shared" si="149"/>
        <v>0.1300073068113699</v>
      </c>
      <c r="AX305" s="1">
        <f t="shared" si="150"/>
        <v>0.16943391845365305</v>
      </c>
      <c r="AY305" s="1">
        <f t="shared" si="151"/>
        <v>0.10109448999938793</v>
      </c>
      <c r="AZ305" s="1">
        <f t="shared" si="152"/>
        <v>0.1304262992750749</v>
      </c>
      <c r="BA305" s="1"/>
      <c r="BB305" s="1"/>
    </row>
    <row r="306" spans="1:54" x14ac:dyDescent="0.3">
      <c r="A306" s="2">
        <v>1515.817</v>
      </c>
      <c r="B306" s="2">
        <v>131.03899999999999</v>
      </c>
      <c r="C306" s="3">
        <v>3547.9050000000002</v>
      </c>
      <c r="D306" s="2">
        <f t="shared" si="134"/>
        <v>3417.0356599447514</v>
      </c>
      <c r="E306" s="1">
        <v>694.43799999999999</v>
      </c>
      <c r="F306" s="1">
        <v>752.5</v>
      </c>
      <c r="G306" s="1">
        <v>1117.104</v>
      </c>
      <c r="H306" s="1">
        <v>544.3229</v>
      </c>
      <c r="I306" s="1">
        <v>1679.818</v>
      </c>
      <c r="J306" s="1">
        <v>1925.5709999999999</v>
      </c>
      <c r="K306" s="1">
        <v>1329.5</v>
      </c>
      <c r="L306" s="1">
        <v>1697.4670000000001</v>
      </c>
      <c r="M306" s="1"/>
      <c r="N306" s="2"/>
      <c r="O306" s="1">
        <f t="shared" si="135"/>
        <v>563.56865994475095</v>
      </c>
      <c r="P306" s="1">
        <f t="shared" si="153"/>
        <v>621.63065994475096</v>
      </c>
      <c r="Q306" s="1">
        <f t="shared" si="154"/>
        <v>986.234659944751</v>
      </c>
      <c r="R306" s="1">
        <f t="shared" si="155"/>
        <v>413.45355994475096</v>
      </c>
      <c r="S306" s="1">
        <f t="shared" si="156"/>
        <v>1548.9486599447509</v>
      </c>
      <c r="T306" s="1">
        <f t="shared" si="157"/>
        <v>1794.7016599447509</v>
      </c>
      <c r="U306" s="1">
        <f t="shared" si="158"/>
        <v>1198.630659944751</v>
      </c>
      <c r="V306" s="1">
        <f t="shared" si="159"/>
        <v>1566.5976599447511</v>
      </c>
      <c r="W306" s="1"/>
      <c r="X306" s="2"/>
      <c r="Y306" s="1">
        <f t="shared" si="136"/>
        <v>0.16600926471258556</v>
      </c>
      <c r="Z306" s="1">
        <f t="shared" si="160"/>
        <v>0.18311246901192876</v>
      </c>
      <c r="AA306" s="1">
        <f t="shared" si="161"/>
        <v>0.29051312176859789</v>
      </c>
      <c r="AB306" s="1">
        <f t="shared" si="162"/>
        <v>0.12179016747659073</v>
      </c>
      <c r="AC306" s="1">
        <f t="shared" si="163"/>
        <v>0.45627063105351062</v>
      </c>
      <c r="AD306" s="1">
        <f t="shared" si="164"/>
        <v>0.52866158841248012</v>
      </c>
      <c r="AE306" s="1">
        <f t="shared" si="165"/>
        <v>0.35307817602720587</v>
      </c>
      <c r="AF306" s="1">
        <f t="shared" si="166"/>
        <v>0.4614694607989398</v>
      </c>
      <c r="AG306" s="1"/>
      <c r="AH306" s="2"/>
      <c r="AI306" s="1">
        <f t="shared" si="137"/>
        <v>2.2773931900298555E-2</v>
      </c>
      <c r="AJ306" s="1">
        <f t="shared" si="138"/>
        <v>1.1841631580613771E-2</v>
      </c>
      <c r="AK306" s="1">
        <f t="shared" si="139"/>
        <v>2.5044461657098893E-2</v>
      </c>
      <c r="AL306" s="1">
        <f t="shared" si="140"/>
        <v>1.2381044410225736E-2</v>
      </c>
      <c r="AM306" s="1">
        <f t="shared" si="141"/>
        <v>9.6863662625571612E-2</v>
      </c>
      <c r="AN306" s="1">
        <f t="shared" si="142"/>
        <v>0.13481373529784013</v>
      </c>
      <c r="AO306" s="1">
        <f t="shared" si="143"/>
        <v>6.5531648080706884E-2</v>
      </c>
      <c r="AP306" s="1">
        <f t="shared" si="144"/>
        <v>0.11051217401005281</v>
      </c>
      <c r="AQ306" s="1"/>
      <c r="AR306" s="2"/>
      <c r="AS306" s="1">
        <f t="shared" si="145"/>
        <v>2.5914879410487295E-2</v>
      </c>
      <c r="AT306" s="1">
        <f t="shared" si="146"/>
        <v>2.2342853871621968E-2</v>
      </c>
      <c r="AU306" s="1">
        <f t="shared" si="147"/>
        <v>6.7101958735385978E-2</v>
      </c>
      <c r="AV306" s="1">
        <f t="shared" si="148"/>
        <v>3.5086574046208352E-2</v>
      </c>
      <c r="AW306" s="1">
        <f t="shared" si="149"/>
        <v>0.11983644404276257</v>
      </c>
      <c r="AX306" s="1">
        <f t="shared" si="150"/>
        <v>0.17420991627634322</v>
      </c>
      <c r="AY306" s="1">
        <f t="shared" si="151"/>
        <v>7.4454302875500727E-2</v>
      </c>
      <c r="AZ306" s="1">
        <f t="shared" si="152"/>
        <v>0.13530746204061031</v>
      </c>
      <c r="BA306" s="1"/>
      <c r="BB306" s="1"/>
    </row>
    <row r="307" spans="1:54" x14ac:dyDescent="0.3">
      <c r="A307" s="2">
        <v>1520.82</v>
      </c>
      <c r="B307" s="2">
        <v>130.2467</v>
      </c>
      <c r="C307" s="3">
        <v>3534.3330000000001</v>
      </c>
      <c r="D307" s="2">
        <f t="shared" si="134"/>
        <v>3403.4636599447513</v>
      </c>
      <c r="E307" s="1">
        <v>697.09400000000005</v>
      </c>
      <c r="F307" s="1">
        <v>776.78300000000002</v>
      </c>
      <c r="G307" s="1">
        <v>1124.75</v>
      </c>
      <c r="H307" s="1">
        <v>538.28120000000001</v>
      </c>
      <c r="I307" s="1">
        <v>1653.0909999999999</v>
      </c>
      <c r="J307" s="1">
        <v>1802.8330000000001</v>
      </c>
      <c r="K307" s="1">
        <v>1615.7670000000001</v>
      </c>
      <c r="L307" s="1">
        <v>1601.2</v>
      </c>
      <c r="M307" s="1"/>
      <c r="N307" s="2"/>
      <c r="O307" s="1">
        <f t="shared" si="135"/>
        <v>566.22465994475101</v>
      </c>
      <c r="P307" s="1">
        <f t="shared" si="153"/>
        <v>645.91365994475098</v>
      </c>
      <c r="Q307" s="1">
        <f t="shared" si="154"/>
        <v>993.88065994475096</v>
      </c>
      <c r="R307" s="1">
        <f t="shared" si="155"/>
        <v>407.41185994475097</v>
      </c>
      <c r="S307" s="1">
        <f t="shared" si="156"/>
        <v>1522.2216599447509</v>
      </c>
      <c r="T307" s="1">
        <f t="shared" si="157"/>
        <v>1671.963659944751</v>
      </c>
      <c r="U307" s="1">
        <f t="shared" si="158"/>
        <v>1484.897659944751</v>
      </c>
      <c r="V307" s="1">
        <f t="shared" si="159"/>
        <v>1470.330659944751</v>
      </c>
      <c r="W307" s="1"/>
      <c r="X307" s="2"/>
      <c r="Y307" s="1">
        <f t="shared" si="136"/>
        <v>0.16679163718716544</v>
      </c>
      <c r="Z307" s="1">
        <f t="shared" si="160"/>
        <v>0.19026546253610896</v>
      </c>
      <c r="AA307" s="1">
        <f t="shared" si="161"/>
        <v>0.29276538831251264</v>
      </c>
      <c r="AB307" s="1">
        <f t="shared" si="162"/>
        <v>0.1200104762944864</v>
      </c>
      <c r="AC307" s="1">
        <f t="shared" si="163"/>
        <v>0.44839771346010104</v>
      </c>
      <c r="AD307" s="1">
        <f t="shared" si="164"/>
        <v>0.49250690739403807</v>
      </c>
      <c r="AE307" s="1">
        <f t="shared" si="165"/>
        <v>0.43740325930301582</v>
      </c>
      <c r="AF307" s="1">
        <f t="shared" si="166"/>
        <v>0.43311228797876705</v>
      </c>
      <c r="AG307" s="1"/>
      <c r="AH307" s="2"/>
      <c r="AI307" s="1">
        <f t="shared" si="137"/>
        <v>2.3556304374878434E-2</v>
      </c>
      <c r="AJ307" s="1">
        <f t="shared" si="138"/>
        <v>1.8994625104793966E-2</v>
      </c>
      <c r="AK307" s="1">
        <f t="shared" si="139"/>
        <v>2.7296728201013643E-2</v>
      </c>
      <c r="AL307" s="1">
        <f t="shared" si="140"/>
        <v>1.0601353228121405E-2</v>
      </c>
      <c r="AM307" s="1">
        <f t="shared" si="141"/>
        <v>8.8990745032162033E-2</v>
      </c>
      <c r="AN307" s="1">
        <f t="shared" si="142"/>
        <v>9.8659054279398084E-2</v>
      </c>
      <c r="AO307" s="1">
        <f t="shared" si="143"/>
        <v>0.14985673135651684</v>
      </c>
      <c r="AP307" s="1">
        <f t="shared" si="144"/>
        <v>8.2155001189880061E-2</v>
      </c>
      <c r="AQ307" s="1"/>
      <c r="AR307" s="2"/>
      <c r="AS307" s="1">
        <f t="shared" si="145"/>
        <v>2.6805155556986017E-2</v>
      </c>
      <c r="AT307" s="1">
        <f t="shared" si="146"/>
        <v>3.5839160353328327E-2</v>
      </c>
      <c r="AU307" s="1">
        <f t="shared" si="147"/>
        <v>7.3136486399030906E-2</v>
      </c>
      <c r="AV307" s="1">
        <f t="shared" si="148"/>
        <v>3.0043116937798771E-2</v>
      </c>
      <c r="AW307" s="1">
        <f t="shared" si="149"/>
        <v>0.11009633693693403</v>
      </c>
      <c r="AX307" s="1">
        <f t="shared" si="150"/>
        <v>0.12748986998947504</v>
      </c>
      <c r="AY307" s="1">
        <f t="shared" si="151"/>
        <v>0.17026091653622724</v>
      </c>
      <c r="AZ307" s="1">
        <f t="shared" si="152"/>
        <v>0.10058787463483254</v>
      </c>
      <c r="BA307" s="1"/>
      <c r="BB307" s="1"/>
    </row>
    <row r="308" spans="1:54" x14ac:dyDescent="0.3">
      <c r="A308" s="2">
        <v>1525.8230000000001</v>
      </c>
      <c r="B308" s="2">
        <v>130.5325</v>
      </c>
      <c r="C308" s="3">
        <v>3525.7939999999999</v>
      </c>
      <c r="D308" s="2">
        <f t="shared" si="134"/>
        <v>3394.9246599447511</v>
      </c>
      <c r="E308" s="1">
        <v>705.53099999999995</v>
      </c>
      <c r="F308" s="1">
        <v>756.66700000000003</v>
      </c>
      <c r="G308" s="1">
        <v>1119.9169999999999</v>
      </c>
      <c r="H308" s="1">
        <v>539.4896</v>
      </c>
      <c r="I308" s="1">
        <v>1739.1669999999999</v>
      </c>
      <c r="J308" s="1">
        <v>1964.857</v>
      </c>
      <c r="K308" s="1">
        <v>1570.067</v>
      </c>
      <c r="L308" s="1">
        <v>1731.2670000000001</v>
      </c>
      <c r="M308" s="1"/>
      <c r="N308" s="2"/>
      <c r="O308" s="1">
        <f t="shared" si="135"/>
        <v>574.66165994475091</v>
      </c>
      <c r="P308" s="1">
        <f t="shared" si="153"/>
        <v>625.79765994475099</v>
      </c>
      <c r="Q308" s="1">
        <f t="shared" si="154"/>
        <v>989.04765994475088</v>
      </c>
      <c r="R308" s="1">
        <f t="shared" si="155"/>
        <v>408.62025994475096</v>
      </c>
      <c r="S308" s="1">
        <f t="shared" si="156"/>
        <v>1608.2976599447509</v>
      </c>
      <c r="T308" s="1">
        <f t="shared" si="157"/>
        <v>1833.9876599447509</v>
      </c>
      <c r="U308" s="1">
        <f t="shared" si="158"/>
        <v>1439.197659944751</v>
      </c>
      <c r="V308" s="1">
        <f t="shared" si="159"/>
        <v>1600.397659944751</v>
      </c>
      <c r="W308" s="1"/>
      <c r="X308" s="2"/>
      <c r="Y308" s="1">
        <f t="shared" si="136"/>
        <v>0.16927690697934547</v>
      </c>
      <c r="Z308" s="1">
        <f t="shared" si="160"/>
        <v>0.18433993365860582</v>
      </c>
      <c r="AA308" s="1">
        <f t="shared" si="161"/>
        <v>0.2913417414112911</v>
      </c>
      <c r="AB308" s="1">
        <f t="shared" si="162"/>
        <v>0.12036643220498425</v>
      </c>
      <c r="AC308" s="1">
        <f t="shared" si="163"/>
        <v>0.47375294430420328</v>
      </c>
      <c r="AD308" s="1">
        <f t="shared" si="164"/>
        <v>0.54023398488700725</v>
      </c>
      <c r="AE308" s="1">
        <f t="shared" si="165"/>
        <v>0.42394150399868624</v>
      </c>
      <c r="AF308" s="1">
        <f t="shared" si="166"/>
        <v>0.47142585750104787</v>
      </c>
      <c r="AG308" s="1"/>
      <c r="AH308" s="2"/>
      <c r="AI308" s="1">
        <f t="shared" si="137"/>
        <v>2.6041574167058462E-2</v>
      </c>
      <c r="AJ308" s="1">
        <f t="shared" si="138"/>
        <v>1.3069096227290827E-2</v>
      </c>
      <c r="AK308" s="1">
        <f t="shared" si="139"/>
        <v>2.58730812997921E-2</v>
      </c>
      <c r="AL308" s="1">
        <f t="shared" si="140"/>
        <v>1.0957309138619253E-2</v>
      </c>
      <c r="AM308" s="1">
        <f t="shared" si="141"/>
        <v>0.11434597587626427</v>
      </c>
      <c r="AN308" s="1">
        <f t="shared" si="142"/>
        <v>0.14638613177236726</v>
      </c>
      <c r="AO308" s="1">
        <f t="shared" si="143"/>
        <v>0.13639497605218726</v>
      </c>
      <c r="AP308" s="1">
        <f t="shared" si="144"/>
        <v>0.12046857071216088</v>
      </c>
      <c r="AQ308" s="1"/>
      <c r="AR308" s="2"/>
      <c r="AS308" s="1">
        <f t="shared" si="145"/>
        <v>2.9633190138314853E-2</v>
      </c>
      <c r="AT308" s="1">
        <f t="shared" si="146"/>
        <v>2.4658840739359505E-2</v>
      </c>
      <c r="AU308" s="1">
        <f t="shared" si="147"/>
        <v>6.9322090349018387E-2</v>
      </c>
      <c r="AV308" s="1">
        <f t="shared" si="148"/>
        <v>3.1051858445950795E-2</v>
      </c>
      <c r="AW308" s="1">
        <f t="shared" si="149"/>
        <v>0.14146497012589254</v>
      </c>
      <c r="AX308" s="1">
        <f t="shared" si="150"/>
        <v>0.18916407667023832</v>
      </c>
      <c r="AY308" s="1">
        <f t="shared" si="151"/>
        <v>0.15496623624022665</v>
      </c>
      <c r="AZ308" s="1">
        <f t="shared" si="152"/>
        <v>0.14749774587946773</v>
      </c>
      <c r="BA308" s="1"/>
      <c r="BB308" s="1"/>
    </row>
    <row r="309" spans="1:54" x14ac:dyDescent="0.3">
      <c r="A309" s="2">
        <v>1530.825</v>
      </c>
      <c r="B309" s="2">
        <v>130.10390000000001</v>
      </c>
      <c r="C309" s="3">
        <v>3540.19</v>
      </c>
      <c r="D309" s="2">
        <f t="shared" si="134"/>
        <v>3409.3206599447512</v>
      </c>
      <c r="E309" s="1">
        <v>684.90599999999995</v>
      </c>
      <c r="F309" s="1">
        <v>756.58299999999997</v>
      </c>
      <c r="G309" s="1">
        <v>1126.6669999999999</v>
      </c>
      <c r="H309" s="1">
        <v>535.64580000000001</v>
      </c>
      <c r="I309" s="1">
        <v>1695.864</v>
      </c>
      <c r="J309" s="1">
        <v>1976.31</v>
      </c>
      <c r="K309" s="1">
        <v>1223.5999999999999</v>
      </c>
      <c r="L309" s="1">
        <v>1747.367</v>
      </c>
      <c r="M309" s="1"/>
      <c r="N309" s="2"/>
      <c r="O309" s="1">
        <f t="shared" si="135"/>
        <v>554.03665994475091</v>
      </c>
      <c r="P309" s="1">
        <f t="shared" si="153"/>
        <v>625.71365994475093</v>
      </c>
      <c r="Q309" s="1">
        <f t="shared" si="154"/>
        <v>995.79765994475088</v>
      </c>
      <c r="R309" s="1">
        <f t="shared" si="155"/>
        <v>404.77645994475097</v>
      </c>
      <c r="S309" s="1">
        <f t="shared" si="156"/>
        <v>1564.994659944751</v>
      </c>
      <c r="T309" s="1">
        <f t="shared" si="157"/>
        <v>1845.4406599447509</v>
      </c>
      <c r="U309" s="1">
        <f t="shared" si="158"/>
        <v>1092.7306599447509</v>
      </c>
      <c r="V309" s="1">
        <f t="shared" si="159"/>
        <v>1616.4976599447509</v>
      </c>
      <c r="W309" s="1"/>
      <c r="X309" s="2"/>
      <c r="Y309" s="1">
        <f t="shared" si="136"/>
        <v>0.16320144301541117</v>
      </c>
      <c r="Z309" s="1">
        <f t="shared" si="160"/>
        <v>0.18431518995082541</v>
      </c>
      <c r="AA309" s="1">
        <f t="shared" si="161"/>
        <v>0.29333007507221504</v>
      </c>
      <c r="AB309" s="1">
        <f t="shared" si="162"/>
        <v>0.11923417191967174</v>
      </c>
      <c r="AC309" s="1">
        <f t="shared" si="163"/>
        <v>0.46099726837546406</v>
      </c>
      <c r="AD309" s="1">
        <f t="shared" si="164"/>
        <v>0.54360767161568313</v>
      </c>
      <c r="AE309" s="1">
        <f t="shared" si="165"/>
        <v>0.32188343014693227</v>
      </c>
      <c r="AF309" s="1">
        <f t="shared" si="166"/>
        <v>0.47616840149228867</v>
      </c>
      <c r="AG309" s="1"/>
      <c r="AH309" s="2"/>
      <c r="AI309" s="1">
        <f t="shared" si="137"/>
        <v>1.9966110203124166E-2</v>
      </c>
      <c r="AJ309" s="1">
        <f t="shared" si="138"/>
        <v>1.3044352519510416E-2</v>
      </c>
      <c r="AK309" s="1">
        <f t="shared" si="139"/>
        <v>2.7861414960716036E-2</v>
      </c>
      <c r="AL309" s="1">
        <f t="shared" si="140"/>
        <v>9.8250488533067476E-3</v>
      </c>
      <c r="AM309" s="1">
        <f t="shared" si="141"/>
        <v>0.10159029994752505</v>
      </c>
      <c r="AN309" s="1">
        <f t="shared" si="142"/>
        <v>0.14975981850104314</v>
      </c>
      <c r="AO309" s="1">
        <f t="shared" si="143"/>
        <v>3.4336902200433284E-2</v>
      </c>
      <c r="AP309" s="1">
        <f t="shared" si="144"/>
        <v>0.12521111470340168</v>
      </c>
      <c r="AQ309" s="1"/>
      <c r="AR309" s="2"/>
      <c r="AS309" s="1">
        <f t="shared" si="145"/>
        <v>2.2719807035327073E-2</v>
      </c>
      <c r="AT309" s="1">
        <f t="shared" si="146"/>
        <v>2.4612154179030697E-2</v>
      </c>
      <c r="AU309" s="1">
        <f t="shared" si="147"/>
        <v>7.4649459133952059E-2</v>
      </c>
      <c r="AV309" s="1">
        <f t="shared" si="148"/>
        <v>2.7843152215369243E-2</v>
      </c>
      <c r="AW309" s="1">
        <f t="shared" si="149"/>
        <v>0.12568407971530809</v>
      </c>
      <c r="AX309" s="1">
        <f t="shared" si="150"/>
        <v>0.19352364493861085</v>
      </c>
      <c r="AY309" s="1">
        <f t="shared" si="151"/>
        <v>3.9012144377766275E-2</v>
      </c>
      <c r="AZ309" s="1">
        <f t="shared" si="152"/>
        <v>0.15330436037075776</v>
      </c>
      <c r="BA309" s="1"/>
      <c r="BB309" s="1"/>
    </row>
    <row r="310" spans="1:54" x14ac:dyDescent="0.3">
      <c r="A310" s="2">
        <v>1535.828</v>
      </c>
      <c r="B310" s="2">
        <v>130.2987</v>
      </c>
      <c r="C310" s="3">
        <v>3528.6979999999999</v>
      </c>
      <c r="D310" s="2">
        <f t="shared" si="134"/>
        <v>3397.8286599447511</v>
      </c>
      <c r="E310" s="1">
        <v>683.09400000000005</v>
      </c>
      <c r="F310" s="1">
        <v>775.21699999999998</v>
      </c>
      <c r="G310" s="1">
        <v>1108.854</v>
      </c>
      <c r="H310" s="1">
        <v>537.28120000000001</v>
      </c>
      <c r="I310" s="1">
        <v>1710.758</v>
      </c>
      <c r="J310" s="1">
        <v>1910.4760000000001</v>
      </c>
      <c r="K310" s="1">
        <v>1310.3</v>
      </c>
      <c r="L310" s="1">
        <v>1695.567</v>
      </c>
      <c r="M310" s="1"/>
      <c r="N310" s="2"/>
      <c r="O310" s="1">
        <f t="shared" si="135"/>
        <v>552.22465994475101</v>
      </c>
      <c r="P310" s="1">
        <f t="shared" si="153"/>
        <v>644.34765994475094</v>
      </c>
      <c r="Q310" s="1">
        <f t="shared" si="154"/>
        <v>977.984659944751</v>
      </c>
      <c r="R310" s="1">
        <f t="shared" si="155"/>
        <v>406.41185994475097</v>
      </c>
      <c r="S310" s="1">
        <f t="shared" si="156"/>
        <v>1579.888659944751</v>
      </c>
      <c r="T310" s="1">
        <f t="shared" si="157"/>
        <v>1779.6066599447511</v>
      </c>
      <c r="U310" s="1">
        <f t="shared" si="158"/>
        <v>1179.4306599447509</v>
      </c>
      <c r="V310" s="1">
        <f t="shared" si="159"/>
        <v>1564.697659944751</v>
      </c>
      <c r="W310" s="1"/>
      <c r="X310" s="2"/>
      <c r="Y310" s="1">
        <f t="shared" si="136"/>
        <v>0.16266768589043429</v>
      </c>
      <c r="Z310" s="1">
        <f t="shared" si="160"/>
        <v>0.18980416912677459</v>
      </c>
      <c r="AA310" s="1">
        <f t="shared" si="161"/>
        <v>0.28808293618302422</v>
      </c>
      <c r="AB310" s="1">
        <f t="shared" si="162"/>
        <v>0.11971590834471989</v>
      </c>
      <c r="AC310" s="1">
        <f t="shared" si="163"/>
        <v>0.46538456341928652</v>
      </c>
      <c r="AD310" s="1">
        <f t="shared" si="164"/>
        <v>0.52421508521075466</v>
      </c>
      <c r="AE310" s="1">
        <f t="shared" si="165"/>
        <v>0.34742247139168886</v>
      </c>
      <c r="AF310" s="1">
        <f t="shared" si="166"/>
        <v>0.4609097816943834</v>
      </c>
      <c r="AG310" s="1"/>
      <c r="AH310" s="2"/>
      <c r="AI310" s="1">
        <f t="shared" si="137"/>
        <v>1.943235307814728E-2</v>
      </c>
      <c r="AJ310" s="1">
        <f t="shared" si="138"/>
        <v>1.8533331695459593E-2</v>
      </c>
      <c r="AK310" s="1">
        <f t="shared" si="139"/>
        <v>2.2614276071525219E-2</v>
      </c>
      <c r="AL310" s="1">
        <f t="shared" si="140"/>
        <v>1.0306785278354894E-2</v>
      </c>
      <c r="AM310" s="1">
        <f t="shared" si="141"/>
        <v>0.10597759499134751</v>
      </c>
      <c r="AN310" s="1">
        <f t="shared" si="142"/>
        <v>0.13036723209611467</v>
      </c>
      <c r="AO310" s="1">
        <f t="shared" si="143"/>
        <v>5.9875943445189872E-2</v>
      </c>
      <c r="AP310" s="1">
        <f t="shared" si="144"/>
        <v>0.10995249490549641</v>
      </c>
      <c r="AQ310" s="1"/>
      <c r="AR310" s="2"/>
      <c r="AS310" s="1">
        <f t="shared" si="145"/>
        <v>2.2112434905260984E-2</v>
      </c>
      <c r="AT310" s="1">
        <f t="shared" si="146"/>
        <v>3.4968789478627804E-2</v>
      </c>
      <c r="AU310" s="1">
        <f t="shared" si="147"/>
        <v>6.0590730220467112E-2</v>
      </c>
      <c r="AV310" s="1">
        <f t="shared" si="148"/>
        <v>2.920834243585237E-2</v>
      </c>
      <c r="AW310" s="1">
        <f t="shared" si="149"/>
        <v>0.13111189260991696</v>
      </c>
      <c r="AX310" s="1">
        <f t="shared" si="150"/>
        <v>0.16846402585365203</v>
      </c>
      <c r="AY310" s="1">
        <f t="shared" si="151"/>
        <v>6.8028529096874665E-2</v>
      </c>
      <c r="AZ310" s="1">
        <f t="shared" si="152"/>
        <v>0.134622209398781</v>
      </c>
      <c r="BA310" s="1"/>
      <c r="BB310" s="1"/>
    </row>
    <row r="311" spans="1:54" x14ac:dyDescent="0.3">
      <c r="A311" s="2">
        <v>1540.8309999999999</v>
      </c>
      <c r="B311" s="2">
        <v>130.25970000000001</v>
      </c>
      <c r="C311" s="3">
        <v>3539.1109999999999</v>
      </c>
      <c r="D311" s="2">
        <f t="shared" si="134"/>
        <v>3408.2416599447511</v>
      </c>
      <c r="E311" s="1">
        <v>700.90599999999995</v>
      </c>
      <c r="F311" s="1">
        <v>735.61699999999996</v>
      </c>
      <c r="G311" s="1">
        <v>1138.25</v>
      </c>
      <c r="H311" s="1">
        <v>540.3854</v>
      </c>
      <c r="I311" s="1">
        <v>1731.1210000000001</v>
      </c>
      <c r="J311" s="1">
        <v>1941.7860000000001</v>
      </c>
      <c r="K311" s="1">
        <v>1436.067</v>
      </c>
      <c r="L311" s="1">
        <v>1718.2329999999999</v>
      </c>
      <c r="M311" s="1"/>
      <c r="N311" s="2"/>
      <c r="O311" s="1">
        <f t="shared" si="135"/>
        <v>570.03665994475091</v>
      </c>
      <c r="P311" s="1">
        <f t="shared" si="153"/>
        <v>604.74765994475092</v>
      </c>
      <c r="Q311" s="1">
        <f t="shared" si="154"/>
        <v>1007.380659944751</v>
      </c>
      <c r="R311" s="1">
        <f t="shared" si="155"/>
        <v>409.51605994475096</v>
      </c>
      <c r="S311" s="1">
        <f t="shared" si="156"/>
        <v>1600.2516599447511</v>
      </c>
      <c r="T311" s="1">
        <f t="shared" si="157"/>
        <v>1810.916659944751</v>
      </c>
      <c r="U311" s="1">
        <f t="shared" si="158"/>
        <v>1305.197659944751</v>
      </c>
      <c r="V311" s="1">
        <f t="shared" si="159"/>
        <v>1587.3636599447509</v>
      </c>
      <c r="W311" s="1"/>
      <c r="X311" s="2"/>
      <c r="Y311" s="1">
        <f t="shared" si="136"/>
        <v>0.16791453021167535</v>
      </c>
      <c r="Z311" s="1">
        <f t="shared" si="160"/>
        <v>0.17813927831602075</v>
      </c>
      <c r="AA311" s="1">
        <f t="shared" si="161"/>
        <v>0.29674205563436057</v>
      </c>
      <c r="AB311" s="1">
        <f t="shared" si="162"/>
        <v>0.1206303061743851</v>
      </c>
      <c r="AC311" s="1">
        <f t="shared" si="163"/>
        <v>0.47138285058038198</v>
      </c>
      <c r="AD311" s="1">
        <f t="shared" si="164"/>
        <v>0.53343800771794414</v>
      </c>
      <c r="AE311" s="1">
        <f t="shared" si="165"/>
        <v>0.38446939872997371</v>
      </c>
      <c r="AF311" s="1">
        <f t="shared" si="166"/>
        <v>0.46758645884379113</v>
      </c>
      <c r="AG311" s="1"/>
      <c r="AH311" s="2"/>
      <c r="AI311" s="1">
        <f t="shared" si="137"/>
        <v>2.4679197399388342E-2</v>
      </c>
      <c r="AJ311" s="1">
        <f t="shared" si="138"/>
        <v>6.8684408847057565E-3</v>
      </c>
      <c r="AK311" s="1">
        <f t="shared" si="139"/>
        <v>3.1273395522861569E-2</v>
      </c>
      <c r="AL311" s="1">
        <f t="shared" si="140"/>
        <v>1.1221183108020102E-2</v>
      </c>
      <c r="AM311" s="1">
        <f t="shared" si="141"/>
        <v>0.11197588215244297</v>
      </c>
      <c r="AN311" s="1">
        <f t="shared" si="142"/>
        <v>0.13959015460330415</v>
      </c>
      <c r="AO311" s="1">
        <f t="shared" si="143"/>
        <v>9.6922870783474724E-2</v>
      </c>
      <c r="AP311" s="1">
        <f t="shared" si="144"/>
        <v>0.11662917205490414</v>
      </c>
      <c r="AQ311" s="1"/>
      <c r="AR311" s="2"/>
      <c r="AS311" s="1">
        <f t="shared" si="145"/>
        <v>2.8082916351584254E-2</v>
      </c>
      <c r="AT311" s="1">
        <f t="shared" si="146"/>
        <v>1.2959411037925615E-2</v>
      </c>
      <c r="AU311" s="1">
        <f t="shared" si="147"/>
        <v>8.379122396889839E-2</v>
      </c>
      <c r="AV311" s="1">
        <f t="shared" si="148"/>
        <v>3.1799649444794409E-2</v>
      </c>
      <c r="AW311" s="1">
        <f t="shared" si="149"/>
        <v>0.1385327704112409</v>
      </c>
      <c r="AX311" s="1">
        <f t="shared" si="150"/>
        <v>0.18038213311661741</v>
      </c>
      <c r="AY311" s="1">
        <f t="shared" si="151"/>
        <v>0.11011969007689888</v>
      </c>
      <c r="AZ311" s="1">
        <f t="shared" si="152"/>
        <v>0.14279691275651893</v>
      </c>
      <c r="BA311" s="1"/>
      <c r="BB311" s="1"/>
    </row>
    <row r="312" spans="1:54" x14ac:dyDescent="0.3">
      <c r="A312" s="2">
        <v>1545.8330000000001</v>
      </c>
      <c r="B312" s="2">
        <v>130.98699999999999</v>
      </c>
      <c r="C312" s="3">
        <v>3525.556</v>
      </c>
      <c r="D312" s="2">
        <f t="shared" si="134"/>
        <v>3394.6866599447512</v>
      </c>
      <c r="E312" s="1">
        <v>683.28099999999995</v>
      </c>
      <c r="F312" s="1">
        <v>765.63300000000004</v>
      </c>
      <c r="G312" s="1">
        <v>1127.625</v>
      </c>
      <c r="H312" s="1">
        <v>542.5</v>
      </c>
      <c r="I312" s="1">
        <v>1751.03</v>
      </c>
      <c r="J312" s="1">
        <v>1908.0709999999999</v>
      </c>
      <c r="K312" s="1">
        <v>1242.5999999999999</v>
      </c>
      <c r="L312" s="1">
        <v>1691.567</v>
      </c>
      <c r="M312" s="1"/>
      <c r="N312" s="2"/>
      <c r="O312" s="1">
        <f t="shared" si="135"/>
        <v>552.41165994475091</v>
      </c>
      <c r="P312" s="1">
        <f t="shared" si="153"/>
        <v>634.763659944751</v>
      </c>
      <c r="Q312" s="1">
        <f t="shared" si="154"/>
        <v>996.75565994475096</v>
      </c>
      <c r="R312" s="1">
        <f t="shared" si="155"/>
        <v>411.63065994475096</v>
      </c>
      <c r="S312" s="1">
        <f t="shared" si="156"/>
        <v>1620.1606599447509</v>
      </c>
      <c r="T312" s="1">
        <f t="shared" si="157"/>
        <v>1777.2016599447509</v>
      </c>
      <c r="U312" s="1">
        <f t="shared" si="158"/>
        <v>1111.7306599447509</v>
      </c>
      <c r="V312" s="1">
        <f t="shared" si="159"/>
        <v>1560.697659944751</v>
      </c>
      <c r="W312" s="1"/>
      <c r="X312" s="2"/>
      <c r="Y312" s="1">
        <f t="shared" si="136"/>
        <v>0.16272277009704059</v>
      </c>
      <c r="Z312" s="1">
        <f t="shared" si="160"/>
        <v>0.18698102989621238</v>
      </c>
      <c r="AA312" s="1">
        <f t="shared" si="161"/>
        <v>0.29361227116809135</v>
      </c>
      <c r="AB312" s="1">
        <f t="shared" si="162"/>
        <v>0.12125319956096135</v>
      </c>
      <c r="AC312" s="1">
        <f t="shared" si="163"/>
        <v>0.47724740389228343</v>
      </c>
      <c r="AD312" s="1">
        <f t="shared" si="164"/>
        <v>0.5235066492915661</v>
      </c>
      <c r="AE312" s="1">
        <f t="shared" si="165"/>
        <v>0.32748022119249598</v>
      </c>
      <c r="AF312" s="1">
        <f t="shared" si="166"/>
        <v>0.45973150989531736</v>
      </c>
      <c r="AG312" s="1"/>
      <c r="AH312" s="2"/>
      <c r="AI312" s="1">
        <f t="shared" si="137"/>
        <v>1.9487437284753578E-2</v>
      </c>
      <c r="AJ312" s="1">
        <f t="shared" si="138"/>
        <v>1.5710192464897382E-2</v>
      </c>
      <c r="AK312" s="1">
        <f t="shared" si="139"/>
        <v>2.8143611056592355E-2</v>
      </c>
      <c r="AL312" s="1">
        <f t="shared" si="140"/>
        <v>1.1844076494596359E-2</v>
      </c>
      <c r="AM312" s="1">
        <f t="shared" si="141"/>
        <v>0.11784043546434442</v>
      </c>
      <c r="AN312" s="1">
        <f t="shared" si="142"/>
        <v>0.12965879617692611</v>
      </c>
      <c r="AO312" s="1">
        <f t="shared" si="143"/>
        <v>3.9933693245996993E-2</v>
      </c>
      <c r="AP312" s="1">
        <f t="shared" si="144"/>
        <v>0.10877422310643037</v>
      </c>
      <c r="AQ312" s="1"/>
      <c r="AR312" s="2"/>
      <c r="AS312" s="1">
        <f t="shared" si="145"/>
        <v>2.2175116245394696E-2</v>
      </c>
      <c r="AT312" s="1">
        <f t="shared" si="146"/>
        <v>2.9642075262070036E-2</v>
      </c>
      <c r="AU312" s="1">
        <f t="shared" si="147"/>
        <v>7.540555088150265E-2</v>
      </c>
      <c r="AV312" s="1">
        <f t="shared" si="148"/>
        <v>3.3564863606610248E-2</v>
      </c>
      <c r="AW312" s="1">
        <f t="shared" si="149"/>
        <v>0.14578819722195435</v>
      </c>
      <c r="AX312" s="1">
        <f t="shared" si="150"/>
        <v>0.16754856600161</v>
      </c>
      <c r="AY312" s="1">
        <f t="shared" si="151"/>
        <v>4.5370983012864977E-2</v>
      </c>
      <c r="AZ312" s="1">
        <f t="shared" si="152"/>
        <v>0.13317957225808782</v>
      </c>
      <c r="BA312" s="1"/>
      <c r="BB312" s="1"/>
    </row>
    <row r="313" spans="1:54" x14ac:dyDescent="0.3">
      <c r="A313" s="2">
        <v>1550.836</v>
      </c>
      <c r="B313" s="2">
        <v>131.3766</v>
      </c>
      <c r="C313" s="3">
        <v>3526.9369999999999</v>
      </c>
      <c r="D313" s="2">
        <f t="shared" si="134"/>
        <v>3396.0676599447511</v>
      </c>
      <c r="E313" s="1">
        <v>687.81200000000001</v>
      </c>
      <c r="F313" s="1">
        <v>776.43299999999999</v>
      </c>
      <c r="G313" s="1">
        <v>1135.875</v>
      </c>
      <c r="H313" s="1">
        <v>549.21879999999999</v>
      </c>
      <c r="I313" s="1">
        <v>1705.288</v>
      </c>
      <c r="J313" s="1">
        <v>1816.452</v>
      </c>
      <c r="K313" s="1">
        <v>1252.2670000000001</v>
      </c>
      <c r="L313" s="1">
        <v>1624.433</v>
      </c>
      <c r="M313" s="1"/>
      <c r="N313" s="2"/>
      <c r="O313" s="1">
        <f t="shared" si="135"/>
        <v>556.94265994475097</v>
      </c>
      <c r="P313" s="1">
        <f t="shared" si="153"/>
        <v>645.56365994475095</v>
      </c>
      <c r="Q313" s="1">
        <f t="shared" si="154"/>
        <v>1005.005659944751</v>
      </c>
      <c r="R313" s="1">
        <f t="shared" si="155"/>
        <v>418.34945994475095</v>
      </c>
      <c r="S313" s="1">
        <f t="shared" si="156"/>
        <v>1574.418659944751</v>
      </c>
      <c r="T313" s="1">
        <f t="shared" si="157"/>
        <v>1685.582659944751</v>
      </c>
      <c r="U313" s="1">
        <f t="shared" si="158"/>
        <v>1121.397659944751</v>
      </c>
      <c r="V313" s="1">
        <f t="shared" si="159"/>
        <v>1493.563659944751</v>
      </c>
      <c r="W313" s="1"/>
      <c r="X313" s="2"/>
      <c r="Y313" s="1">
        <f t="shared" si="136"/>
        <v>0.16405745747743267</v>
      </c>
      <c r="Z313" s="1">
        <f t="shared" si="160"/>
        <v>0.19016236375369067</v>
      </c>
      <c r="AA313" s="1">
        <f t="shared" si="161"/>
        <v>0.29604245675366508</v>
      </c>
      <c r="AB313" s="1">
        <f t="shared" si="162"/>
        <v>0.12323234270185258</v>
      </c>
      <c r="AC313" s="1">
        <f t="shared" si="163"/>
        <v>0.46377327673406366</v>
      </c>
      <c r="AD313" s="1">
        <f t="shared" si="164"/>
        <v>0.49651862830190813</v>
      </c>
      <c r="AE313" s="1">
        <f t="shared" si="165"/>
        <v>0.33032780956288893</v>
      </c>
      <c r="AF313" s="1">
        <f t="shared" si="166"/>
        <v>0.4399559851556924</v>
      </c>
      <c r="AG313" s="1"/>
      <c r="AH313" s="2"/>
      <c r="AI313" s="1">
        <f t="shared" si="137"/>
        <v>2.0822124665145658E-2</v>
      </c>
      <c r="AJ313" s="1">
        <f t="shared" si="138"/>
        <v>1.8891526322375674E-2</v>
      </c>
      <c r="AK313" s="1">
        <f t="shared" si="139"/>
        <v>3.0573796642166085E-2</v>
      </c>
      <c r="AL313" s="1">
        <f t="shared" si="140"/>
        <v>1.3823219635487591E-2</v>
      </c>
      <c r="AM313" s="1">
        <f t="shared" si="141"/>
        <v>0.10436630830612464</v>
      </c>
      <c r="AN313" s="1">
        <f t="shared" si="142"/>
        <v>0.10267077518726814</v>
      </c>
      <c r="AO313" s="1">
        <f t="shared" si="143"/>
        <v>4.2781281616389943E-2</v>
      </c>
      <c r="AP313" s="1">
        <f t="shared" si="144"/>
        <v>8.8998698366805407E-2</v>
      </c>
      <c r="AQ313" s="1"/>
      <c r="AR313" s="2"/>
      <c r="AS313" s="1">
        <f t="shared" si="145"/>
        <v>2.3693881764892295E-2</v>
      </c>
      <c r="AT313" s="1">
        <f t="shared" si="146"/>
        <v>3.5644633018625124E-2</v>
      </c>
      <c r="AU313" s="1">
        <f t="shared" si="147"/>
        <v>8.1916779396421668E-2</v>
      </c>
      <c r="AV313" s="1">
        <f t="shared" si="148"/>
        <v>3.9173546530287727E-2</v>
      </c>
      <c r="AW313" s="1">
        <f t="shared" si="149"/>
        <v>0.12911846327370699</v>
      </c>
      <c r="AX313" s="1">
        <f t="shared" si="150"/>
        <v>0.13267392309756584</v>
      </c>
      <c r="AY313" s="1">
        <f t="shared" si="151"/>
        <v>4.8606293175259774E-2</v>
      </c>
      <c r="AZ313" s="1">
        <f t="shared" si="152"/>
        <v>0.10896707180726373</v>
      </c>
      <c r="BA313" s="1"/>
      <c r="BB313" s="1"/>
    </row>
    <row r="314" spans="1:54" x14ac:dyDescent="0.3">
      <c r="A314" s="2">
        <v>1555.8389999999999</v>
      </c>
      <c r="B314" s="2">
        <v>130.4545</v>
      </c>
      <c r="C314" s="3">
        <v>3542.2379999999998</v>
      </c>
      <c r="D314" s="2">
        <f t="shared" si="134"/>
        <v>3411.368659944751</v>
      </c>
      <c r="E314" s="1">
        <v>728.68799999999999</v>
      </c>
      <c r="F314" s="1">
        <v>794.8</v>
      </c>
      <c r="G314" s="1">
        <v>1164.6880000000001</v>
      </c>
      <c r="H314" s="1">
        <v>550.91669999999999</v>
      </c>
      <c r="I314" s="1">
        <v>1712.3489999999999</v>
      </c>
      <c r="J314" s="1">
        <v>2092.81</v>
      </c>
      <c r="K314" s="1">
        <v>1670.8330000000001</v>
      </c>
      <c r="L314" s="1">
        <v>1831.067</v>
      </c>
      <c r="M314" s="1"/>
      <c r="N314" s="2"/>
      <c r="O314" s="1">
        <f t="shared" si="135"/>
        <v>597.81865994475095</v>
      </c>
      <c r="P314" s="1">
        <f t="shared" si="153"/>
        <v>663.93065994475091</v>
      </c>
      <c r="Q314" s="1">
        <f t="shared" si="154"/>
        <v>1033.8186599447511</v>
      </c>
      <c r="R314" s="1">
        <f t="shared" si="155"/>
        <v>420.04735994475095</v>
      </c>
      <c r="S314" s="1">
        <f t="shared" si="156"/>
        <v>1581.4796599447509</v>
      </c>
      <c r="T314" s="1">
        <f t="shared" si="157"/>
        <v>1961.9406599447509</v>
      </c>
      <c r="U314" s="1">
        <f t="shared" si="158"/>
        <v>1539.963659944751</v>
      </c>
      <c r="V314" s="1">
        <f t="shared" si="159"/>
        <v>1700.197659944751</v>
      </c>
      <c r="W314" s="1"/>
      <c r="X314" s="2"/>
      <c r="Y314" s="1">
        <f t="shared" si="136"/>
        <v>0.17609821699208858</v>
      </c>
      <c r="Z314" s="1">
        <f t="shared" si="160"/>
        <v>0.19557269328705218</v>
      </c>
      <c r="AA314" s="1">
        <f t="shared" si="161"/>
        <v>0.30452984309028763</v>
      </c>
      <c r="AB314" s="1">
        <f t="shared" si="162"/>
        <v>0.12373248962376115</v>
      </c>
      <c r="AC314" s="1">
        <f t="shared" si="163"/>
        <v>0.46585322102736498</v>
      </c>
      <c r="AD314" s="1">
        <f t="shared" si="164"/>
        <v>0.57792483776348169</v>
      </c>
      <c r="AE314" s="1">
        <f t="shared" si="165"/>
        <v>0.45362393802485856</v>
      </c>
      <c r="AF314" s="1">
        <f t="shared" si="166"/>
        <v>0.50082373888774567</v>
      </c>
      <c r="AG314" s="1"/>
      <c r="AH314" s="2"/>
      <c r="AI314" s="1">
        <f t="shared" si="137"/>
        <v>3.2862884179801571E-2</v>
      </c>
      <c r="AJ314" s="1">
        <f t="shared" si="138"/>
        <v>2.4301855855737187E-2</v>
      </c>
      <c r="AK314" s="1">
        <f t="shared" si="139"/>
        <v>3.9061182978788633E-2</v>
      </c>
      <c r="AL314" s="1">
        <f t="shared" si="140"/>
        <v>1.4323366557396161E-2</v>
      </c>
      <c r="AM314" s="1">
        <f t="shared" si="141"/>
        <v>0.10644625259942597</v>
      </c>
      <c r="AN314" s="1">
        <f t="shared" si="142"/>
        <v>0.1840769846488417</v>
      </c>
      <c r="AO314" s="1">
        <f t="shared" si="143"/>
        <v>0.16607741007835958</v>
      </c>
      <c r="AP314" s="1">
        <f t="shared" si="144"/>
        <v>0.14986645209885868</v>
      </c>
      <c r="AQ314" s="1"/>
      <c r="AR314" s="2"/>
      <c r="AS314" s="1">
        <f t="shared" si="145"/>
        <v>3.7395285290600343E-2</v>
      </c>
      <c r="AT314" s="1">
        <f t="shared" si="146"/>
        <v>4.5852871751462944E-2</v>
      </c>
      <c r="AU314" s="1">
        <f t="shared" si="147"/>
        <v>0.10465714632979888</v>
      </c>
      <c r="AV314" s="1">
        <f t="shared" si="148"/>
        <v>4.059091015714255E-2</v>
      </c>
      <c r="AW314" s="1">
        <f t="shared" si="149"/>
        <v>0.13169169993604302</v>
      </c>
      <c r="AX314" s="1">
        <f t="shared" si="150"/>
        <v>0.23786920533897701</v>
      </c>
      <c r="AY314" s="1">
        <f t="shared" si="151"/>
        <v>0.1886901696036139</v>
      </c>
      <c r="AZ314" s="1">
        <f t="shared" si="152"/>
        <v>0.18349154253976271</v>
      </c>
      <c r="BA314" s="1"/>
      <c r="BB314" s="1"/>
    </row>
    <row r="315" spans="1:54" x14ac:dyDescent="0.3">
      <c r="A315" s="2">
        <v>1560.8409999999999</v>
      </c>
      <c r="B315" s="2">
        <v>130.0909</v>
      </c>
      <c r="C315" s="3">
        <v>3535.2860000000001</v>
      </c>
      <c r="D315" s="2">
        <f t="shared" si="134"/>
        <v>3404.4166599447512</v>
      </c>
      <c r="E315" s="1">
        <v>682.68799999999999</v>
      </c>
      <c r="F315" s="1">
        <v>776.03300000000002</v>
      </c>
      <c r="G315" s="1">
        <v>1125.1880000000001</v>
      </c>
      <c r="H315" s="1">
        <v>545.8854</v>
      </c>
      <c r="I315" s="1">
        <v>1722.3030000000001</v>
      </c>
      <c r="J315" s="1">
        <v>2049.0720000000001</v>
      </c>
      <c r="K315" s="1">
        <v>1206.433</v>
      </c>
      <c r="L315" s="1">
        <v>1784.933</v>
      </c>
      <c r="M315" s="1"/>
      <c r="N315" s="2"/>
      <c r="O315" s="1">
        <f t="shared" si="135"/>
        <v>551.81865994475095</v>
      </c>
      <c r="P315" s="1">
        <f t="shared" si="153"/>
        <v>645.16365994475098</v>
      </c>
      <c r="Q315" s="1">
        <f t="shared" si="154"/>
        <v>994.31865994475106</v>
      </c>
      <c r="R315" s="1">
        <f t="shared" si="155"/>
        <v>415.01605994475096</v>
      </c>
      <c r="S315" s="1">
        <f t="shared" si="156"/>
        <v>1591.4336599447511</v>
      </c>
      <c r="T315" s="1">
        <f t="shared" si="157"/>
        <v>1918.2026599447511</v>
      </c>
      <c r="U315" s="1">
        <f t="shared" si="158"/>
        <v>1075.563659944751</v>
      </c>
      <c r="V315" s="1">
        <f t="shared" si="159"/>
        <v>1654.063659944751</v>
      </c>
      <c r="W315" s="1"/>
      <c r="X315" s="2"/>
      <c r="Y315" s="1">
        <f t="shared" si="136"/>
        <v>0.16254809130282907</v>
      </c>
      <c r="Z315" s="1">
        <f t="shared" si="160"/>
        <v>0.19004453657378409</v>
      </c>
      <c r="AA315" s="1">
        <f t="shared" si="161"/>
        <v>0.29289440907451042</v>
      </c>
      <c r="AB315" s="1">
        <f t="shared" si="162"/>
        <v>0.12225042989810091</v>
      </c>
      <c r="AC315" s="1">
        <f t="shared" si="163"/>
        <v>0.46878535039934088</v>
      </c>
      <c r="AD315" s="1">
        <f t="shared" si="164"/>
        <v>0.56504102477659413</v>
      </c>
      <c r="AE315" s="1">
        <f t="shared" si="165"/>
        <v>0.31682658215329063</v>
      </c>
      <c r="AF315" s="1">
        <f t="shared" si="166"/>
        <v>0.4872341410932175</v>
      </c>
      <c r="AG315" s="1"/>
      <c r="AH315" s="2"/>
      <c r="AI315" s="1">
        <f t="shared" si="137"/>
        <v>1.9312758490542065E-2</v>
      </c>
      <c r="AJ315" s="1">
        <f t="shared" si="138"/>
        <v>1.8773699142469097E-2</v>
      </c>
      <c r="AK315" s="1">
        <f t="shared" si="139"/>
        <v>2.742574896301142E-2</v>
      </c>
      <c r="AL315" s="1">
        <f t="shared" si="140"/>
        <v>1.2841306831735913E-2</v>
      </c>
      <c r="AM315" s="1">
        <f t="shared" si="141"/>
        <v>0.10937838197140187</v>
      </c>
      <c r="AN315" s="1">
        <f t="shared" si="142"/>
        <v>0.17119317166195414</v>
      </c>
      <c r="AO315" s="1">
        <f t="shared" si="143"/>
        <v>2.9280054206791639E-2</v>
      </c>
      <c r="AP315" s="1">
        <f t="shared" si="144"/>
        <v>0.13627685430433051</v>
      </c>
      <c r="AQ315" s="1"/>
      <c r="AR315" s="2"/>
      <c r="AS315" s="1">
        <f t="shared" si="145"/>
        <v>2.1976346006360944E-2</v>
      </c>
      <c r="AT315" s="1">
        <f t="shared" si="146"/>
        <v>3.5422316064678695E-2</v>
      </c>
      <c r="AU315" s="1">
        <f t="shared" si="147"/>
        <v>7.3482173440186718E-2</v>
      </c>
      <c r="AV315" s="1">
        <f t="shared" si="148"/>
        <v>3.6390909205499616E-2</v>
      </c>
      <c r="AW315" s="1">
        <f t="shared" si="149"/>
        <v>0.13531923112665245</v>
      </c>
      <c r="AX315" s="1">
        <f t="shared" si="150"/>
        <v>0.2212203974351899</v>
      </c>
      <c r="AY315" s="1">
        <f t="shared" si="151"/>
        <v>3.3266766333095832E-2</v>
      </c>
      <c r="AZ315" s="1">
        <f t="shared" si="152"/>
        <v>0.16685288707757789</v>
      </c>
      <c r="BA315" s="1"/>
      <c r="BB315" s="1"/>
    </row>
    <row r="316" spans="1:54" x14ac:dyDescent="0.3">
      <c r="A316" s="2">
        <v>1565.8440000000001</v>
      </c>
      <c r="B316" s="2">
        <v>130.55840000000001</v>
      </c>
      <c r="C316" s="3">
        <v>3507.3809999999999</v>
      </c>
      <c r="D316" s="2">
        <f t="shared" si="134"/>
        <v>3376.511659944751</v>
      </c>
      <c r="E316" s="1">
        <v>692.25</v>
      </c>
      <c r="F316" s="1">
        <v>787.63300000000004</v>
      </c>
      <c r="G316" s="1">
        <v>1114.375</v>
      </c>
      <c r="H316" s="1">
        <v>539.71879999999999</v>
      </c>
      <c r="I316" s="1">
        <v>1675.1210000000001</v>
      </c>
      <c r="J316" s="1">
        <v>2053.643</v>
      </c>
      <c r="K316" s="1">
        <v>1204.9000000000001</v>
      </c>
      <c r="L316" s="1">
        <v>1797.6</v>
      </c>
      <c r="M316" s="1"/>
      <c r="N316" s="2"/>
      <c r="O316" s="1">
        <f t="shared" si="135"/>
        <v>561.38065994475096</v>
      </c>
      <c r="P316" s="1">
        <f t="shared" si="153"/>
        <v>656.763659944751</v>
      </c>
      <c r="Q316" s="1">
        <f t="shared" si="154"/>
        <v>983.50565994475096</v>
      </c>
      <c r="R316" s="1">
        <f t="shared" si="155"/>
        <v>408.84945994475095</v>
      </c>
      <c r="S316" s="1">
        <f t="shared" si="156"/>
        <v>1544.2516599447511</v>
      </c>
      <c r="T316" s="1">
        <f t="shared" si="157"/>
        <v>1922.773659944751</v>
      </c>
      <c r="U316" s="1">
        <f t="shared" si="158"/>
        <v>1074.0306599447511</v>
      </c>
      <c r="V316" s="1">
        <f t="shared" si="159"/>
        <v>1666.7306599447509</v>
      </c>
      <c r="W316" s="1"/>
      <c r="X316" s="2"/>
      <c r="Y316" s="1">
        <f t="shared" si="136"/>
        <v>0.16536475003849643</v>
      </c>
      <c r="Z316" s="1">
        <f t="shared" si="160"/>
        <v>0.19346152479107562</v>
      </c>
      <c r="AA316" s="1">
        <f t="shared" si="161"/>
        <v>0.28970924583368507</v>
      </c>
      <c r="AB316" s="1">
        <f t="shared" si="162"/>
        <v>0.12043394717907073</v>
      </c>
      <c r="AC316" s="1">
        <f t="shared" si="163"/>
        <v>0.45488704539345737</v>
      </c>
      <c r="AD316" s="1">
        <f t="shared" si="164"/>
        <v>0.56638749487497675</v>
      </c>
      <c r="AE316" s="1">
        <f t="shared" si="165"/>
        <v>0.31637500948629854</v>
      </c>
      <c r="AF316" s="1">
        <f t="shared" si="166"/>
        <v>0.49096543331290987</v>
      </c>
      <c r="AG316" s="1"/>
      <c r="AH316" s="2"/>
      <c r="AI316" s="1">
        <f t="shared" si="137"/>
        <v>2.2129417226209425E-2</v>
      </c>
      <c r="AJ316" s="1">
        <f t="shared" si="138"/>
        <v>2.2190687359760625E-2</v>
      </c>
      <c r="AK316" s="1">
        <f t="shared" si="139"/>
        <v>2.424058572218607E-2</v>
      </c>
      <c r="AL316" s="1">
        <f t="shared" si="140"/>
        <v>1.1024824112705736E-2</v>
      </c>
      <c r="AM316" s="1">
        <f t="shared" si="141"/>
        <v>9.5480076965518357E-2</v>
      </c>
      <c r="AN316" s="1">
        <f t="shared" si="142"/>
        <v>0.17253964176033676</v>
      </c>
      <c r="AO316" s="1">
        <f t="shared" si="143"/>
        <v>2.8828481539799555E-2</v>
      </c>
      <c r="AP316" s="1">
        <f t="shared" si="144"/>
        <v>0.14000814652402288</v>
      </c>
      <c r="AQ316" s="1"/>
      <c r="AR316" s="2"/>
      <c r="AS316" s="1">
        <f t="shared" si="145"/>
        <v>2.518147421148912E-2</v>
      </c>
      <c r="AT316" s="1">
        <f t="shared" si="146"/>
        <v>4.1869507729126808E-2</v>
      </c>
      <c r="AU316" s="1">
        <f t="shared" si="147"/>
        <v>6.494812326663274E-2</v>
      </c>
      <c r="AV316" s="1">
        <f t="shared" si="148"/>
        <v>3.1243188761796905E-2</v>
      </c>
      <c r="AW316" s="1">
        <f t="shared" si="149"/>
        <v>0.11812471870598423</v>
      </c>
      <c r="AX316" s="1">
        <f t="shared" si="150"/>
        <v>0.22296034212695007</v>
      </c>
      <c r="AY316" s="1">
        <f t="shared" si="151"/>
        <v>3.2753708457958636E-2</v>
      </c>
      <c r="AZ316" s="1">
        <f t="shared" si="152"/>
        <v>0.17142135824286803</v>
      </c>
      <c r="BA316" s="1"/>
      <c r="BB316" s="1"/>
    </row>
    <row r="317" spans="1:54" x14ac:dyDescent="0.3">
      <c r="A317" s="2">
        <v>1570.847</v>
      </c>
      <c r="B317" s="2">
        <v>130.55840000000001</v>
      </c>
      <c r="C317" s="3">
        <v>3497.6030000000001</v>
      </c>
      <c r="D317" s="2">
        <f t="shared" si="134"/>
        <v>3366.7336599447513</v>
      </c>
      <c r="E317" s="1">
        <v>704.75</v>
      </c>
      <c r="F317" s="1">
        <v>774.83299999999997</v>
      </c>
      <c r="G317" s="1">
        <v>1183.2919999999999</v>
      </c>
      <c r="H317" s="1">
        <v>539.39580000000001</v>
      </c>
      <c r="I317" s="1">
        <v>1660.136</v>
      </c>
      <c r="J317" s="1">
        <v>1949.3810000000001</v>
      </c>
      <c r="K317" s="1">
        <v>1376.867</v>
      </c>
      <c r="L317" s="1">
        <v>1724.1669999999999</v>
      </c>
      <c r="M317" s="1"/>
      <c r="N317" s="2"/>
      <c r="O317" s="1">
        <f t="shared" si="135"/>
        <v>573.88065994475096</v>
      </c>
      <c r="P317" s="1">
        <f t="shared" si="153"/>
        <v>643.96365994475093</v>
      </c>
      <c r="Q317" s="1">
        <f t="shared" si="154"/>
        <v>1052.4226599447509</v>
      </c>
      <c r="R317" s="1">
        <f t="shared" si="155"/>
        <v>408.52645994475097</v>
      </c>
      <c r="S317" s="1">
        <f t="shared" si="156"/>
        <v>1529.2666599447509</v>
      </c>
      <c r="T317" s="1">
        <f t="shared" si="157"/>
        <v>1818.511659944751</v>
      </c>
      <c r="U317" s="1">
        <f t="shared" si="158"/>
        <v>1245.9976599447509</v>
      </c>
      <c r="V317" s="1">
        <f t="shared" si="159"/>
        <v>1593.2976599447509</v>
      </c>
      <c r="W317" s="1"/>
      <c r="X317" s="2"/>
      <c r="Y317" s="1">
        <f t="shared" si="136"/>
        <v>0.16904684941057785</v>
      </c>
      <c r="Z317" s="1">
        <f t="shared" si="160"/>
        <v>0.18969105503406425</v>
      </c>
      <c r="AA317" s="1">
        <f t="shared" si="161"/>
        <v>0.31000998522774376</v>
      </c>
      <c r="AB317" s="1">
        <f t="shared" si="162"/>
        <v>0.12033880173129616</v>
      </c>
      <c r="AC317" s="1">
        <f t="shared" si="163"/>
        <v>0.45047294466620613</v>
      </c>
      <c r="AD317" s="1">
        <f t="shared" si="164"/>
        <v>0.5356752512964208</v>
      </c>
      <c r="AE317" s="1">
        <f t="shared" si="165"/>
        <v>0.3670309761037962</v>
      </c>
      <c r="AF317" s="1">
        <f t="shared" si="166"/>
        <v>0.46933442505770562</v>
      </c>
      <c r="AG317" s="1"/>
      <c r="AH317" s="2"/>
      <c r="AI317" s="1">
        <f t="shared" si="137"/>
        <v>2.581151659829084E-2</v>
      </c>
      <c r="AJ317" s="1">
        <f t="shared" si="138"/>
        <v>1.8420217602749256E-2</v>
      </c>
      <c r="AK317" s="1">
        <f t="shared" si="139"/>
        <v>4.4541325116244757E-2</v>
      </c>
      <c r="AL317" s="1">
        <f t="shared" si="140"/>
        <v>1.0929678664931164E-2</v>
      </c>
      <c r="AM317" s="1">
        <f t="shared" si="141"/>
        <v>9.1065976238267121E-2</v>
      </c>
      <c r="AN317" s="1">
        <f t="shared" si="142"/>
        <v>0.14182739818178081</v>
      </c>
      <c r="AO317" s="1">
        <f t="shared" si="143"/>
        <v>7.9484448157297216E-2</v>
      </c>
      <c r="AP317" s="1">
        <f t="shared" si="144"/>
        <v>0.11837713826881863</v>
      </c>
      <c r="AQ317" s="1"/>
      <c r="AR317" s="2"/>
      <c r="AS317" s="1">
        <f t="shared" si="145"/>
        <v>2.9371403364815075E-2</v>
      </c>
      <c r="AT317" s="1">
        <f t="shared" si="146"/>
        <v>3.4755365202839179E-2</v>
      </c>
      <c r="AU317" s="1">
        <f t="shared" si="147"/>
        <v>0.11934016394089603</v>
      </c>
      <c r="AV317" s="1">
        <f t="shared" si="148"/>
        <v>3.0973556597668248E-2</v>
      </c>
      <c r="AW317" s="1">
        <f t="shared" si="149"/>
        <v>0.1126637427273543</v>
      </c>
      <c r="AX317" s="1">
        <f t="shared" si="150"/>
        <v>0.1832731591358516</v>
      </c>
      <c r="AY317" s="1">
        <f t="shared" si="151"/>
        <v>9.030688759280181E-2</v>
      </c>
      <c r="AZ317" s="1">
        <f t="shared" si="152"/>
        <v>0.14493706495473729</v>
      </c>
      <c r="BA317" s="1"/>
      <c r="BB317" s="1"/>
    </row>
    <row r="318" spans="1:54" x14ac:dyDescent="0.3">
      <c r="A318" s="2">
        <v>1575.85</v>
      </c>
      <c r="B318" s="2">
        <v>129.67529999999999</v>
      </c>
      <c r="C318" s="3">
        <v>3507.5079999999998</v>
      </c>
      <c r="D318" s="2">
        <f t="shared" si="134"/>
        <v>3376.638659944751</v>
      </c>
      <c r="E318" s="1">
        <v>717.53099999999995</v>
      </c>
      <c r="F318" s="1">
        <v>793.9</v>
      </c>
      <c r="G318" s="1">
        <v>1142.646</v>
      </c>
      <c r="H318" s="1">
        <v>543.70830000000001</v>
      </c>
      <c r="I318" s="1">
        <v>1646.9549999999999</v>
      </c>
      <c r="J318" s="1">
        <v>1868.3330000000001</v>
      </c>
      <c r="K318" s="1">
        <v>1307.9000000000001</v>
      </c>
      <c r="L318" s="1">
        <v>1656.2329999999999</v>
      </c>
      <c r="M318" s="1"/>
      <c r="N318" s="2"/>
      <c r="O318" s="1">
        <f t="shared" si="135"/>
        <v>586.66165994475091</v>
      </c>
      <c r="P318" s="1">
        <f t="shared" si="153"/>
        <v>663.03065994475094</v>
      </c>
      <c r="Q318" s="1">
        <f t="shared" si="154"/>
        <v>1011.7766599447509</v>
      </c>
      <c r="R318" s="1">
        <f t="shared" si="155"/>
        <v>412.83895994475097</v>
      </c>
      <c r="S318" s="1">
        <f t="shared" si="156"/>
        <v>1516.0856599447509</v>
      </c>
      <c r="T318" s="1">
        <f t="shared" si="157"/>
        <v>1737.463659944751</v>
      </c>
      <c r="U318" s="1">
        <f t="shared" si="158"/>
        <v>1177.0306599447511</v>
      </c>
      <c r="V318" s="1">
        <f t="shared" si="159"/>
        <v>1525.3636599447509</v>
      </c>
      <c r="W318" s="1"/>
      <c r="X318" s="2"/>
      <c r="Y318" s="1">
        <f t="shared" si="136"/>
        <v>0.1728117223765436</v>
      </c>
      <c r="Z318" s="1">
        <f t="shared" si="160"/>
        <v>0.19530758213226232</v>
      </c>
      <c r="AA318" s="1">
        <f t="shared" si="161"/>
        <v>0.29803697634153414</v>
      </c>
      <c r="AB318" s="1">
        <f t="shared" si="162"/>
        <v>0.12160912601466424</v>
      </c>
      <c r="AC318" s="1">
        <f t="shared" si="163"/>
        <v>0.44659024452033375</v>
      </c>
      <c r="AD318" s="1">
        <f t="shared" si="164"/>
        <v>0.51180110810374457</v>
      </c>
      <c r="AE318" s="1">
        <f t="shared" si="165"/>
        <v>0.34671550831224923</v>
      </c>
      <c r="AF318" s="1">
        <f t="shared" si="166"/>
        <v>0.44932324595826745</v>
      </c>
      <c r="AG318" s="1"/>
      <c r="AH318" s="2"/>
      <c r="AI318" s="1">
        <f t="shared" si="137"/>
        <v>2.9576389564256594E-2</v>
      </c>
      <c r="AJ318" s="1">
        <f t="shared" si="138"/>
        <v>2.4036744700947327E-2</v>
      </c>
      <c r="AK318" s="1">
        <f t="shared" si="139"/>
        <v>3.2568316230035144E-2</v>
      </c>
      <c r="AL318" s="1">
        <f t="shared" si="140"/>
        <v>1.2200002948299246E-2</v>
      </c>
      <c r="AM318" s="1">
        <f t="shared" si="141"/>
        <v>8.7183276092394735E-2</v>
      </c>
      <c r="AN318" s="1">
        <f t="shared" si="142"/>
        <v>0.11795325498910458</v>
      </c>
      <c r="AO318" s="1">
        <f t="shared" si="143"/>
        <v>5.9168980365750246E-2</v>
      </c>
      <c r="AP318" s="1">
        <f t="shared" si="144"/>
        <v>9.8365959169380457E-2</v>
      </c>
      <c r="AQ318" s="1"/>
      <c r="AR318" s="2"/>
      <c r="AS318" s="1">
        <f t="shared" si="145"/>
        <v>3.3655522125507736E-2</v>
      </c>
      <c r="AT318" s="1">
        <f t="shared" si="146"/>
        <v>4.5352658605083349E-2</v>
      </c>
      <c r="AU318" s="1">
        <f t="shared" si="147"/>
        <v>8.7260722217575207E-2</v>
      </c>
      <c r="AV318" s="1">
        <f t="shared" si="148"/>
        <v>3.4573521637312116E-2</v>
      </c>
      <c r="AW318" s="1">
        <f t="shared" si="149"/>
        <v>0.1078601975572295</v>
      </c>
      <c r="AX318" s="1">
        <f t="shared" si="150"/>
        <v>0.15242235244633331</v>
      </c>
      <c r="AY318" s="1">
        <f t="shared" si="151"/>
        <v>6.7225307374546406E-2</v>
      </c>
      <c r="AZ318" s="1">
        <f t="shared" si="152"/>
        <v>0.12043603707577455</v>
      </c>
      <c r="BA318" s="1"/>
      <c r="BB318" s="1"/>
    </row>
    <row r="319" spans="1:54" x14ac:dyDescent="0.3">
      <c r="A319" s="2">
        <v>1580.8520000000001</v>
      </c>
      <c r="B319" s="2">
        <v>129.93510000000001</v>
      </c>
      <c r="C319" s="3">
        <v>3535.73</v>
      </c>
      <c r="D319" s="2">
        <f t="shared" si="134"/>
        <v>3404.8606599447512</v>
      </c>
      <c r="E319" s="1">
        <v>721.56200000000001</v>
      </c>
      <c r="F319" s="1">
        <v>810.43299999999999</v>
      </c>
      <c r="G319" s="1">
        <v>1150.854</v>
      </c>
      <c r="H319" s="1">
        <v>543.0521</v>
      </c>
      <c r="I319" s="1">
        <v>1691.576</v>
      </c>
      <c r="J319" s="1">
        <v>1892.2380000000001</v>
      </c>
      <c r="K319" s="1">
        <v>1281.4000000000001</v>
      </c>
      <c r="L319" s="1">
        <v>1670.7</v>
      </c>
      <c r="M319" s="1"/>
      <c r="N319" s="2"/>
      <c r="O319" s="1">
        <f t="shared" si="135"/>
        <v>590.69265994475097</v>
      </c>
      <c r="P319" s="1">
        <f t="shared" si="153"/>
        <v>679.56365994475095</v>
      </c>
      <c r="Q319" s="1">
        <f t="shared" si="154"/>
        <v>1019.984659944751</v>
      </c>
      <c r="R319" s="1">
        <f t="shared" si="155"/>
        <v>412.18275994475096</v>
      </c>
      <c r="S319" s="1">
        <f t="shared" si="156"/>
        <v>1560.706659944751</v>
      </c>
      <c r="T319" s="1">
        <f t="shared" si="157"/>
        <v>1761.368659944751</v>
      </c>
      <c r="U319" s="1">
        <f t="shared" si="158"/>
        <v>1150.5306599447511</v>
      </c>
      <c r="V319" s="1">
        <f t="shared" si="159"/>
        <v>1539.830659944751</v>
      </c>
      <c r="W319" s="1"/>
      <c r="X319" s="2"/>
      <c r="Y319" s="1">
        <f t="shared" si="136"/>
        <v>0.17399912578205243</v>
      </c>
      <c r="Z319" s="1">
        <f t="shared" si="160"/>
        <v>0.20017767404575207</v>
      </c>
      <c r="AA319" s="1">
        <f t="shared" si="161"/>
        <v>0.30045479007321768</v>
      </c>
      <c r="AB319" s="1">
        <f t="shared" si="162"/>
        <v>0.12141583052602745</v>
      </c>
      <c r="AC319" s="1">
        <f t="shared" si="163"/>
        <v>0.45973416100686526</v>
      </c>
      <c r="AD319" s="1">
        <f t="shared" si="164"/>
        <v>0.51884275494291299</v>
      </c>
      <c r="AE319" s="1">
        <f t="shared" si="165"/>
        <v>0.33890945764343672</v>
      </c>
      <c r="AF319" s="1">
        <f t="shared" si="166"/>
        <v>0.4535847604875396</v>
      </c>
      <c r="AG319" s="1"/>
      <c r="AH319" s="2"/>
      <c r="AI319" s="1">
        <f t="shared" si="137"/>
        <v>3.0763792969765419E-2</v>
      </c>
      <c r="AJ319" s="1">
        <f t="shared" si="138"/>
        <v>2.8906836614437076E-2</v>
      </c>
      <c r="AK319" s="1">
        <f t="shared" si="139"/>
        <v>3.4986129961718682E-2</v>
      </c>
      <c r="AL319" s="1">
        <f t="shared" si="140"/>
        <v>1.2006707459662452E-2</v>
      </c>
      <c r="AM319" s="1">
        <f t="shared" si="141"/>
        <v>0.10032719257892625</v>
      </c>
      <c r="AN319" s="1">
        <f t="shared" si="142"/>
        <v>0.124994901828273</v>
      </c>
      <c r="AO319" s="1">
        <f t="shared" si="143"/>
        <v>5.1362929696937731E-2</v>
      </c>
      <c r="AP319" s="1">
        <f t="shared" si="144"/>
        <v>0.1026274736986526</v>
      </c>
      <c r="AQ319" s="1"/>
      <c r="AR319" s="2"/>
      <c r="AS319" s="1">
        <f t="shared" si="145"/>
        <v>3.5006690478872303E-2</v>
      </c>
      <c r="AT319" s="1">
        <f t="shared" si="146"/>
        <v>5.4541574104076548E-2</v>
      </c>
      <c r="AU319" s="1">
        <f t="shared" si="147"/>
        <v>9.3738802660054632E-2</v>
      </c>
      <c r="AV319" s="1">
        <f t="shared" si="148"/>
        <v>3.4025742609134858E-2</v>
      </c>
      <c r="AW319" s="1">
        <f t="shared" si="149"/>
        <v>0.12412140604187701</v>
      </c>
      <c r="AX319" s="1">
        <f t="shared" si="150"/>
        <v>0.16152175692161869</v>
      </c>
      <c r="AY319" s="1">
        <f t="shared" si="151"/>
        <v>5.8356400857171933E-2</v>
      </c>
      <c r="AZ319" s="1">
        <f t="shared" si="152"/>
        <v>0.12565369495437667</v>
      </c>
      <c r="BA319" s="1"/>
      <c r="BB319" s="1"/>
    </row>
    <row r="320" spans="1:54" x14ac:dyDescent="0.3">
      <c r="A320" s="2">
        <v>1585.855</v>
      </c>
      <c r="B320" s="2">
        <v>130.6234</v>
      </c>
      <c r="C320" s="3">
        <v>3527.0790000000002</v>
      </c>
      <c r="D320" s="2">
        <f t="shared" si="134"/>
        <v>3396.2096599447514</v>
      </c>
      <c r="E320" s="1">
        <v>718.65599999999995</v>
      </c>
      <c r="F320" s="1">
        <v>790.16700000000003</v>
      </c>
      <c r="G320" s="1">
        <v>1152.25</v>
      </c>
      <c r="H320" s="1">
        <v>537.0521</v>
      </c>
      <c r="I320" s="1">
        <v>1725.47</v>
      </c>
      <c r="J320" s="1">
        <v>1945.7860000000001</v>
      </c>
      <c r="K320" s="1">
        <v>1229.0329999999999</v>
      </c>
      <c r="L320" s="1">
        <v>1715</v>
      </c>
      <c r="M320" s="1"/>
      <c r="N320" s="2"/>
      <c r="O320" s="1">
        <f t="shared" si="135"/>
        <v>587.78665994475091</v>
      </c>
      <c r="P320" s="1">
        <f t="shared" si="153"/>
        <v>659.29765994475099</v>
      </c>
      <c r="Q320" s="1">
        <f t="shared" si="154"/>
        <v>1021.380659944751</v>
      </c>
      <c r="R320" s="1">
        <f t="shared" si="155"/>
        <v>406.18275994475096</v>
      </c>
      <c r="S320" s="1">
        <f t="shared" si="156"/>
        <v>1594.600659944751</v>
      </c>
      <c r="T320" s="1">
        <f t="shared" si="157"/>
        <v>1814.916659944751</v>
      </c>
      <c r="U320" s="1">
        <f t="shared" si="158"/>
        <v>1098.1636599447509</v>
      </c>
      <c r="V320" s="1">
        <f t="shared" si="159"/>
        <v>1584.130659944751</v>
      </c>
      <c r="W320" s="1"/>
      <c r="X320" s="2"/>
      <c r="Y320" s="1">
        <f t="shared" si="136"/>
        <v>0.17314311132003093</v>
      </c>
      <c r="Z320" s="1">
        <f t="shared" si="160"/>
        <v>0.19420795997578397</v>
      </c>
      <c r="AA320" s="1">
        <f t="shared" si="161"/>
        <v>0.30086600693109172</v>
      </c>
      <c r="AB320" s="1">
        <f t="shared" si="162"/>
        <v>0.11964842282742838</v>
      </c>
      <c r="AC320" s="1">
        <f t="shared" si="163"/>
        <v>0.46971824709625143</v>
      </c>
      <c r="AD320" s="1">
        <f t="shared" si="164"/>
        <v>0.53461627951701018</v>
      </c>
      <c r="AE320" s="1">
        <f t="shared" si="165"/>
        <v>0.32348381781801372</v>
      </c>
      <c r="AF320" s="1">
        <f t="shared" si="166"/>
        <v>0.46663412066219601</v>
      </c>
      <c r="AG320" s="1"/>
      <c r="AH320" s="2"/>
      <c r="AI320" s="1">
        <f t="shared" si="137"/>
        <v>2.9907778507743926E-2</v>
      </c>
      <c r="AJ320" s="1">
        <f t="shared" si="138"/>
        <v>2.2937122544468974E-2</v>
      </c>
      <c r="AK320" s="1">
        <f t="shared" si="139"/>
        <v>3.5397346819592723E-2</v>
      </c>
      <c r="AL320" s="1">
        <f t="shared" si="140"/>
        <v>1.0239299761063386E-2</v>
      </c>
      <c r="AM320" s="1">
        <f t="shared" si="141"/>
        <v>0.11031127866831242</v>
      </c>
      <c r="AN320" s="1">
        <f t="shared" si="142"/>
        <v>0.14076842640237019</v>
      </c>
      <c r="AO320" s="1">
        <f t="shared" si="143"/>
        <v>3.5937289871514733E-2</v>
      </c>
      <c r="AP320" s="1">
        <f t="shared" si="144"/>
        <v>0.11567683387330902</v>
      </c>
      <c r="AQ320" s="1"/>
      <c r="AR320" s="2"/>
      <c r="AS320" s="1">
        <f t="shared" si="145"/>
        <v>3.4032615749307077E-2</v>
      </c>
      <c r="AT320" s="1">
        <f t="shared" si="146"/>
        <v>4.3277885632377819E-2</v>
      </c>
      <c r="AU320" s="1">
        <f t="shared" si="147"/>
        <v>9.4840581448760897E-2</v>
      </c>
      <c r="AV320" s="1">
        <f t="shared" si="148"/>
        <v>2.9017095597456452E-2</v>
      </c>
      <c r="AW320" s="1">
        <f t="shared" si="149"/>
        <v>0.13647337933648365</v>
      </c>
      <c r="AX320" s="1">
        <f t="shared" si="150"/>
        <v>0.18190472746512784</v>
      </c>
      <c r="AY320" s="1">
        <f t="shared" si="151"/>
        <v>4.083043755168686E-2</v>
      </c>
      <c r="AZ320" s="1">
        <f t="shared" si="152"/>
        <v>0.14163090128755368</v>
      </c>
      <c r="BA320" s="1"/>
      <c r="BB320" s="1"/>
    </row>
    <row r="321" spans="1:54" x14ac:dyDescent="0.3">
      <c r="A321" s="2">
        <v>1590.8579999999999</v>
      </c>
      <c r="B321" s="2">
        <v>130.2467</v>
      </c>
      <c r="C321" s="3">
        <v>3500.7460000000001</v>
      </c>
      <c r="D321" s="2">
        <f t="shared" si="134"/>
        <v>3369.8766599447513</v>
      </c>
      <c r="E321" s="1">
        <v>733.78099999999995</v>
      </c>
      <c r="F321" s="1">
        <v>756.93299999999999</v>
      </c>
      <c r="G321" s="1">
        <v>1146.8119999999999</v>
      </c>
      <c r="H321" s="1">
        <v>545.03120000000001</v>
      </c>
      <c r="I321" s="1">
        <v>1603.576</v>
      </c>
      <c r="J321" s="1">
        <v>2005.048</v>
      </c>
      <c r="K321" s="1">
        <v>1405.8</v>
      </c>
      <c r="L321" s="1">
        <v>1762.6669999999999</v>
      </c>
      <c r="M321" s="1"/>
      <c r="N321" s="2"/>
      <c r="O321" s="1">
        <f t="shared" si="135"/>
        <v>602.91165994475091</v>
      </c>
      <c r="P321" s="1">
        <f t="shared" si="153"/>
        <v>626.06365994475095</v>
      </c>
      <c r="Q321" s="1">
        <f t="shared" si="154"/>
        <v>1015.9426599447509</v>
      </c>
      <c r="R321" s="1">
        <f t="shared" si="155"/>
        <v>414.16185994475097</v>
      </c>
      <c r="S321" s="1">
        <f t="shared" si="156"/>
        <v>1472.706659944751</v>
      </c>
      <c r="T321" s="1">
        <f t="shared" si="157"/>
        <v>1874.178659944751</v>
      </c>
      <c r="U321" s="1">
        <f t="shared" si="158"/>
        <v>1274.9306599447509</v>
      </c>
      <c r="V321" s="1">
        <f t="shared" si="159"/>
        <v>1631.7976599447509</v>
      </c>
      <c r="W321" s="1"/>
      <c r="X321" s="2"/>
      <c r="Y321" s="1">
        <f t="shared" si="136"/>
        <v>0.17759845156024942</v>
      </c>
      <c r="Z321" s="1">
        <f t="shared" si="160"/>
        <v>0.1844182887332437</v>
      </c>
      <c r="AA321" s="1">
        <f t="shared" si="161"/>
        <v>0.29926414642026139</v>
      </c>
      <c r="AB321" s="1">
        <f t="shared" si="162"/>
        <v>0.12199880995541035</v>
      </c>
      <c r="AC321" s="1">
        <f t="shared" si="163"/>
        <v>0.43381218142741229</v>
      </c>
      <c r="AD321" s="1">
        <f t="shared" si="164"/>
        <v>0.5520729653560732</v>
      </c>
      <c r="AE321" s="1">
        <f t="shared" si="165"/>
        <v>0.37555371059439069</v>
      </c>
      <c r="AF321" s="1">
        <f t="shared" si="166"/>
        <v>0.48067529112371632</v>
      </c>
      <c r="AG321" s="1"/>
      <c r="AH321" s="2"/>
      <c r="AI321" s="1">
        <f t="shared" si="137"/>
        <v>3.4363118747962412E-2</v>
      </c>
      <c r="AJ321" s="1">
        <f t="shared" si="138"/>
        <v>1.3147451301928709E-2</v>
      </c>
      <c r="AK321" s="1">
        <f t="shared" si="139"/>
        <v>3.379548630876239E-2</v>
      </c>
      <c r="AL321" s="1">
        <f t="shared" si="140"/>
        <v>1.2589686889045354E-2</v>
      </c>
      <c r="AM321" s="1">
        <f t="shared" si="141"/>
        <v>7.440521299947328E-2</v>
      </c>
      <c r="AN321" s="1">
        <f t="shared" si="142"/>
        <v>0.15822511224143321</v>
      </c>
      <c r="AO321" s="1">
        <f t="shared" si="143"/>
        <v>8.8007182647891702E-2</v>
      </c>
      <c r="AP321" s="1">
        <f t="shared" si="144"/>
        <v>0.12971800433482933</v>
      </c>
      <c r="AQ321" s="1"/>
      <c r="AR321" s="2"/>
      <c r="AS321" s="1">
        <f t="shared" si="145"/>
        <v>3.9102430024831457E-2</v>
      </c>
      <c r="AT321" s="1">
        <f t="shared" si="146"/>
        <v>2.48066815137339E-2</v>
      </c>
      <c r="AU321" s="1">
        <f t="shared" si="147"/>
        <v>9.0548695307654178E-2</v>
      </c>
      <c r="AV321" s="1">
        <f t="shared" si="148"/>
        <v>3.5677844825936986E-2</v>
      </c>
      <c r="AW321" s="1">
        <f t="shared" si="149"/>
        <v>9.2051610505045081E-2</v>
      </c>
      <c r="AX321" s="1">
        <f t="shared" si="150"/>
        <v>0.2044627240354841</v>
      </c>
      <c r="AY321" s="1">
        <f t="shared" si="151"/>
        <v>9.9990060131186609E-2</v>
      </c>
      <c r="AZ321" s="1">
        <f t="shared" si="152"/>
        <v>0.15882244743390922</v>
      </c>
      <c r="BA321" s="1"/>
      <c r="BB321" s="1"/>
    </row>
    <row r="322" spans="1:54" x14ac:dyDescent="0.3">
      <c r="A322" s="2">
        <v>1595.86</v>
      </c>
      <c r="B322" s="2">
        <v>129.06489999999999</v>
      </c>
      <c r="C322" s="3">
        <v>3513.27</v>
      </c>
      <c r="D322" s="2">
        <f t="shared" si="134"/>
        <v>3382.4006599447512</v>
      </c>
      <c r="E322" s="1">
        <v>737.28099999999995</v>
      </c>
      <c r="F322" s="1">
        <v>833.03300000000002</v>
      </c>
      <c r="G322" s="1">
        <v>1147.25</v>
      </c>
      <c r="H322" s="1">
        <v>544.52080000000001</v>
      </c>
      <c r="I322" s="1">
        <v>1645.1510000000001</v>
      </c>
      <c r="J322" s="1">
        <v>1921.405</v>
      </c>
      <c r="K322" s="1">
        <v>1504.8330000000001</v>
      </c>
      <c r="L322" s="1">
        <v>1696.933</v>
      </c>
      <c r="M322" s="1"/>
      <c r="N322" s="2"/>
      <c r="O322" s="1">
        <f t="shared" si="135"/>
        <v>606.41165994475091</v>
      </c>
      <c r="P322" s="1">
        <f t="shared" si="153"/>
        <v>702.16365994475098</v>
      </c>
      <c r="Q322" s="1">
        <f t="shared" si="154"/>
        <v>1016.380659944751</v>
      </c>
      <c r="R322" s="1">
        <f t="shared" si="155"/>
        <v>413.65145994475097</v>
      </c>
      <c r="S322" s="1">
        <f t="shared" si="156"/>
        <v>1514.281659944751</v>
      </c>
      <c r="T322" s="1">
        <f t="shared" si="157"/>
        <v>1790.5356599447509</v>
      </c>
      <c r="U322" s="1">
        <f t="shared" si="158"/>
        <v>1373.963659944751</v>
      </c>
      <c r="V322" s="1">
        <f t="shared" si="159"/>
        <v>1566.063659944751</v>
      </c>
      <c r="W322" s="1"/>
      <c r="X322" s="2"/>
      <c r="Y322" s="1">
        <f t="shared" si="136"/>
        <v>0.17862943938443221</v>
      </c>
      <c r="Z322" s="1">
        <f t="shared" si="160"/>
        <v>0.20683490971047525</v>
      </c>
      <c r="AA322" s="1">
        <f t="shared" si="161"/>
        <v>0.29939316718225917</v>
      </c>
      <c r="AB322" s="1">
        <f t="shared" si="162"/>
        <v>0.12184846247384952</v>
      </c>
      <c r="AC322" s="1">
        <f t="shared" si="163"/>
        <v>0.44605884393895501</v>
      </c>
      <c r="AD322" s="1">
        <f t="shared" si="164"/>
        <v>0.52743441833375282</v>
      </c>
      <c r="AE322" s="1">
        <f t="shared" si="165"/>
        <v>0.40472565836361762</v>
      </c>
      <c r="AF322" s="1">
        <f t="shared" si="166"/>
        <v>0.46131216151376447</v>
      </c>
      <c r="AG322" s="1"/>
      <c r="AH322" s="2"/>
      <c r="AI322" s="1">
        <f t="shared" si="137"/>
        <v>3.5394106572145201E-2</v>
      </c>
      <c r="AJ322" s="1">
        <f t="shared" si="138"/>
        <v>3.5564072279160253E-2</v>
      </c>
      <c r="AK322" s="1">
        <f t="shared" si="139"/>
        <v>3.3924507070760168E-2</v>
      </c>
      <c r="AL322" s="1">
        <f t="shared" si="140"/>
        <v>1.2439339407484526E-2</v>
      </c>
      <c r="AM322" s="1">
        <f t="shared" si="141"/>
        <v>8.6651875511015997E-2</v>
      </c>
      <c r="AN322" s="1">
        <f t="shared" si="142"/>
        <v>0.13358656521911283</v>
      </c>
      <c r="AO322" s="1">
        <f t="shared" si="143"/>
        <v>0.11717913041711864</v>
      </c>
      <c r="AP322" s="1">
        <f t="shared" si="144"/>
        <v>0.11035487472487748</v>
      </c>
      <c r="AQ322" s="1"/>
      <c r="AR322" s="2"/>
      <c r="AS322" s="1">
        <f t="shared" si="145"/>
        <v>4.0275610187762712E-2</v>
      </c>
      <c r="AT322" s="1">
        <f t="shared" si="146"/>
        <v>6.7102482002053099E-2</v>
      </c>
      <c r="AU322" s="1">
        <f t="shared" si="147"/>
        <v>9.0894382348810004E-2</v>
      </c>
      <c r="AV322" s="1">
        <f t="shared" si="148"/>
        <v>3.5251775920143537E-2</v>
      </c>
      <c r="AW322" s="1">
        <f t="shared" si="149"/>
        <v>0.1072027667487245</v>
      </c>
      <c r="AX322" s="1">
        <f t="shared" si="150"/>
        <v>0.17262413426236958</v>
      </c>
      <c r="AY322" s="1">
        <f t="shared" si="151"/>
        <v>0.13313400047590929</v>
      </c>
      <c r="AZ322" s="1">
        <f t="shared" si="152"/>
        <v>0.13511486998232775</v>
      </c>
      <c r="BA322" s="1"/>
      <c r="BB322" s="1"/>
    </row>
    <row r="323" spans="1:54" x14ac:dyDescent="0.3">
      <c r="A323" s="2">
        <v>1600.8630000000001</v>
      </c>
      <c r="B323" s="2">
        <v>129.96100000000001</v>
      </c>
      <c r="C323" s="3">
        <v>3514.73</v>
      </c>
      <c r="D323" s="2">
        <f t="shared" si="134"/>
        <v>3383.8606599447512</v>
      </c>
      <c r="E323" s="1">
        <v>731.56200000000001</v>
      </c>
      <c r="F323" s="1">
        <v>802.5</v>
      </c>
      <c r="G323" s="1">
        <v>1119.729</v>
      </c>
      <c r="H323" s="1">
        <v>547.625</v>
      </c>
      <c r="I323" s="1">
        <v>1620.606</v>
      </c>
      <c r="J323" s="1">
        <v>1883.6669999999999</v>
      </c>
      <c r="K323" s="1">
        <v>1607.867</v>
      </c>
      <c r="L323" s="1">
        <v>1660.6669999999999</v>
      </c>
      <c r="M323" s="1"/>
      <c r="N323" s="2"/>
      <c r="O323" s="1">
        <f t="shared" si="135"/>
        <v>600.69265994475097</v>
      </c>
      <c r="P323" s="1">
        <f t="shared" si="153"/>
        <v>671.63065994475096</v>
      </c>
      <c r="Q323" s="1">
        <f t="shared" si="154"/>
        <v>988.859659944751</v>
      </c>
      <c r="R323" s="1">
        <f t="shared" si="155"/>
        <v>416.75565994475096</v>
      </c>
      <c r="S323" s="1">
        <f t="shared" si="156"/>
        <v>1489.736659944751</v>
      </c>
      <c r="T323" s="1">
        <f t="shared" si="157"/>
        <v>1752.7976599447509</v>
      </c>
      <c r="U323" s="1">
        <f t="shared" si="158"/>
        <v>1476.9976599447509</v>
      </c>
      <c r="V323" s="1">
        <f t="shared" si="159"/>
        <v>1529.7976599447509</v>
      </c>
      <c r="W323" s="1"/>
      <c r="X323" s="2"/>
      <c r="Y323" s="1">
        <f t="shared" si="136"/>
        <v>0.17694480527971754</v>
      </c>
      <c r="Z323" s="1">
        <f t="shared" si="160"/>
        <v>0.19784086650025434</v>
      </c>
      <c r="AA323" s="1">
        <f t="shared" si="161"/>
        <v>0.29128636263673502</v>
      </c>
      <c r="AB323" s="1">
        <f t="shared" si="162"/>
        <v>0.12276286030351473</v>
      </c>
      <c r="AC323" s="1">
        <f t="shared" si="163"/>
        <v>0.43882867361193595</v>
      </c>
      <c r="AD323" s="1">
        <f t="shared" si="164"/>
        <v>0.51631801304546421</v>
      </c>
      <c r="AE323" s="1">
        <f t="shared" si="165"/>
        <v>0.43507617249986036</v>
      </c>
      <c r="AF323" s="1">
        <f t="shared" si="166"/>
        <v>0.45062936024753214</v>
      </c>
      <c r="AG323" s="1"/>
      <c r="AH323" s="2"/>
      <c r="AI323" s="1">
        <f t="shared" si="137"/>
        <v>3.3709472467430529E-2</v>
      </c>
      <c r="AJ323" s="1">
        <f t="shared" si="138"/>
        <v>2.6570029068939349E-2</v>
      </c>
      <c r="AK323" s="1">
        <f t="shared" si="139"/>
        <v>2.5817702525236019E-2</v>
      </c>
      <c r="AL323" s="1">
        <f t="shared" si="140"/>
        <v>1.3353737237149735E-2</v>
      </c>
      <c r="AM323" s="1">
        <f t="shared" si="141"/>
        <v>7.9421705183996938E-2</v>
      </c>
      <c r="AN323" s="1">
        <f t="shared" si="142"/>
        <v>0.12247015993082422</v>
      </c>
      <c r="AO323" s="1">
        <f t="shared" si="143"/>
        <v>0.14752964455336137</v>
      </c>
      <c r="AP323" s="1">
        <f t="shared" si="144"/>
        <v>9.967207345864515E-2</v>
      </c>
      <c r="AQ323" s="1"/>
      <c r="AR323" s="2"/>
      <c r="AS323" s="1">
        <f t="shared" si="145"/>
        <v>3.8358633801533044E-2</v>
      </c>
      <c r="AT323" s="1">
        <f t="shared" si="146"/>
        <v>5.0132473114932866E-2</v>
      </c>
      <c r="AU323" s="1">
        <f t="shared" si="147"/>
        <v>6.9173713262860287E-2</v>
      </c>
      <c r="AV323" s="1">
        <f t="shared" si="148"/>
        <v>3.7843082929085572E-2</v>
      </c>
      <c r="AW323" s="1">
        <f t="shared" si="149"/>
        <v>9.8257844800411498E-2</v>
      </c>
      <c r="AX323" s="1">
        <f t="shared" si="150"/>
        <v>0.15825921788134795</v>
      </c>
      <c r="AY323" s="1">
        <f t="shared" si="151"/>
        <v>0.16761697836689671</v>
      </c>
      <c r="AZ323" s="1">
        <f t="shared" si="152"/>
        <v>0.12203520034623293</v>
      </c>
      <c r="BA323" s="1"/>
      <c r="BB323" s="1"/>
    </row>
    <row r="324" spans="1:54" x14ac:dyDescent="0.3">
      <c r="A324" s="2">
        <v>1605.866</v>
      </c>
      <c r="B324" s="2">
        <v>131.40260000000001</v>
      </c>
      <c r="C324" s="3">
        <v>3521.6030000000001</v>
      </c>
      <c r="D324" s="2">
        <f t="shared" ref="D324:D364" si="167">C324-130.869340055249</f>
        <v>3390.7336599447513</v>
      </c>
      <c r="E324" s="1">
        <v>702.625</v>
      </c>
      <c r="F324" s="1">
        <v>785.98299999999995</v>
      </c>
      <c r="G324" s="1">
        <v>1144.2080000000001</v>
      </c>
      <c r="H324" s="1">
        <v>539.9271</v>
      </c>
      <c r="I324" s="1">
        <v>1707.1669999999999</v>
      </c>
      <c r="J324" s="1">
        <v>1901.1189999999999</v>
      </c>
      <c r="K324" s="1">
        <v>1815.067</v>
      </c>
      <c r="L324" s="1">
        <v>1689.567</v>
      </c>
      <c r="M324" s="1"/>
      <c r="N324" s="2"/>
      <c r="O324" s="1">
        <f t="shared" ref="O324:O364" si="168">E324-130.869340055249</f>
        <v>571.75565994475096</v>
      </c>
      <c r="P324" s="1">
        <f t="shared" si="153"/>
        <v>655.11365994475091</v>
      </c>
      <c r="Q324" s="1">
        <f t="shared" si="154"/>
        <v>1013.338659944751</v>
      </c>
      <c r="R324" s="1">
        <f t="shared" si="155"/>
        <v>409.05775994475096</v>
      </c>
      <c r="S324" s="1">
        <f t="shared" si="156"/>
        <v>1576.2976599447509</v>
      </c>
      <c r="T324" s="1">
        <f t="shared" si="157"/>
        <v>1770.2496599447509</v>
      </c>
      <c r="U324" s="1">
        <f t="shared" si="158"/>
        <v>1684.197659944751</v>
      </c>
      <c r="V324" s="1">
        <f t="shared" si="159"/>
        <v>1558.697659944751</v>
      </c>
      <c r="W324" s="1"/>
      <c r="X324" s="2"/>
      <c r="Y324" s="1">
        <f t="shared" ref="Y324:Y364" si="169">O324/3394.80245828729</f>
        <v>0.16842089251732401</v>
      </c>
      <c r="Z324" s="1">
        <f t="shared" si="160"/>
        <v>0.19297548767396086</v>
      </c>
      <c r="AA324" s="1">
        <f t="shared" si="161"/>
        <v>0.29849709147906944</v>
      </c>
      <c r="AB324" s="1">
        <f t="shared" si="162"/>
        <v>0.12049530568300709</v>
      </c>
      <c r="AC324" s="1">
        <f t="shared" si="163"/>
        <v>0.46432676991167493</v>
      </c>
      <c r="AD324" s="1">
        <f t="shared" si="164"/>
        <v>0.52145881290478935</v>
      </c>
      <c r="AE324" s="1">
        <f t="shared" si="165"/>
        <v>0.49611065169148155</v>
      </c>
      <c r="AF324" s="1">
        <f t="shared" si="166"/>
        <v>0.45914237399578434</v>
      </c>
      <c r="AG324" s="1"/>
      <c r="AH324" s="2"/>
      <c r="AI324" s="1">
        <f t="shared" ref="AI324:AI364" si="170">Y324-0.143235332812287</f>
        <v>2.5185559705036997E-2</v>
      </c>
      <c r="AJ324" s="1">
        <f t="shared" ref="AJ324:AJ364" si="171">Z324-0.171270837431315</f>
        <v>2.1704650242645868E-2</v>
      </c>
      <c r="AK324" s="1">
        <f t="shared" ref="AK324:AK364" si="172">AA324-0.265468660111499</f>
        <v>3.3028431367570443E-2</v>
      </c>
      <c r="AL324" s="1">
        <f t="shared" ref="AL324:AL364" si="173">AB324-0.109409123066365</f>
        <v>1.1086182616642098E-2</v>
      </c>
      <c r="AM324" s="1">
        <f t="shared" ref="AM324:AM364" si="174">AC324-0.359406968427939</f>
        <v>0.10491980148373592</v>
      </c>
      <c r="AN324" s="1">
        <f t="shared" ref="AN324:AN364" si="175">AD324-0.39384785311464</f>
        <v>0.12761095979014936</v>
      </c>
      <c r="AO324" s="1">
        <f t="shared" ref="AO324:AO364" si="176">AE324-0.287546527946499</f>
        <v>0.20856412374498257</v>
      </c>
      <c r="AP324" s="1">
        <f t="shared" ref="AP324:AP364" si="177">AF324-0.350957286788887</f>
        <v>0.10818508720689735</v>
      </c>
      <c r="AQ324" s="1"/>
      <c r="AR324" s="2"/>
      <c r="AS324" s="1">
        <f t="shared" ref="AS324:AS364" si="178">AI324/0.878797525528224</f>
        <v>2.8659115408749661E-2</v>
      </c>
      <c r="AT324" s="1">
        <f t="shared" ref="AT324:AT364" si="179">AJ324/0.52999637596225</f>
        <v>4.0952450294097525E-2</v>
      </c>
      <c r="AU324" s="1">
        <f t="shared" ref="AU324:AU364" si="180">AK324/0.373229964208061</f>
        <v>8.8493514816399887E-2</v>
      </c>
      <c r="AV324" s="1">
        <f t="shared" ref="AV324:AV364" si="181">AL324/0.352871283298282</f>
        <v>3.1417072290552336E-2</v>
      </c>
      <c r="AW324" s="1">
        <f t="shared" ref="AW324:AW364" si="182">AM324/0.808298872678554</f>
        <v>0.12980322629431731</v>
      </c>
      <c r="AX324" s="1">
        <f t="shared" ref="AX324:AX364" si="183">AN324/0.773857987991853</f>
        <v>0.16490229702389894</v>
      </c>
      <c r="AY324" s="1">
        <f t="shared" ref="AY324:AY364" si="184">AO324/0.880159313159994</f>
        <v>0.23696178706123638</v>
      </c>
      <c r="AZ324" s="1">
        <f t="shared" ref="AZ324:AZ364" si="185">AP324/0.816748554317606</f>
        <v>0.13245825368774122</v>
      </c>
      <c r="BA324" s="1"/>
      <c r="BB324" s="1"/>
    </row>
    <row r="325" spans="1:54" x14ac:dyDescent="0.3">
      <c r="A325" s="2">
        <v>1610.8679999999999</v>
      </c>
      <c r="B325" s="2">
        <v>130.63640000000001</v>
      </c>
      <c r="C325" s="3">
        <v>3526.3020000000001</v>
      </c>
      <c r="D325" s="2">
        <f t="shared" si="167"/>
        <v>3395.4326599447513</v>
      </c>
      <c r="E325" s="1">
        <v>707.25</v>
      </c>
      <c r="F325" s="1">
        <v>758.5</v>
      </c>
      <c r="G325" s="1">
        <v>1127.2080000000001</v>
      </c>
      <c r="H325" s="1">
        <v>537.35419999999999</v>
      </c>
      <c r="I325" s="1">
        <v>1699.9549999999999</v>
      </c>
      <c r="J325" s="1">
        <v>1912.8810000000001</v>
      </c>
      <c r="K325" s="1">
        <v>1488.1669999999999</v>
      </c>
      <c r="L325" s="1">
        <v>1685.133</v>
      </c>
      <c r="M325" s="1"/>
      <c r="N325" s="2"/>
      <c r="O325" s="1">
        <f t="shared" si="168"/>
        <v>576.38065994475096</v>
      </c>
      <c r="P325" s="1">
        <f t="shared" si="153"/>
        <v>627.63065994475096</v>
      </c>
      <c r="Q325" s="1">
        <f t="shared" si="154"/>
        <v>996.33865994475104</v>
      </c>
      <c r="R325" s="1">
        <f t="shared" si="155"/>
        <v>406.48485994475095</v>
      </c>
      <c r="S325" s="1">
        <f t="shared" si="156"/>
        <v>1569.0856599447509</v>
      </c>
      <c r="T325" s="1">
        <f t="shared" si="157"/>
        <v>1782.011659944751</v>
      </c>
      <c r="U325" s="1">
        <f t="shared" si="158"/>
        <v>1357.2976599447509</v>
      </c>
      <c r="V325" s="1">
        <f t="shared" si="159"/>
        <v>1554.263659944751</v>
      </c>
      <c r="W325" s="1"/>
      <c r="X325" s="2"/>
      <c r="Y325" s="1">
        <f t="shared" si="169"/>
        <v>0.16978326928499413</v>
      </c>
      <c r="Z325" s="1">
        <f t="shared" si="160"/>
        <v>0.18487987671052783</v>
      </c>
      <c r="AA325" s="1">
        <f t="shared" si="161"/>
        <v>0.29348943633303876</v>
      </c>
      <c r="AB325" s="1">
        <f t="shared" si="162"/>
        <v>0.11973741180505285</v>
      </c>
      <c r="AC325" s="1">
        <f t="shared" si="163"/>
        <v>0.46220234585795883</v>
      </c>
      <c r="AD325" s="1">
        <f t="shared" si="164"/>
        <v>0.52492352112994312</v>
      </c>
      <c r="AE325" s="1">
        <f t="shared" si="165"/>
        <v>0.39981638891280891</v>
      </c>
      <c r="AF325" s="1">
        <f t="shared" si="166"/>
        <v>0.45783625970651964</v>
      </c>
      <c r="AG325" s="1"/>
      <c r="AH325" s="2"/>
      <c r="AI325" s="1">
        <f t="shared" si="170"/>
        <v>2.6547936472707118E-2</v>
      </c>
      <c r="AJ325" s="1">
        <f t="shared" si="171"/>
        <v>1.3609039279212837E-2</v>
      </c>
      <c r="AK325" s="1">
        <f t="shared" si="172"/>
        <v>2.8020776221539756E-2</v>
      </c>
      <c r="AL325" s="1">
        <f t="shared" si="173"/>
        <v>1.0328288738687852E-2</v>
      </c>
      <c r="AM325" s="1">
        <f t="shared" si="174"/>
        <v>0.10279537743001982</v>
      </c>
      <c r="AN325" s="1">
        <f t="shared" si="175"/>
        <v>0.13107566801530313</v>
      </c>
      <c r="AO325" s="1">
        <f t="shared" si="176"/>
        <v>0.11226986096630992</v>
      </c>
      <c r="AP325" s="1">
        <f t="shared" si="177"/>
        <v>0.10687897291763265</v>
      </c>
      <c r="AQ325" s="1"/>
      <c r="AR325" s="2"/>
      <c r="AS325" s="1">
        <f t="shared" si="178"/>
        <v>3.020938919548026E-2</v>
      </c>
      <c r="AT325" s="1">
        <f t="shared" si="179"/>
        <v>2.567760818081927E-2</v>
      </c>
      <c r="AU325" s="1">
        <f t="shared" si="180"/>
        <v>7.5076437876566843E-2</v>
      </c>
      <c r="AV325" s="1">
        <f t="shared" si="181"/>
        <v>2.9269280974494466E-2</v>
      </c>
      <c r="AW325" s="1">
        <f t="shared" si="182"/>
        <v>0.127174960778276</v>
      </c>
      <c r="AX325" s="1">
        <f t="shared" si="183"/>
        <v>0.16937948570569392</v>
      </c>
      <c r="AY325" s="1">
        <f t="shared" si="184"/>
        <v>0.12755629496577478</v>
      </c>
      <c r="AZ325" s="1">
        <f t="shared" si="185"/>
        <v>0.13085909041728286</v>
      </c>
      <c r="BA325" s="1"/>
      <c r="BB325" s="1"/>
    </row>
    <row r="326" spans="1:54" x14ac:dyDescent="0.3">
      <c r="A326" s="2">
        <v>1615.8710000000001</v>
      </c>
      <c r="B326" s="2">
        <v>130.9221</v>
      </c>
      <c r="C326" s="3">
        <v>3531</v>
      </c>
      <c r="D326" s="2">
        <f t="shared" si="167"/>
        <v>3400.1306599447512</v>
      </c>
      <c r="E326" s="1">
        <v>712.21900000000005</v>
      </c>
      <c r="F326" s="1">
        <v>791.51700000000005</v>
      </c>
      <c r="G326" s="1">
        <v>1147.896</v>
      </c>
      <c r="H326" s="1">
        <v>540.54169999999999</v>
      </c>
      <c r="I326" s="1">
        <v>1701.1210000000001</v>
      </c>
      <c r="J326" s="1">
        <v>1958.452</v>
      </c>
      <c r="K326" s="1">
        <v>1348.2</v>
      </c>
      <c r="L326" s="1">
        <v>1732.0329999999999</v>
      </c>
      <c r="M326" s="1"/>
      <c r="N326" s="2"/>
      <c r="O326" s="1">
        <f t="shared" si="168"/>
        <v>581.34965994475101</v>
      </c>
      <c r="P326" s="1">
        <f t="shared" si="153"/>
        <v>660.64765994475101</v>
      </c>
      <c r="Q326" s="1">
        <f t="shared" si="154"/>
        <v>1017.0266599447509</v>
      </c>
      <c r="R326" s="1">
        <f t="shared" si="155"/>
        <v>409.67235994475095</v>
      </c>
      <c r="S326" s="1">
        <f t="shared" si="156"/>
        <v>1570.2516599447511</v>
      </c>
      <c r="T326" s="1">
        <f t="shared" si="157"/>
        <v>1827.582659944751</v>
      </c>
      <c r="U326" s="1">
        <f t="shared" si="158"/>
        <v>1217.330659944751</v>
      </c>
      <c r="V326" s="1">
        <f t="shared" si="159"/>
        <v>1601.1636599447509</v>
      </c>
      <c r="W326" s="1"/>
      <c r="X326" s="2"/>
      <c r="Y326" s="1">
        <f t="shared" si="169"/>
        <v>0.17124697742738393</v>
      </c>
      <c r="Z326" s="1">
        <f t="shared" si="160"/>
        <v>0.19460562670796874</v>
      </c>
      <c r="AA326" s="1">
        <f t="shared" si="161"/>
        <v>0.29958345807780828</v>
      </c>
      <c r="AB326" s="1">
        <f t="shared" si="162"/>
        <v>0.1206763471449336</v>
      </c>
      <c r="AC326" s="1">
        <f t="shared" si="163"/>
        <v>0.46254581208738665</v>
      </c>
      <c r="AD326" s="1">
        <f t="shared" si="164"/>
        <v>0.53834727716875275</v>
      </c>
      <c r="AE326" s="1">
        <f t="shared" si="165"/>
        <v>0.35858659668783965</v>
      </c>
      <c r="AF326" s="1">
        <f t="shared" si="166"/>
        <v>0.47165149655056898</v>
      </c>
      <c r="AG326" s="1"/>
      <c r="AH326" s="2"/>
      <c r="AI326" s="1">
        <f t="shared" si="170"/>
        <v>2.801164461509692E-2</v>
      </c>
      <c r="AJ326" s="1">
        <f t="shared" si="171"/>
        <v>2.333478927665375E-2</v>
      </c>
      <c r="AK326" s="1">
        <f t="shared" si="172"/>
        <v>3.4114797966309285E-2</v>
      </c>
      <c r="AL326" s="1">
        <f t="shared" si="173"/>
        <v>1.1267224078568602E-2</v>
      </c>
      <c r="AM326" s="1">
        <f t="shared" si="174"/>
        <v>0.10313884365944764</v>
      </c>
      <c r="AN326" s="1">
        <f t="shared" si="175"/>
        <v>0.14449942405411276</v>
      </c>
      <c r="AO326" s="1">
        <f t="shared" si="176"/>
        <v>7.1040068741340667E-2</v>
      </c>
      <c r="AP326" s="1">
        <f t="shared" si="177"/>
        <v>0.12069420976168199</v>
      </c>
      <c r="AQ326" s="1"/>
      <c r="AR326" s="2"/>
      <c r="AS326" s="1">
        <f t="shared" si="178"/>
        <v>3.187496983251039E-2</v>
      </c>
      <c r="AT326" s="1">
        <f t="shared" si="179"/>
        <v>4.4028205351947187E-2</v>
      </c>
      <c r="AU326" s="1">
        <f t="shared" si="180"/>
        <v>9.1404231272523534E-2</v>
      </c>
      <c r="AV326" s="1">
        <f t="shared" si="181"/>
        <v>3.1930124699448614E-2</v>
      </c>
      <c r="AW326" s="1">
        <f t="shared" si="182"/>
        <v>0.12759988556913912</v>
      </c>
      <c r="AX326" s="1">
        <f t="shared" si="183"/>
        <v>0.186726022469686</v>
      </c>
      <c r="AY326" s="1">
        <f t="shared" si="184"/>
        <v>8.0712738795308436E-2</v>
      </c>
      <c r="AZ326" s="1">
        <f t="shared" si="185"/>
        <v>0.14777401089191042</v>
      </c>
      <c r="BA326" s="1"/>
      <c r="BB326" s="1"/>
    </row>
    <row r="327" spans="1:54" x14ac:dyDescent="0.3">
      <c r="A327" s="2">
        <v>1620.874</v>
      </c>
      <c r="B327" s="2">
        <v>131.06489999999999</v>
      </c>
      <c r="C327" s="3">
        <v>3530.1109999999999</v>
      </c>
      <c r="D327" s="2">
        <f t="shared" si="167"/>
        <v>3399.2416599447511</v>
      </c>
      <c r="E327" s="1">
        <v>686.68799999999999</v>
      </c>
      <c r="F327" s="1">
        <v>810.55</v>
      </c>
      <c r="G327" s="1">
        <v>1119.4380000000001</v>
      </c>
      <c r="H327" s="1">
        <v>545.97919999999999</v>
      </c>
      <c r="I327" s="1">
        <v>1671.1969999999999</v>
      </c>
      <c r="J327" s="1">
        <v>1869.595</v>
      </c>
      <c r="K327" s="1">
        <v>1578.367</v>
      </c>
      <c r="L327" s="1">
        <v>1648.633</v>
      </c>
      <c r="M327" s="1"/>
      <c r="N327" s="2"/>
      <c r="O327" s="1">
        <f t="shared" si="168"/>
        <v>555.81865994475095</v>
      </c>
      <c r="P327" s="1">
        <f t="shared" si="153"/>
        <v>679.68065994475091</v>
      </c>
      <c r="Q327" s="1">
        <f t="shared" si="154"/>
        <v>988.56865994475106</v>
      </c>
      <c r="R327" s="1">
        <f t="shared" si="155"/>
        <v>415.10985994475095</v>
      </c>
      <c r="S327" s="1">
        <f t="shared" si="156"/>
        <v>1540.3276599447508</v>
      </c>
      <c r="T327" s="1">
        <f t="shared" si="157"/>
        <v>1738.725659944751</v>
      </c>
      <c r="U327" s="1">
        <f t="shared" si="158"/>
        <v>1447.4976599447509</v>
      </c>
      <c r="V327" s="1">
        <f t="shared" si="159"/>
        <v>1517.763659944751</v>
      </c>
      <c r="W327" s="1"/>
      <c r="X327" s="2"/>
      <c r="Y327" s="1">
        <f t="shared" si="169"/>
        <v>0.16372636310189512</v>
      </c>
      <c r="Z327" s="1">
        <f t="shared" si="160"/>
        <v>0.20021213849587474</v>
      </c>
      <c r="AA327" s="1">
        <f t="shared" si="161"/>
        <v>0.291200643363353</v>
      </c>
      <c r="AB327" s="1">
        <f t="shared" si="162"/>
        <v>0.122278060371789</v>
      </c>
      <c r="AC327" s="1">
        <f t="shared" si="163"/>
        <v>0.4537311607585735</v>
      </c>
      <c r="AD327" s="1">
        <f t="shared" si="164"/>
        <v>0.51217285285634984</v>
      </c>
      <c r="AE327" s="1">
        <f t="shared" si="165"/>
        <v>0.42638641798174826</v>
      </c>
      <c r="AF327" s="1">
        <f t="shared" si="166"/>
        <v>0.44708452954004196</v>
      </c>
      <c r="AG327" s="1"/>
      <c r="AH327" s="2"/>
      <c r="AI327" s="1">
        <f t="shared" si="170"/>
        <v>2.0491030289608109E-2</v>
      </c>
      <c r="AJ327" s="1">
        <f t="shared" si="171"/>
        <v>2.8941301064559749E-2</v>
      </c>
      <c r="AK327" s="1">
        <f t="shared" si="172"/>
        <v>2.5731983251853996E-2</v>
      </c>
      <c r="AL327" s="1">
        <f t="shared" si="173"/>
        <v>1.2868937305424002E-2</v>
      </c>
      <c r="AM327" s="1">
        <f t="shared" si="174"/>
        <v>9.4324192330634493E-2</v>
      </c>
      <c r="AN327" s="1">
        <f t="shared" si="175"/>
        <v>0.11832499974170985</v>
      </c>
      <c r="AO327" s="1">
        <f t="shared" si="176"/>
        <v>0.13883989003524927</v>
      </c>
      <c r="AP327" s="1">
        <f t="shared" si="177"/>
        <v>9.6127242751154973E-2</v>
      </c>
      <c r="AQ327" s="1"/>
      <c r="AR327" s="2"/>
      <c r="AS327" s="1">
        <f t="shared" si="178"/>
        <v>2.3317123335425238E-2</v>
      </c>
      <c r="AT327" s="1">
        <f t="shared" si="179"/>
        <v>5.4606601813105886E-2</v>
      </c>
      <c r="AU327" s="1">
        <f t="shared" si="180"/>
        <v>6.894404447524323E-2</v>
      </c>
      <c r="AV327" s="1">
        <f t="shared" si="181"/>
        <v>3.6469211053782161E-2</v>
      </c>
      <c r="AW327" s="1">
        <f t="shared" si="182"/>
        <v>0.11669469736863722</v>
      </c>
      <c r="AX327" s="1">
        <f t="shared" si="183"/>
        <v>0.15290273096328824</v>
      </c>
      <c r="AY327" s="1">
        <f t="shared" si="184"/>
        <v>0.15774404469661185</v>
      </c>
      <c r="AZ327" s="1">
        <f t="shared" si="185"/>
        <v>0.11769502650845751</v>
      </c>
      <c r="BA327" s="1"/>
      <c r="BB327" s="1"/>
    </row>
    <row r="328" spans="1:54" x14ac:dyDescent="0.3">
      <c r="A328" s="2">
        <v>1625.876</v>
      </c>
      <c r="B328" s="2">
        <v>130.7792</v>
      </c>
      <c r="C328" s="3">
        <v>3515.9050000000002</v>
      </c>
      <c r="D328" s="2">
        <f t="shared" si="167"/>
        <v>3385.0356599447514</v>
      </c>
      <c r="E328" s="1">
        <v>724</v>
      </c>
      <c r="F328" s="1">
        <v>755.68299999999999</v>
      </c>
      <c r="G328" s="1">
        <v>1138.271</v>
      </c>
      <c r="H328" s="1">
        <v>540.22919999999999</v>
      </c>
      <c r="I328" s="1">
        <v>1720.6510000000001</v>
      </c>
      <c r="J328" s="1">
        <v>1845.857</v>
      </c>
      <c r="K328" s="1">
        <v>1602.633</v>
      </c>
      <c r="L328" s="1">
        <v>1633.5329999999999</v>
      </c>
      <c r="M328" s="1"/>
      <c r="N328" s="2"/>
      <c r="O328" s="1">
        <f t="shared" si="168"/>
        <v>593.13065994475096</v>
      </c>
      <c r="P328" s="1">
        <f t="shared" si="153"/>
        <v>624.81365994475095</v>
      </c>
      <c r="Q328" s="1">
        <f t="shared" si="154"/>
        <v>1007.4016599447509</v>
      </c>
      <c r="R328" s="1">
        <f t="shared" si="155"/>
        <v>409.35985994475095</v>
      </c>
      <c r="S328" s="1">
        <f t="shared" si="156"/>
        <v>1589.781659944751</v>
      </c>
      <c r="T328" s="1">
        <f t="shared" si="157"/>
        <v>1714.9876599447509</v>
      </c>
      <c r="U328" s="1">
        <f t="shared" si="158"/>
        <v>1471.763659944751</v>
      </c>
      <c r="V328" s="1">
        <f t="shared" si="159"/>
        <v>1502.6636599447509</v>
      </c>
      <c r="W328" s="1"/>
      <c r="X328" s="2"/>
      <c r="Y328" s="1">
        <f t="shared" si="169"/>
        <v>0.17471728244358317</v>
      </c>
      <c r="Z328" s="1">
        <f t="shared" si="160"/>
        <v>0.18405007879603558</v>
      </c>
      <c r="AA328" s="1">
        <f t="shared" si="161"/>
        <v>0.29674824156130564</v>
      </c>
      <c r="AB328" s="1">
        <f t="shared" si="162"/>
        <v>0.12058429466063156</v>
      </c>
      <c r="AC328" s="1">
        <f t="shared" si="163"/>
        <v>0.46829872414632662</v>
      </c>
      <c r="AD328" s="1">
        <f t="shared" si="164"/>
        <v>0.50518039886479238</v>
      </c>
      <c r="AE328" s="1">
        <f t="shared" si="165"/>
        <v>0.43353440385078246</v>
      </c>
      <c r="AF328" s="1">
        <f t="shared" si="166"/>
        <v>0.44263655349856762</v>
      </c>
      <c r="AG328" s="1"/>
      <c r="AH328" s="2"/>
      <c r="AI328" s="1">
        <f t="shared" si="170"/>
        <v>3.1481949631296163E-2</v>
      </c>
      <c r="AJ328" s="1">
        <f t="shared" si="171"/>
        <v>1.2779241364720584E-2</v>
      </c>
      <c r="AK328" s="1">
        <f t="shared" si="172"/>
        <v>3.1279581449806637E-2</v>
      </c>
      <c r="AL328" s="1">
        <f t="shared" si="173"/>
        <v>1.1175171594266564E-2</v>
      </c>
      <c r="AM328" s="1">
        <f t="shared" si="174"/>
        <v>0.10889175571838761</v>
      </c>
      <c r="AN328" s="1">
        <f t="shared" si="175"/>
        <v>0.11133254575015239</v>
      </c>
      <c r="AO328" s="1">
        <f t="shared" si="176"/>
        <v>0.14598787590428347</v>
      </c>
      <c r="AP328" s="1">
        <f t="shared" si="177"/>
        <v>9.1679266709680629E-2</v>
      </c>
      <c r="AQ328" s="1"/>
      <c r="AR328" s="2"/>
      <c r="AS328" s="1">
        <f t="shared" si="178"/>
        <v>3.5823894260936982E-2</v>
      </c>
      <c r="AT328" s="1">
        <f t="shared" si="179"/>
        <v>2.4111941032651154E-2</v>
      </c>
      <c r="AU328" s="1">
        <f t="shared" si="180"/>
        <v>8.3807798005118117E-2</v>
      </c>
      <c r="AV328" s="1">
        <f t="shared" si="181"/>
        <v>3.166925766759035E-2</v>
      </c>
      <c r="AW328" s="1">
        <f t="shared" si="182"/>
        <v>0.13471719360134737</v>
      </c>
      <c r="AX328" s="1">
        <f t="shared" si="183"/>
        <v>0.14386689480205311</v>
      </c>
      <c r="AY328" s="1">
        <f t="shared" si="184"/>
        <v>0.16586528566078584</v>
      </c>
      <c r="AZ328" s="1">
        <f t="shared" si="185"/>
        <v>0.11224907130234069</v>
      </c>
      <c r="BA328" s="1"/>
      <c r="BB328" s="1"/>
    </row>
    <row r="329" spans="1:54" x14ac:dyDescent="0.3">
      <c r="A329" s="2">
        <v>1630.8789999999999</v>
      </c>
      <c r="B329" s="2">
        <v>130.48050000000001</v>
      </c>
      <c r="C329" s="3">
        <v>3516.873</v>
      </c>
      <c r="D329" s="2">
        <f t="shared" si="167"/>
        <v>3386.0036599447512</v>
      </c>
      <c r="E329" s="1">
        <v>721.875</v>
      </c>
      <c r="F329" s="1">
        <v>774.65</v>
      </c>
      <c r="G329" s="1">
        <v>1145.75</v>
      </c>
      <c r="H329" s="1">
        <v>540.79169999999999</v>
      </c>
      <c r="I329" s="1">
        <v>1657.4849999999999</v>
      </c>
      <c r="J329" s="1">
        <v>1829.143</v>
      </c>
      <c r="K329" s="1">
        <v>1382.367</v>
      </c>
      <c r="L329" s="1">
        <v>1627.933</v>
      </c>
      <c r="M329" s="1"/>
      <c r="N329" s="2"/>
      <c r="O329" s="1">
        <f t="shared" si="168"/>
        <v>591.00565994475096</v>
      </c>
      <c r="P329" s="1">
        <f t="shared" si="153"/>
        <v>643.78065994475094</v>
      </c>
      <c r="Q329" s="1">
        <f t="shared" si="154"/>
        <v>1014.880659944751</v>
      </c>
      <c r="R329" s="1">
        <f t="shared" si="155"/>
        <v>409.92235994475095</v>
      </c>
      <c r="S329" s="1">
        <f t="shared" si="156"/>
        <v>1526.6156599447509</v>
      </c>
      <c r="T329" s="1">
        <f t="shared" si="157"/>
        <v>1698.273659944751</v>
      </c>
      <c r="U329" s="1">
        <f t="shared" si="158"/>
        <v>1251.4976599447509</v>
      </c>
      <c r="V329" s="1">
        <f t="shared" si="159"/>
        <v>1497.063659944751</v>
      </c>
      <c r="W329" s="1"/>
      <c r="X329" s="2"/>
      <c r="Y329" s="1">
        <f t="shared" si="169"/>
        <v>0.17409132555032936</v>
      </c>
      <c r="Z329" s="1">
        <f t="shared" si="160"/>
        <v>0.189637149099257</v>
      </c>
      <c r="AA329" s="1">
        <f t="shared" si="161"/>
        <v>0.29895131525760937</v>
      </c>
      <c r="AB329" s="1">
        <f t="shared" si="162"/>
        <v>0.12074998913237522</v>
      </c>
      <c r="AC329" s="1">
        <f t="shared" si="163"/>
        <v>0.44969204503137511</v>
      </c>
      <c r="AD329" s="1">
        <f t="shared" si="164"/>
        <v>0.500256990152395</v>
      </c>
      <c r="AE329" s="1">
        <f t="shared" si="165"/>
        <v>0.36865109982751204</v>
      </c>
      <c r="AF329" s="1">
        <f t="shared" si="166"/>
        <v>0.44098697297987516</v>
      </c>
      <c r="AG329" s="1"/>
      <c r="AH329" s="2"/>
      <c r="AI329" s="1">
        <f t="shared" si="170"/>
        <v>3.0855992738042348E-2</v>
      </c>
      <c r="AJ329" s="1">
        <f t="shared" si="171"/>
        <v>1.8366311667942004E-2</v>
      </c>
      <c r="AK329" s="1">
        <f t="shared" si="172"/>
        <v>3.3482655146110374E-2</v>
      </c>
      <c r="AL329" s="1">
        <f t="shared" si="173"/>
        <v>1.134086606601023E-2</v>
      </c>
      <c r="AM329" s="1">
        <f t="shared" si="174"/>
        <v>9.0285076603436099E-2</v>
      </c>
      <c r="AN329" s="1">
        <f t="shared" si="175"/>
        <v>0.10640913703775501</v>
      </c>
      <c r="AO329" s="1">
        <f t="shared" si="176"/>
        <v>8.1104571881013054E-2</v>
      </c>
      <c r="AP329" s="1">
        <f t="shared" si="177"/>
        <v>9.0029686190988167E-2</v>
      </c>
      <c r="AQ329" s="1"/>
      <c r="AR329" s="2"/>
      <c r="AS329" s="1">
        <f t="shared" si="178"/>
        <v>3.5111606304871597E-2</v>
      </c>
      <c r="AT329" s="1">
        <f t="shared" si="179"/>
        <v>3.46536551964087E-2</v>
      </c>
      <c r="AU329" s="1">
        <f t="shared" si="180"/>
        <v>8.9710522618824659E-2</v>
      </c>
      <c r="AV329" s="1">
        <f t="shared" si="181"/>
        <v>3.213881832493521E-2</v>
      </c>
      <c r="AW329" s="1">
        <f t="shared" si="182"/>
        <v>0.11169764013680723</v>
      </c>
      <c r="AX329" s="1">
        <f t="shared" si="183"/>
        <v>0.13750473431680241</v>
      </c>
      <c r="AY329" s="1">
        <f t="shared" si="184"/>
        <v>9.2147604039804099E-2</v>
      </c>
      <c r="AZ329" s="1">
        <f t="shared" si="185"/>
        <v>0.11022937930537023</v>
      </c>
      <c r="BA329" s="1"/>
      <c r="BB329" s="1"/>
    </row>
    <row r="330" spans="1:54" x14ac:dyDescent="0.3">
      <c r="A330" s="2">
        <v>1635.8820000000001</v>
      </c>
      <c r="B330" s="2">
        <v>130.5455</v>
      </c>
      <c r="C330" s="3">
        <v>3509.7460000000001</v>
      </c>
      <c r="D330" s="2">
        <f t="shared" si="167"/>
        <v>3378.8766599447513</v>
      </c>
      <c r="E330" s="1">
        <v>702.06200000000001</v>
      </c>
      <c r="F330" s="1">
        <v>771.23299999999995</v>
      </c>
      <c r="G330" s="1">
        <v>1109.3330000000001</v>
      </c>
      <c r="H330" s="1">
        <v>544.77080000000001</v>
      </c>
      <c r="I330" s="1">
        <v>1631.6669999999999</v>
      </c>
      <c r="J330" s="1">
        <v>1833.81</v>
      </c>
      <c r="K330" s="1">
        <v>1444.6669999999999</v>
      </c>
      <c r="L330" s="1">
        <v>1644.867</v>
      </c>
      <c r="M330" s="1"/>
      <c r="N330" s="2"/>
      <c r="O330" s="1">
        <f t="shared" si="168"/>
        <v>571.19265994475097</v>
      </c>
      <c r="P330" s="1">
        <f t="shared" si="153"/>
        <v>640.36365994475091</v>
      </c>
      <c r="Q330" s="1">
        <f t="shared" si="154"/>
        <v>978.46365994475104</v>
      </c>
      <c r="R330" s="1">
        <f t="shared" si="155"/>
        <v>413.90145994475097</v>
      </c>
      <c r="S330" s="1">
        <f t="shared" si="156"/>
        <v>1500.7976599447509</v>
      </c>
      <c r="T330" s="1">
        <f t="shared" si="157"/>
        <v>1702.9406599447509</v>
      </c>
      <c r="U330" s="1">
        <f t="shared" si="158"/>
        <v>1313.7976599447509</v>
      </c>
      <c r="V330" s="1">
        <f t="shared" si="159"/>
        <v>1513.9976599447509</v>
      </c>
      <c r="W330" s="1"/>
      <c r="X330" s="2"/>
      <c r="Y330" s="1">
        <f t="shared" si="169"/>
        <v>0.16825505076160546</v>
      </c>
      <c r="Z330" s="1">
        <f t="shared" si="160"/>
        <v>0.18863061041490481</v>
      </c>
      <c r="AA330" s="1">
        <f t="shared" si="161"/>
        <v>0.28822403423096238</v>
      </c>
      <c r="AB330" s="1">
        <f t="shared" si="162"/>
        <v>0.12192210446129115</v>
      </c>
      <c r="AC330" s="1">
        <f t="shared" si="163"/>
        <v>0.44208688970430332</v>
      </c>
      <c r="AD330" s="1">
        <f t="shared" si="164"/>
        <v>0.50163173877395528</v>
      </c>
      <c r="AE330" s="1">
        <f t="shared" si="165"/>
        <v>0.38700268309796565</v>
      </c>
      <c r="AF330" s="1">
        <f t="shared" si="166"/>
        <v>0.44597518664122127</v>
      </c>
      <c r="AG330" s="1"/>
      <c r="AH330" s="2"/>
      <c r="AI330" s="1">
        <f t="shared" si="170"/>
        <v>2.5019717949318454E-2</v>
      </c>
      <c r="AJ330" s="1">
        <f t="shared" si="171"/>
        <v>1.7359772983589816E-2</v>
      </c>
      <c r="AK330" s="1">
        <f t="shared" si="172"/>
        <v>2.2755374119463379E-2</v>
      </c>
      <c r="AL330" s="1">
        <f t="shared" si="173"/>
        <v>1.2512981394926154E-2</v>
      </c>
      <c r="AM330" s="1">
        <f t="shared" si="174"/>
        <v>8.267992127636431E-2</v>
      </c>
      <c r="AN330" s="1">
        <f t="shared" si="175"/>
        <v>0.10778388565931529</v>
      </c>
      <c r="AO330" s="1">
        <f t="shared" si="176"/>
        <v>9.9456155151466663E-2</v>
      </c>
      <c r="AP330" s="1">
        <f t="shared" si="177"/>
        <v>9.5017899852334275E-2</v>
      </c>
      <c r="AQ330" s="1"/>
      <c r="AR330" s="2"/>
      <c r="AS330" s="1">
        <f t="shared" si="178"/>
        <v>2.8470400999683863E-2</v>
      </c>
      <c r="AT330" s="1">
        <f t="shared" si="179"/>
        <v>3.2754512617320798E-2</v>
      </c>
      <c r="AU330" s="1">
        <f t="shared" si="180"/>
        <v>6.0968776094242408E-2</v>
      </c>
      <c r="AV330" s="1">
        <f t="shared" si="181"/>
        <v>3.546046954563014E-2</v>
      </c>
      <c r="AW330" s="1">
        <f t="shared" si="182"/>
        <v>0.10228879944169442</v>
      </c>
      <c r="AX330" s="1">
        <f t="shared" si="183"/>
        <v>0.13928122127292691</v>
      </c>
      <c r="AY330" s="1">
        <f t="shared" si="184"/>
        <v>0.11299790124857508</v>
      </c>
      <c r="AZ330" s="1">
        <f t="shared" si="185"/>
        <v>0.11633678364049485</v>
      </c>
      <c r="BA330" s="1"/>
      <c r="BB330" s="1"/>
    </row>
    <row r="331" spans="1:54" x14ac:dyDescent="0.3">
      <c r="A331" s="2">
        <v>1640.885</v>
      </c>
      <c r="B331" s="2">
        <v>130.74029999999999</v>
      </c>
      <c r="C331" s="3">
        <v>3516.5079999999998</v>
      </c>
      <c r="D331" s="2">
        <f t="shared" si="167"/>
        <v>3385.638659944751</v>
      </c>
      <c r="E331" s="1">
        <v>718.09400000000005</v>
      </c>
      <c r="F331" s="1">
        <v>760.51700000000005</v>
      </c>
      <c r="G331" s="1">
        <v>1148.125</v>
      </c>
      <c r="H331" s="1">
        <v>545.0625</v>
      </c>
      <c r="I331" s="1">
        <v>1642.742</v>
      </c>
      <c r="J331" s="1">
        <v>1861.857</v>
      </c>
      <c r="K331" s="1">
        <v>1400.9670000000001</v>
      </c>
      <c r="L331" s="1">
        <v>1641.2</v>
      </c>
      <c r="M331" s="1"/>
      <c r="N331" s="2"/>
      <c r="O331" s="1">
        <f t="shared" si="168"/>
        <v>587.22465994475101</v>
      </c>
      <c r="P331" s="1">
        <f t="shared" si="153"/>
        <v>629.64765994475101</v>
      </c>
      <c r="Q331" s="1">
        <f t="shared" si="154"/>
        <v>1017.255659944751</v>
      </c>
      <c r="R331" s="1">
        <f t="shared" si="155"/>
        <v>414.19315994475096</v>
      </c>
      <c r="S331" s="1">
        <f t="shared" si="156"/>
        <v>1511.8726599447509</v>
      </c>
      <c r="T331" s="1">
        <f t="shared" si="157"/>
        <v>1730.9876599447509</v>
      </c>
      <c r="U331" s="1">
        <f t="shared" si="158"/>
        <v>1270.0976599447511</v>
      </c>
      <c r="V331" s="1">
        <f t="shared" si="159"/>
        <v>1510.330659944751</v>
      </c>
      <c r="W331" s="1"/>
      <c r="X331" s="2"/>
      <c r="Y331" s="1">
        <f t="shared" si="169"/>
        <v>0.17297756413226217</v>
      </c>
      <c r="Z331" s="1">
        <f t="shared" si="160"/>
        <v>0.1854740202652069</v>
      </c>
      <c r="AA331" s="1">
        <f t="shared" si="161"/>
        <v>0.29965091413830486</v>
      </c>
      <c r="AB331" s="1">
        <f t="shared" si="162"/>
        <v>0.12200802993223804</v>
      </c>
      <c r="AC331" s="1">
        <f t="shared" si="163"/>
        <v>0.44534922974796742</v>
      </c>
      <c r="AD331" s="1">
        <f t="shared" si="164"/>
        <v>0.50989348606105656</v>
      </c>
      <c r="AE331" s="1">
        <f t="shared" si="165"/>
        <v>0.37413006369316915</v>
      </c>
      <c r="AF331" s="1">
        <f t="shared" si="166"/>
        <v>0.44489500596942749</v>
      </c>
      <c r="AG331" s="1"/>
      <c r="AH331" s="2"/>
      <c r="AI331" s="1">
        <f t="shared" si="170"/>
        <v>2.9742231319975165E-2</v>
      </c>
      <c r="AJ331" s="1">
        <f t="shared" si="171"/>
        <v>1.4203182833891909E-2</v>
      </c>
      <c r="AK331" s="1">
        <f t="shared" si="172"/>
        <v>3.4182254026805858E-2</v>
      </c>
      <c r="AL331" s="1">
        <f t="shared" si="173"/>
        <v>1.2598906865873047E-2</v>
      </c>
      <c r="AM331" s="1">
        <f t="shared" si="174"/>
        <v>8.5942261320028412E-2</v>
      </c>
      <c r="AN331" s="1">
        <f t="shared" si="175"/>
        <v>0.11604563294641657</v>
      </c>
      <c r="AO331" s="1">
        <f t="shared" si="176"/>
        <v>8.6583535746670159E-2</v>
      </c>
      <c r="AP331" s="1">
        <f t="shared" si="177"/>
        <v>9.3937719180540502E-2</v>
      </c>
      <c r="AQ331" s="1"/>
      <c r="AR331" s="2"/>
      <c r="AS331" s="1">
        <f t="shared" si="178"/>
        <v>3.3844236534573566E-2</v>
      </c>
      <c r="AT331" s="1">
        <f t="shared" si="179"/>
        <v>2.6798641421094466E-2</v>
      </c>
      <c r="AU331" s="1">
        <f t="shared" si="180"/>
        <v>9.1584967191301395E-2</v>
      </c>
      <c r="AV331" s="1">
        <f t="shared" si="181"/>
        <v>3.570397326784791E-2</v>
      </c>
      <c r="AW331" s="1">
        <f t="shared" si="182"/>
        <v>0.10632485609590366</v>
      </c>
      <c r="AX331" s="1">
        <f t="shared" si="183"/>
        <v>0.14995727219609481</v>
      </c>
      <c r="AY331" s="1">
        <f t="shared" si="184"/>
        <v>9.8372572387848092E-2</v>
      </c>
      <c r="AZ331" s="1">
        <f t="shared" si="185"/>
        <v>0.1150142460417644</v>
      </c>
      <c r="BA331" s="1"/>
      <c r="BB331" s="1"/>
    </row>
    <row r="332" spans="1:54" x14ac:dyDescent="0.3">
      <c r="A332" s="2">
        <v>1645.8869999999999</v>
      </c>
      <c r="B332" s="2">
        <v>130.1429</v>
      </c>
      <c r="C332" s="3">
        <v>3513.0160000000001</v>
      </c>
      <c r="D332" s="2">
        <f t="shared" si="167"/>
        <v>3382.1466599447513</v>
      </c>
      <c r="E332" s="1">
        <v>693.59400000000005</v>
      </c>
      <c r="F332" s="1">
        <v>802.56700000000001</v>
      </c>
      <c r="G332" s="1">
        <v>1137.5619999999999</v>
      </c>
      <c r="H332" s="1">
        <v>540.5625</v>
      </c>
      <c r="I332" s="1">
        <v>1581.0450000000001</v>
      </c>
      <c r="J332" s="1">
        <v>1860.8810000000001</v>
      </c>
      <c r="K332" s="1">
        <v>1408.8</v>
      </c>
      <c r="L332" s="1">
        <v>1654.433</v>
      </c>
      <c r="M332" s="1"/>
      <c r="N332" s="2"/>
      <c r="O332" s="1">
        <f t="shared" si="168"/>
        <v>562.72465994475101</v>
      </c>
      <c r="P332" s="1">
        <f t="shared" si="153"/>
        <v>671.69765994475097</v>
      </c>
      <c r="Q332" s="1">
        <f t="shared" si="154"/>
        <v>1006.6926599447509</v>
      </c>
      <c r="R332" s="1">
        <f t="shared" si="155"/>
        <v>409.69315994475096</v>
      </c>
      <c r="S332" s="1">
        <f t="shared" si="156"/>
        <v>1450.175659944751</v>
      </c>
      <c r="T332" s="1">
        <f t="shared" si="157"/>
        <v>1730.011659944751</v>
      </c>
      <c r="U332" s="1">
        <f t="shared" si="158"/>
        <v>1277.9306599447509</v>
      </c>
      <c r="V332" s="1">
        <f t="shared" si="159"/>
        <v>1523.563659944751</v>
      </c>
      <c r="W332" s="1"/>
      <c r="X332" s="2"/>
      <c r="Y332" s="1">
        <f t="shared" si="169"/>
        <v>0.16576064936298265</v>
      </c>
      <c r="Z332" s="1">
        <f t="shared" si="160"/>
        <v>0.1978606025528887</v>
      </c>
      <c r="AA332" s="1">
        <f t="shared" si="161"/>
        <v>0.29653939288492115</v>
      </c>
      <c r="AB332" s="1">
        <f t="shared" si="162"/>
        <v>0.12068247415828874</v>
      </c>
      <c r="AC332" s="1">
        <f t="shared" si="163"/>
        <v>0.42717527095122299</v>
      </c>
      <c r="AD332" s="1">
        <f t="shared" si="164"/>
        <v>0.50960598774208454</v>
      </c>
      <c r="AE332" s="1">
        <f t="shared" si="165"/>
        <v>0.37643741444369022</v>
      </c>
      <c r="AF332" s="1">
        <f t="shared" si="166"/>
        <v>0.44879302364868773</v>
      </c>
      <c r="AG332" s="1"/>
      <c r="AH332" s="2"/>
      <c r="AI332" s="1">
        <f t="shared" si="170"/>
        <v>2.2525316550695645E-2</v>
      </c>
      <c r="AJ332" s="1">
        <f t="shared" si="171"/>
        <v>2.6589765121573711E-2</v>
      </c>
      <c r="AK332" s="1">
        <f t="shared" si="172"/>
        <v>3.1070732773422149E-2</v>
      </c>
      <c r="AL332" s="1">
        <f t="shared" si="173"/>
        <v>1.1273351091923747E-2</v>
      </c>
      <c r="AM332" s="1">
        <f t="shared" si="174"/>
        <v>6.7768302523283974E-2</v>
      </c>
      <c r="AN332" s="1">
        <f t="shared" si="175"/>
        <v>0.11575813462744455</v>
      </c>
      <c r="AO332" s="1">
        <f t="shared" si="176"/>
        <v>8.8890886497191235E-2</v>
      </c>
      <c r="AP332" s="1">
        <f t="shared" si="177"/>
        <v>9.7835736859800737E-2</v>
      </c>
      <c r="AQ332" s="1"/>
      <c r="AR332" s="2"/>
      <c r="AS332" s="1">
        <f t="shared" si="178"/>
        <v>2.5631975394054759E-2</v>
      </c>
      <c r="AT332" s="1">
        <f t="shared" si="179"/>
        <v>5.0169711204718907E-2</v>
      </c>
      <c r="AU332" s="1">
        <f t="shared" si="180"/>
        <v>8.324822697274499E-2</v>
      </c>
      <c r="AV332" s="1">
        <f t="shared" si="181"/>
        <v>3.1947488009089101E-2</v>
      </c>
      <c r="AW332" s="1">
        <f t="shared" si="182"/>
        <v>8.3840649559131841E-2</v>
      </c>
      <c r="AX332" s="1">
        <f t="shared" si="183"/>
        <v>0.1495857591750584</v>
      </c>
      <c r="AY332" s="1">
        <f t="shared" si="184"/>
        <v>0.10099408728409694</v>
      </c>
      <c r="AZ332" s="1">
        <f t="shared" si="185"/>
        <v>0.11978685036246262</v>
      </c>
      <c r="BA332" s="1"/>
      <c r="BB332" s="1"/>
    </row>
    <row r="333" spans="1:54" x14ac:dyDescent="0.3">
      <c r="A333" s="2">
        <v>1650.89</v>
      </c>
      <c r="B333" s="2">
        <v>130.2987</v>
      </c>
      <c r="C333" s="3">
        <v>3498.1750000000002</v>
      </c>
      <c r="D333" s="2">
        <f t="shared" si="167"/>
        <v>3367.3056599447514</v>
      </c>
      <c r="E333" s="1">
        <v>697.71900000000005</v>
      </c>
      <c r="F333" s="1">
        <v>748.45</v>
      </c>
      <c r="G333" s="1">
        <v>1110.0419999999999</v>
      </c>
      <c r="H333" s="1">
        <v>538.9479</v>
      </c>
      <c r="I333" s="1">
        <v>1647.2270000000001</v>
      </c>
      <c r="J333" s="1">
        <v>1852.19</v>
      </c>
      <c r="K333" s="1">
        <v>1429.367</v>
      </c>
      <c r="L333" s="1">
        <v>1642.3</v>
      </c>
      <c r="M333" s="1"/>
      <c r="N333" s="2"/>
      <c r="O333" s="1">
        <f t="shared" si="168"/>
        <v>566.84965994475101</v>
      </c>
      <c r="P333" s="1">
        <f t="shared" si="153"/>
        <v>617.58065994475101</v>
      </c>
      <c r="Q333" s="1">
        <f t="shared" si="154"/>
        <v>979.17265994475088</v>
      </c>
      <c r="R333" s="1">
        <f t="shared" si="155"/>
        <v>408.07855994475096</v>
      </c>
      <c r="S333" s="1">
        <f t="shared" si="156"/>
        <v>1516.357659944751</v>
      </c>
      <c r="T333" s="1">
        <f t="shared" si="157"/>
        <v>1721.320659944751</v>
      </c>
      <c r="U333" s="1">
        <f t="shared" si="158"/>
        <v>1298.4976599447509</v>
      </c>
      <c r="V333" s="1">
        <f t="shared" si="159"/>
        <v>1511.4306599447509</v>
      </c>
      <c r="W333" s="1"/>
      <c r="X333" s="2"/>
      <c r="Y333" s="1">
        <f t="shared" si="169"/>
        <v>0.16697574215576952</v>
      </c>
      <c r="Z333" s="1">
        <f t="shared" si="160"/>
        <v>0.18191946881537441</v>
      </c>
      <c r="AA333" s="1">
        <f t="shared" si="161"/>
        <v>0.28843288290734675</v>
      </c>
      <c r="AB333" s="1">
        <f t="shared" si="162"/>
        <v>0.12020686474659573</v>
      </c>
      <c r="AC333" s="1">
        <f t="shared" si="163"/>
        <v>0.44667036700267027</v>
      </c>
      <c r="AD333" s="1">
        <f t="shared" si="164"/>
        <v>0.50704589769066377</v>
      </c>
      <c r="AE333" s="1">
        <f t="shared" si="165"/>
        <v>0.38249579346653806</v>
      </c>
      <c r="AF333" s="1">
        <f t="shared" si="166"/>
        <v>0.44521903071417063</v>
      </c>
      <c r="AG333" s="1"/>
      <c r="AH333" s="2"/>
      <c r="AI333" s="1">
        <f t="shared" si="170"/>
        <v>2.374040934348251E-2</v>
      </c>
      <c r="AJ333" s="1">
        <f t="shared" si="171"/>
        <v>1.0648631384059415E-2</v>
      </c>
      <c r="AK333" s="1">
        <f t="shared" si="172"/>
        <v>2.2964222795847755E-2</v>
      </c>
      <c r="AL333" s="1">
        <f t="shared" si="173"/>
        <v>1.0797741680230732E-2</v>
      </c>
      <c r="AM333" s="1">
        <f t="shared" si="174"/>
        <v>8.7263398574731255E-2</v>
      </c>
      <c r="AN333" s="1">
        <f t="shared" si="175"/>
        <v>0.11319804457602378</v>
      </c>
      <c r="AO333" s="1">
        <f t="shared" si="176"/>
        <v>9.4949265520039072E-2</v>
      </c>
      <c r="AP333" s="1">
        <f t="shared" si="177"/>
        <v>9.4261743925283636E-2</v>
      </c>
      <c r="AQ333" s="1"/>
      <c r="AR333" s="2"/>
      <c r="AS333" s="1">
        <f t="shared" si="178"/>
        <v>2.7014652014652321E-2</v>
      </c>
      <c r="AT333" s="1">
        <f t="shared" si="179"/>
        <v>2.0091894712913817E-2</v>
      </c>
      <c r="AU333" s="1">
        <f t="shared" si="180"/>
        <v>6.1528347126615236E-2</v>
      </c>
      <c r="AV333" s="1">
        <f t="shared" si="181"/>
        <v>3.0599661098246425E-2</v>
      </c>
      <c r="AW333" s="1">
        <f t="shared" si="182"/>
        <v>0.10795932237979793</v>
      </c>
      <c r="AX333" s="1">
        <f t="shared" si="183"/>
        <v>0.14627754230433232</v>
      </c>
      <c r="AY333" s="1">
        <f t="shared" si="184"/>
        <v>0.10787736276873247</v>
      </c>
      <c r="AZ333" s="1">
        <f t="shared" si="185"/>
        <v>0.11541097125545499</v>
      </c>
      <c r="BA333" s="1"/>
      <c r="BB333" s="1"/>
    </row>
    <row r="334" spans="1:54" x14ac:dyDescent="0.3">
      <c r="A334" s="2">
        <v>1655.893</v>
      </c>
      <c r="B334" s="2">
        <v>130.0779</v>
      </c>
      <c r="C334" s="3">
        <v>3512.444</v>
      </c>
      <c r="D334" s="2">
        <f t="shared" si="167"/>
        <v>3381.5746599447511</v>
      </c>
      <c r="E334" s="1">
        <v>708.625</v>
      </c>
      <c r="F334" s="1">
        <v>754.28300000000002</v>
      </c>
      <c r="G334" s="1">
        <v>1131.5830000000001</v>
      </c>
      <c r="H334" s="1">
        <v>540.75</v>
      </c>
      <c r="I334" s="1">
        <v>1689.8030000000001</v>
      </c>
      <c r="J334" s="1">
        <v>1805.8330000000001</v>
      </c>
      <c r="K334" s="1">
        <v>1348.933</v>
      </c>
      <c r="L334" s="1">
        <v>1611.0329999999999</v>
      </c>
      <c r="M334" s="1"/>
      <c r="N334" s="2"/>
      <c r="O334" s="1">
        <f t="shared" si="168"/>
        <v>577.75565994475096</v>
      </c>
      <c r="P334" s="1">
        <f t="shared" si="153"/>
        <v>623.41365994475098</v>
      </c>
      <c r="Q334" s="1">
        <f t="shared" si="154"/>
        <v>1000.713659944751</v>
      </c>
      <c r="R334" s="1">
        <f t="shared" si="155"/>
        <v>409.88065994475096</v>
      </c>
      <c r="S334" s="1">
        <f t="shared" si="156"/>
        <v>1558.9336599447511</v>
      </c>
      <c r="T334" s="1">
        <f t="shared" si="157"/>
        <v>1674.963659944751</v>
      </c>
      <c r="U334" s="1">
        <f t="shared" si="158"/>
        <v>1218.063659944751</v>
      </c>
      <c r="V334" s="1">
        <f t="shared" si="159"/>
        <v>1480.1636599447509</v>
      </c>
      <c r="W334" s="1"/>
      <c r="X334" s="2"/>
      <c r="Y334" s="1">
        <f t="shared" si="169"/>
        <v>0.17018830021592307</v>
      </c>
      <c r="Z334" s="1">
        <f t="shared" si="160"/>
        <v>0.18363768366636246</v>
      </c>
      <c r="AA334" s="1">
        <f t="shared" si="161"/>
        <v>0.29477817111326726</v>
      </c>
      <c r="AB334" s="1">
        <f t="shared" si="162"/>
        <v>0.12073770564886996</v>
      </c>
      <c r="AC334" s="1">
        <f t="shared" si="163"/>
        <v>0.45921189203192925</v>
      </c>
      <c r="AD334" s="1">
        <f t="shared" si="164"/>
        <v>0.49339061124333761</v>
      </c>
      <c r="AE334" s="1">
        <f t="shared" si="165"/>
        <v>0.35880251499501847</v>
      </c>
      <c r="AF334" s="1">
        <f t="shared" si="166"/>
        <v>0.43600877462882109</v>
      </c>
      <c r="AG334" s="1"/>
      <c r="AH334" s="2"/>
      <c r="AI334" s="1">
        <f t="shared" si="170"/>
        <v>2.6952967403636063E-2</v>
      </c>
      <c r="AJ334" s="1">
        <f t="shared" si="171"/>
        <v>1.2366846235047468E-2</v>
      </c>
      <c r="AK334" s="1">
        <f t="shared" si="172"/>
        <v>2.9309511001768263E-2</v>
      </c>
      <c r="AL334" s="1">
        <f t="shared" si="173"/>
        <v>1.1328582582504965E-2</v>
      </c>
      <c r="AM334" s="1">
        <f t="shared" si="174"/>
        <v>9.9804923603990237E-2</v>
      </c>
      <c r="AN334" s="1">
        <f t="shared" si="175"/>
        <v>9.9542758128697617E-2</v>
      </c>
      <c r="AO334" s="1">
        <f t="shared" si="176"/>
        <v>7.1255987048519487E-2</v>
      </c>
      <c r="AP334" s="1">
        <f t="shared" si="177"/>
        <v>8.5051487839934103E-2</v>
      </c>
      <c r="AQ334" s="1"/>
      <c r="AR334" s="2"/>
      <c r="AS334" s="1">
        <f t="shared" si="178"/>
        <v>3.0670281402346105E-2</v>
      </c>
      <c r="AT334" s="1">
        <f t="shared" si="179"/>
        <v>2.3333831693838451E-2</v>
      </c>
      <c r="AU334" s="1">
        <f t="shared" si="180"/>
        <v>7.8529362089023932E-2</v>
      </c>
      <c r="AV334" s="1">
        <f t="shared" si="181"/>
        <v>3.2104008228204042E-2</v>
      </c>
      <c r="AW334" s="1">
        <f t="shared" si="182"/>
        <v>0.12347527254770881</v>
      </c>
      <c r="AX334" s="1">
        <f t="shared" si="183"/>
        <v>0.12863181575085786</v>
      </c>
      <c r="AY334" s="1">
        <f t="shared" si="184"/>
        <v>8.0958056096336148E-2</v>
      </c>
      <c r="AZ334" s="1">
        <f t="shared" si="185"/>
        <v>0.10413423738594149</v>
      </c>
      <c r="BA334" s="1"/>
      <c r="BB334" s="1"/>
    </row>
    <row r="335" spans="1:54" x14ac:dyDescent="0.3">
      <c r="A335" s="2">
        <v>1660.895</v>
      </c>
      <c r="B335" s="2">
        <v>130.36359999999999</v>
      </c>
      <c r="C335" s="3">
        <v>3526.1109999999999</v>
      </c>
      <c r="D335" s="2">
        <f t="shared" si="167"/>
        <v>3395.2416599447511</v>
      </c>
      <c r="E335" s="1">
        <v>703.59400000000005</v>
      </c>
      <c r="F335" s="1">
        <v>757.05</v>
      </c>
      <c r="G335" s="1">
        <v>1132.9580000000001</v>
      </c>
      <c r="H335" s="1">
        <v>535.6354</v>
      </c>
      <c r="I335" s="1">
        <v>1625.742</v>
      </c>
      <c r="J335" s="1">
        <v>1810.0239999999999</v>
      </c>
      <c r="K335" s="1">
        <v>1233.933</v>
      </c>
      <c r="L335" s="1">
        <v>1606.367</v>
      </c>
      <c r="M335" s="1"/>
      <c r="N335" s="2"/>
      <c r="O335" s="1">
        <f t="shared" si="168"/>
        <v>572.72465994475101</v>
      </c>
      <c r="P335" s="1">
        <f t="shared" si="153"/>
        <v>626.18065994475091</v>
      </c>
      <c r="Q335" s="1">
        <f t="shared" si="154"/>
        <v>1002.088659944751</v>
      </c>
      <c r="R335" s="1">
        <f t="shared" si="155"/>
        <v>404.76605994475096</v>
      </c>
      <c r="S335" s="1">
        <f t="shared" si="156"/>
        <v>1494.8726599447509</v>
      </c>
      <c r="T335" s="1">
        <f t="shared" si="157"/>
        <v>1679.1546599447508</v>
      </c>
      <c r="U335" s="1">
        <f t="shared" si="158"/>
        <v>1103.063659944751</v>
      </c>
      <c r="V335" s="1">
        <f t="shared" si="159"/>
        <v>1475.4976599447509</v>
      </c>
      <c r="W335" s="1"/>
      <c r="X335" s="2"/>
      <c r="Y335" s="1">
        <f t="shared" si="169"/>
        <v>0.16870632886064776</v>
      </c>
      <c r="Z335" s="1">
        <f t="shared" si="160"/>
        <v>0.18445275318336637</v>
      </c>
      <c r="AA335" s="1">
        <f t="shared" si="161"/>
        <v>0.29518320204419618</v>
      </c>
      <c r="AB335" s="1">
        <f t="shared" si="162"/>
        <v>0.11923110841299417</v>
      </c>
      <c r="AC335" s="1">
        <f t="shared" si="163"/>
        <v>0.44034157460193674</v>
      </c>
      <c r="AD335" s="1">
        <f t="shared" si="164"/>
        <v>0.494625145520809</v>
      </c>
      <c r="AE335" s="1">
        <f t="shared" si="165"/>
        <v>0.32492720077186965</v>
      </c>
      <c r="AF335" s="1">
        <f t="shared" si="166"/>
        <v>0.43463432057521056</v>
      </c>
      <c r="AG335" s="1"/>
      <c r="AH335" s="2"/>
      <c r="AI335" s="1">
        <f t="shared" si="170"/>
        <v>2.5470996048360756E-2</v>
      </c>
      <c r="AJ335" s="1">
        <f t="shared" si="171"/>
        <v>1.3181915752051382E-2</v>
      </c>
      <c r="AK335" s="1">
        <f t="shared" si="172"/>
        <v>2.971454193269718E-2</v>
      </c>
      <c r="AL335" s="1">
        <f t="shared" si="173"/>
        <v>9.8219853466291751E-3</v>
      </c>
      <c r="AM335" s="1">
        <f t="shared" si="174"/>
        <v>8.0934606173997725E-2</v>
      </c>
      <c r="AN335" s="1">
        <f t="shared" si="175"/>
        <v>0.10077729240616901</v>
      </c>
      <c r="AO335" s="1">
        <f t="shared" si="176"/>
        <v>3.7380672825370664E-2</v>
      </c>
      <c r="AP335" s="1">
        <f t="shared" si="177"/>
        <v>8.3677033786323574E-2</v>
      </c>
      <c r="AQ335" s="1"/>
      <c r="AR335" s="2"/>
      <c r="AS335" s="1">
        <f t="shared" si="178"/>
        <v>2.8983918716715497E-2</v>
      </c>
      <c r="AT335" s="1">
        <f t="shared" si="179"/>
        <v>2.487170922276323E-2</v>
      </c>
      <c r="AU335" s="1">
        <f t="shared" si="180"/>
        <v>7.9614566841510331E-2</v>
      </c>
      <c r="AV335" s="1">
        <f t="shared" si="181"/>
        <v>2.7834470560548996E-2</v>
      </c>
      <c r="AW335" s="1">
        <f t="shared" si="182"/>
        <v>0.1001295546853793</v>
      </c>
      <c r="AX335" s="1">
        <f t="shared" si="183"/>
        <v>0.13022711397950959</v>
      </c>
      <c r="AY335" s="1">
        <f t="shared" si="184"/>
        <v>4.2470348568107087E-2</v>
      </c>
      <c r="AZ335" s="1">
        <f t="shared" si="185"/>
        <v>0.1024514011613229</v>
      </c>
      <c r="BA335" s="1"/>
      <c r="BB335" s="1"/>
    </row>
    <row r="336" spans="1:54" x14ac:dyDescent="0.3">
      <c r="A336" s="2">
        <v>1665.8979999999999</v>
      </c>
      <c r="B336" s="2">
        <v>130.93510000000001</v>
      </c>
      <c r="C336" s="3">
        <v>3515.7620000000002</v>
      </c>
      <c r="D336" s="2">
        <f t="shared" si="167"/>
        <v>3384.8926599447514</v>
      </c>
      <c r="E336" s="1">
        <v>737.75</v>
      </c>
      <c r="F336" s="1">
        <v>772.4</v>
      </c>
      <c r="G336" s="1">
        <v>1144.5419999999999</v>
      </c>
      <c r="H336" s="1">
        <v>540.90620000000001</v>
      </c>
      <c r="I336" s="1">
        <v>1673.076</v>
      </c>
      <c r="J336" s="1">
        <v>1870</v>
      </c>
      <c r="K336" s="1">
        <v>1151.433</v>
      </c>
      <c r="L336" s="1">
        <v>1651.3330000000001</v>
      </c>
      <c r="M336" s="1"/>
      <c r="N336" s="2"/>
      <c r="O336" s="1">
        <f t="shared" si="168"/>
        <v>606.88065994475096</v>
      </c>
      <c r="P336" s="1">
        <f t="shared" si="153"/>
        <v>641.53065994475094</v>
      </c>
      <c r="Q336" s="1">
        <f t="shared" si="154"/>
        <v>1013.6726599447509</v>
      </c>
      <c r="R336" s="1">
        <f t="shared" si="155"/>
        <v>410.03685994475097</v>
      </c>
      <c r="S336" s="1">
        <f t="shared" si="156"/>
        <v>1542.206659944751</v>
      </c>
      <c r="T336" s="1">
        <f t="shared" si="157"/>
        <v>1739.130659944751</v>
      </c>
      <c r="U336" s="1">
        <f t="shared" si="158"/>
        <v>1020.563659944751</v>
      </c>
      <c r="V336" s="1">
        <f t="shared" si="159"/>
        <v>1520.463659944751</v>
      </c>
      <c r="W336" s="1"/>
      <c r="X336" s="2"/>
      <c r="Y336" s="1">
        <f t="shared" si="169"/>
        <v>0.17876759175287271</v>
      </c>
      <c r="Z336" s="1">
        <f t="shared" si="160"/>
        <v>0.18897437121228233</v>
      </c>
      <c r="AA336" s="1">
        <f t="shared" si="161"/>
        <v>0.29859547717429141</v>
      </c>
      <c r="AB336" s="1">
        <f t="shared" si="162"/>
        <v>0.1207837171626235</v>
      </c>
      <c r="AC336" s="1">
        <f t="shared" si="163"/>
        <v>0.45428465393618483</v>
      </c>
      <c r="AD336" s="1">
        <f t="shared" si="164"/>
        <v>0.51229215287600527</v>
      </c>
      <c r="AE336" s="1">
        <f t="shared" si="165"/>
        <v>0.30062534491613246</v>
      </c>
      <c r="AF336" s="1">
        <f t="shared" si="166"/>
        <v>0.44787986300441157</v>
      </c>
      <c r="AG336" s="1"/>
      <c r="AH336" s="2"/>
      <c r="AI336" s="1">
        <f t="shared" si="170"/>
        <v>3.5532258940585704E-2</v>
      </c>
      <c r="AJ336" s="1">
        <f t="shared" si="171"/>
        <v>1.770353378096734E-2</v>
      </c>
      <c r="AK336" s="1">
        <f t="shared" si="172"/>
        <v>3.3126817062792413E-2</v>
      </c>
      <c r="AL336" s="1">
        <f t="shared" si="173"/>
        <v>1.1374594096258503E-2</v>
      </c>
      <c r="AM336" s="1">
        <f t="shared" si="174"/>
        <v>9.4877685508245824E-2</v>
      </c>
      <c r="AN336" s="1">
        <f t="shared" si="175"/>
        <v>0.11844429976136528</v>
      </c>
      <c r="AO336" s="1">
        <f t="shared" si="176"/>
        <v>1.3078816969633478E-2</v>
      </c>
      <c r="AP336" s="1">
        <f t="shared" si="177"/>
        <v>9.6922576215524581E-2</v>
      </c>
      <c r="AQ336" s="1"/>
      <c r="AR336" s="2"/>
      <c r="AS336" s="1">
        <f t="shared" si="178"/>
        <v>4.0432816329595514E-2</v>
      </c>
      <c r="AT336" s="1">
        <f t="shared" si="179"/>
        <v>3.3403122330459681E-2</v>
      </c>
      <c r="AU336" s="1">
        <f t="shared" si="180"/>
        <v>8.875712091627648E-2</v>
      </c>
      <c r="AV336" s="1">
        <f t="shared" si="181"/>
        <v>3.2234400005408094E-2</v>
      </c>
      <c r="AW336" s="1">
        <f t="shared" si="182"/>
        <v>0.1173794603892476</v>
      </c>
      <c r="AX336" s="1">
        <f t="shared" si="183"/>
        <v>0.15305689364107491</v>
      </c>
      <c r="AY336" s="1">
        <f t="shared" si="184"/>
        <v>1.4859601863073203E-2</v>
      </c>
      <c r="AZ336" s="1">
        <f t="shared" si="185"/>
        <v>0.11866880657842543</v>
      </c>
      <c r="BA336" s="1"/>
      <c r="BB336" s="1"/>
    </row>
    <row r="337" spans="1:54" x14ac:dyDescent="0.3">
      <c r="A337" s="2">
        <v>1670.9010000000001</v>
      </c>
      <c r="B337" s="2">
        <v>130.2467</v>
      </c>
      <c r="C337" s="3">
        <v>3516.81</v>
      </c>
      <c r="D337" s="2">
        <f t="shared" si="167"/>
        <v>3385.9406599447511</v>
      </c>
      <c r="E337" s="1">
        <v>721</v>
      </c>
      <c r="F337" s="1">
        <v>747.71699999999998</v>
      </c>
      <c r="G337" s="1">
        <v>1157.9580000000001</v>
      </c>
      <c r="H337" s="1">
        <v>543.0729</v>
      </c>
      <c r="I337" s="1">
        <v>1668.53</v>
      </c>
      <c r="J337" s="1">
        <v>1841.9760000000001</v>
      </c>
      <c r="K337" s="1">
        <v>1542.8330000000001</v>
      </c>
      <c r="L337" s="1">
        <v>1630.1</v>
      </c>
      <c r="M337" s="1"/>
      <c r="N337" s="2"/>
      <c r="O337" s="1">
        <f t="shared" si="168"/>
        <v>590.13065994475096</v>
      </c>
      <c r="P337" s="1">
        <f t="shared" si="153"/>
        <v>616.84765994475094</v>
      </c>
      <c r="Q337" s="1">
        <f t="shared" si="154"/>
        <v>1027.088659944751</v>
      </c>
      <c r="R337" s="1">
        <f t="shared" si="155"/>
        <v>412.20355994475096</v>
      </c>
      <c r="S337" s="1">
        <f t="shared" si="156"/>
        <v>1537.6606599447509</v>
      </c>
      <c r="T337" s="1">
        <f t="shared" si="157"/>
        <v>1711.1066599447511</v>
      </c>
      <c r="U337" s="1">
        <f t="shared" si="158"/>
        <v>1411.963659944751</v>
      </c>
      <c r="V337" s="1">
        <f t="shared" si="159"/>
        <v>1499.2306599447509</v>
      </c>
      <c r="W337" s="1"/>
      <c r="X337" s="2"/>
      <c r="Y337" s="1">
        <f t="shared" si="169"/>
        <v>0.17383357859428364</v>
      </c>
      <c r="Z337" s="1">
        <f t="shared" si="160"/>
        <v>0.18170355050819553</v>
      </c>
      <c r="AA337" s="1">
        <f t="shared" si="161"/>
        <v>0.30254740078835901</v>
      </c>
      <c r="AB337" s="1">
        <f t="shared" si="162"/>
        <v>0.12142195753938259</v>
      </c>
      <c r="AC337" s="1">
        <f t="shared" si="163"/>
        <v>0.45294554803654624</v>
      </c>
      <c r="AD337" s="1">
        <f t="shared" si="164"/>
        <v>0.50403718065174863</v>
      </c>
      <c r="AE337" s="1">
        <f t="shared" si="165"/>
        <v>0.4159192404547451</v>
      </c>
      <c r="AF337" s="1">
        <f t="shared" si="166"/>
        <v>0.44162530172701919</v>
      </c>
      <c r="AG337" s="1"/>
      <c r="AH337" s="2"/>
      <c r="AI337" s="1">
        <f t="shared" si="170"/>
        <v>3.059824578199663E-2</v>
      </c>
      <c r="AJ337" s="1">
        <f t="shared" si="171"/>
        <v>1.043271307688054E-2</v>
      </c>
      <c r="AK337" s="1">
        <f t="shared" si="172"/>
        <v>3.7078740676860011E-2</v>
      </c>
      <c r="AL337" s="1">
        <f t="shared" si="173"/>
        <v>1.2012834473017597E-2</v>
      </c>
      <c r="AM337" s="1">
        <f t="shared" si="174"/>
        <v>9.3538579608607231E-2</v>
      </c>
      <c r="AN337" s="1">
        <f t="shared" si="175"/>
        <v>0.11018932753710864</v>
      </c>
      <c r="AO337" s="1">
        <f t="shared" si="176"/>
        <v>0.12837271250824611</v>
      </c>
      <c r="AP337" s="1">
        <f t="shared" si="177"/>
        <v>9.0668014938132202E-2</v>
      </c>
      <c r="AQ337" s="1"/>
      <c r="AR337" s="2"/>
      <c r="AS337" s="1">
        <f t="shared" si="178"/>
        <v>3.4818311264138757E-2</v>
      </c>
      <c r="AT337" s="1">
        <f t="shared" si="179"/>
        <v>1.9684498894806838E-2</v>
      </c>
      <c r="AU337" s="1">
        <f t="shared" si="180"/>
        <v>9.9345562341264959E-2</v>
      </c>
      <c r="AV337" s="1">
        <f t="shared" si="181"/>
        <v>3.4043105918775352E-2</v>
      </c>
      <c r="AW337" s="1">
        <f t="shared" si="182"/>
        <v>0.11572276390617441</v>
      </c>
      <c r="AX337" s="1">
        <f t="shared" si="183"/>
        <v>0.14238959763541095</v>
      </c>
      <c r="AY337" s="1">
        <f t="shared" si="184"/>
        <v>0.14585167774610677</v>
      </c>
      <c r="AZ337" s="1">
        <f t="shared" si="185"/>
        <v>0.11101092797634077</v>
      </c>
      <c r="BA337" s="1"/>
      <c r="BB337" s="1"/>
    </row>
    <row r="338" spans="1:54" x14ac:dyDescent="0.3">
      <c r="A338" s="2">
        <v>1675.903</v>
      </c>
      <c r="B338" s="2">
        <v>130.01300000000001</v>
      </c>
      <c r="C338" s="3">
        <v>3515.587</v>
      </c>
      <c r="D338" s="2">
        <f t="shared" si="167"/>
        <v>3384.7176599447512</v>
      </c>
      <c r="E338" s="1">
        <v>688.625</v>
      </c>
      <c r="F338" s="1">
        <v>750.26700000000005</v>
      </c>
      <c r="G338" s="1">
        <v>1139.479</v>
      </c>
      <c r="H338" s="1">
        <v>535.6979</v>
      </c>
      <c r="I338" s="1">
        <v>1628.6669999999999</v>
      </c>
      <c r="J338" s="1">
        <v>1817.4290000000001</v>
      </c>
      <c r="K338" s="1">
        <v>1366.3330000000001</v>
      </c>
      <c r="L338" s="1">
        <v>1616.4670000000001</v>
      </c>
      <c r="M338" s="1"/>
      <c r="N338" s="2"/>
      <c r="O338" s="1">
        <f t="shared" si="168"/>
        <v>557.75565994475096</v>
      </c>
      <c r="P338" s="1">
        <f t="shared" si="153"/>
        <v>619.39765994475101</v>
      </c>
      <c r="Q338" s="1">
        <f t="shared" si="154"/>
        <v>1008.609659944751</v>
      </c>
      <c r="R338" s="1">
        <f t="shared" si="155"/>
        <v>404.82855994475096</v>
      </c>
      <c r="S338" s="1">
        <f t="shared" si="156"/>
        <v>1497.7976599447509</v>
      </c>
      <c r="T338" s="1">
        <f t="shared" si="157"/>
        <v>1686.559659944751</v>
      </c>
      <c r="U338" s="1">
        <f t="shared" si="158"/>
        <v>1235.463659944751</v>
      </c>
      <c r="V338" s="1">
        <f t="shared" si="159"/>
        <v>1485.5976599447511</v>
      </c>
      <c r="W338" s="1"/>
      <c r="X338" s="2"/>
      <c r="Y338" s="1">
        <f t="shared" si="169"/>
        <v>0.16429694122059285</v>
      </c>
      <c r="Z338" s="1">
        <f t="shared" si="160"/>
        <v>0.18245469878010015</v>
      </c>
      <c r="AA338" s="1">
        <f t="shared" si="161"/>
        <v>0.2971040796446236</v>
      </c>
      <c r="AB338" s="1">
        <f t="shared" si="162"/>
        <v>0.11924951890985457</v>
      </c>
      <c r="AC338" s="1">
        <f t="shared" si="163"/>
        <v>0.44120318585500379</v>
      </c>
      <c r="AD338" s="1">
        <f t="shared" si="164"/>
        <v>0.49680642118883006</v>
      </c>
      <c r="AE338" s="1">
        <f t="shared" si="165"/>
        <v>0.36392799732095582</v>
      </c>
      <c r="AF338" s="1">
        <f t="shared" si="166"/>
        <v>0.43760945686785241</v>
      </c>
      <c r="AG338" s="1"/>
      <c r="AH338" s="2"/>
      <c r="AI338" s="1">
        <f t="shared" si="170"/>
        <v>2.1061608408305843E-2</v>
      </c>
      <c r="AJ338" s="1">
        <f t="shared" si="171"/>
        <v>1.1183861348785157E-2</v>
      </c>
      <c r="AK338" s="1">
        <f t="shared" si="172"/>
        <v>3.1635419533124598E-2</v>
      </c>
      <c r="AL338" s="1">
        <f t="shared" si="173"/>
        <v>9.8403958434895716E-3</v>
      </c>
      <c r="AM338" s="1">
        <f t="shared" si="174"/>
        <v>8.1796217427064777E-2</v>
      </c>
      <c r="AN338" s="1">
        <f t="shared" si="175"/>
        <v>0.10295856807419007</v>
      </c>
      <c r="AO338" s="1">
        <f t="shared" si="176"/>
        <v>7.6381469374456834E-2</v>
      </c>
      <c r="AP338" s="1">
        <f t="shared" si="177"/>
        <v>8.6652170078965418E-2</v>
      </c>
      <c r="AQ338" s="1"/>
      <c r="AR338" s="2"/>
      <c r="AS338" s="1">
        <f t="shared" si="178"/>
        <v>2.3966394757024626E-2</v>
      </c>
      <c r="AT338" s="1">
        <f t="shared" si="179"/>
        <v>2.1101769476215716E-2</v>
      </c>
      <c r="AU338" s="1">
        <f t="shared" si="180"/>
        <v>8.4761199707666282E-2</v>
      </c>
      <c r="AV338" s="1">
        <f t="shared" si="181"/>
        <v>2.7886643966920619E-2</v>
      </c>
      <c r="AW338" s="1">
        <f t="shared" si="182"/>
        <v>0.10119551095748425</v>
      </c>
      <c r="AX338" s="1">
        <f t="shared" si="183"/>
        <v>0.13304581676718957</v>
      </c>
      <c r="AY338" s="1">
        <f t="shared" si="184"/>
        <v>8.6781413583216074E-2</v>
      </c>
      <c r="AZ338" s="1">
        <f t="shared" si="185"/>
        <v>0.1060940599415733</v>
      </c>
      <c r="BA338" s="1"/>
      <c r="BB338" s="1"/>
    </row>
    <row r="339" spans="1:54" x14ac:dyDescent="0.3">
      <c r="A339" s="2">
        <v>1680.9059999999999</v>
      </c>
      <c r="B339" s="2">
        <v>131.5455</v>
      </c>
      <c r="C339" s="3">
        <v>3522.81</v>
      </c>
      <c r="D339" s="2">
        <f t="shared" si="167"/>
        <v>3391.9406599447511</v>
      </c>
      <c r="E339" s="1">
        <v>702</v>
      </c>
      <c r="F339" s="1">
        <v>759.51700000000005</v>
      </c>
      <c r="G339" s="1">
        <v>1125.1880000000001</v>
      </c>
      <c r="H339" s="1">
        <v>545.34379999999999</v>
      </c>
      <c r="I339" s="1">
        <v>1641.5609999999999</v>
      </c>
      <c r="J339" s="1">
        <v>1801.7139999999999</v>
      </c>
      <c r="K339" s="1">
        <v>1706.633</v>
      </c>
      <c r="L339" s="1">
        <v>1609.633</v>
      </c>
      <c r="M339" s="1"/>
      <c r="N339" s="2"/>
      <c r="O339" s="1">
        <f t="shared" si="168"/>
        <v>571.13065994475096</v>
      </c>
      <c r="P339" s="1">
        <f t="shared" ref="P339:P364" si="186">F339-130.869340055249</f>
        <v>628.64765994475101</v>
      </c>
      <c r="Q339" s="1">
        <f t="shared" ref="Q339:Q364" si="187">G339-130.869340055249</f>
        <v>994.31865994475106</v>
      </c>
      <c r="R339" s="1">
        <f t="shared" ref="R339:R364" si="188">H339-130.869340055249</f>
        <v>414.47445994475095</v>
      </c>
      <c r="S339" s="1">
        <f t="shared" ref="S339:S364" si="189">I339-130.869340055249</f>
        <v>1510.6916599447509</v>
      </c>
      <c r="T339" s="1">
        <f t="shared" ref="T339:T364" si="190">J339-130.869340055249</f>
        <v>1670.8446599447509</v>
      </c>
      <c r="U339" s="1">
        <f t="shared" ref="U339:U364" si="191">K339-130.869340055249</f>
        <v>1575.763659944751</v>
      </c>
      <c r="V339" s="1">
        <f t="shared" ref="V339:V364" si="192">L339-130.869340055249</f>
        <v>1478.763659944751</v>
      </c>
      <c r="W339" s="1"/>
      <c r="X339" s="2"/>
      <c r="Y339" s="1">
        <f t="shared" si="169"/>
        <v>0.16823678754871993</v>
      </c>
      <c r="Z339" s="1">
        <f t="shared" ref="Z339:Z364" si="193">P339/3394.80245828729</f>
        <v>0.18517945231544039</v>
      </c>
      <c r="AA339" s="1">
        <f t="shared" ref="AA339:AA364" si="194">Q339/3394.80245828729</f>
        <v>0.29289440907451042</v>
      </c>
      <c r="AB339" s="1">
        <f t="shared" ref="AB339:AB364" si="195">R339/3394.80245828729</f>
        <v>0.12209089189650736</v>
      </c>
      <c r="AC339" s="1">
        <f t="shared" ref="AC339:AC364" si="196">S339/3394.80245828729</f>
        <v>0.44500134499929317</v>
      </c>
      <c r="AD339" s="1">
        <f t="shared" ref="AD339:AD364" si="197">T339/3394.80245828729</f>
        <v>0.49217728585824927</v>
      </c>
      <c r="AE339" s="1">
        <f t="shared" ref="AE339:AE364" si="198">U339/3394.80245828729</f>
        <v>0.46416947062649966</v>
      </c>
      <c r="AF339" s="1">
        <f t="shared" ref="AF339:AF364" si="199">V339/3394.80245828729</f>
        <v>0.43559637949914803</v>
      </c>
      <c r="AG339" s="1"/>
      <c r="AH339" s="2"/>
      <c r="AI339" s="1">
        <f t="shared" si="170"/>
        <v>2.5001454736432921E-2</v>
      </c>
      <c r="AJ339" s="1">
        <f t="shared" si="171"/>
        <v>1.3908614884125398E-2</v>
      </c>
      <c r="AK339" s="1">
        <f t="shared" si="172"/>
        <v>2.742574896301142E-2</v>
      </c>
      <c r="AL339" s="1">
        <f t="shared" si="173"/>
        <v>1.2681768830142368E-2</v>
      </c>
      <c r="AM339" s="1">
        <f t="shared" si="174"/>
        <v>8.5594376571354158E-2</v>
      </c>
      <c r="AN339" s="1">
        <f t="shared" si="175"/>
        <v>9.832943274360928E-2</v>
      </c>
      <c r="AO339" s="1">
        <f t="shared" si="176"/>
        <v>0.17662294268000067</v>
      </c>
      <c r="AP339" s="1">
        <f t="shared" si="177"/>
        <v>8.4639092710261044E-2</v>
      </c>
      <c r="AQ339" s="1"/>
      <c r="AR339" s="2"/>
      <c r="AS339" s="1">
        <f t="shared" si="178"/>
        <v>2.8449618951083357E-2</v>
      </c>
      <c r="AT339" s="1">
        <f t="shared" si="179"/>
        <v>2.6242849036228248E-2</v>
      </c>
      <c r="AU339" s="1">
        <f t="shared" si="180"/>
        <v>7.3482173440186718E-2</v>
      </c>
      <c r="AV339" s="1">
        <f t="shared" si="181"/>
        <v>3.5938795335245438E-2</v>
      </c>
      <c r="AW339" s="1">
        <f t="shared" si="182"/>
        <v>0.10589446486261958</v>
      </c>
      <c r="AX339" s="1">
        <f t="shared" si="183"/>
        <v>0.12706392422047916</v>
      </c>
      <c r="AY339" s="1">
        <f t="shared" si="184"/>
        <v>0.2006715602950104</v>
      </c>
      <c r="AZ339" s="1">
        <f t="shared" si="185"/>
        <v>0.10362931438669894</v>
      </c>
      <c r="BA339" s="1"/>
      <c r="BB339" s="1"/>
    </row>
    <row r="340" spans="1:54" x14ac:dyDescent="0.3">
      <c r="A340" s="2">
        <v>1685.9090000000001</v>
      </c>
      <c r="B340" s="2">
        <v>130.8312</v>
      </c>
      <c r="C340" s="3">
        <v>3541.413</v>
      </c>
      <c r="D340" s="2">
        <f t="shared" si="167"/>
        <v>3410.5436599447512</v>
      </c>
      <c r="E340" s="1">
        <v>690.65599999999995</v>
      </c>
      <c r="F340" s="1">
        <v>760.9</v>
      </c>
      <c r="G340" s="1">
        <v>1133.521</v>
      </c>
      <c r="H340" s="1">
        <v>535.60419999999999</v>
      </c>
      <c r="I340" s="1">
        <v>1600.288</v>
      </c>
      <c r="J340" s="1">
        <v>1837.8810000000001</v>
      </c>
      <c r="K340" s="1">
        <v>1764.567</v>
      </c>
      <c r="L340" s="1">
        <v>1620.6669999999999</v>
      </c>
      <c r="M340" s="1"/>
      <c r="N340" s="2"/>
      <c r="O340" s="1">
        <f t="shared" si="168"/>
        <v>559.78665994475091</v>
      </c>
      <c r="P340" s="1">
        <f t="shared" si="186"/>
        <v>630.03065994475094</v>
      </c>
      <c r="Q340" s="1">
        <f t="shared" si="187"/>
        <v>1002.6516599447509</v>
      </c>
      <c r="R340" s="1">
        <f t="shared" si="188"/>
        <v>404.73485994475095</v>
      </c>
      <c r="S340" s="1">
        <f t="shared" si="189"/>
        <v>1469.418659944751</v>
      </c>
      <c r="T340" s="1">
        <f t="shared" si="190"/>
        <v>1707.011659944751</v>
      </c>
      <c r="U340" s="1">
        <f t="shared" si="191"/>
        <v>1633.697659944751</v>
      </c>
      <c r="V340" s="1">
        <f t="shared" si="192"/>
        <v>1489.7976599447509</v>
      </c>
      <c r="W340" s="1"/>
      <c r="X340" s="2"/>
      <c r="Y340" s="1">
        <f t="shared" si="169"/>
        <v>0.1648952087265686</v>
      </c>
      <c r="Z340" s="1">
        <f t="shared" si="193"/>
        <v>0.18558683978996746</v>
      </c>
      <c r="AA340" s="1">
        <f t="shared" si="194"/>
        <v>0.29534904379991472</v>
      </c>
      <c r="AB340" s="1">
        <f t="shared" si="195"/>
        <v>0.11922191789296145</v>
      </c>
      <c r="AC340" s="1">
        <f t="shared" si="196"/>
        <v>0.43284364200858</v>
      </c>
      <c r="AD340" s="1">
        <f t="shared" si="197"/>
        <v>0.50283092489745473</v>
      </c>
      <c r="AE340" s="1">
        <f t="shared" si="198"/>
        <v>0.48123497022827272</v>
      </c>
      <c r="AF340" s="1">
        <f t="shared" si="199"/>
        <v>0.4388466422568717</v>
      </c>
      <c r="AG340" s="1"/>
      <c r="AH340" s="2"/>
      <c r="AI340" s="1">
        <f t="shared" si="170"/>
        <v>2.165987591428159E-2</v>
      </c>
      <c r="AJ340" s="1">
        <f t="shared" si="171"/>
        <v>1.4316002358652463E-2</v>
      </c>
      <c r="AK340" s="1">
        <f t="shared" si="172"/>
        <v>2.9880383688415724E-2</v>
      </c>
      <c r="AL340" s="1">
        <f t="shared" si="173"/>
        <v>9.8127948265964576E-3</v>
      </c>
      <c r="AM340" s="1">
        <f t="shared" si="174"/>
        <v>7.3436673580640988E-2</v>
      </c>
      <c r="AN340" s="1">
        <f t="shared" si="175"/>
        <v>0.10898307178281474</v>
      </c>
      <c r="AO340" s="1">
        <f t="shared" si="176"/>
        <v>0.19368844228177373</v>
      </c>
      <c r="AP340" s="1">
        <f t="shared" si="177"/>
        <v>8.7889355467984709E-2</v>
      </c>
      <c r="AQ340" s="1"/>
      <c r="AR340" s="2"/>
      <c r="AS340" s="1">
        <f t="shared" si="178"/>
        <v>2.4647174445856981E-2</v>
      </c>
      <c r="AT340" s="1">
        <f t="shared" si="179"/>
        <v>2.7011509904498191E-2</v>
      </c>
      <c r="AU340" s="1">
        <f t="shared" si="180"/>
        <v>8.0058908860164799E-2</v>
      </c>
      <c r="AV340" s="1">
        <f t="shared" si="181"/>
        <v>2.7808425596088263E-2</v>
      </c>
      <c r="AW340" s="1">
        <f t="shared" si="182"/>
        <v>9.0853366326350715E-2</v>
      </c>
      <c r="AX340" s="1">
        <f t="shared" si="183"/>
        <v>0.14083084167112336</v>
      </c>
      <c r="AY340" s="1">
        <f t="shared" si="184"/>
        <v>0.22006066332057928</v>
      </c>
      <c r="AZ340" s="1">
        <f t="shared" si="185"/>
        <v>0.10760882893930107</v>
      </c>
      <c r="BA340" s="1"/>
      <c r="BB340" s="1"/>
    </row>
    <row r="341" spans="1:54" x14ac:dyDescent="0.3">
      <c r="A341" s="2">
        <v>1690.912</v>
      </c>
      <c r="B341" s="2">
        <v>131.20779999999999</v>
      </c>
      <c r="C341" s="3">
        <v>3528.8249999999998</v>
      </c>
      <c r="D341" s="2">
        <f t="shared" si="167"/>
        <v>3397.955659944751</v>
      </c>
      <c r="E341" s="1">
        <v>703.25</v>
      </c>
      <c r="F341" s="1">
        <v>776.66700000000003</v>
      </c>
      <c r="G341" s="1">
        <v>1129.625</v>
      </c>
      <c r="H341" s="1">
        <v>540.15620000000001</v>
      </c>
      <c r="I341" s="1">
        <v>1640.5450000000001</v>
      </c>
      <c r="J341" s="1">
        <v>1767.31</v>
      </c>
      <c r="K341" s="1">
        <v>1695.933</v>
      </c>
      <c r="L341" s="1">
        <v>1570.567</v>
      </c>
      <c r="M341" s="1"/>
      <c r="N341" s="2"/>
      <c r="O341" s="1">
        <f t="shared" si="168"/>
        <v>572.38065994475096</v>
      </c>
      <c r="P341" s="1">
        <f t="shared" si="186"/>
        <v>645.79765994475099</v>
      </c>
      <c r="Q341" s="1">
        <f t="shared" si="187"/>
        <v>998.75565994475096</v>
      </c>
      <c r="R341" s="1">
        <f t="shared" si="188"/>
        <v>409.28685994475097</v>
      </c>
      <c r="S341" s="1">
        <f t="shared" si="189"/>
        <v>1509.675659944751</v>
      </c>
      <c r="T341" s="1">
        <f t="shared" si="190"/>
        <v>1636.4406599447509</v>
      </c>
      <c r="U341" s="1">
        <f t="shared" si="191"/>
        <v>1565.063659944751</v>
      </c>
      <c r="V341" s="1">
        <f t="shared" si="192"/>
        <v>1439.697659944751</v>
      </c>
      <c r="W341" s="1"/>
      <c r="X341" s="2"/>
      <c r="Y341" s="1">
        <f t="shared" si="169"/>
        <v>0.16860499748592808</v>
      </c>
      <c r="Z341" s="1">
        <f t="shared" si="193"/>
        <v>0.19023129265393604</v>
      </c>
      <c r="AA341" s="1">
        <f t="shared" si="194"/>
        <v>0.29420140706762438</v>
      </c>
      <c r="AB341" s="1">
        <f t="shared" si="195"/>
        <v>0.12056279120029861</v>
      </c>
      <c r="AC341" s="1">
        <f t="shared" si="196"/>
        <v>0.44470206396233042</v>
      </c>
      <c r="AD341" s="1">
        <f t="shared" si="197"/>
        <v>0.48204297011448222</v>
      </c>
      <c r="AE341" s="1">
        <f t="shared" si="198"/>
        <v>0.46101759356399796</v>
      </c>
      <c r="AF341" s="1">
        <f t="shared" si="199"/>
        <v>0.42408878797356947</v>
      </c>
      <c r="AG341" s="1"/>
      <c r="AH341" s="2"/>
      <c r="AI341" s="1">
        <f t="shared" si="170"/>
        <v>2.5369664673641074E-2</v>
      </c>
      <c r="AJ341" s="1">
        <f t="shared" si="171"/>
        <v>1.8960455222621048E-2</v>
      </c>
      <c r="AK341" s="1">
        <f t="shared" si="172"/>
        <v>2.8732746956125377E-2</v>
      </c>
      <c r="AL341" s="1">
        <f t="shared" si="173"/>
        <v>1.115366813393362E-2</v>
      </c>
      <c r="AM341" s="1">
        <f t="shared" si="174"/>
        <v>8.5295095534391407E-2</v>
      </c>
      <c r="AN341" s="1">
        <f t="shared" si="175"/>
        <v>8.8195116999842227E-2</v>
      </c>
      <c r="AO341" s="1">
        <f t="shared" si="176"/>
        <v>0.17347106561749898</v>
      </c>
      <c r="AP341" s="1">
        <f t="shared" si="177"/>
        <v>7.3131501184682479E-2</v>
      </c>
      <c r="AQ341" s="1"/>
      <c r="AR341" s="2"/>
      <c r="AS341" s="1">
        <f t="shared" si="178"/>
        <v>2.8868611866415966E-2</v>
      </c>
      <c r="AT341" s="1">
        <f t="shared" si="179"/>
        <v>3.5774688436683841E-2</v>
      </c>
      <c r="AU341" s="1">
        <f t="shared" si="180"/>
        <v>7.6984030521483005E-2</v>
      </c>
      <c r="AV341" s="1">
        <f t="shared" si="181"/>
        <v>3.1608319128948292E-2</v>
      </c>
      <c r="AW341" s="1">
        <f t="shared" si="182"/>
        <v>0.1055242044959671</v>
      </c>
      <c r="AX341" s="1">
        <f t="shared" si="183"/>
        <v>0.11396809022894097</v>
      </c>
      <c r="AY341" s="1">
        <f t="shared" si="184"/>
        <v>0.1970905301162969</v>
      </c>
      <c r="AZ341" s="1">
        <f t="shared" si="185"/>
        <v>8.9539798752118885E-2</v>
      </c>
      <c r="BA341" s="1"/>
      <c r="BB341" s="1"/>
    </row>
    <row r="342" spans="1:54" x14ac:dyDescent="0.3">
      <c r="A342" s="2">
        <v>1695.914</v>
      </c>
      <c r="B342" s="2">
        <v>130.63640000000001</v>
      </c>
      <c r="C342" s="3">
        <v>3528.0630000000001</v>
      </c>
      <c r="D342" s="2">
        <f t="shared" si="167"/>
        <v>3397.1936599447513</v>
      </c>
      <c r="E342" s="1">
        <v>709.34400000000005</v>
      </c>
      <c r="F342" s="1">
        <v>793.06700000000001</v>
      </c>
      <c r="G342" s="1">
        <v>1122.1669999999999</v>
      </c>
      <c r="H342" s="1">
        <v>541.20830000000001</v>
      </c>
      <c r="I342" s="1">
        <v>1607.3030000000001</v>
      </c>
      <c r="J342" s="1">
        <v>1766.8330000000001</v>
      </c>
      <c r="K342" s="1">
        <v>1369.1669999999999</v>
      </c>
      <c r="L342" s="1">
        <v>1561.1</v>
      </c>
      <c r="M342" s="1"/>
      <c r="N342" s="2"/>
      <c r="O342" s="1">
        <f t="shared" si="168"/>
        <v>578.47465994475101</v>
      </c>
      <c r="P342" s="1">
        <f t="shared" si="186"/>
        <v>662.19765994475097</v>
      </c>
      <c r="Q342" s="1">
        <f t="shared" si="187"/>
        <v>991.29765994475088</v>
      </c>
      <c r="R342" s="1">
        <f t="shared" si="188"/>
        <v>410.33895994475097</v>
      </c>
      <c r="S342" s="1">
        <f t="shared" si="189"/>
        <v>1476.4336599447511</v>
      </c>
      <c r="T342" s="1">
        <f t="shared" si="190"/>
        <v>1635.963659944751</v>
      </c>
      <c r="U342" s="1">
        <f t="shared" si="191"/>
        <v>1238.2976599447509</v>
      </c>
      <c r="V342" s="1">
        <f t="shared" si="192"/>
        <v>1430.2306599447509</v>
      </c>
      <c r="W342" s="1"/>
      <c r="X342" s="2"/>
      <c r="Y342" s="1">
        <f t="shared" si="169"/>
        <v>0.17040009457180522</v>
      </c>
      <c r="Z342" s="1">
        <f t="shared" si="193"/>
        <v>0.19506220703010682</v>
      </c>
      <c r="AA342" s="1">
        <f t="shared" si="194"/>
        <v>0.29200451929826571</v>
      </c>
      <c r="AB342" s="1">
        <f t="shared" si="195"/>
        <v>0.12087270614024796</v>
      </c>
      <c r="AC342" s="1">
        <f t="shared" si="196"/>
        <v>0.43491003617619206</v>
      </c>
      <c r="AD342" s="1">
        <f t="shared" si="197"/>
        <v>0.48190246120244362</v>
      </c>
      <c r="AE342" s="1">
        <f t="shared" si="198"/>
        <v>0.36476280289059404</v>
      </c>
      <c r="AF342" s="1">
        <f t="shared" si="199"/>
        <v>0.42130011319312988</v>
      </c>
      <c r="AG342" s="1"/>
      <c r="AH342" s="2"/>
      <c r="AI342" s="1">
        <f t="shared" si="170"/>
        <v>2.7164761759518208E-2</v>
      </c>
      <c r="AJ342" s="1">
        <f t="shared" si="171"/>
        <v>2.3791369598791828E-2</v>
      </c>
      <c r="AK342" s="1">
        <f t="shared" si="172"/>
        <v>2.6535859186766708E-2</v>
      </c>
      <c r="AL342" s="1">
        <f t="shared" si="173"/>
        <v>1.1463583073882969E-2</v>
      </c>
      <c r="AM342" s="1">
        <f t="shared" si="174"/>
        <v>7.550306774825305E-2</v>
      </c>
      <c r="AN342" s="1">
        <f t="shared" si="175"/>
        <v>8.8054608087803632E-2</v>
      </c>
      <c r="AO342" s="1">
        <f t="shared" si="176"/>
        <v>7.7216274944095054E-2</v>
      </c>
      <c r="AP342" s="1">
        <f t="shared" si="177"/>
        <v>7.0342826404242886E-2</v>
      </c>
      <c r="AQ342" s="1"/>
      <c r="AR342" s="2"/>
      <c r="AS342" s="1">
        <f t="shared" si="178"/>
        <v>3.0911286127245436E-2</v>
      </c>
      <c r="AT342" s="1">
        <f t="shared" si="179"/>
        <v>4.4889683548489795E-2</v>
      </c>
      <c r="AU342" s="1">
        <f t="shared" si="180"/>
        <v>7.1097879943996176E-2</v>
      </c>
      <c r="AV342" s="1">
        <f t="shared" si="181"/>
        <v>3.2486585382446115E-2</v>
      </c>
      <c r="AW342" s="1">
        <f t="shared" si="182"/>
        <v>9.3409839231928832E-2</v>
      </c>
      <c r="AX342" s="1">
        <f t="shared" si="183"/>
        <v>0.11378652085288114</v>
      </c>
      <c r="AY342" s="1">
        <f t="shared" si="184"/>
        <v>8.7729884566998609E-2</v>
      </c>
      <c r="AZ342" s="1">
        <f t="shared" si="185"/>
        <v>8.6125437299383253E-2</v>
      </c>
      <c r="BA342" s="1"/>
      <c r="BB342" s="1"/>
    </row>
    <row r="343" spans="1:54" x14ac:dyDescent="0.3">
      <c r="A343" s="2">
        <v>1700.9169999999999</v>
      </c>
      <c r="B343" s="2">
        <v>130.05189999999999</v>
      </c>
      <c r="C343" s="3">
        <v>3521.2220000000002</v>
      </c>
      <c r="D343" s="2">
        <f t="shared" si="167"/>
        <v>3390.3526599447514</v>
      </c>
      <c r="E343" s="1">
        <v>710.43799999999999</v>
      </c>
      <c r="F343" s="1">
        <v>764</v>
      </c>
      <c r="G343" s="1">
        <v>1144.6880000000001</v>
      </c>
      <c r="H343" s="1">
        <v>537.70830000000001</v>
      </c>
      <c r="I343" s="1">
        <v>1598.424</v>
      </c>
      <c r="J343" s="1">
        <v>1773.4290000000001</v>
      </c>
      <c r="K343" s="1">
        <v>1527.8</v>
      </c>
      <c r="L343" s="1">
        <v>1578.4</v>
      </c>
      <c r="M343" s="1"/>
      <c r="N343" s="2"/>
      <c r="O343" s="1">
        <f t="shared" si="168"/>
        <v>579.56865994475095</v>
      </c>
      <c r="P343" s="1">
        <f t="shared" si="186"/>
        <v>633.13065994475096</v>
      </c>
      <c r="Q343" s="1">
        <f t="shared" si="187"/>
        <v>1013.8186599447511</v>
      </c>
      <c r="R343" s="1">
        <f t="shared" si="188"/>
        <v>406.83895994475097</v>
      </c>
      <c r="S343" s="1">
        <f t="shared" si="189"/>
        <v>1467.5546599447509</v>
      </c>
      <c r="T343" s="1">
        <f t="shared" si="190"/>
        <v>1642.559659944751</v>
      </c>
      <c r="U343" s="1">
        <f t="shared" si="191"/>
        <v>1396.9306599447509</v>
      </c>
      <c r="V343" s="1">
        <f t="shared" si="192"/>
        <v>1447.5306599447511</v>
      </c>
      <c r="W343" s="1"/>
      <c r="X343" s="2"/>
      <c r="Y343" s="1">
        <f t="shared" si="169"/>
        <v>0.17072235190884974</v>
      </c>
      <c r="Z343" s="1">
        <f t="shared" si="193"/>
        <v>0.18650000043424364</v>
      </c>
      <c r="AA343" s="1">
        <f t="shared" si="194"/>
        <v>0.29863848409495736</v>
      </c>
      <c r="AB343" s="1">
        <f t="shared" si="195"/>
        <v>0.11984171831606516</v>
      </c>
      <c r="AC343" s="1">
        <f t="shared" si="196"/>
        <v>0.43229456735021521</v>
      </c>
      <c r="AD343" s="1">
        <f t="shared" si="197"/>
        <v>0.48384543139910358</v>
      </c>
      <c r="AE343" s="1">
        <f t="shared" si="198"/>
        <v>0.41149100046590509</v>
      </c>
      <c r="AF343" s="1">
        <f t="shared" si="199"/>
        <v>0.4263961387240906</v>
      </c>
      <c r="AG343" s="1"/>
      <c r="AH343" s="2"/>
      <c r="AI343" s="1">
        <f t="shared" si="170"/>
        <v>2.7487019096562731E-2</v>
      </c>
      <c r="AJ343" s="1">
        <f t="shared" si="171"/>
        <v>1.5229163002928647E-2</v>
      </c>
      <c r="AK343" s="1">
        <f t="shared" si="172"/>
        <v>3.3169823983458357E-2</v>
      </c>
      <c r="AL343" s="1">
        <f t="shared" si="173"/>
        <v>1.0432595249700166E-2</v>
      </c>
      <c r="AM343" s="1">
        <f t="shared" si="174"/>
        <v>7.2887598922276198E-2</v>
      </c>
      <c r="AN343" s="1">
        <f t="shared" si="175"/>
        <v>8.9997578284463586E-2</v>
      </c>
      <c r="AO343" s="1">
        <f t="shared" si="176"/>
        <v>0.1239444725194061</v>
      </c>
      <c r="AP343" s="1">
        <f t="shared" si="177"/>
        <v>7.543885193520361E-2</v>
      </c>
      <c r="AQ343" s="1"/>
      <c r="AR343" s="2"/>
      <c r="AS343" s="1">
        <f t="shared" si="178"/>
        <v>3.1277988726744477E-2</v>
      </c>
      <c r="AT343" s="1">
        <f t="shared" si="179"/>
        <v>2.8734466297583462E-2</v>
      </c>
      <c r="AU343" s="1">
        <f t="shared" si="180"/>
        <v>8.887234992999514E-2</v>
      </c>
      <c r="AV343" s="1">
        <f t="shared" si="181"/>
        <v>2.9564874625633668E-2</v>
      </c>
      <c r="AW343" s="1">
        <f t="shared" si="182"/>
        <v>9.0174069748161445E-2</v>
      </c>
      <c r="AX343" s="1">
        <f t="shared" si="183"/>
        <v>0.1162972789335749</v>
      </c>
      <c r="AY343" s="1">
        <f t="shared" si="184"/>
        <v>0.14082049768287308</v>
      </c>
      <c r="AZ343" s="1">
        <f t="shared" si="185"/>
        <v>9.2364842932881386E-2</v>
      </c>
      <c r="BA343" s="1"/>
      <c r="BB343" s="1"/>
    </row>
    <row r="344" spans="1:54" x14ac:dyDescent="0.3">
      <c r="A344" s="2">
        <v>1705.92</v>
      </c>
      <c r="B344" s="2">
        <v>130.48050000000001</v>
      </c>
      <c r="C344" s="3">
        <v>3536.9209999999998</v>
      </c>
      <c r="D344" s="2">
        <f t="shared" si="167"/>
        <v>3406.051659944751</v>
      </c>
      <c r="E344" s="1">
        <v>689.78099999999995</v>
      </c>
      <c r="F344" s="1">
        <v>785.51700000000005</v>
      </c>
      <c r="G344" s="1">
        <v>1163.1669999999999</v>
      </c>
      <c r="H344" s="1">
        <v>545.3125</v>
      </c>
      <c r="I344" s="1">
        <v>1644.03</v>
      </c>
      <c r="J344" s="1">
        <v>1842.595</v>
      </c>
      <c r="K344" s="1">
        <v>1426.367</v>
      </c>
      <c r="L344" s="1">
        <v>1628.3330000000001</v>
      </c>
      <c r="M344" s="1"/>
      <c r="N344" s="2"/>
      <c r="O344" s="1">
        <f t="shared" si="168"/>
        <v>558.91165994475091</v>
      </c>
      <c r="P344" s="1">
        <f t="shared" si="186"/>
        <v>654.64765994475101</v>
      </c>
      <c r="Q344" s="1">
        <f t="shared" si="187"/>
        <v>1032.2976599447509</v>
      </c>
      <c r="R344" s="1">
        <f t="shared" si="188"/>
        <v>414.44315994475096</v>
      </c>
      <c r="S344" s="1">
        <f t="shared" si="189"/>
        <v>1513.1606599447509</v>
      </c>
      <c r="T344" s="1">
        <f t="shared" si="190"/>
        <v>1711.725659944751</v>
      </c>
      <c r="U344" s="1">
        <f t="shared" si="191"/>
        <v>1295.4976599447509</v>
      </c>
      <c r="V344" s="1">
        <f t="shared" si="192"/>
        <v>1497.463659944751</v>
      </c>
      <c r="W344" s="1"/>
      <c r="X344" s="2"/>
      <c r="Y344" s="1">
        <f t="shared" si="169"/>
        <v>0.16463746177052291</v>
      </c>
      <c r="Z344" s="1">
        <f t="shared" si="193"/>
        <v>0.19283821900936968</v>
      </c>
      <c r="AA344" s="1">
        <f t="shared" si="194"/>
        <v>0.30408180523869272</v>
      </c>
      <c r="AB344" s="1">
        <f t="shared" si="195"/>
        <v>0.12208167191967967</v>
      </c>
      <c r="AC344" s="1">
        <f t="shared" si="196"/>
        <v>0.44572863326726669</v>
      </c>
      <c r="AD344" s="1">
        <f t="shared" si="197"/>
        <v>0.50421951821265409</v>
      </c>
      <c r="AE344" s="1">
        <f t="shared" si="198"/>
        <v>0.38161208961723853</v>
      </c>
      <c r="AF344" s="1">
        <f t="shared" si="199"/>
        <v>0.44110480015978182</v>
      </c>
      <c r="AG344" s="1"/>
      <c r="AH344" s="2"/>
      <c r="AI344" s="1">
        <f t="shared" si="170"/>
        <v>2.14021289582359E-2</v>
      </c>
      <c r="AJ344" s="1">
        <f t="shared" si="171"/>
        <v>2.1567381578054684E-2</v>
      </c>
      <c r="AK344" s="1">
        <f t="shared" si="172"/>
        <v>3.8613145127193715E-2</v>
      </c>
      <c r="AL344" s="1">
        <f t="shared" si="173"/>
        <v>1.2672548853314675E-2</v>
      </c>
      <c r="AM344" s="1">
        <f t="shared" si="174"/>
        <v>8.6321664839327683E-2</v>
      </c>
      <c r="AN344" s="1">
        <f t="shared" si="175"/>
        <v>0.1103716650980141</v>
      </c>
      <c r="AO344" s="1">
        <f t="shared" si="176"/>
        <v>9.4065561670739539E-2</v>
      </c>
      <c r="AP344" s="1">
        <f t="shared" si="177"/>
        <v>9.0147513370894827E-2</v>
      </c>
      <c r="AQ344" s="1"/>
      <c r="AR344" s="2"/>
      <c r="AS344" s="1">
        <f t="shared" si="178"/>
        <v>2.4353879405124176E-2</v>
      </c>
      <c r="AT344" s="1">
        <f t="shared" si="179"/>
        <v>4.0693451042749886E-2</v>
      </c>
      <c r="AU344" s="1">
        <f t="shared" si="180"/>
        <v>0.10345671256359366</v>
      </c>
      <c r="AV344" s="1">
        <f t="shared" si="181"/>
        <v>3.5912666893334513E-2</v>
      </c>
      <c r="AW344" s="1">
        <f t="shared" si="182"/>
        <v>0.10679424128512456</v>
      </c>
      <c r="AX344" s="1">
        <f t="shared" si="183"/>
        <v>0.14262521911084294</v>
      </c>
      <c r="AY344" s="1">
        <f t="shared" si="184"/>
        <v>0.10687333561582214</v>
      </c>
      <c r="AZ344" s="1">
        <f t="shared" si="185"/>
        <v>0.11037364301943961</v>
      </c>
      <c r="BA344" s="1"/>
      <c r="BB344" s="1"/>
    </row>
    <row r="345" spans="1:54" x14ac:dyDescent="0.3">
      <c r="A345" s="2">
        <v>1710.922</v>
      </c>
      <c r="B345" s="2">
        <v>130.6234</v>
      </c>
      <c r="C345" s="3">
        <v>3518.0790000000002</v>
      </c>
      <c r="D345" s="2">
        <f t="shared" si="167"/>
        <v>3387.2096599447514</v>
      </c>
      <c r="E345" s="1">
        <v>700.5</v>
      </c>
      <c r="F345" s="1">
        <v>792.76700000000005</v>
      </c>
      <c r="G345" s="1">
        <v>1149.375</v>
      </c>
      <c r="H345" s="1">
        <v>548.625</v>
      </c>
      <c r="I345" s="1">
        <v>1689.9849999999999</v>
      </c>
      <c r="J345" s="1">
        <v>1867.095</v>
      </c>
      <c r="K345" s="1">
        <v>1400.367</v>
      </c>
      <c r="L345" s="1">
        <v>1641.6669999999999</v>
      </c>
      <c r="M345" s="1"/>
      <c r="N345" s="2"/>
      <c r="O345" s="1">
        <f t="shared" si="168"/>
        <v>569.63065994475096</v>
      </c>
      <c r="P345" s="1">
        <f t="shared" si="186"/>
        <v>661.89765994475101</v>
      </c>
      <c r="Q345" s="1">
        <f t="shared" si="187"/>
        <v>1018.505659944751</v>
      </c>
      <c r="R345" s="1">
        <f t="shared" si="188"/>
        <v>417.75565994475096</v>
      </c>
      <c r="S345" s="1">
        <f t="shared" si="189"/>
        <v>1559.1156599447509</v>
      </c>
      <c r="T345" s="1">
        <f t="shared" si="190"/>
        <v>1736.225659944751</v>
      </c>
      <c r="U345" s="1">
        <f t="shared" si="191"/>
        <v>1269.4976599447509</v>
      </c>
      <c r="V345" s="1">
        <f t="shared" si="192"/>
        <v>1510.7976599447509</v>
      </c>
      <c r="W345" s="1"/>
      <c r="X345" s="2"/>
      <c r="Y345" s="1">
        <f t="shared" si="169"/>
        <v>0.16779493562407016</v>
      </c>
      <c r="Z345" s="1">
        <f t="shared" si="193"/>
        <v>0.1949738366451769</v>
      </c>
      <c r="AA345" s="1">
        <f t="shared" si="194"/>
        <v>0.30001912407551301</v>
      </c>
      <c r="AB345" s="1">
        <f t="shared" si="195"/>
        <v>0.12305742825328124</v>
      </c>
      <c r="AC345" s="1">
        <f t="shared" si="196"/>
        <v>0.45926550339878669</v>
      </c>
      <c r="AD345" s="1">
        <f t="shared" si="197"/>
        <v>0.51143643298193364</v>
      </c>
      <c r="AE345" s="1">
        <f t="shared" si="198"/>
        <v>0.37395332292330924</v>
      </c>
      <c r="AF345" s="1">
        <f t="shared" si="199"/>
        <v>0.44503256920196843</v>
      </c>
      <c r="AG345" s="1"/>
      <c r="AH345" s="2"/>
      <c r="AI345" s="1">
        <f t="shared" si="170"/>
        <v>2.4559602811783154E-2</v>
      </c>
      <c r="AJ345" s="1">
        <f t="shared" si="171"/>
        <v>2.3702999213861903E-2</v>
      </c>
      <c r="AK345" s="1">
        <f t="shared" si="172"/>
        <v>3.4550463964014011E-2</v>
      </c>
      <c r="AL345" s="1">
        <f t="shared" si="173"/>
        <v>1.3648305186916246E-2</v>
      </c>
      <c r="AM345" s="1">
        <f t="shared" si="174"/>
        <v>9.9858534970847679E-2</v>
      </c>
      <c r="AN345" s="1">
        <f t="shared" si="175"/>
        <v>0.11758857986729365</v>
      </c>
      <c r="AO345" s="1">
        <f t="shared" si="176"/>
        <v>8.6406794976810253E-2</v>
      </c>
      <c r="AP345" s="1">
        <f t="shared" si="177"/>
        <v>9.407528241308144E-2</v>
      </c>
      <c r="AQ345" s="1"/>
      <c r="AR345" s="2"/>
      <c r="AS345" s="1">
        <f t="shared" si="178"/>
        <v>2.7946827452684245E-2</v>
      </c>
      <c r="AT345" s="1">
        <f t="shared" si="179"/>
        <v>4.4722945833029985E-2</v>
      </c>
      <c r="AU345" s="1">
        <f t="shared" si="180"/>
        <v>9.2571516966289152E-2</v>
      </c>
      <c r="AV345" s="1">
        <f t="shared" si="181"/>
        <v>3.8677857431031977E-2</v>
      </c>
      <c r="AW345" s="1">
        <f t="shared" si="182"/>
        <v>0.12354159871575081</v>
      </c>
      <c r="AX345" s="1">
        <f t="shared" si="183"/>
        <v>0.15195110949546933</v>
      </c>
      <c r="AY345" s="1">
        <f t="shared" si="184"/>
        <v>9.8171766957266024E-2</v>
      </c>
      <c r="AZ345" s="1">
        <f t="shared" si="185"/>
        <v>0.11518267392794029</v>
      </c>
      <c r="BA345" s="1"/>
      <c r="BB345" s="1"/>
    </row>
    <row r="346" spans="1:54" x14ac:dyDescent="0.3">
      <c r="A346" s="2">
        <v>1715.925</v>
      </c>
      <c r="B346" s="2">
        <v>130.59739999999999</v>
      </c>
      <c r="C346" s="3">
        <v>3506.8409999999999</v>
      </c>
      <c r="D346" s="2">
        <f t="shared" si="167"/>
        <v>3375.9716599447511</v>
      </c>
      <c r="E346" s="1">
        <v>694.75</v>
      </c>
      <c r="F346" s="1">
        <v>774.9</v>
      </c>
      <c r="G346" s="1">
        <v>1149.5619999999999</v>
      </c>
      <c r="H346" s="1">
        <v>547.03120000000001</v>
      </c>
      <c r="I346" s="1">
        <v>1727.394</v>
      </c>
      <c r="J346" s="1">
        <v>1956.81</v>
      </c>
      <c r="K346" s="1">
        <v>1947.3330000000001</v>
      </c>
      <c r="L346" s="1">
        <v>1720</v>
      </c>
      <c r="M346" s="1"/>
      <c r="N346" s="2"/>
      <c r="O346" s="1">
        <f t="shared" si="168"/>
        <v>563.88065994475096</v>
      </c>
      <c r="P346" s="1">
        <f t="shared" si="186"/>
        <v>644.03065994475094</v>
      </c>
      <c r="Q346" s="1">
        <f t="shared" si="187"/>
        <v>1018.6926599447509</v>
      </c>
      <c r="R346" s="1">
        <f t="shared" si="188"/>
        <v>416.16185994475097</v>
      </c>
      <c r="S346" s="1">
        <f t="shared" si="189"/>
        <v>1596.524659944751</v>
      </c>
      <c r="T346" s="1">
        <f t="shared" si="190"/>
        <v>1825.9406599447509</v>
      </c>
      <c r="U346" s="1">
        <f t="shared" si="191"/>
        <v>1816.463659944751</v>
      </c>
      <c r="V346" s="1">
        <f t="shared" si="192"/>
        <v>1589.130659944751</v>
      </c>
      <c r="W346" s="1"/>
      <c r="X346" s="2"/>
      <c r="Y346" s="1">
        <f t="shared" si="169"/>
        <v>0.16610116991291274</v>
      </c>
      <c r="Z346" s="1">
        <f t="shared" si="193"/>
        <v>0.18971079108669861</v>
      </c>
      <c r="AA346" s="1">
        <f t="shared" si="194"/>
        <v>0.30007420828211928</v>
      </c>
      <c r="AB346" s="1">
        <f t="shared" si="195"/>
        <v>0.12258794585494338</v>
      </c>
      <c r="AC346" s="1">
        <f t="shared" si="196"/>
        <v>0.47028499583160216</v>
      </c>
      <c r="AD346" s="1">
        <f t="shared" si="197"/>
        <v>0.53786359659523619</v>
      </c>
      <c r="AE346" s="1">
        <f t="shared" si="198"/>
        <v>0.535071976135299</v>
      </c>
      <c r="AF346" s="1">
        <f t="shared" si="199"/>
        <v>0.46810696041102856</v>
      </c>
      <c r="AG346" s="1"/>
      <c r="AH346" s="2"/>
      <c r="AI346" s="1">
        <f t="shared" si="170"/>
        <v>2.286583710062573E-2</v>
      </c>
      <c r="AJ346" s="1">
        <f t="shared" si="171"/>
        <v>1.8439953655383617E-2</v>
      </c>
      <c r="AK346" s="1">
        <f t="shared" si="172"/>
        <v>3.4605548170620282E-2</v>
      </c>
      <c r="AL346" s="1">
        <f t="shared" si="173"/>
        <v>1.317882278857839E-2</v>
      </c>
      <c r="AM346" s="1">
        <f t="shared" si="174"/>
        <v>0.11087802740366315</v>
      </c>
      <c r="AN346" s="1">
        <f t="shared" si="175"/>
        <v>0.1440157434805962</v>
      </c>
      <c r="AO346" s="1">
        <f t="shared" si="176"/>
        <v>0.24752544818880001</v>
      </c>
      <c r="AP346" s="1">
        <f t="shared" si="177"/>
        <v>0.11714967362214157</v>
      </c>
      <c r="AQ346" s="1"/>
      <c r="AR346" s="2"/>
      <c r="AS346" s="1">
        <f t="shared" si="178"/>
        <v>2.6019460042154337E-2</v>
      </c>
      <c r="AT346" s="1">
        <f t="shared" si="179"/>
        <v>3.4792603292625228E-2</v>
      </c>
      <c r="AU346" s="1">
        <f t="shared" si="180"/>
        <v>9.2719104812627143E-2</v>
      </c>
      <c r="AV346" s="1">
        <f t="shared" si="181"/>
        <v>3.7347393829829829E-2</v>
      </c>
      <c r="AW346" s="1">
        <f t="shared" si="182"/>
        <v>0.13717454168435708</v>
      </c>
      <c r="AX346" s="1">
        <f t="shared" si="183"/>
        <v>0.18610099748962255</v>
      </c>
      <c r="AY346" s="1">
        <f t="shared" si="184"/>
        <v>0.28122800553018207</v>
      </c>
      <c r="AZ346" s="1">
        <f t="shared" si="185"/>
        <v>0.14343419771342014</v>
      </c>
      <c r="BA346" s="1"/>
      <c r="BB346" s="1"/>
    </row>
    <row r="347" spans="1:54" x14ac:dyDescent="0.3">
      <c r="A347" s="2">
        <v>1720.9280000000001</v>
      </c>
      <c r="B347" s="2">
        <v>130.3117</v>
      </c>
      <c r="C347" s="3">
        <v>3513.0790000000002</v>
      </c>
      <c r="D347" s="2">
        <f t="shared" si="167"/>
        <v>3382.2096599447514</v>
      </c>
      <c r="E347" s="1">
        <v>705.90599999999995</v>
      </c>
      <c r="F347" s="1">
        <v>756.55</v>
      </c>
      <c r="G347" s="1">
        <v>1170.9580000000001</v>
      </c>
      <c r="H347" s="1">
        <v>543.46879999999999</v>
      </c>
      <c r="I347" s="1">
        <v>1669.5609999999999</v>
      </c>
      <c r="J347" s="1">
        <v>1912.357</v>
      </c>
      <c r="K347" s="1">
        <v>1515.2329999999999</v>
      </c>
      <c r="L347" s="1">
        <v>1678.5329999999999</v>
      </c>
      <c r="M347" s="1"/>
      <c r="N347" s="2"/>
      <c r="O347" s="1">
        <f t="shared" si="168"/>
        <v>575.03665994475091</v>
      </c>
      <c r="P347" s="1">
        <f t="shared" si="186"/>
        <v>625.68065994475091</v>
      </c>
      <c r="Q347" s="1">
        <f t="shared" si="187"/>
        <v>1040.088659944751</v>
      </c>
      <c r="R347" s="1">
        <f t="shared" si="188"/>
        <v>412.59945994475095</v>
      </c>
      <c r="S347" s="1">
        <f t="shared" si="189"/>
        <v>1538.6916599447509</v>
      </c>
      <c r="T347" s="1">
        <f t="shared" si="190"/>
        <v>1781.4876599447509</v>
      </c>
      <c r="U347" s="1">
        <f t="shared" si="191"/>
        <v>1384.3636599447509</v>
      </c>
      <c r="V347" s="1">
        <f t="shared" si="192"/>
        <v>1547.6636599447509</v>
      </c>
      <c r="W347" s="1"/>
      <c r="X347" s="2"/>
      <c r="Y347" s="1">
        <f t="shared" si="169"/>
        <v>0.16938736996050791</v>
      </c>
      <c r="Z347" s="1">
        <f t="shared" si="193"/>
        <v>0.18430546920848312</v>
      </c>
      <c r="AA347" s="1">
        <f t="shared" si="194"/>
        <v>0.30637678413532365</v>
      </c>
      <c r="AB347" s="1">
        <f t="shared" si="195"/>
        <v>0.12153857699069515</v>
      </c>
      <c r="AC347" s="1">
        <f t="shared" si="196"/>
        <v>0.45324924759275548</v>
      </c>
      <c r="AD347" s="1">
        <f t="shared" si="197"/>
        <v>0.52476916752426539</v>
      </c>
      <c r="AE347" s="1">
        <f t="shared" si="198"/>
        <v>0.40778916504118934</v>
      </c>
      <c r="AF347" s="1">
        <f t="shared" si="199"/>
        <v>0.45589211123806062</v>
      </c>
      <c r="AG347" s="1"/>
      <c r="AH347" s="2"/>
      <c r="AI347" s="1">
        <f t="shared" si="170"/>
        <v>2.6152037148220897E-2</v>
      </c>
      <c r="AJ347" s="1">
        <f t="shared" si="171"/>
        <v>1.3034631777168126E-2</v>
      </c>
      <c r="AK347" s="1">
        <f t="shared" si="172"/>
        <v>4.0908124023824655E-2</v>
      </c>
      <c r="AL347" s="1">
        <f t="shared" si="173"/>
        <v>1.2129453924330152E-2</v>
      </c>
      <c r="AM347" s="1">
        <f t="shared" si="174"/>
        <v>9.3842279164816467E-2</v>
      </c>
      <c r="AN347" s="1">
        <f t="shared" si="175"/>
        <v>0.1309213144096254</v>
      </c>
      <c r="AO347" s="1">
        <f t="shared" si="176"/>
        <v>0.12024263709469035</v>
      </c>
      <c r="AP347" s="1">
        <f t="shared" si="177"/>
        <v>0.10493482444917362</v>
      </c>
      <c r="AQ347" s="1"/>
      <c r="AR347" s="2"/>
      <c r="AS347" s="1">
        <f t="shared" si="178"/>
        <v>2.9758888012914621E-2</v>
      </c>
      <c r="AT347" s="1">
        <f t="shared" si="179"/>
        <v>2.4593813030330119E-2</v>
      </c>
      <c r="AU347" s="1">
        <f t="shared" si="180"/>
        <v>0.10960568000113728</v>
      </c>
      <c r="AV347" s="1">
        <f t="shared" si="181"/>
        <v>3.437359314409591E-2</v>
      </c>
      <c r="AW347" s="1">
        <f t="shared" si="182"/>
        <v>0.11609849071524792</v>
      </c>
      <c r="AX347" s="1">
        <f t="shared" si="183"/>
        <v>0.16918002584603897</v>
      </c>
      <c r="AY347" s="1">
        <f t="shared" si="184"/>
        <v>0.13661462793933174</v>
      </c>
      <c r="AZ347" s="1">
        <f t="shared" si="185"/>
        <v>0.12847873913513902</v>
      </c>
      <c r="BA347" s="1"/>
      <c r="BB347" s="1"/>
    </row>
    <row r="348" spans="1:54" x14ac:dyDescent="0.3">
      <c r="A348" s="2">
        <v>1725.93</v>
      </c>
      <c r="B348" s="2">
        <v>130.33770000000001</v>
      </c>
      <c r="C348" s="3">
        <v>3528.2220000000002</v>
      </c>
      <c r="D348" s="2">
        <f t="shared" si="167"/>
        <v>3397.3526599447514</v>
      </c>
      <c r="E348" s="1">
        <v>703.68799999999999</v>
      </c>
      <c r="F348" s="1">
        <v>773.06700000000001</v>
      </c>
      <c r="G348" s="1">
        <v>1159.854</v>
      </c>
      <c r="H348" s="1">
        <v>537.5625</v>
      </c>
      <c r="I348" s="1">
        <v>1591.4849999999999</v>
      </c>
      <c r="J348" s="1">
        <v>1812.3810000000001</v>
      </c>
      <c r="K348" s="1">
        <v>1717.433</v>
      </c>
      <c r="L348" s="1">
        <v>1610.7</v>
      </c>
      <c r="M348" s="1"/>
      <c r="N348" s="2"/>
      <c r="O348" s="1">
        <f t="shared" si="168"/>
        <v>572.81865994475095</v>
      </c>
      <c r="P348" s="1">
        <f t="shared" si="186"/>
        <v>642.19765994475097</v>
      </c>
      <c r="Q348" s="1">
        <f t="shared" si="187"/>
        <v>1028.984659944751</v>
      </c>
      <c r="R348" s="1">
        <f t="shared" si="188"/>
        <v>406.69315994475096</v>
      </c>
      <c r="S348" s="1">
        <f t="shared" si="189"/>
        <v>1460.6156599447509</v>
      </c>
      <c r="T348" s="1">
        <f t="shared" si="190"/>
        <v>1681.511659944751</v>
      </c>
      <c r="U348" s="1">
        <f t="shared" si="191"/>
        <v>1586.563659944751</v>
      </c>
      <c r="V348" s="1">
        <f t="shared" si="192"/>
        <v>1479.830659944751</v>
      </c>
      <c r="W348" s="1"/>
      <c r="X348" s="2"/>
      <c r="Y348" s="1">
        <f t="shared" si="169"/>
        <v>0.1687340182479258</v>
      </c>
      <c r="Z348" s="1">
        <f t="shared" si="193"/>
        <v>0.1891708480347766</v>
      </c>
      <c r="AA348" s="1">
        <f t="shared" si="194"/>
        <v>0.30310590162111628</v>
      </c>
      <c r="AB348" s="1">
        <f t="shared" si="195"/>
        <v>0.11979877030898921</v>
      </c>
      <c r="AC348" s="1">
        <f t="shared" si="196"/>
        <v>0.43025056034678533</v>
      </c>
      <c r="AD348" s="1">
        <f t="shared" si="197"/>
        <v>0.49531944217840873</v>
      </c>
      <c r="AE348" s="1">
        <f t="shared" si="198"/>
        <v>0.46735080448397798</v>
      </c>
      <c r="AF348" s="1">
        <f t="shared" si="199"/>
        <v>0.43591068350154888</v>
      </c>
      <c r="AG348" s="1"/>
      <c r="AH348" s="2"/>
      <c r="AI348" s="1">
        <f t="shared" si="170"/>
        <v>2.5498685435638796E-2</v>
      </c>
      <c r="AJ348" s="1">
        <f t="shared" si="171"/>
        <v>1.7900010603461608E-2</v>
      </c>
      <c r="AK348" s="1">
        <f t="shared" si="172"/>
        <v>3.7637241509617281E-2</v>
      </c>
      <c r="AL348" s="1">
        <f t="shared" si="173"/>
        <v>1.0389647242624214E-2</v>
      </c>
      <c r="AM348" s="1">
        <f t="shared" si="174"/>
        <v>7.0843591918846316E-2</v>
      </c>
      <c r="AN348" s="1">
        <f t="shared" si="175"/>
        <v>0.10147158906376874</v>
      </c>
      <c r="AO348" s="1">
        <f t="shared" si="176"/>
        <v>0.17980427653747899</v>
      </c>
      <c r="AP348" s="1">
        <f t="shared" si="177"/>
        <v>8.4953396712661888E-2</v>
      </c>
      <c r="AQ348" s="1"/>
      <c r="AR348" s="2"/>
      <c r="AS348" s="1">
        <f t="shared" si="178"/>
        <v>2.9015426983948493E-2</v>
      </c>
      <c r="AT348" s="1">
        <f t="shared" si="179"/>
        <v>3.377383585116546E-2</v>
      </c>
      <c r="AU348" s="1">
        <f t="shared" si="180"/>
        <v>0.10084196103996625</v>
      </c>
      <c r="AV348" s="1">
        <f t="shared" si="181"/>
        <v>2.9443164503249897E-2</v>
      </c>
      <c r="AW348" s="1">
        <f t="shared" si="182"/>
        <v>8.764529348418322E-2</v>
      </c>
      <c r="AX348" s="1">
        <f t="shared" si="183"/>
        <v>0.13112430269936945</v>
      </c>
      <c r="AY348" s="1">
        <f t="shared" si="184"/>
        <v>0.20428605804548755</v>
      </c>
      <c r="AZ348" s="1">
        <f t="shared" si="185"/>
        <v>0.10401413784397882</v>
      </c>
      <c r="BA348" s="1"/>
      <c r="BB348" s="1"/>
    </row>
    <row r="349" spans="1:54" x14ac:dyDescent="0.3">
      <c r="A349" s="2">
        <v>1730.933</v>
      </c>
      <c r="B349" s="2">
        <v>130.41560000000001</v>
      </c>
      <c r="C349" s="3">
        <v>3536.4760000000001</v>
      </c>
      <c r="D349" s="2">
        <f t="shared" si="167"/>
        <v>3405.6066599447513</v>
      </c>
      <c r="E349" s="1">
        <v>693.15599999999995</v>
      </c>
      <c r="F349" s="1">
        <v>788.4</v>
      </c>
      <c r="G349" s="1">
        <v>1184.8119999999999</v>
      </c>
      <c r="H349" s="1">
        <v>541.54169999999999</v>
      </c>
      <c r="I349" s="1">
        <v>1594.0609999999999</v>
      </c>
      <c r="J349" s="1">
        <v>1895.19</v>
      </c>
      <c r="K349" s="1">
        <v>2034.433</v>
      </c>
      <c r="L349" s="1">
        <v>1678.0329999999999</v>
      </c>
      <c r="M349" s="1"/>
      <c r="N349" s="2"/>
      <c r="O349" s="1">
        <f t="shared" si="168"/>
        <v>562.28665994475091</v>
      </c>
      <c r="P349" s="1">
        <f t="shared" si="186"/>
        <v>657.53065994475094</v>
      </c>
      <c r="Q349" s="1">
        <f t="shared" si="187"/>
        <v>1053.9426599447509</v>
      </c>
      <c r="R349" s="1">
        <f t="shared" si="188"/>
        <v>410.67235994475095</v>
      </c>
      <c r="S349" s="1">
        <f t="shared" si="189"/>
        <v>1463.1916599447509</v>
      </c>
      <c r="T349" s="1">
        <f t="shared" si="190"/>
        <v>1764.320659944751</v>
      </c>
      <c r="U349" s="1">
        <f t="shared" si="191"/>
        <v>1903.563659944751</v>
      </c>
      <c r="V349" s="1">
        <f t="shared" si="192"/>
        <v>1547.1636599447509</v>
      </c>
      <c r="W349" s="1"/>
      <c r="X349" s="2"/>
      <c r="Y349" s="1">
        <f t="shared" si="169"/>
        <v>0.1656316286009849</v>
      </c>
      <c r="Z349" s="1">
        <f t="shared" si="193"/>
        <v>0.19368745840854651</v>
      </c>
      <c r="AA349" s="1">
        <f t="shared" si="194"/>
        <v>0.31045772851138881</v>
      </c>
      <c r="AB349" s="1">
        <f t="shared" si="195"/>
        <v>0.12097091509470011</v>
      </c>
      <c r="AC349" s="1">
        <f t="shared" si="196"/>
        <v>0.43100936738538387</v>
      </c>
      <c r="AD349" s="1">
        <f t="shared" si="197"/>
        <v>0.51971231953062369</v>
      </c>
      <c r="AE349" s="1">
        <f t="shared" si="198"/>
        <v>0.56072884455996208</v>
      </c>
      <c r="AF349" s="1">
        <f t="shared" si="199"/>
        <v>0.45574482726317739</v>
      </c>
      <c r="AG349" s="1"/>
      <c r="AH349" s="2"/>
      <c r="AI349" s="1">
        <f t="shared" si="170"/>
        <v>2.2396295788697895E-2</v>
      </c>
      <c r="AJ349" s="1">
        <f t="shared" si="171"/>
        <v>2.2416620977231516E-2</v>
      </c>
      <c r="AK349" s="1">
        <f t="shared" si="172"/>
        <v>4.4989068399889809E-2</v>
      </c>
      <c r="AL349" s="1">
        <f t="shared" si="173"/>
        <v>1.1561792028335113E-2</v>
      </c>
      <c r="AM349" s="1">
        <f t="shared" si="174"/>
        <v>7.1602398957444857E-2</v>
      </c>
      <c r="AN349" s="1">
        <f t="shared" si="175"/>
        <v>0.1258644664159837</v>
      </c>
      <c r="AO349" s="1">
        <f t="shared" si="176"/>
        <v>0.27318231661346309</v>
      </c>
      <c r="AP349" s="1">
        <f t="shared" si="177"/>
        <v>0.1047875404742904</v>
      </c>
      <c r="AQ349" s="1"/>
      <c r="AR349" s="2"/>
      <c r="AS349" s="1">
        <f t="shared" si="178"/>
        <v>2.5485160276522197E-2</v>
      </c>
      <c r="AT349" s="1">
        <f t="shared" si="179"/>
        <v>4.229580048831915E-2</v>
      </c>
      <c r="AU349" s="1">
        <f t="shared" si="180"/>
        <v>0.12053980846728099</v>
      </c>
      <c r="AV349" s="1">
        <f t="shared" si="181"/>
        <v>3.2764899201395012E-2</v>
      </c>
      <c r="AW349" s="1">
        <f t="shared" si="182"/>
        <v>8.8584063862625045E-2</v>
      </c>
      <c r="AX349" s="1">
        <f t="shared" si="183"/>
        <v>0.16264543155081934</v>
      </c>
      <c r="AY349" s="1">
        <f t="shared" si="184"/>
        <v>0.31037826053634504</v>
      </c>
      <c r="AZ349" s="1">
        <f t="shared" si="185"/>
        <v>0.12829840949255242</v>
      </c>
      <c r="BA349" s="1"/>
      <c r="BB349" s="1"/>
    </row>
    <row r="350" spans="1:54" x14ac:dyDescent="0.3">
      <c r="A350" s="2">
        <v>1735.9359999999999</v>
      </c>
      <c r="B350" s="2">
        <v>130.0779</v>
      </c>
      <c r="C350" s="3">
        <v>3535.6509999999998</v>
      </c>
      <c r="D350" s="2">
        <f t="shared" si="167"/>
        <v>3404.781659944751</v>
      </c>
      <c r="E350" s="1">
        <v>700.78099999999995</v>
      </c>
      <c r="F350" s="1">
        <v>789.71699999999998</v>
      </c>
      <c r="G350" s="1">
        <v>1173.104</v>
      </c>
      <c r="H350" s="1">
        <v>544.8646</v>
      </c>
      <c r="I350" s="1">
        <v>1607.7729999999999</v>
      </c>
      <c r="J350" s="1">
        <v>1848.643</v>
      </c>
      <c r="K350" s="1">
        <v>1879.8330000000001</v>
      </c>
      <c r="L350" s="1">
        <v>1641.8330000000001</v>
      </c>
      <c r="M350" s="1"/>
      <c r="N350" s="2"/>
      <c r="O350" s="1">
        <f t="shared" si="168"/>
        <v>569.91165994475091</v>
      </c>
      <c r="P350" s="1">
        <f t="shared" si="186"/>
        <v>658.84765994475094</v>
      </c>
      <c r="Q350" s="1">
        <f t="shared" si="187"/>
        <v>1042.234659944751</v>
      </c>
      <c r="R350" s="1">
        <f t="shared" si="188"/>
        <v>413.99525994475096</v>
      </c>
      <c r="S350" s="1">
        <f t="shared" si="189"/>
        <v>1476.9036599447509</v>
      </c>
      <c r="T350" s="1">
        <f t="shared" si="190"/>
        <v>1717.773659944751</v>
      </c>
      <c r="U350" s="1">
        <f t="shared" si="191"/>
        <v>1748.963659944751</v>
      </c>
      <c r="V350" s="1">
        <f t="shared" si="192"/>
        <v>1510.963659944751</v>
      </c>
      <c r="W350" s="1"/>
      <c r="X350" s="2"/>
      <c r="Y350" s="1">
        <f t="shared" si="169"/>
        <v>0.16787770921795453</v>
      </c>
      <c r="Z350" s="1">
        <f t="shared" si="193"/>
        <v>0.19407540439838902</v>
      </c>
      <c r="AA350" s="1">
        <f t="shared" si="194"/>
        <v>0.30700892695552257</v>
      </c>
      <c r="AB350" s="1">
        <f t="shared" si="195"/>
        <v>0.12194973493497925</v>
      </c>
      <c r="AC350" s="1">
        <f t="shared" si="196"/>
        <v>0.43504848311258226</v>
      </c>
      <c r="AD350" s="1">
        <f t="shared" si="197"/>
        <v>0.50600106517284194</v>
      </c>
      <c r="AE350" s="1">
        <f t="shared" si="198"/>
        <v>0.51518863952605942</v>
      </c>
      <c r="AF350" s="1">
        <f t="shared" si="199"/>
        <v>0.44508146748162969</v>
      </c>
      <c r="AG350" s="1"/>
      <c r="AH350" s="2"/>
      <c r="AI350" s="1">
        <f t="shared" si="170"/>
        <v>2.4642376405667521E-2</v>
      </c>
      <c r="AJ350" s="1">
        <f t="shared" si="171"/>
        <v>2.280456696707403E-2</v>
      </c>
      <c r="AK350" s="1">
        <f t="shared" si="172"/>
        <v>4.1540266844023566E-2</v>
      </c>
      <c r="AL350" s="1">
        <f t="shared" si="173"/>
        <v>1.2540611868614257E-2</v>
      </c>
      <c r="AM350" s="1">
        <f t="shared" si="174"/>
        <v>7.5641514684643252E-2</v>
      </c>
      <c r="AN350" s="1">
        <f t="shared" si="175"/>
        <v>0.11215321205820195</v>
      </c>
      <c r="AO350" s="1">
        <f t="shared" si="176"/>
        <v>0.22764211157956044</v>
      </c>
      <c r="AP350" s="1">
        <f t="shared" si="177"/>
        <v>9.4124180692742698E-2</v>
      </c>
      <c r="AQ350" s="1"/>
      <c r="AR350" s="2"/>
      <c r="AS350" s="1">
        <f t="shared" si="178"/>
        <v>2.8041017060050986E-2</v>
      </c>
      <c r="AT350" s="1">
        <f t="shared" si="179"/>
        <v>4.3027779059187997E-2</v>
      </c>
      <c r="AU350" s="1">
        <f t="shared" si="180"/>
        <v>0.11129938865483616</v>
      </c>
      <c r="AV350" s="1">
        <f t="shared" si="181"/>
        <v>3.5538771393912726E-2</v>
      </c>
      <c r="AW350" s="1">
        <f t="shared" si="182"/>
        <v>9.358112109445503E-2</v>
      </c>
      <c r="AX350" s="1">
        <f t="shared" si="183"/>
        <v>0.14492738176579067</v>
      </c>
      <c r="AY350" s="1">
        <f t="shared" si="184"/>
        <v>0.2586373945896997</v>
      </c>
      <c r="AZ350" s="1">
        <f t="shared" si="185"/>
        <v>0.11524254336927908</v>
      </c>
      <c r="BA350" s="1"/>
      <c r="BB350" s="1"/>
    </row>
    <row r="351" spans="1:54" x14ac:dyDescent="0.3">
      <c r="A351" s="2">
        <v>1740.9390000000001</v>
      </c>
      <c r="B351" s="2">
        <v>130.72730000000001</v>
      </c>
      <c r="C351" s="3">
        <v>3536.81</v>
      </c>
      <c r="D351" s="2">
        <f t="shared" si="167"/>
        <v>3405.9406599447511</v>
      </c>
      <c r="E351" s="1">
        <v>706.96900000000005</v>
      </c>
      <c r="F351" s="1">
        <v>773.15</v>
      </c>
      <c r="G351" s="1">
        <v>1137.6880000000001</v>
      </c>
      <c r="H351" s="1">
        <v>539.35419999999999</v>
      </c>
      <c r="I351" s="1">
        <v>1650.318</v>
      </c>
      <c r="J351" s="1">
        <v>1905.0709999999999</v>
      </c>
      <c r="K351" s="1">
        <v>1745.6</v>
      </c>
      <c r="L351" s="1">
        <v>1670.8</v>
      </c>
      <c r="M351" s="1"/>
      <c r="N351" s="2"/>
      <c r="O351" s="1">
        <f t="shared" si="168"/>
        <v>576.09965994475101</v>
      </c>
      <c r="P351" s="1">
        <f t="shared" si="186"/>
        <v>642.28065994475094</v>
      </c>
      <c r="Q351" s="1">
        <f t="shared" si="187"/>
        <v>1006.8186599447511</v>
      </c>
      <c r="R351" s="1">
        <f t="shared" si="188"/>
        <v>408.48485994475095</v>
      </c>
      <c r="S351" s="1">
        <f t="shared" si="189"/>
        <v>1519.4486599447509</v>
      </c>
      <c r="T351" s="1">
        <f t="shared" si="190"/>
        <v>1774.2016599447509</v>
      </c>
      <c r="U351" s="1">
        <f t="shared" si="191"/>
        <v>1614.7306599447509</v>
      </c>
      <c r="V351" s="1">
        <f t="shared" si="192"/>
        <v>1539.9306599447509</v>
      </c>
      <c r="W351" s="1"/>
      <c r="X351" s="2"/>
      <c r="Y351" s="1">
        <f t="shared" si="169"/>
        <v>0.16970049569110973</v>
      </c>
      <c r="Z351" s="1">
        <f t="shared" si="193"/>
        <v>0.18919529717460723</v>
      </c>
      <c r="AA351" s="1">
        <f t="shared" si="194"/>
        <v>0.29657650844659178</v>
      </c>
      <c r="AB351" s="1">
        <f t="shared" si="195"/>
        <v>0.12032654770458587</v>
      </c>
      <c r="AC351" s="1">
        <f t="shared" si="196"/>
        <v>0.44758087653539852</v>
      </c>
      <c r="AD351" s="1">
        <f t="shared" si="197"/>
        <v>0.52262294544226662</v>
      </c>
      <c r="AE351" s="1">
        <f t="shared" si="198"/>
        <v>0.47564789992505124</v>
      </c>
      <c r="AF351" s="1">
        <f t="shared" si="199"/>
        <v>0.45361421728251622</v>
      </c>
      <c r="AG351" s="1"/>
      <c r="AH351" s="2"/>
      <c r="AI351" s="1">
        <f t="shared" si="170"/>
        <v>2.6465162878822723E-2</v>
      </c>
      <c r="AJ351" s="1">
        <f t="shared" si="171"/>
        <v>1.7924459743292237E-2</v>
      </c>
      <c r="AK351" s="1">
        <f t="shared" si="172"/>
        <v>3.110784833509278E-2</v>
      </c>
      <c r="AL351" s="1">
        <f t="shared" si="173"/>
        <v>1.0917424638220874E-2</v>
      </c>
      <c r="AM351" s="1">
        <f t="shared" si="174"/>
        <v>8.8173908107459509E-2</v>
      </c>
      <c r="AN351" s="1">
        <f t="shared" si="175"/>
        <v>0.12877509232762663</v>
      </c>
      <c r="AO351" s="1">
        <f t="shared" si="176"/>
        <v>0.18810137197855226</v>
      </c>
      <c r="AP351" s="1">
        <f t="shared" si="177"/>
        <v>0.10265693049362923</v>
      </c>
      <c r="AQ351" s="1"/>
      <c r="AR351" s="2"/>
      <c r="AS351" s="1">
        <f t="shared" si="178"/>
        <v>3.0115199588113487E-2</v>
      </c>
      <c r="AT351" s="1">
        <f t="shared" si="179"/>
        <v>3.3819966619109375E-2</v>
      </c>
      <c r="AU351" s="1">
        <f t="shared" si="180"/>
        <v>8.3347671190063893E-2</v>
      </c>
      <c r="AV351" s="1">
        <f t="shared" si="181"/>
        <v>3.0938829978387268E-2</v>
      </c>
      <c r="AW351" s="1">
        <f t="shared" si="182"/>
        <v>0.10908577394802911</v>
      </c>
      <c r="AX351" s="1">
        <f t="shared" si="183"/>
        <v>0.16640662024022726</v>
      </c>
      <c r="AY351" s="1">
        <f t="shared" si="184"/>
        <v>0.21371286898416253</v>
      </c>
      <c r="AZ351" s="1">
        <f t="shared" si="185"/>
        <v>0.12568976088289396</v>
      </c>
      <c r="BA351" s="1"/>
      <c r="BB351" s="1"/>
    </row>
    <row r="352" spans="1:54" x14ac:dyDescent="0.3">
      <c r="A352" s="2">
        <v>1745.941</v>
      </c>
      <c r="B352" s="2">
        <v>130.44159999999999</v>
      </c>
      <c r="C352" s="3">
        <v>3524.7779999999998</v>
      </c>
      <c r="D352" s="2">
        <f t="shared" si="167"/>
        <v>3393.908659944751</v>
      </c>
      <c r="E352" s="1">
        <v>694.5</v>
      </c>
      <c r="F352" s="1">
        <v>778.4</v>
      </c>
      <c r="G352" s="1">
        <v>1135.4580000000001</v>
      </c>
      <c r="H352" s="1">
        <v>525.9375</v>
      </c>
      <c r="I352" s="1">
        <v>1639</v>
      </c>
      <c r="J352" s="1">
        <v>1833.2139999999999</v>
      </c>
      <c r="K352" s="1">
        <v>1518.2670000000001</v>
      </c>
      <c r="L352" s="1">
        <v>1630.2</v>
      </c>
      <c r="M352" s="1"/>
      <c r="N352" s="2"/>
      <c r="O352" s="1">
        <f t="shared" si="168"/>
        <v>563.63065994475096</v>
      </c>
      <c r="P352" s="1">
        <f t="shared" si="186"/>
        <v>647.53065994475094</v>
      </c>
      <c r="Q352" s="1">
        <f t="shared" si="187"/>
        <v>1004.588659944751</v>
      </c>
      <c r="R352" s="1">
        <f t="shared" si="188"/>
        <v>395.06815994475096</v>
      </c>
      <c r="S352" s="1">
        <f t="shared" si="189"/>
        <v>1508.130659944751</v>
      </c>
      <c r="T352" s="1">
        <f t="shared" si="190"/>
        <v>1702.3446599447509</v>
      </c>
      <c r="U352" s="1">
        <f t="shared" si="191"/>
        <v>1387.397659944751</v>
      </c>
      <c r="V352" s="1">
        <f t="shared" si="192"/>
        <v>1499.330659944751</v>
      </c>
      <c r="W352" s="1"/>
      <c r="X352" s="2"/>
      <c r="Y352" s="1">
        <f t="shared" si="169"/>
        <v>0.1660275279254711</v>
      </c>
      <c r="Z352" s="1">
        <f t="shared" si="193"/>
        <v>0.1907417789108814</v>
      </c>
      <c r="AA352" s="1">
        <f t="shared" si="194"/>
        <v>0.29591962191861249</v>
      </c>
      <c r="AB352" s="1">
        <f t="shared" si="195"/>
        <v>0.11637441789295351</v>
      </c>
      <c r="AC352" s="1">
        <f t="shared" si="196"/>
        <v>0.44424695647994117</v>
      </c>
      <c r="AD352" s="1">
        <f t="shared" si="197"/>
        <v>0.50145617627589445</v>
      </c>
      <c r="AE352" s="1">
        <f t="shared" si="198"/>
        <v>0.40868288420078097</v>
      </c>
      <c r="AF352" s="1">
        <f t="shared" si="199"/>
        <v>0.44165475852199587</v>
      </c>
      <c r="AG352" s="1"/>
      <c r="AH352" s="2"/>
      <c r="AI352" s="1">
        <f t="shared" si="170"/>
        <v>2.2792195113184088E-2</v>
      </c>
      <c r="AJ352" s="1">
        <f t="shared" si="171"/>
        <v>1.9470941479566406E-2</v>
      </c>
      <c r="AK352" s="1">
        <f t="shared" si="172"/>
        <v>3.0450961807113486E-2</v>
      </c>
      <c r="AL352" s="1">
        <f t="shared" si="173"/>
        <v>6.9652948265885167E-3</v>
      </c>
      <c r="AM352" s="1">
        <f t="shared" si="174"/>
        <v>8.4839988052002158E-2</v>
      </c>
      <c r="AN352" s="1">
        <f t="shared" si="175"/>
        <v>0.10760832316125446</v>
      </c>
      <c r="AO352" s="1">
        <f t="shared" si="176"/>
        <v>0.12113635625428198</v>
      </c>
      <c r="AP352" s="1">
        <f t="shared" si="177"/>
        <v>9.0697471733108881E-2</v>
      </c>
      <c r="AQ352" s="1"/>
      <c r="AR352" s="2"/>
      <c r="AS352" s="1">
        <f t="shared" si="178"/>
        <v>2.5935661459087801E-2</v>
      </c>
      <c r="AT352" s="1">
        <f t="shared" si="179"/>
        <v>3.6737876639656983E-2</v>
      </c>
      <c r="AU352" s="1">
        <f t="shared" si="180"/>
        <v>8.1587666391485861E-2</v>
      </c>
      <c r="AV352" s="1">
        <f t="shared" si="181"/>
        <v>1.9738910918122955E-2</v>
      </c>
      <c r="AW352" s="1">
        <f t="shared" si="182"/>
        <v>0.10496116092659886</v>
      </c>
      <c r="AX352" s="1">
        <f t="shared" si="183"/>
        <v>0.13905435471499886</v>
      </c>
      <c r="AY352" s="1">
        <f t="shared" si="184"/>
        <v>0.13763003406664176</v>
      </c>
      <c r="AZ352" s="1">
        <f t="shared" si="185"/>
        <v>0.11104699390485813</v>
      </c>
      <c r="BA352" s="1"/>
      <c r="BB352" s="1"/>
    </row>
    <row r="353" spans="1:54" x14ac:dyDescent="0.3">
      <c r="A353" s="2">
        <v>1750.944</v>
      </c>
      <c r="B353" s="2">
        <v>131.11689999999999</v>
      </c>
      <c r="C353" s="3">
        <v>3527.9050000000002</v>
      </c>
      <c r="D353" s="2">
        <f t="shared" si="167"/>
        <v>3397.0356599447514</v>
      </c>
      <c r="E353" s="1">
        <v>691.75</v>
      </c>
      <c r="F353" s="1">
        <v>776.11699999999996</v>
      </c>
      <c r="G353" s="1">
        <v>1160.021</v>
      </c>
      <c r="H353" s="1">
        <v>538.65620000000001</v>
      </c>
      <c r="I353" s="1">
        <v>1614.3489999999999</v>
      </c>
      <c r="J353" s="1">
        <v>1987.6189999999999</v>
      </c>
      <c r="K353" s="1">
        <v>2655.5</v>
      </c>
      <c r="L353" s="1">
        <v>1735.5329999999999</v>
      </c>
      <c r="M353" s="1"/>
      <c r="N353" s="2"/>
      <c r="O353" s="1">
        <f t="shared" si="168"/>
        <v>560.88065994475096</v>
      </c>
      <c r="P353" s="1">
        <f t="shared" si="186"/>
        <v>645.24765994475092</v>
      </c>
      <c r="Q353" s="1">
        <f t="shared" si="187"/>
        <v>1029.1516599447509</v>
      </c>
      <c r="R353" s="1">
        <f t="shared" si="188"/>
        <v>407.78685994475097</v>
      </c>
      <c r="S353" s="1">
        <f t="shared" si="189"/>
        <v>1483.4796599447509</v>
      </c>
      <c r="T353" s="1">
        <f t="shared" si="190"/>
        <v>1856.7496599447509</v>
      </c>
      <c r="U353" s="1">
        <f t="shared" si="191"/>
        <v>2524.6306599447512</v>
      </c>
      <c r="V353" s="1">
        <f t="shared" si="192"/>
        <v>1604.6636599447509</v>
      </c>
      <c r="W353" s="1"/>
      <c r="X353" s="2"/>
      <c r="Y353" s="1">
        <f t="shared" si="169"/>
        <v>0.16521746606361318</v>
      </c>
      <c r="Z353" s="1">
        <f t="shared" si="193"/>
        <v>0.19006928028156445</v>
      </c>
      <c r="AA353" s="1">
        <f t="shared" si="194"/>
        <v>0.30315509446872724</v>
      </c>
      <c r="AB353" s="1">
        <f t="shared" si="195"/>
        <v>0.12012093927564885</v>
      </c>
      <c r="AC353" s="1">
        <f t="shared" si="196"/>
        <v>0.43698556195024685</v>
      </c>
      <c r="AD353" s="1">
        <f t="shared" si="197"/>
        <v>0.54693894055959258</v>
      </c>
      <c r="AE353" s="1">
        <f t="shared" si="198"/>
        <v>0.74367527741760009</v>
      </c>
      <c r="AF353" s="1">
        <f t="shared" si="199"/>
        <v>0.4726824843747518</v>
      </c>
      <c r="AG353" s="1"/>
      <c r="AH353" s="2"/>
      <c r="AI353" s="1">
        <f t="shared" si="170"/>
        <v>2.1982133251326169E-2</v>
      </c>
      <c r="AJ353" s="1">
        <f t="shared" si="171"/>
        <v>1.8798442850249453E-2</v>
      </c>
      <c r="AK353" s="1">
        <f t="shared" si="172"/>
        <v>3.7686434357228238E-2</v>
      </c>
      <c r="AL353" s="1">
        <f t="shared" si="173"/>
        <v>1.0711816209283853E-2</v>
      </c>
      <c r="AM353" s="1">
        <f t="shared" si="174"/>
        <v>7.7578593522307837E-2</v>
      </c>
      <c r="AN353" s="1">
        <f t="shared" si="175"/>
        <v>0.15309108744495259</v>
      </c>
      <c r="AO353" s="1">
        <f t="shared" si="176"/>
        <v>0.4561287494711011</v>
      </c>
      <c r="AP353" s="1">
        <f t="shared" si="177"/>
        <v>0.12172519758586481</v>
      </c>
      <c r="AQ353" s="1"/>
      <c r="AR353" s="2"/>
      <c r="AS353" s="1">
        <f t="shared" si="178"/>
        <v>2.5013877045356084E-2</v>
      </c>
      <c r="AT353" s="1">
        <f t="shared" si="179"/>
        <v>3.5469002625007393E-2</v>
      </c>
      <c r="AU353" s="1">
        <f t="shared" si="180"/>
        <v>0.10097376408990447</v>
      </c>
      <c r="AV353" s="1">
        <f t="shared" si="181"/>
        <v>3.0356157376028692E-2</v>
      </c>
      <c r="AW353" s="1">
        <f t="shared" si="182"/>
        <v>9.5977609451843748E-2</v>
      </c>
      <c r="AX353" s="1">
        <f t="shared" si="183"/>
        <v>0.19782839981043693</v>
      </c>
      <c r="AY353" s="1">
        <f t="shared" si="184"/>
        <v>0.51823430446186369</v>
      </c>
      <c r="AZ353" s="1">
        <f t="shared" si="185"/>
        <v>0.14903631839001699</v>
      </c>
      <c r="BA353" s="1"/>
      <c r="BB353" s="1"/>
    </row>
    <row r="354" spans="1:54" x14ac:dyDescent="0.3">
      <c r="A354" s="2">
        <v>1755.9469999999999</v>
      </c>
      <c r="B354" s="2">
        <v>131</v>
      </c>
      <c r="C354" s="3">
        <v>3530.54</v>
      </c>
      <c r="D354" s="2">
        <f t="shared" si="167"/>
        <v>3399.6706599447512</v>
      </c>
      <c r="E354" s="1">
        <v>706.28099999999995</v>
      </c>
      <c r="F354" s="1">
        <v>794.26700000000005</v>
      </c>
      <c r="G354" s="1">
        <v>1157.0830000000001</v>
      </c>
      <c r="H354" s="1">
        <v>539.875</v>
      </c>
      <c r="I354" s="1">
        <v>1656.1510000000001</v>
      </c>
      <c r="J354" s="1">
        <v>1953.2619999999999</v>
      </c>
      <c r="K354" s="1">
        <v>2038.5329999999999</v>
      </c>
      <c r="L354" s="1">
        <v>1704.7670000000001</v>
      </c>
      <c r="M354" s="1"/>
      <c r="N354" s="2"/>
      <c r="O354" s="1">
        <f t="shared" si="168"/>
        <v>575.41165994475091</v>
      </c>
      <c r="P354" s="1">
        <f t="shared" si="186"/>
        <v>663.39765994475101</v>
      </c>
      <c r="Q354" s="1">
        <f t="shared" si="187"/>
        <v>1026.213659944751</v>
      </c>
      <c r="R354" s="1">
        <f t="shared" si="188"/>
        <v>409.00565994475096</v>
      </c>
      <c r="S354" s="1">
        <f t="shared" si="189"/>
        <v>1525.281659944751</v>
      </c>
      <c r="T354" s="1">
        <f t="shared" si="190"/>
        <v>1822.3926599447509</v>
      </c>
      <c r="U354" s="1">
        <f t="shared" si="191"/>
        <v>1907.6636599447509</v>
      </c>
      <c r="V354" s="1">
        <f t="shared" si="192"/>
        <v>1573.897659944751</v>
      </c>
      <c r="W354" s="1"/>
      <c r="X354" s="2"/>
      <c r="Y354" s="1">
        <f t="shared" si="169"/>
        <v>0.16949783294167034</v>
      </c>
      <c r="Z354" s="1">
        <f t="shared" si="193"/>
        <v>0.19541568856982666</v>
      </c>
      <c r="AA354" s="1">
        <f t="shared" si="194"/>
        <v>0.30228965383231327</v>
      </c>
      <c r="AB354" s="1">
        <f t="shared" si="195"/>
        <v>0.12047995869282427</v>
      </c>
      <c r="AC354" s="1">
        <f t="shared" si="196"/>
        <v>0.44929909138638663</v>
      </c>
      <c r="AD354" s="1">
        <f t="shared" si="197"/>
        <v>0.53681846950946455</v>
      </c>
      <c r="AE354" s="1">
        <f t="shared" si="198"/>
        <v>0.5619365731540048</v>
      </c>
      <c r="AF354" s="1">
        <f t="shared" si="199"/>
        <v>0.46361980683223536</v>
      </c>
      <c r="AG354" s="1"/>
      <c r="AH354" s="2"/>
      <c r="AI354" s="1">
        <f t="shared" si="170"/>
        <v>2.6262500129383332E-2</v>
      </c>
      <c r="AJ354" s="1">
        <f t="shared" si="171"/>
        <v>2.4144851138511669E-2</v>
      </c>
      <c r="AK354" s="1">
        <f t="shared" si="172"/>
        <v>3.6820993720814266E-2</v>
      </c>
      <c r="AL354" s="1">
        <f t="shared" si="173"/>
        <v>1.1070835626459274E-2</v>
      </c>
      <c r="AM354" s="1">
        <f t="shared" si="174"/>
        <v>8.9892122958447618E-2</v>
      </c>
      <c r="AN354" s="1">
        <f t="shared" si="175"/>
        <v>0.14297061639482456</v>
      </c>
      <c r="AO354" s="1">
        <f t="shared" si="176"/>
        <v>0.27439004520750582</v>
      </c>
      <c r="AP354" s="1">
        <f t="shared" si="177"/>
        <v>0.11266252004334837</v>
      </c>
      <c r="AQ354" s="1"/>
      <c r="AR354" s="2"/>
      <c r="AS354" s="1">
        <f t="shared" si="178"/>
        <v>2.9884585887514394E-2</v>
      </c>
      <c r="AT354" s="1">
        <f t="shared" si="179"/>
        <v>4.5556634410329311E-2</v>
      </c>
      <c r="AU354" s="1">
        <f t="shared" si="180"/>
        <v>9.8654977498773416E-2</v>
      </c>
      <c r="AV354" s="1">
        <f t="shared" si="181"/>
        <v>3.137358053900096E-2</v>
      </c>
      <c r="AW354" s="1">
        <f t="shared" si="182"/>
        <v>0.1112114911908285</v>
      </c>
      <c r="AX354" s="1">
        <f t="shared" si="183"/>
        <v>0.18475045630249373</v>
      </c>
      <c r="AY354" s="1">
        <f t="shared" si="184"/>
        <v>0.31175043097865585</v>
      </c>
      <c r="AZ354" s="1">
        <f t="shared" si="185"/>
        <v>0.13794027482237539</v>
      </c>
      <c r="BA354" s="1"/>
      <c r="BB354" s="1"/>
    </row>
    <row r="355" spans="1:54" x14ac:dyDescent="0.3">
      <c r="A355" s="2">
        <v>1760.9490000000001</v>
      </c>
      <c r="B355" s="2">
        <v>130.4675</v>
      </c>
      <c r="C355" s="3">
        <v>3521.3330000000001</v>
      </c>
      <c r="D355" s="2">
        <f t="shared" si="167"/>
        <v>3390.4636599447513</v>
      </c>
      <c r="E355" s="1">
        <v>701.96900000000005</v>
      </c>
      <c r="F355" s="1">
        <v>781.8</v>
      </c>
      <c r="G355" s="1">
        <v>1152.229</v>
      </c>
      <c r="H355" s="1">
        <v>545.03120000000001</v>
      </c>
      <c r="I355" s="1">
        <v>1668.788</v>
      </c>
      <c r="J355" s="1">
        <v>1908.2380000000001</v>
      </c>
      <c r="K355" s="1">
        <v>2079.9</v>
      </c>
      <c r="L355" s="1">
        <v>1690.7329999999999</v>
      </c>
      <c r="M355" s="1"/>
      <c r="N355" s="2"/>
      <c r="O355" s="1">
        <f t="shared" si="168"/>
        <v>571.09965994475101</v>
      </c>
      <c r="P355" s="1">
        <f t="shared" si="186"/>
        <v>650.93065994475091</v>
      </c>
      <c r="Q355" s="1">
        <f t="shared" si="187"/>
        <v>1021.359659944751</v>
      </c>
      <c r="R355" s="1">
        <f t="shared" si="188"/>
        <v>414.16185994475097</v>
      </c>
      <c r="S355" s="1">
        <f t="shared" si="189"/>
        <v>1537.918659944751</v>
      </c>
      <c r="T355" s="1">
        <f t="shared" si="190"/>
        <v>1777.368659944751</v>
      </c>
      <c r="U355" s="1">
        <f t="shared" si="191"/>
        <v>1949.0306599447511</v>
      </c>
      <c r="V355" s="1">
        <f t="shared" si="192"/>
        <v>1559.8636599447509</v>
      </c>
      <c r="W355" s="1"/>
      <c r="X355" s="2"/>
      <c r="Y355" s="1">
        <f t="shared" si="169"/>
        <v>0.16822765594227718</v>
      </c>
      <c r="Z355" s="1">
        <f t="shared" si="193"/>
        <v>0.19174330994008754</v>
      </c>
      <c r="AA355" s="1">
        <f t="shared" si="194"/>
        <v>0.30085982100414665</v>
      </c>
      <c r="AB355" s="1">
        <f t="shared" si="195"/>
        <v>0.12199880995541035</v>
      </c>
      <c r="AC355" s="1">
        <f t="shared" si="196"/>
        <v>0.45302154656758603</v>
      </c>
      <c r="AD355" s="1">
        <f t="shared" si="197"/>
        <v>0.52355584213917716</v>
      </c>
      <c r="AE355" s="1">
        <f t="shared" si="198"/>
        <v>0.57412196553199613</v>
      </c>
      <c r="AF355" s="1">
        <f t="shared" si="199"/>
        <v>0.45948584022521211</v>
      </c>
      <c r="AG355" s="1"/>
      <c r="AH355" s="2"/>
      <c r="AI355" s="1">
        <f t="shared" si="170"/>
        <v>2.4992323129990168E-2</v>
      </c>
      <c r="AJ355" s="1">
        <f t="shared" si="171"/>
        <v>2.0472472508772543E-2</v>
      </c>
      <c r="AK355" s="1">
        <f t="shared" si="172"/>
        <v>3.5391160892647655E-2</v>
      </c>
      <c r="AL355" s="1">
        <f t="shared" si="173"/>
        <v>1.2589686889045354E-2</v>
      </c>
      <c r="AM355" s="1">
        <f t="shared" si="174"/>
        <v>9.361457813964702E-2</v>
      </c>
      <c r="AN355" s="1">
        <f t="shared" si="175"/>
        <v>0.12970798902453717</v>
      </c>
      <c r="AO355" s="1">
        <f t="shared" si="176"/>
        <v>0.28657543758549714</v>
      </c>
      <c r="AP355" s="1">
        <f t="shared" si="177"/>
        <v>0.10852855343632511</v>
      </c>
      <c r="AQ355" s="1"/>
      <c r="AR355" s="2"/>
      <c r="AS355" s="1">
        <f t="shared" si="178"/>
        <v>2.843922792678312E-2</v>
      </c>
      <c r="AT355" s="1">
        <f t="shared" si="179"/>
        <v>3.8627570748202125E-2</v>
      </c>
      <c r="AU355" s="1">
        <f t="shared" si="180"/>
        <v>9.4824007412541184E-2</v>
      </c>
      <c r="AV355" s="1">
        <f t="shared" si="181"/>
        <v>3.5677844825936986E-2</v>
      </c>
      <c r="AW355" s="1">
        <f t="shared" si="182"/>
        <v>0.11581678671581651</v>
      </c>
      <c r="AX355" s="1">
        <f t="shared" si="183"/>
        <v>0.16761213431566038</v>
      </c>
      <c r="AY355" s="1">
        <f t="shared" si="184"/>
        <v>0.32559496139013633</v>
      </c>
      <c r="AZ355" s="1">
        <f t="shared" si="185"/>
        <v>0.1328787824142533</v>
      </c>
      <c r="BA355" s="1"/>
      <c r="BB355" s="1"/>
    </row>
    <row r="356" spans="1:54" x14ac:dyDescent="0.3">
      <c r="A356" s="2">
        <v>1765.952</v>
      </c>
      <c r="B356" s="2">
        <v>130.10390000000001</v>
      </c>
      <c r="C356" s="3">
        <v>3529.857</v>
      </c>
      <c r="D356" s="2">
        <f t="shared" si="167"/>
        <v>3398.9876599447512</v>
      </c>
      <c r="E356" s="1">
        <v>712.625</v>
      </c>
      <c r="F356" s="1">
        <v>772.98299999999995</v>
      </c>
      <c r="G356" s="1">
        <v>1122.2919999999999</v>
      </c>
      <c r="H356" s="1">
        <v>540.3854</v>
      </c>
      <c r="I356" s="1">
        <v>1676.5</v>
      </c>
      <c r="J356" s="1">
        <v>1930.31</v>
      </c>
      <c r="K356" s="1">
        <v>2083.6</v>
      </c>
      <c r="L356" s="1">
        <v>1702.067</v>
      </c>
      <c r="M356" s="1"/>
      <c r="N356" s="2"/>
      <c r="O356" s="1">
        <f t="shared" si="168"/>
        <v>581.75565994475096</v>
      </c>
      <c r="P356" s="1">
        <f t="shared" si="186"/>
        <v>642.11365994475091</v>
      </c>
      <c r="Q356" s="1">
        <f t="shared" si="187"/>
        <v>991.42265994475088</v>
      </c>
      <c r="R356" s="1">
        <f t="shared" si="188"/>
        <v>409.51605994475096</v>
      </c>
      <c r="S356" s="1">
        <f t="shared" si="189"/>
        <v>1545.630659944751</v>
      </c>
      <c r="T356" s="1">
        <f t="shared" si="190"/>
        <v>1799.4406599447509</v>
      </c>
      <c r="U356" s="1">
        <f t="shared" si="191"/>
        <v>1952.7306599447509</v>
      </c>
      <c r="V356" s="1">
        <f t="shared" si="192"/>
        <v>1571.197659944751</v>
      </c>
      <c r="W356" s="1"/>
      <c r="X356" s="2"/>
      <c r="Y356" s="1">
        <f t="shared" si="169"/>
        <v>0.17136657201498912</v>
      </c>
      <c r="Z356" s="1">
        <f t="shared" si="193"/>
        <v>0.18914610432699619</v>
      </c>
      <c r="AA356" s="1">
        <f t="shared" si="194"/>
        <v>0.29204134029198653</v>
      </c>
      <c r="AB356" s="1">
        <f t="shared" si="195"/>
        <v>0.1206303061743851</v>
      </c>
      <c r="AC356" s="1">
        <f t="shared" si="196"/>
        <v>0.45529325459618536</v>
      </c>
      <c r="AD356" s="1">
        <f t="shared" si="197"/>
        <v>0.53005754592642362</v>
      </c>
      <c r="AE356" s="1">
        <f t="shared" si="198"/>
        <v>0.57521186694613213</v>
      </c>
      <c r="AF356" s="1">
        <f t="shared" si="199"/>
        <v>0.46282447336786575</v>
      </c>
      <c r="AG356" s="1"/>
      <c r="AH356" s="2"/>
      <c r="AI356" s="1">
        <f t="shared" si="170"/>
        <v>2.8131239202702107E-2</v>
      </c>
      <c r="AJ356" s="1">
        <f t="shared" si="171"/>
        <v>1.7875266895681197E-2</v>
      </c>
      <c r="AK356" s="1">
        <f t="shared" si="172"/>
        <v>2.6572680180487529E-2</v>
      </c>
      <c r="AL356" s="1">
        <f t="shared" si="173"/>
        <v>1.1221183108020102E-2</v>
      </c>
      <c r="AM356" s="1">
        <f t="shared" si="174"/>
        <v>9.5886286168246349E-2</v>
      </c>
      <c r="AN356" s="1">
        <f t="shared" si="175"/>
        <v>0.13620969281178363</v>
      </c>
      <c r="AO356" s="1">
        <f t="shared" si="176"/>
        <v>0.28766533899963315</v>
      </c>
      <c r="AP356" s="1">
        <f t="shared" si="177"/>
        <v>0.11186718657897876</v>
      </c>
      <c r="AQ356" s="1"/>
      <c r="AR356" s="2"/>
      <c r="AS356" s="1">
        <f t="shared" si="178"/>
        <v>3.2011058731410399E-2</v>
      </c>
      <c r="AT356" s="1">
        <f t="shared" si="179"/>
        <v>3.3727149290836651E-2</v>
      </c>
      <c r="AU356" s="1">
        <f t="shared" si="180"/>
        <v>7.1196534921494969E-2</v>
      </c>
      <c r="AV356" s="1">
        <f t="shared" si="181"/>
        <v>3.1799649444794409E-2</v>
      </c>
      <c r="AW356" s="1">
        <f t="shared" si="182"/>
        <v>0.11862726697922614</v>
      </c>
      <c r="AX356" s="1">
        <f t="shared" si="183"/>
        <v>0.17601380993074095</v>
      </c>
      <c r="AY356" s="1">
        <f t="shared" si="184"/>
        <v>0.32683326154539227</v>
      </c>
      <c r="AZ356" s="1">
        <f t="shared" si="185"/>
        <v>0.13696649475240746</v>
      </c>
      <c r="BA356" s="1"/>
      <c r="BB356" s="1"/>
    </row>
    <row r="357" spans="1:54" x14ac:dyDescent="0.3">
      <c r="A357" s="2">
        <v>1770.9549999999999</v>
      </c>
      <c r="B357" s="2">
        <v>130.3117</v>
      </c>
      <c r="C357" s="3">
        <v>3542.444</v>
      </c>
      <c r="D357" s="2">
        <f t="shared" si="167"/>
        <v>3411.5746599447511</v>
      </c>
      <c r="E357" s="1">
        <v>689.56200000000001</v>
      </c>
      <c r="F357" s="1">
        <v>765.68299999999999</v>
      </c>
      <c r="G357" s="1">
        <v>1136.75</v>
      </c>
      <c r="H357" s="1">
        <v>533.5521</v>
      </c>
      <c r="I357" s="1">
        <v>1638.8489999999999</v>
      </c>
      <c r="J357" s="1">
        <v>1985.1669999999999</v>
      </c>
      <c r="K357" s="1">
        <v>1609.6</v>
      </c>
      <c r="L357" s="1">
        <v>1740.567</v>
      </c>
      <c r="M357" s="1"/>
      <c r="N357" s="2"/>
      <c r="O357" s="1">
        <f t="shared" si="168"/>
        <v>558.69265994475097</v>
      </c>
      <c r="P357" s="1">
        <f t="shared" si="186"/>
        <v>634.81365994475095</v>
      </c>
      <c r="Q357" s="1">
        <f t="shared" si="187"/>
        <v>1005.880659944751</v>
      </c>
      <c r="R357" s="1">
        <f t="shared" si="188"/>
        <v>402.68275994475096</v>
      </c>
      <c r="S357" s="1">
        <f t="shared" si="189"/>
        <v>1507.9796599447509</v>
      </c>
      <c r="T357" s="1">
        <f t="shared" si="190"/>
        <v>1854.2976599447509</v>
      </c>
      <c r="U357" s="1">
        <f t="shared" si="191"/>
        <v>1478.7306599447509</v>
      </c>
      <c r="V357" s="1">
        <f t="shared" si="192"/>
        <v>1609.697659944751</v>
      </c>
      <c r="W357" s="1"/>
      <c r="X357" s="2"/>
      <c r="Y357" s="1">
        <f t="shared" si="169"/>
        <v>0.16457295138952407</v>
      </c>
      <c r="Z357" s="1">
        <f t="shared" si="193"/>
        <v>0.18699575829370069</v>
      </c>
      <c r="AA357" s="1">
        <f t="shared" si="194"/>
        <v>0.29630020370971077</v>
      </c>
      <c r="AB357" s="1">
        <f t="shared" si="195"/>
        <v>0.11861743500324559</v>
      </c>
      <c r="AC357" s="1">
        <f t="shared" si="196"/>
        <v>0.4442024767195264</v>
      </c>
      <c r="AD357" s="1">
        <f t="shared" si="197"/>
        <v>0.54621665994676516</v>
      </c>
      <c r="AE357" s="1">
        <f t="shared" si="198"/>
        <v>0.43558665875680569</v>
      </c>
      <c r="AF357" s="1">
        <f t="shared" si="199"/>
        <v>0.47416533943387645</v>
      </c>
      <c r="AG357" s="1"/>
      <c r="AH357" s="2"/>
      <c r="AI357" s="1">
        <f t="shared" si="170"/>
        <v>2.1337618577237066E-2</v>
      </c>
      <c r="AJ357" s="1">
        <f t="shared" si="171"/>
        <v>1.5724920862385694E-2</v>
      </c>
      <c r="AK357" s="1">
        <f t="shared" si="172"/>
        <v>3.0831543598211775E-2</v>
      </c>
      <c r="AL357" s="1">
        <f t="shared" si="173"/>
        <v>9.2083119368805977E-3</v>
      </c>
      <c r="AM357" s="1">
        <f t="shared" si="174"/>
        <v>8.4795508291587385E-2</v>
      </c>
      <c r="AN357" s="1">
        <f t="shared" si="175"/>
        <v>0.15236880683212517</v>
      </c>
      <c r="AO357" s="1">
        <f t="shared" si="176"/>
        <v>0.1480401308103067</v>
      </c>
      <c r="AP357" s="1">
        <f t="shared" si="177"/>
        <v>0.12320805264498946</v>
      </c>
      <c r="AQ357" s="1"/>
      <c r="AR357" s="2"/>
      <c r="AS357" s="1">
        <f t="shared" si="178"/>
        <v>2.428047184635794E-2</v>
      </c>
      <c r="AT357" s="1">
        <f t="shared" si="179"/>
        <v>2.9669864881313322E-2</v>
      </c>
      <c r="AU357" s="1">
        <f t="shared" si="180"/>
        <v>8.2607364238913045E-2</v>
      </c>
      <c r="AV357" s="1">
        <f t="shared" si="181"/>
        <v>2.6095384840644043E-2</v>
      </c>
      <c r="AW357" s="1">
        <f t="shared" si="182"/>
        <v>0.10490613207289358</v>
      </c>
      <c r="AX357" s="1">
        <f t="shared" si="183"/>
        <v>0.1968950494748001</v>
      </c>
      <c r="AY357" s="1">
        <f t="shared" si="184"/>
        <v>0.16819697138556119</v>
      </c>
      <c r="AZ357" s="1">
        <f t="shared" si="185"/>
        <v>0.15085187723157942</v>
      </c>
      <c r="BA357" s="1"/>
      <c r="BB357" s="1"/>
    </row>
    <row r="358" spans="1:54" x14ac:dyDescent="0.3">
      <c r="A358" s="2">
        <v>1775.9570000000001</v>
      </c>
      <c r="B358" s="2">
        <v>131.2467</v>
      </c>
      <c r="C358" s="3">
        <v>3529.8890000000001</v>
      </c>
      <c r="D358" s="2">
        <f t="shared" si="167"/>
        <v>3399.0196599447513</v>
      </c>
      <c r="E358" s="1">
        <v>689.34400000000005</v>
      </c>
      <c r="F358" s="1">
        <v>797.98299999999995</v>
      </c>
      <c r="G358" s="1">
        <v>1156.5830000000001</v>
      </c>
      <c r="H358" s="1">
        <v>548.375</v>
      </c>
      <c r="I358" s="1">
        <v>1637.712</v>
      </c>
      <c r="J358" s="1">
        <v>1932.9760000000001</v>
      </c>
      <c r="K358" s="1">
        <v>1771.1</v>
      </c>
      <c r="L358" s="1">
        <v>1692.4</v>
      </c>
      <c r="M358" s="1"/>
      <c r="N358" s="2"/>
      <c r="O358" s="1">
        <f t="shared" si="168"/>
        <v>558.47465994475101</v>
      </c>
      <c r="P358" s="1">
        <f t="shared" si="186"/>
        <v>667.11365994475091</v>
      </c>
      <c r="Q358" s="1">
        <f t="shared" si="187"/>
        <v>1025.713659944751</v>
      </c>
      <c r="R358" s="1">
        <f t="shared" si="188"/>
        <v>417.50565994475096</v>
      </c>
      <c r="S358" s="1">
        <f t="shared" si="189"/>
        <v>1506.8426599447509</v>
      </c>
      <c r="T358" s="1">
        <f t="shared" si="190"/>
        <v>1802.1066599447511</v>
      </c>
      <c r="U358" s="1">
        <f t="shared" si="191"/>
        <v>1640.2306599447509</v>
      </c>
      <c r="V358" s="1">
        <f t="shared" si="192"/>
        <v>1561.5306599447511</v>
      </c>
      <c r="W358" s="1"/>
      <c r="X358" s="2"/>
      <c r="Y358" s="1">
        <f t="shared" si="169"/>
        <v>0.16450873557647497</v>
      </c>
      <c r="Z358" s="1">
        <f t="shared" si="193"/>
        <v>0.19651030307115899</v>
      </c>
      <c r="AA358" s="1">
        <f t="shared" si="194"/>
        <v>0.30214236985743004</v>
      </c>
      <c r="AB358" s="1">
        <f t="shared" si="195"/>
        <v>0.12298378626583961</v>
      </c>
      <c r="AC358" s="1">
        <f t="shared" si="196"/>
        <v>0.4438675529606419</v>
      </c>
      <c r="AD358" s="1">
        <f t="shared" si="197"/>
        <v>0.53084286408050119</v>
      </c>
      <c r="AE358" s="1">
        <f t="shared" si="198"/>
        <v>0.4831593826440973</v>
      </c>
      <c r="AF358" s="1">
        <f t="shared" si="199"/>
        <v>0.45997688499747291</v>
      </c>
      <c r="AG358" s="1"/>
      <c r="AH358" s="2"/>
      <c r="AI358" s="1">
        <f t="shared" si="170"/>
        <v>2.127340276418796E-2</v>
      </c>
      <c r="AJ358" s="1">
        <f t="shared" si="171"/>
        <v>2.5239465639844E-2</v>
      </c>
      <c r="AK358" s="1">
        <f t="shared" si="172"/>
        <v>3.6673709745931038E-2</v>
      </c>
      <c r="AL358" s="1">
        <f t="shared" si="173"/>
        <v>1.3574663199474618E-2</v>
      </c>
      <c r="AM358" s="1">
        <f t="shared" si="174"/>
        <v>8.4460584532702887E-2</v>
      </c>
      <c r="AN358" s="1">
        <f t="shared" si="175"/>
        <v>0.1369950109658612</v>
      </c>
      <c r="AO358" s="1">
        <f t="shared" si="176"/>
        <v>0.19561285469759832</v>
      </c>
      <c r="AP358" s="1">
        <f t="shared" si="177"/>
        <v>0.10901959820858592</v>
      </c>
      <c r="AQ358" s="1"/>
      <c r="AR358" s="2"/>
      <c r="AS358" s="1">
        <f t="shared" si="178"/>
        <v>2.4207399481923929E-2</v>
      </c>
      <c r="AT358" s="1">
        <f t="shared" si="179"/>
        <v>4.7621958912492122E-2</v>
      </c>
      <c r="AU358" s="1">
        <f t="shared" si="180"/>
        <v>9.8260357588778408E-2</v>
      </c>
      <c r="AV358" s="1">
        <f t="shared" si="181"/>
        <v>3.8469163805545374E-2</v>
      </c>
      <c r="AW358" s="1">
        <f t="shared" si="182"/>
        <v>0.10449177573737796</v>
      </c>
      <c r="AX358" s="1">
        <f t="shared" si="183"/>
        <v>0.1770286190640232</v>
      </c>
      <c r="AY358" s="1">
        <f t="shared" si="184"/>
        <v>0.22224709978390028</v>
      </c>
      <c r="AZ358" s="1">
        <f t="shared" si="185"/>
        <v>0.13348000144263725</v>
      </c>
      <c r="BA358" s="1"/>
      <c r="BB358" s="1"/>
    </row>
    <row r="359" spans="1:54" x14ac:dyDescent="0.3">
      <c r="A359" s="2">
        <v>1780.96</v>
      </c>
      <c r="B359" s="2">
        <v>129.51949999999999</v>
      </c>
      <c r="C359" s="3">
        <v>3525.5239999999999</v>
      </c>
      <c r="D359" s="2">
        <f t="shared" si="167"/>
        <v>3394.6546599447511</v>
      </c>
      <c r="E359" s="1">
        <v>681.65599999999995</v>
      </c>
      <c r="F359" s="1">
        <v>774.66700000000003</v>
      </c>
      <c r="G359" s="1">
        <v>1115.1669999999999</v>
      </c>
      <c r="H359" s="1">
        <v>547.0104</v>
      </c>
      <c r="I359" s="1">
        <v>1615.2729999999999</v>
      </c>
      <c r="J359" s="1">
        <v>1915.2380000000001</v>
      </c>
      <c r="K359" s="1">
        <v>1943.2670000000001</v>
      </c>
      <c r="L359" s="1">
        <v>1691.3</v>
      </c>
      <c r="M359" s="1"/>
      <c r="N359" s="2"/>
      <c r="O359" s="1">
        <f t="shared" si="168"/>
        <v>550.78665994475091</v>
      </c>
      <c r="P359" s="1">
        <f t="shared" si="186"/>
        <v>643.79765994475099</v>
      </c>
      <c r="Q359" s="1">
        <f t="shared" si="187"/>
        <v>984.29765994475088</v>
      </c>
      <c r="R359" s="1">
        <f t="shared" si="188"/>
        <v>416.14105994475096</v>
      </c>
      <c r="S359" s="1">
        <f t="shared" si="189"/>
        <v>1484.4036599447509</v>
      </c>
      <c r="T359" s="1">
        <f t="shared" si="190"/>
        <v>1784.368659944751</v>
      </c>
      <c r="U359" s="1">
        <f t="shared" si="191"/>
        <v>1812.397659944751</v>
      </c>
      <c r="V359" s="1">
        <f t="shared" si="192"/>
        <v>1560.4306599447509</v>
      </c>
      <c r="W359" s="1"/>
      <c r="X359" s="2"/>
      <c r="Y359" s="1">
        <f t="shared" si="169"/>
        <v>0.16224409717867</v>
      </c>
      <c r="Z359" s="1">
        <f t="shared" si="193"/>
        <v>0.18964215675440302</v>
      </c>
      <c r="AA359" s="1">
        <f t="shared" si="194"/>
        <v>0.28994254364990013</v>
      </c>
      <c r="AB359" s="1">
        <f t="shared" si="195"/>
        <v>0.12258181884158822</v>
      </c>
      <c r="AC359" s="1">
        <f t="shared" si="196"/>
        <v>0.43725774273583112</v>
      </c>
      <c r="AD359" s="1">
        <f t="shared" si="197"/>
        <v>0.5256178177875428</v>
      </c>
      <c r="AE359" s="1">
        <f t="shared" si="198"/>
        <v>0.53387426285154826</v>
      </c>
      <c r="AF359" s="1">
        <f t="shared" si="199"/>
        <v>0.45965286025272972</v>
      </c>
      <c r="AG359" s="1"/>
      <c r="AH359" s="2"/>
      <c r="AI359" s="1">
        <f t="shared" si="170"/>
        <v>1.9008764366382991E-2</v>
      </c>
      <c r="AJ359" s="1">
        <f t="shared" si="171"/>
        <v>1.8371319323088026E-2</v>
      </c>
      <c r="AK359" s="1">
        <f t="shared" si="172"/>
        <v>2.4473883538401131E-2</v>
      </c>
      <c r="AL359" s="1">
        <f t="shared" si="173"/>
        <v>1.3172695775223231E-2</v>
      </c>
      <c r="AM359" s="1">
        <f t="shared" si="174"/>
        <v>7.7850774307892112E-2</v>
      </c>
      <c r="AN359" s="1">
        <f t="shared" si="175"/>
        <v>0.13176996467290281</v>
      </c>
      <c r="AO359" s="1">
        <f t="shared" si="176"/>
        <v>0.24632773490504928</v>
      </c>
      <c r="AP359" s="1">
        <f t="shared" si="177"/>
        <v>0.10869557346384273</v>
      </c>
      <c r="AQ359" s="1"/>
      <c r="AR359" s="2"/>
      <c r="AS359" s="1">
        <f t="shared" si="178"/>
        <v>2.1630425455462315E-2</v>
      </c>
      <c r="AT359" s="1">
        <f t="shared" si="179"/>
        <v>3.4663103666951404E-2</v>
      </c>
      <c r="AU359" s="1">
        <f t="shared" si="180"/>
        <v>6.5573201204064915E-2</v>
      </c>
      <c r="AV359" s="1">
        <f t="shared" si="181"/>
        <v>3.7330030520189302E-2</v>
      </c>
      <c r="AW359" s="1">
        <f t="shared" si="182"/>
        <v>9.631434230498051E-2</v>
      </c>
      <c r="AX359" s="1">
        <f t="shared" si="183"/>
        <v>0.17027667442555372</v>
      </c>
      <c r="AY359" s="1">
        <f t="shared" si="184"/>
        <v>0.27986721406227083</v>
      </c>
      <c r="AZ359" s="1">
        <f t="shared" si="185"/>
        <v>0.13308327622894658</v>
      </c>
      <c r="BA359" s="1"/>
      <c r="BB359" s="1"/>
    </row>
    <row r="360" spans="1:54" x14ac:dyDescent="0.3">
      <c r="A360" s="2">
        <v>1785.963</v>
      </c>
      <c r="B360" s="2">
        <v>129.94810000000001</v>
      </c>
      <c r="C360" s="3">
        <v>3521.873</v>
      </c>
      <c r="D360" s="2">
        <f t="shared" si="167"/>
        <v>3391.0036599447512</v>
      </c>
      <c r="E360" s="1">
        <v>678.40599999999995</v>
      </c>
      <c r="F360" s="1">
        <v>758.98299999999995</v>
      </c>
      <c r="G360" s="1">
        <v>1163.9169999999999</v>
      </c>
      <c r="H360" s="1">
        <v>532.34379999999999</v>
      </c>
      <c r="I360" s="1">
        <v>1652.3330000000001</v>
      </c>
      <c r="J360" s="1">
        <v>1892.905</v>
      </c>
      <c r="K360" s="1">
        <v>1799.7</v>
      </c>
      <c r="L360" s="1">
        <v>1663.2670000000001</v>
      </c>
      <c r="M360" s="1"/>
      <c r="N360" s="2"/>
      <c r="O360" s="1">
        <f t="shared" si="168"/>
        <v>547.53665994475091</v>
      </c>
      <c r="P360" s="1">
        <f t="shared" si="186"/>
        <v>628.11365994475091</v>
      </c>
      <c r="Q360" s="1">
        <f t="shared" si="187"/>
        <v>1033.0476599447509</v>
      </c>
      <c r="R360" s="1">
        <f t="shared" si="188"/>
        <v>401.47445994475095</v>
      </c>
      <c r="S360" s="1">
        <f t="shared" si="189"/>
        <v>1521.463659944751</v>
      </c>
      <c r="T360" s="1">
        <f t="shared" si="190"/>
        <v>1762.0356599447509</v>
      </c>
      <c r="U360" s="1">
        <f t="shared" si="191"/>
        <v>1668.830659944751</v>
      </c>
      <c r="V360" s="1">
        <f t="shared" si="192"/>
        <v>1532.397659944751</v>
      </c>
      <c r="W360" s="1"/>
      <c r="X360" s="2"/>
      <c r="Y360" s="1">
        <f t="shared" si="169"/>
        <v>0.16128675134192885</v>
      </c>
      <c r="Z360" s="1">
        <f t="shared" si="193"/>
        <v>0.18502215303026504</v>
      </c>
      <c r="AA360" s="1">
        <f t="shared" si="194"/>
        <v>0.30430273120101758</v>
      </c>
      <c r="AB360" s="1">
        <f t="shared" si="195"/>
        <v>0.1182615085495427</v>
      </c>
      <c r="AC360" s="1">
        <f t="shared" si="196"/>
        <v>0.44817443095417808</v>
      </c>
      <c r="AD360" s="1">
        <f t="shared" si="197"/>
        <v>0.51903923176540723</v>
      </c>
      <c r="AE360" s="1">
        <f t="shared" si="198"/>
        <v>0.49158402600741957</v>
      </c>
      <c r="AF360" s="1">
        <f t="shared" si="199"/>
        <v>0.45139523691692512</v>
      </c>
      <c r="AG360" s="1"/>
      <c r="AH360" s="2"/>
      <c r="AI360" s="1">
        <f t="shared" si="170"/>
        <v>1.8051418529641844E-2</v>
      </c>
      <c r="AJ360" s="1">
        <f t="shared" si="171"/>
        <v>1.3751315598950042E-2</v>
      </c>
      <c r="AK360" s="1">
        <f t="shared" si="172"/>
        <v>3.8834071089518585E-2</v>
      </c>
      <c r="AL360" s="1">
        <f t="shared" si="173"/>
        <v>8.8523854831777105E-3</v>
      </c>
      <c r="AM360" s="1">
        <f t="shared" si="174"/>
        <v>8.8767462526239072E-2</v>
      </c>
      <c r="AN360" s="1">
        <f t="shared" si="175"/>
        <v>0.12519137865076724</v>
      </c>
      <c r="AO360" s="1">
        <f t="shared" si="176"/>
        <v>0.20403749806092059</v>
      </c>
      <c r="AP360" s="1">
        <f t="shared" si="177"/>
        <v>0.10043795012803813</v>
      </c>
      <c r="AQ360" s="1"/>
      <c r="AR360" s="2"/>
      <c r="AS360" s="1">
        <f t="shared" si="178"/>
        <v>2.0541043875597593E-2</v>
      </c>
      <c r="AT360" s="1">
        <f t="shared" si="179"/>
        <v>2.5946055902709618E-2</v>
      </c>
      <c r="AU360" s="1">
        <f t="shared" si="180"/>
        <v>0.10404864242858626</v>
      </c>
      <c r="AV360" s="1">
        <f t="shared" si="181"/>
        <v>2.5086726809942173E-2</v>
      </c>
      <c r="AW360" s="1">
        <f t="shared" si="182"/>
        <v>0.10982009937992367</v>
      </c>
      <c r="AX360" s="1">
        <f t="shared" si="183"/>
        <v>0.16177564952923276</v>
      </c>
      <c r="AY360" s="1">
        <f t="shared" si="184"/>
        <v>0.23181882530831208</v>
      </c>
      <c r="AZ360" s="1">
        <f t="shared" si="185"/>
        <v>0.12297291448768356</v>
      </c>
      <c r="BA360" s="1"/>
      <c r="BB360" s="1"/>
    </row>
    <row r="361" spans="1:54" x14ac:dyDescent="0.3">
      <c r="A361" s="2">
        <v>1790.9659999999999</v>
      </c>
      <c r="B361" s="2">
        <v>129.9221</v>
      </c>
      <c r="C361" s="3">
        <v>3524.6669999999999</v>
      </c>
      <c r="D361" s="2">
        <f t="shared" si="167"/>
        <v>3393.7976599447511</v>
      </c>
      <c r="E361" s="1">
        <v>672.21900000000005</v>
      </c>
      <c r="F361" s="1">
        <v>754.2</v>
      </c>
      <c r="G361" s="1">
        <v>1125.875</v>
      </c>
      <c r="H361" s="1">
        <v>535.60419999999999</v>
      </c>
      <c r="I361" s="1">
        <v>1593.636</v>
      </c>
      <c r="J361" s="1">
        <v>1778.3810000000001</v>
      </c>
      <c r="K361" s="1">
        <v>2041.1</v>
      </c>
      <c r="L361" s="1">
        <v>1583.9670000000001</v>
      </c>
      <c r="M361" s="1"/>
      <c r="N361" s="2"/>
      <c r="O361" s="1">
        <f t="shared" si="168"/>
        <v>541.34965994475101</v>
      </c>
      <c r="P361" s="1">
        <f t="shared" si="186"/>
        <v>623.33065994475101</v>
      </c>
      <c r="Q361" s="1">
        <f t="shared" si="187"/>
        <v>995.00565994475096</v>
      </c>
      <c r="R361" s="1">
        <f t="shared" si="188"/>
        <v>404.73485994475095</v>
      </c>
      <c r="S361" s="1">
        <f t="shared" si="189"/>
        <v>1462.7666599447509</v>
      </c>
      <c r="T361" s="1">
        <f t="shared" si="190"/>
        <v>1647.511659944751</v>
      </c>
      <c r="U361" s="1">
        <f t="shared" si="191"/>
        <v>1910.2306599447509</v>
      </c>
      <c r="V361" s="1">
        <f t="shared" si="192"/>
        <v>1453.0976599447511</v>
      </c>
      <c r="W361" s="1"/>
      <c r="X361" s="2"/>
      <c r="Y361" s="1">
        <f t="shared" si="169"/>
        <v>0.15946425943672346</v>
      </c>
      <c r="Z361" s="1">
        <f t="shared" si="193"/>
        <v>0.18361323452653183</v>
      </c>
      <c r="AA361" s="1">
        <f t="shared" si="194"/>
        <v>0.29309677725599997</v>
      </c>
      <c r="AB361" s="1">
        <f t="shared" si="195"/>
        <v>0.11922191789296145</v>
      </c>
      <c r="AC361" s="1">
        <f t="shared" si="196"/>
        <v>0.43088417600673312</v>
      </c>
      <c r="AD361" s="1">
        <f t="shared" si="197"/>
        <v>0.4853041318863473</v>
      </c>
      <c r="AE361" s="1">
        <f t="shared" si="198"/>
        <v>0.56269272908105539</v>
      </c>
      <c r="AF361" s="1">
        <f t="shared" si="199"/>
        <v>0.42803599850044077</v>
      </c>
      <c r="AG361" s="1"/>
      <c r="AH361" s="2"/>
      <c r="AI361" s="1">
        <f t="shared" si="170"/>
        <v>1.6228926624436452E-2</v>
      </c>
      <c r="AJ361" s="1">
        <f t="shared" si="171"/>
        <v>1.2342397095216839E-2</v>
      </c>
      <c r="AK361" s="1">
        <f t="shared" si="172"/>
        <v>2.7628117144500974E-2</v>
      </c>
      <c r="AL361" s="1">
        <f t="shared" si="173"/>
        <v>9.8127948265964576E-3</v>
      </c>
      <c r="AM361" s="1">
        <f t="shared" si="174"/>
        <v>7.1477207578794111E-2</v>
      </c>
      <c r="AN361" s="1">
        <f t="shared" si="175"/>
        <v>9.1456278771707311E-2</v>
      </c>
      <c r="AO361" s="1">
        <f t="shared" si="176"/>
        <v>0.2751462011345564</v>
      </c>
      <c r="AP361" s="1">
        <f t="shared" si="177"/>
        <v>7.7078711711553782E-2</v>
      </c>
      <c r="AQ361" s="1"/>
      <c r="AR361" s="2"/>
      <c r="AS361" s="1">
        <f t="shared" si="178"/>
        <v>1.8467196541867407E-2</v>
      </c>
      <c r="AT361" s="1">
        <f t="shared" si="179"/>
        <v>2.3287700925894536E-2</v>
      </c>
      <c r="AU361" s="1">
        <f t="shared" si="180"/>
        <v>7.402438119651987E-2</v>
      </c>
      <c r="AV361" s="1">
        <f t="shared" si="181"/>
        <v>2.7808425596088263E-2</v>
      </c>
      <c r="AW361" s="1">
        <f t="shared" si="182"/>
        <v>8.8429181327361953E-2</v>
      </c>
      <c r="AX361" s="1">
        <f t="shared" si="183"/>
        <v>0.11818225073703076</v>
      </c>
      <c r="AY361" s="1">
        <f t="shared" si="184"/>
        <v>0.31260954354582937</v>
      </c>
      <c r="AZ361" s="1">
        <f t="shared" si="185"/>
        <v>9.4372633173441134E-2</v>
      </c>
      <c r="BA361" s="1"/>
      <c r="BB361" s="1"/>
    </row>
    <row r="362" spans="1:54" x14ac:dyDescent="0.3">
      <c r="A362" s="2">
        <v>1795.9680000000001</v>
      </c>
      <c r="B362" s="2">
        <v>130</v>
      </c>
      <c r="C362" s="3">
        <v>3540.1750000000002</v>
      </c>
      <c r="D362" s="2">
        <f t="shared" si="167"/>
        <v>3409.3056599447514</v>
      </c>
      <c r="E362" s="1">
        <v>660.875</v>
      </c>
      <c r="F362" s="1">
        <v>762.08299999999997</v>
      </c>
      <c r="G362" s="1">
        <v>1119.729</v>
      </c>
      <c r="H362" s="1">
        <v>529.72919999999999</v>
      </c>
      <c r="I362" s="1">
        <v>1675.712</v>
      </c>
      <c r="J362" s="1">
        <v>1871.405</v>
      </c>
      <c r="K362" s="1">
        <v>1995.9</v>
      </c>
      <c r="L362" s="1">
        <v>1655.1</v>
      </c>
      <c r="M362" s="1"/>
      <c r="N362" s="2"/>
      <c r="O362" s="1">
        <f t="shared" si="168"/>
        <v>530.00565994475096</v>
      </c>
      <c r="P362" s="1">
        <f t="shared" si="186"/>
        <v>631.21365994475093</v>
      </c>
      <c r="Q362" s="1">
        <f t="shared" si="187"/>
        <v>988.859659944751</v>
      </c>
      <c r="R362" s="1">
        <f t="shared" si="188"/>
        <v>398.85985994475095</v>
      </c>
      <c r="S362" s="1">
        <f t="shared" si="189"/>
        <v>1544.8426599447509</v>
      </c>
      <c r="T362" s="1">
        <f t="shared" si="190"/>
        <v>1740.5356599447509</v>
      </c>
      <c r="U362" s="1">
        <f t="shared" si="191"/>
        <v>1865.0306599447511</v>
      </c>
      <c r="V362" s="1">
        <f t="shared" si="192"/>
        <v>1524.2306599447509</v>
      </c>
      <c r="W362" s="1"/>
      <c r="X362" s="2"/>
      <c r="Y362" s="1">
        <f t="shared" si="169"/>
        <v>0.15612268061457216</v>
      </c>
      <c r="Z362" s="1">
        <f t="shared" si="193"/>
        <v>0.18593531367454122</v>
      </c>
      <c r="AA362" s="1">
        <f t="shared" si="194"/>
        <v>0.29128636263673502</v>
      </c>
      <c r="AB362" s="1">
        <f t="shared" si="195"/>
        <v>0.11749133118808319</v>
      </c>
      <c r="AC362" s="1">
        <f t="shared" si="196"/>
        <v>0.45506113505176932</v>
      </c>
      <c r="AD362" s="1">
        <f t="shared" si="197"/>
        <v>0.51270602084542727</v>
      </c>
      <c r="AE362" s="1">
        <f t="shared" si="198"/>
        <v>0.54937825775160909</v>
      </c>
      <c r="AF362" s="1">
        <f t="shared" si="199"/>
        <v>0.44898950047118197</v>
      </c>
      <c r="AG362" s="1"/>
      <c r="AH362" s="2"/>
      <c r="AI362" s="1">
        <f t="shared" si="170"/>
        <v>1.2887347802285148E-2</v>
      </c>
      <c r="AJ362" s="1">
        <f t="shared" si="171"/>
        <v>1.4664476243226227E-2</v>
      </c>
      <c r="AK362" s="1">
        <f t="shared" si="172"/>
        <v>2.5817702525236019E-2</v>
      </c>
      <c r="AL362" s="1">
        <f t="shared" si="173"/>
        <v>8.0822081217181985E-3</v>
      </c>
      <c r="AM362" s="1">
        <f t="shared" si="174"/>
        <v>9.5654166623830306E-2</v>
      </c>
      <c r="AN362" s="1">
        <f t="shared" si="175"/>
        <v>0.11885816773078728</v>
      </c>
      <c r="AO362" s="1">
        <f t="shared" si="176"/>
        <v>0.2618317298051101</v>
      </c>
      <c r="AP362" s="1">
        <f t="shared" si="177"/>
        <v>9.8032213682294977E-2</v>
      </c>
      <c r="AQ362" s="1"/>
      <c r="AR362" s="2"/>
      <c r="AS362" s="1">
        <f t="shared" si="178"/>
        <v>1.4664752036641061E-2</v>
      </c>
      <c r="AT362" s="1">
        <f t="shared" si="179"/>
        <v>2.7669012295794888E-2</v>
      </c>
      <c r="AU362" s="1">
        <f t="shared" si="180"/>
        <v>6.9173713262860287E-2</v>
      </c>
      <c r="AV362" s="1">
        <f t="shared" si="181"/>
        <v>2.2904125397153131E-2</v>
      </c>
      <c r="AW362" s="1">
        <f t="shared" si="182"/>
        <v>0.11834009653737355</v>
      </c>
      <c r="AX362" s="1">
        <f t="shared" si="183"/>
        <v>0.15359170490598928</v>
      </c>
      <c r="AY362" s="1">
        <f t="shared" si="184"/>
        <v>0.2974822011086472</v>
      </c>
      <c r="AZ362" s="1">
        <f t="shared" si="185"/>
        <v>0.12002741010567318</v>
      </c>
      <c r="BA362" s="1"/>
      <c r="BB362" s="1"/>
    </row>
    <row r="363" spans="1:54" x14ac:dyDescent="0.3">
      <c r="A363" s="2">
        <v>1800.971</v>
      </c>
      <c r="B363" s="2">
        <v>130.20779999999999</v>
      </c>
      <c r="C363" s="3">
        <v>3546.9050000000002</v>
      </c>
      <c r="D363" s="2">
        <f t="shared" si="167"/>
        <v>3416.0356599447514</v>
      </c>
      <c r="E363" s="1">
        <v>674.18799999999999</v>
      </c>
      <c r="F363" s="1">
        <v>746.18299999999999</v>
      </c>
      <c r="G363" s="1">
        <v>1097.625</v>
      </c>
      <c r="H363" s="1">
        <v>542.0625</v>
      </c>
      <c r="I363" s="1">
        <v>1621.136</v>
      </c>
      <c r="J363" s="1">
        <v>1855.857</v>
      </c>
      <c r="K363" s="1">
        <v>2194.5</v>
      </c>
      <c r="L363" s="1">
        <v>1636.2329999999999</v>
      </c>
      <c r="M363" s="1"/>
      <c r="N363" s="2"/>
      <c r="O363" s="1">
        <f t="shared" si="168"/>
        <v>543.31865994475095</v>
      </c>
      <c r="P363" s="1">
        <f t="shared" si="186"/>
        <v>615.31365994475095</v>
      </c>
      <c r="Q363" s="1">
        <f t="shared" si="187"/>
        <v>966.75565994475096</v>
      </c>
      <c r="R363" s="1">
        <f t="shared" si="188"/>
        <v>411.19315994475096</v>
      </c>
      <c r="S363" s="1">
        <f t="shared" si="189"/>
        <v>1490.2666599447509</v>
      </c>
      <c r="T363" s="1">
        <f t="shared" si="190"/>
        <v>1724.9876599447509</v>
      </c>
      <c r="U363" s="1">
        <f t="shared" si="191"/>
        <v>2063.6306599447512</v>
      </c>
      <c r="V363" s="1">
        <f t="shared" si="192"/>
        <v>1505.3636599447509</v>
      </c>
      <c r="W363" s="1"/>
      <c r="X363" s="2"/>
      <c r="Y363" s="1">
        <f t="shared" si="169"/>
        <v>0.1600442637298137</v>
      </c>
      <c r="Z363" s="1">
        <f t="shared" si="193"/>
        <v>0.18125168327325369</v>
      </c>
      <c r="AA363" s="1">
        <f t="shared" si="194"/>
        <v>0.28477523267509602</v>
      </c>
      <c r="AB363" s="1">
        <f t="shared" si="195"/>
        <v>0.12112432608293851</v>
      </c>
      <c r="AC363" s="1">
        <f t="shared" si="196"/>
        <v>0.4389847946253122</v>
      </c>
      <c r="AD363" s="1">
        <f t="shared" si="197"/>
        <v>0.50812607836245749</v>
      </c>
      <c r="AE363" s="1">
        <f t="shared" si="198"/>
        <v>0.60787945257523834</v>
      </c>
      <c r="AF363" s="1">
        <f t="shared" si="199"/>
        <v>0.44343188696293723</v>
      </c>
      <c r="AG363" s="1"/>
      <c r="AH363" s="2"/>
      <c r="AI363" s="1">
        <f t="shared" si="170"/>
        <v>1.6808930917526693E-2</v>
      </c>
      <c r="AJ363" s="1">
        <f t="shared" si="171"/>
        <v>9.9808458419387014E-3</v>
      </c>
      <c r="AK363" s="1">
        <f t="shared" si="172"/>
        <v>1.9306572563597024E-2</v>
      </c>
      <c r="AL363" s="1">
        <f t="shared" si="173"/>
        <v>1.1715203016573514E-2</v>
      </c>
      <c r="AM363" s="1">
        <f t="shared" si="174"/>
        <v>7.9577826197373192E-2</v>
      </c>
      <c r="AN363" s="1">
        <f t="shared" si="175"/>
        <v>0.1142782252478175</v>
      </c>
      <c r="AO363" s="1">
        <f t="shared" si="176"/>
        <v>0.32033292462873936</v>
      </c>
      <c r="AP363" s="1">
        <f t="shared" si="177"/>
        <v>9.2474600174050237E-2</v>
      </c>
      <c r="AQ363" s="1"/>
      <c r="AR363" s="2"/>
      <c r="AS363" s="1">
        <f t="shared" si="178"/>
        <v>1.9127194182099284E-2</v>
      </c>
      <c r="AT363" s="1">
        <f t="shared" si="179"/>
        <v>1.8831913376422042E-2</v>
      </c>
      <c r="AU363" s="1">
        <f t="shared" si="180"/>
        <v>5.1728356281797276E-2</v>
      </c>
      <c r="AV363" s="1">
        <f t="shared" si="181"/>
        <v>3.3199649762008704E-2</v>
      </c>
      <c r="AW363" s="1">
        <f t="shared" si="182"/>
        <v>9.8450992432621967E-2</v>
      </c>
      <c r="AX363" s="1">
        <f t="shared" si="183"/>
        <v>0.14767338067332916</v>
      </c>
      <c r="AY363" s="1">
        <f t="shared" si="184"/>
        <v>0.36394879863131069</v>
      </c>
      <c r="AZ363" s="1">
        <f t="shared" si="185"/>
        <v>0.11322285137230863</v>
      </c>
      <c r="BA363" s="1"/>
      <c r="BB363" s="1"/>
    </row>
    <row r="364" spans="1:54" x14ac:dyDescent="0.3">
      <c r="A364" s="2">
        <v>1805.9739999999999</v>
      </c>
      <c r="B364" s="2">
        <v>130.49350000000001</v>
      </c>
      <c r="C364" s="3">
        <v>3503.556</v>
      </c>
      <c r="D364" s="2">
        <f t="shared" si="167"/>
        <v>3372.6866599447512</v>
      </c>
      <c r="E364" s="1">
        <v>683</v>
      </c>
      <c r="F364" s="1">
        <v>750.53300000000002</v>
      </c>
      <c r="G364" s="1">
        <v>1114.4380000000001</v>
      </c>
      <c r="H364" s="1">
        <v>533.4271</v>
      </c>
      <c r="I364" s="1">
        <v>1655.7270000000001</v>
      </c>
      <c r="J364" s="1">
        <v>1904.7860000000001</v>
      </c>
      <c r="K364" s="1">
        <v>1809.9</v>
      </c>
      <c r="L364" s="1">
        <v>1679.2329999999999</v>
      </c>
      <c r="M364" s="1"/>
      <c r="N364" s="2"/>
      <c r="O364" s="1">
        <f t="shared" si="168"/>
        <v>552.13065994475096</v>
      </c>
      <c r="P364" s="1">
        <f t="shared" si="186"/>
        <v>619.66365994475098</v>
      </c>
      <c r="Q364" s="1">
        <f t="shared" si="187"/>
        <v>983.56865994475106</v>
      </c>
      <c r="R364" s="1">
        <f t="shared" si="188"/>
        <v>402.55775994475096</v>
      </c>
      <c r="S364" s="1">
        <f t="shared" si="189"/>
        <v>1524.857659944751</v>
      </c>
      <c r="T364" s="1">
        <f t="shared" si="190"/>
        <v>1773.916659944751</v>
      </c>
      <c r="U364" s="1">
        <f t="shared" si="191"/>
        <v>1679.0306599447511</v>
      </c>
      <c r="V364" s="1">
        <f t="shared" si="192"/>
        <v>1548.3636599447509</v>
      </c>
      <c r="W364" s="1"/>
      <c r="X364" s="2"/>
      <c r="Y364" s="1">
        <f t="shared" si="169"/>
        <v>0.16263999650315622</v>
      </c>
      <c r="Z364" s="1">
        <f t="shared" si="193"/>
        <v>0.18253305385473803</v>
      </c>
      <c r="AA364" s="1">
        <f t="shared" si="194"/>
        <v>0.28972780361452039</v>
      </c>
      <c r="AB364" s="1">
        <f t="shared" si="195"/>
        <v>0.11858061400952477</v>
      </c>
      <c r="AC364" s="1">
        <f t="shared" si="196"/>
        <v>0.44917419457568564</v>
      </c>
      <c r="AD364" s="1">
        <f t="shared" si="197"/>
        <v>0.52253899357658318</v>
      </c>
      <c r="AE364" s="1">
        <f t="shared" si="198"/>
        <v>0.49458861909503798</v>
      </c>
      <c r="AF364" s="1">
        <f t="shared" si="199"/>
        <v>0.4560983088028972</v>
      </c>
      <c r="AG364" s="1"/>
      <c r="AH364" s="2"/>
      <c r="AI364" s="1">
        <f t="shared" si="170"/>
        <v>1.9404663690869212E-2</v>
      </c>
      <c r="AJ364" s="1">
        <f t="shared" si="171"/>
        <v>1.1262216423423038E-2</v>
      </c>
      <c r="AK364" s="1">
        <f t="shared" si="172"/>
        <v>2.4259143503021385E-2</v>
      </c>
      <c r="AL364" s="1">
        <f t="shared" si="173"/>
        <v>9.1714909431597769E-3</v>
      </c>
      <c r="AM364" s="1">
        <f t="shared" si="174"/>
        <v>8.9767226147746626E-2</v>
      </c>
      <c r="AN364" s="1">
        <f t="shared" si="175"/>
        <v>0.12869114046194319</v>
      </c>
      <c r="AO364" s="1">
        <f t="shared" si="176"/>
        <v>0.207042091148539</v>
      </c>
      <c r="AP364" s="1">
        <f t="shared" si="177"/>
        <v>0.10514102201401021</v>
      </c>
      <c r="AQ364" s="1"/>
      <c r="AR364" s="2"/>
      <c r="AS364" s="1">
        <f t="shared" si="178"/>
        <v>2.2080926638027954E-2</v>
      </c>
      <c r="AT364" s="1">
        <f t="shared" si="179"/>
        <v>2.124961025059011E-2</v>
      </c>
      <c r="AU364" s="1">
        <f t="shared" si="180"/>
        <v>6.4997845375292185E-2</v>
      </c>
      <c r="AV364" s="1">
        <f t="shared" si="181"/>
        <v>2.5991038027900724E-2</v>
      </c>
      <c r="AW364" s="1">
        <f t="shared" si="182"/>
        <v>0.11105697308506013</v>
      </c>
      <c r="AX364" s="1">
        <f t="shared" si="183"/>
        <v>0.1662981353928959</v>
      </c>
      <c r="AY364" s="1">
        <f t="shared" si="184"/>
        <v>0.23523251762820718</v>
      </c>
      <c r="AZ364" s="1">
        <f t="shared" si="185"/>
        <v>0.12873120063476037</v>
      </c>
      <c r="BA364" s="1"/>
      <c r="BB364" s="1"/>
    </row>
    <row r="365" spans="1:54" x14ac:dyDescent="0.3">
      <c r="A365" s="1"/>
      <c r="B365" s="2">
        <f>AVERAGE(B3:B364)</f>
        <v>130.86934005524861</v>
      </c>
      <c r="C365" s="1"/>
      <c r="D365" s="2">
        <f>AVERAGE(D3:D364)</f>
        <v>3394.8024582872918</v>
      </c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>
        <v>0.14323533281228701</v>
      </c>
      <c r="Z365" s="1">
        <v>0.17127083743131499</v>
      </c>
      <c r="AA365" s="1">
        <v>0.265468660111499</v>
      </c>
      <c r="AB365" s="1">
        <v>0.10940912306636499</v>
      </c>
      <c r="AC365" s="1">
        <v>0.35940696842793901</v>
      </c>
      <c r="AD365" s="1">
        <v>0.39384785311463999</v>
      </c>
      <c r="AE365" s="1">
        <v>0.28754652794649899</v>
      </c>
      <c r="AF365" s="1">
        <v>0.35095728678888699</v>
      </c>
      <c r="AG365" s="1"/>
      <c r="AH365" s="2"/>
      <c r="AI365" s="1">
        <v>0.87879752552822399</v>
      </c>
      <c r="AJ365" s="1">
        <v>0.52999637596225002</v>
      </c>
      <c r="AK365" s="1">
        <v>0.37322996420806098</v>
      </c>
      <c r="AL365" s="1">
        <v>0.35287128329828199</v>
      </c>
      <c r="AM365" s="1">
        <v>0.80829887267855405</v>
      </c>
      <c r="AN365" s="1">
        <v>0.77385798799185301</v>
      </c>
      <c r="AO365" s="1">
        <v>0.88015931315999396</v>
      </c>
      <c r="AP365" s="1">
        <v>0.81674855431760596</v>
      </c>
      <c r="AQ365" s="1"/>
      <c r="AR365" s="2"/>
      <c r="AS365" s="1"/>
      <c r="AT365" s="1"/>
      <c r="AU365" s="1"/>
      <c r="AV365" s="1"/>
      <c r="AW365" s="1"/>
      <c r="AX365" s="1"/>
      <c r="AY365" s="1"/>
      <c r="AZ365" s="1"/>
      <c r="BA365" s="1"/>
      <c r="BB365" s="1"/>
    </row>
    <row r="366" spans="1:54" x14ac:dyDescent="0.3">
      <c r="A366" s="1"/>
      <c r="B366" s="2">
        <v>130.86934005524901</v>
      </c>
      <c r="C366" s="1"/>
      <c r="D366" s="2">
        <v>3394.8024582872899</v>
      </c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>
        <f>AVERAGE(AS364:AZ364)</f>
        <v>9.6954780879091831E-2</v>
      </c>
      <c r="BA366" s="1"/>
      <c r="BB366" s="1"/>
    </row>
    <row r="367" spans="1:54" x14ac:dyDescent="0.3">
      <c r="AI367" s="1"/>
      <c r="AJ367" s="1"/>
      <c r="AK367" s="1"/>
      <c r="AL367" s="1"/>
      <c r="AM367" s="1"/>
      <c r="AN367" s="1"/>
      <c r="AO367" s="1"/>
      <c r="AP367" s="1"/>
      <c r="AQ367" s="1"/>
      <c r="AR367" s="1"/>
    </row>
    <row r="368" spans="1:54" x14ac:dyDescent="0.3">
      <c r="AI368" s="1"/>
      <c r="AJ368" s="1"/>
      <c r="AK368" s="1"/>
      <c r="AL368" s="1"/>
      <c r="AM368" s="1"/>
      <c r="AN368" s="1"/>
      <c r="AO368" s="1"/>
      <c r="AP368" s="1"/>
      <c r="AQ368" s="1"/>
      <c r="AR368" s="1"/>
    </row>
    <row r="369" spans="35:44" x14ac:dyDescent="0.3">
      <c r="AI369" s="1"/>
      <c r="AJ369" s="1"/>
      <c r="AK369" s="1"/>
      <c r="AL369" s="1"/>
      <c r="AM369" s="1"/>
      <c r="AN369" s="1"/>
      <c r="AO369" s="1"/>
      <c r="AP369" s="1"/>
      <c r="AQ369" s="1"/>
      <c r="AR369" s="1"/>
    </row>
  </sheetData>
  <sortState xmlns:xlrd2="http://schemas.microsoft.com/office/spreadsheetml/2017/richdata2" ref="BA5:BA366">
    <sortCondition ref="BA5:BA36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4F67E-D7D3-4768-A568-95AF70AFE42C}">
  <dimension ref="A1:BB369"/>
  <sheetViews>
    <sheetView zoomScale="80" zoomScaleNormal="80" workbookViewId="0">
      <selection activeCell="BB367" sqref="BB367"/>
    </sheetView>
  </sheetViews>
  <sheetFormatPr defaultRowHeight="14.4" x14ac:dyDescent="0.3"/>
  <sheetData>
    <row r="1" spans="1:54" x14ac:dyDescent="0.3">
      <c r="A1" s="1"/>
      <c r="B1" s="1"/>
      <c r="C1" s="1"/>
      <c r="D1" s="1"/>
      <c r="E1" s="1" t="s">
        <v>4</v>
      </c>
      <c r="F1" s="1"/>
      <c r="G1" s="1"/>
      <c r="H1" s="1"/>
      <c r="I1" s="1"/>
      <c r="J1" s="1"/>
      <c r="K1" s="1"/>
      <c r="L1" s="1"/>
      <c r="M1" s="1"/>
      <c r="N1" s="1"/>
      <c r="O1" s="1" t="s">
        <v>5</v>
      </c>
      <c r="P1" s="1"/>
      <c r="Q1" s="1"/>
      <c r="R1" s="1"/>
      <c r="S1" s="1"/>
      <c r="T1" s="1"/>
      <c r="U1" s="1"/>
      <c r="V1" s="1"/>
      <c r="W1" s="1"/>
      <c r="X1" s="1"/>
      <c r="Y1" s="1" t="s">
        <v>6</v>
      </c>
      <c r="Z1" s="1"/>
      <c r="AA1" s="1"/>
      <c r="AB1" s="1"/>
      <c r="AC1" s="1"/>
      <c r="AD1" s="1"/>
      <c r="AE1" s="1"/>
      <c r="AF1" s="1"/>
      <c r="AG1" s="1"/>
      <c r="AH1" s="1"/>
      <c r="AI1" s="1" t="s">
        <v>8</v>
      </c>
      <c r="AJ1" s="1"/>
      <c r="AK1" s="1"/>
      <c r="AL1" s="1"/>
      <c r="AM1" s="1"/>
      <c r="AN1" s="1"/>
      <c r="AO1" s="1"/>
      <c r="AP1" s="1"/>
      <c r="AQ1" s="1"/>
      <c r="AR1" s="1"/>
      <c r="AS1" s="1" t="s">
        <v>7</v>
      </c>
      <c r="AT1" s="1"/>
      <c r="AU1" s="1"/>
      <c r="AV1" s="1"/>
      <c r="AW1" s="1"/>
      <c r="AX1" s="1"/>
      <c r="AY1" s="1"/>
      <c r="AZ1" s="1"/>
      <c r="BA1" s="1"/>
      <c r="BB1" s="1"/>
    </row>
    <row r="2" spans="1:54" x14ac:dyDescent="0.3">
      <c r="A2" s="2" t="s">
        <v>0</v>
      </c>
      <c r="B2" s="2" t="s">
        <v>1</v>
      </c>
      <c r="C2" s="3" t="s">
        <v>2</v>
      </c>
      <c r="D2" s="2" t="s">
        <v>3</v>
      </c>
      <c r="E2" s="1">
        <v>1</v>
      </c>
      <c r="F2" s="1">
        <v>2</v>
      </c>
      <c r="G2" s="1">
        <v>3</v>
      </c>
      <c r="H2" s="1">
        <v>4</v>
      </c>
      <c r="I2" s="1">
        <v>5</v>
      </c>
      <c r="J2" s="1">
        <v>6</v>
      </c>
      <c r="K2" s="1">
        <v>7</v>
      </c>
      <c r="L2" s="1">
        <v>8</v>
      </c>
      <c r="M2" s="1">
        <v>9</v>
      </c>
      <c r="N2" s="2">
        <v>10</v>
      </c>
      <c r="O2" s="1">
        <v>1</v>
      </c>
      <c r="P2" s="1">
        <v>2</v>
      </c>
      <c r="Q2" s="1">
        <v>3</v>
      </c>
      <c r="R2" s="1">
        <v>4</v>
      </c>
      <c r="S2" s="1">
        <v>5</v>
      </c>
      <c r="T2" s="1">
        <v>6</v>
      </c>
      <c r="U2" s="1">
        <v>7</v>
      </c>
      <c r="V2" s="1">
        <v>8</v>
      </c>
      <c r="W2" s="1">
        <v>9</v>
      </c>
      <c r="X2" s="2">
        <v>10</v>
      </c>
      <c r="Y2" s="1">
        <v>1</v>
      </c>
      <c r="Z2" s="1">
        <v>2</v>
      </c>
      <c r="AA2" s="1">
        <v>3</v>
      </c>
      <c r="AB2" s="1">
        <v>4</v>
      </c>
      <c r="AC2" s="1">
        <v>5</v>
      </c>
      <c r="AD2" s="1">
        <v>6</v>
      </c>
      <c r="AE2" s="1">
        <v>7</v>
      </c>
      <c r="AF2" s="1">
        <v>8</v>
      </c>
      <c r="AG2" s="1">
        <v>9</v>
      </c>
      <c r="AH2" s="2">
        <v>10</v>
      </c>
      <c r="AI2" s="1">
        <v>1</v>
      </c>
      <c r="AJ2" s="1">
        <v>2</v>
      </c>
      <c r="AK2" s="1">
        <v>3</v>
      </c>
      <c r="AL2" s="1">
        <v>4</v>
      </c>
      <c r="AM2" s="1">
        <v>5</v>
      </c>
      <c r="AN2" s="1">
        <v>6</v>
      </c>
      <c r="AO2" s="1">
        <v>7</v>
      </c>
      <c r="AP2" s="1">
        <v>8</v>
      </c>
      <c r="AQ2" s="1">
        <v>9</v>
      </c>
      <c r="AR2" s="2">
        <v>10</v>
      </c>
      <c r="AS2" s="1">
        <v>1</v>
      </c>
      <c r="AT2" s="1">
        <v>2</v>
      </c>
      <c r="AU2" s="1">
        <v>3</v>
      </c>
      <c r="AV2" s="1">
        <v>4</v>
      </c>
      <c r="AW2" s="1">
        <v>5</v>
      </c>
      <c r="AX2" s="1">
        <v>6</v>
      </c>
      <c r="AY2" s="1">
        <v>7</v>
      </c>
      <c r="AZ2" s="1">
        <v>8</v>
      </c>
      <c r="BA2" s="1">
        <v>9</v>
      </c>
      <c r="BB2" s="1">
        <v>10</v>
      </c>
    </row>
    <row r="3" spans="1:54" x14ac:dyDescent="0.3">
      <c r="A3" s="2">
        <v>0</v>
      </c>
      <c r="B3" s="2">
        <v>157.1429</v>
      </c>
      <c r="C3" s="3">
        <v>1608.7446</v>
      </c>
      <c r="D3" s="2">
        <f>C3-B3</f>
        <v>1451.6016999999999</v>
      </c>
      <c r="E3" s="1">
        <v>2314.123</v>
      </c>
      <c r="F3" s="1">
        <v>2232.8420000000001</v>
      </c>
      <c r="G3" s="1">
        <v>2341.9</v>
      </c>
      <c r="H3" s="1">
        <v>2502.4160000000002</v>
      </c>
      <c r="I3" s="1">
        <v>2802.2469999999998</v>
      </c>
      <c r="J3" s="1">
        <v>2306.08</v>
      </c>
      <c r="K3" s="1">
        <v>2538.2919999999999</v>
      </c>
      <c r="L3" s="1">
        <v>2333.0219999999999</v>
      </c>
      <c r="M3" s="1">
        <v>1983.2449999999999</v>
      </c>
      <c r="N3" s="2">
        <v>1966.913</v>
      </c>
      <c r="O3" s="1">
        <f>E3-135.623925690608</f>
        <v>2178.4990743093922</v>
      </c>
      <c r="P3" s="1">
        <f t="shared" ref="P3:X18" si="0">F3-135.623925690608</f>
        <v>2097.2180743093923</v>
      </c>
      <c r="Q3" s="1">
        <f t="shared" si="0"/>
        <v>2206.2760743093922</v>
      </c>
      <c r="R3" s="1">
        <f t="shared" si="0"/>
        <v>2366.7920743093923</v>
      </c>
      <c r="S3" s="1">
        <f t="shared" si="0"/>
        <v>2666.623074309392</v>
      </c>
      <c r="T3" s="1">
        <f t="shared" si="0"/>
        <v>2170.4560743093921</v>
      </c>
      <c r="U3" s="1">
        <f t="shared" si="0"/>
        <v>2402.6680743093921</v>
      </c>
      <c r="V3" s="1">
        <f t="shared" si="0"/>
        <v>2197.3980743093921</v>
      </c>
      <c r="W3" s="1">
        <f t="shared" si="0"/>
        <v>1847.6210743093918</v>
      </c>
      <c r="X3" s="2">
        <f t="shared" si="0"/>
        <v>1831.2890743093919</v>
      </c>
      <c r="Y3" s="1">
        <f>O3/1500.84860497238</f>
        <v>1.4515115429310628</v>
      </c>
      <c r="Z3" s="1">
        <f t="shared" ref="Z3:AH18" si="1">P3/1500.84860497238</f>
        <v>1.3973548480247862</v>
      </c>
      <c r="AA3" s="1">
        <f t="shared" si="1"/>
        <v>1.4700190725432924</v>
      </c>
      <c r="AB3" s="1">
        <f t="shared" si="1"/>
        <v>1.5769692335843217</v>
      </c>
      <c r="AC3" s="1">
        <f t="shared" si="1"/>
        <v>1.7767435472670248</v>
      </c>
      <c r="AD3" s="1">
        <f t="shared" si="1"/>
        <v>1.4461525746957902</v>
      </c>
      <c r="AE3" s="1">
        <f t="shared" si="1"/>
        <v>1.6008730436562641</v>
      </c>
      <c r="AF3" s="1">
        <f t="shared" si="1"/>
        <v>1.4641037523900224</v>
      </c>
      <c r="AG3" s="1">
        <f t="shared" si="1"/>
        <v>1.2310509322446908</v>
      </c>
      <c r="AH3" s="2">
        <f t="shared" si="1"/>
        <v>1.2201690885024963</v>
      </c>
      <c r="AI3" s="1">
        <f>Y3-0.147418649406989</f>
        <v>1.3040928935240736</v>
      </c>
      <c r="AJ3" s="1">
        <f>Z3-0.127328681704647</f>
        <v>1.2700261663201391</v>
      </c>
      <c r="AK3" s="1">
        <f>AA3-0.0839678791664075</f>
        <v>1.3860511933768849</v>
      </c>
      <c r="AL3" s="1">
        <f>AB3-0.161948429377969</f>
        <v>1.4150208042063528</v>
      </c>
      <c r="AM3" s="1">
        <f>AC3-0.216653480725577</f>
        <v>1.5600900665414477</v>
      </c>
      <c r="AN3" s="1">
        <f>AD3-0.192829625420292</f>
        <v>1.2533229492754983</v>
      </c>
      <c r="AO3" s="1">
        <f>AE3-0.315350310978303</f>
        <v>1.2855227326779612</v>
      </c>
      <c r="AP3" s="1">
        <f>AF3-0.262943959172121</f>
        <v>1.2011597932179015</v>
      </c>
      <c r="AQ3" s="1">
        <f>AG3-0.166497855600826</f>
        <v>1.0645530766438647</v>
      </c>
      <c r="AR3" s="2">
        <f>AH3-0.161799180480206</f>
        <v>1.0583699080222904</v>
      </c>
      <c r="AS3" s="1">
        <f>AI3/1.30409289352407</f>
        <v>1.0000000000000027</v>
      </c>
      <c r="AT3" s="1">
        <f>AJ3/1.27002616632014</f>
        <v>0.99999999999999933</v>
      </c>
      <c r="AU3" s="1">
        <f>AK3/1.38605119337688</f>
        <v>1.0000000000000036</v>
      </c>
      <c r="AV3" s="1">
        <f>AL3/1.41502080420635</f>
        <v>1.000000000000002</v>
      </c>
      <c r="AW3" s="1">
        <f>AM3/1.56009006654145</f>
        <v>0.99999999999999845</v>
      </c>
      <c r="AX3" s="1">
        <f>AN3/1.2533229492755</f>
        <v>0.99999999999999856</v>
      </c>
      <c r="AY3" s="1">
        <f>AO3/1.28552273267796</f>
        <v>1.0000000000000011</v>
      </c>
      <c r="AZ3" s="1">
        <f>AP3/1.2011597932179</f>
        <v>1.0000000000000013</v>
      </c>
      <c r="BA3" s="1">
        <f>AQ3/1.06455307664386</f>
        <v>1.0000000000000044</v>
      </c>
      <c r="BB3" s="1">
        <f>AR3/1.05836990802229</f>
        <v>1.0000000000000004</v>
      </c>
    </row>
    <row r="4" spans="1:54" x14ac:dyDescent="0.3">
      <c r="A4" s="2">
        <v>5.008</v>
      </c>
      <c r="B4" s="2">
        <v>137.4238</v>
      </c>
      <c r="C4" s="3">
        <v>1581.4871000000001</v>
      </c>
      <c r="D4" s="2">
        <f t="shared" ref="D4:D67" si="2">C4-B4</f>
        <v>1444.0633</v>
      </c>
      <c r="E4" s="1">
        <v>356.87700000000001</v>
      </c>
      <c r="F4" s="1">
        <v>326.72500000000002</v>
      </c>
      <c r="G4" s="1">
        <v>261.64699999999999</v>
      </c>
      <c r="H4" s="1">
        <v>378.68400000000003</v>
      </c>
      <c r="I4" s="1">
        <v>464.63600000000002</v>
      </c>
      <c r="J4" s="1">
        <v>425.03199999999998</v>
      </c>
      <c r="K4" s="1">
        <v>608.91700000000003</v>
      </c>
      <c r="L4" s="1">
        <v>530.26300000000003</v>
      </c>
      <c r="M4" s="1">
        <v>388.779</v>
      </c>
      <c r="N4" s="2">
        <v>378.46</v>
      </c>
      <c r="O4" s="1">
        <f t="shared" ref="O4:O67" si="3">E4-135.623925690608</f>
        <v>221.25307430939202</v>
      </c>
      <c r="P4" s="1">
        <f t="shared" si="0"/>
        <v>191.10107430939203</v>
      </c>
      <c r="Q4" s="1">
        <f t="shared" si="0"/>
        <v>126.023074309392</v>
      </c>
      <c r="R4" s="1">
        <f t="shared" si="0"/>
        <v>243.06007430939204</v>
      </c>
      <c r="S4" s="1">
        <f t="shared" si="0"/>
        <v>329.01207430939201</v>
      </c>
      <c r="T4" s="1">
        <f t="shared" si="0"/>
        <v>289.40807430939196</v>
      </c>
      <c r="U4" s="1">
        <f t="shared" si="0"/>
        <v>473.29307430939207</v>
      </c>
      <c r="V4" s="1">
        <f t="shared" si="0"/>
        <v>394.63907430939207</v>
      </c>
      <c r="W4" s="1">
        <f t="shared" si="0"/>
        <v>253.15507430939201</v>
      </c>
      <c r="X4" s="2">
        <f t="shared" si="0"/>
        <v>242.83607430939199</v>
      </c>
      <c r="Y4" s="1">
        <f t="shared" ref="Y4:Y67" si="4">O4/1500.84860497238</f>
        <v>0.14741864940698915</v>
      </c>
      <c r="Z4" s="1">
        <f t="shared" si="1"/>
        <v>0.12732868170464726</v>
      </c>
      <c r="AA4" s="1">
        <f t="shared" si="1"/>
        <v>8.3967879166407466E-2</v>
      </c>
      <c r="AB4" s="1">
        <f t="shared" si="1"/>
        <v>0.16194842937796852</v>
      </c>
      <c r="AC4" s="1">
        <f t="shared" si="1"/>
        <v>0.21921736357641936</v>
      </c>
      <c r="AD4" s="1">
        <f t="shared" si="1"/>
        <v>0.19282962542029211</v>
      </c>
      <c r="AE4" s="1">
        <f t="shared" si="1"/>
        <v>0.31535031097830291</v>
      </c>
      <c r="AF4" s="1">
        <f t="shared" si="1"/>
        <v>0.26294395917212088</v>
      </c>
      <c r="AG4" s="1">
        <f t="shared" si="1"/>
        <v>0.16867462412309789</v>
      </c>
      <c r="AH4" s="2">
        <f t="shared" si="1"/>
        <v>0.16179918048020633</v>
      </c>
      <c r="AI4" s="1">
        <f t="shared" ref="AI4:AI67" si="5">Y4-0.147418649406989</f>
        <v>0</v>
      </c>
      <c r="AJ4" s="1">
        <f t="shared" ref="AJ4:AJ67" si="6">Z4-0.127328681704647</f>
        <v>2.4980018054066022E-16</v>
      </c>
      <c r="AK4" s="1">
        <f t="shared" ref="AK4:AK67" si="7">AA4-0.0839678791664075</f>
        <v>0</v>
      </c>
      <c r="AL4" s="1">
        <f t="shared" ref="AL4:AL67" si="8">AB4-0.161948429377969</f>
        <v>-4.7184478546569153E-16</v>
      </c>
      <c r="AM4" s="1">
        <f t="shared" ref="AM4:AM67" si="9">AC4-0.216653480725577</f>
        <v>2.5638828508423583E-3</v>
      </c>
      <c r="AN4" s="1">
        <f t="shared" ref="AN4:AN67" si="10">AD4-0.192829625420292</f>
        <v>0</v>
      </c>
      <c r="AO4" s="1">
        <f t="shared" ref="AO4:AO67" si="11">AE4-0.315350310978303</f>
        <v>0</v>
      </c>
      <c r="AP4" s="1">
        <f t="shared" ref="AP4:AP67" si="12">AF4-0.262943959172121</f>
        <v>0</v>
      </c>
      <c r="AQ4" s="1">
        <f t="shared" ref="AQ4:AQ67" si="13">AG4-0.166497855600826</f>
        <v>2.176768522271888E-3</v>
      </c>
      <c r="AR4" s="2">
        <f t="shared" ref="AR4:AR67" si="14">AH4-0.161799180480206</f>
        <v>3.3306690738754696E-16</v>
      </c>
      <c r="AS4" s="1">
        <f t="shared" ref="AS4:AS67" si="15">AI4/1.30409289352407</f>
        <v>0</v>
      </c>
      <c r="AT4" s="1">
        <f t="shared" ref="AT4:AT67" si="16">AJ4/1.27002616632014</f>
        <v>1.9668900308128944E-16</v>
      </c>
      <c r="AU4" s="1">
        <f t="shared" ref="AU4:AU67" si="17">AK4/1.38605119337688</f>
        <v>0</v>
      </c>
      <c r="AV4" s="1">
        <f t="shared" ref="AV4:AV67" si="18">AL4/1.41502080420635</f>
        <v>-3.3345430969146604E-16</v>
      </c>
      <c r="AW4" s="1">
        <f t="shared" ref="AW4:AW67" si="19">AM4/1.56009006654145</f>
        <v>1.643419765197408E-3</v>
      </c>
      <c r="AX4" s="1">
        <f t="shared" ref="AX4:AX67" si="20">AN4/1.2533229492755</f>
        <v>0</v>
      </c>
      <c r="AY4" s="1">
        <f t="shared" ref="AY4:AY67" si="21">AO4/1.28552273267796</f>
        <v>0</v>
      </c>
      <c r="AZ4" s="1">
        <f t="shared" ref="AZ4:AZ67" si="22">AP4/1.2011597932179</f>
        <v>0</v>
      </c>
      <c r="BA4" s="1">
        <f t="shared" ref="BA4:BA67" si="23">AQ4/1.06455307664386</f>
        <v>2.0447721865916066E-3</v>
      </c>
      <c r="BB4" s="1">
        <f t="shared" ref="BB4:BB67" si="24">AR4/1.05836990802229</f>
        <v>3.1469801329662554E-16</v>
      </c>
    </row>
    <row r="5" spans="1:54" x14ac:dyDescent="0.3">
      <c r="A5" s="2">
        <v>10.015000000000001</v>
      </c>
      <c r="B5" s="2">
        <v>137.62139999999999</v>
      </c>
      <c r="C5" s="3">
        <v>1587.8096</v>
      </c>
      <c r="D5" s="2">
        <f t="shared" si="2"/>
        <v>1450.1882000000001</v>
      </c>
      <c r="E5" s="1">
        <v>379.25799999999998</v>
      </c>
      <c r="F5" s="1">
        <v>329.32499999999999</v>
      </c>
      <c r="G5" s="1">
        <v>269.13600000000002</v>
      </c>
      <c r="H5" s="1">
        <v>385.33100000000002</v>
      </c>
      <c r="I5" s="1">
        <v>460.78800000000001</v>
      </c>
      <c r="J5" s="1">
        <v>443.45499999999998</v>
      </c>
      <c r="K5" s="1">
        <v>617.16800000000001</v>
      </c>
      <c r="L5" s="1">
        <v>548.27499999999998</v>
      </c>
      <c r="M5" s="1">
        <v>390.59100000000001</v>
      </c>
      <c r="N5" s="2">
        <v>380.67200000000003</v>
      </c>
      <c r="O5" s="1">
        <f t="shared" si="3"/>
        <v>243.63407430939199</v>
      </c>
      <c r="P5" s="1">
        <f t="shared" si="0"/>
        <v>193.701074309392</v>
      </c>
      <c r="Q5" s="1">
        <f t="shared" si="0"/>
        <v>133.51207430939203</v>
      </c>
      <c r="R5" s="1">
        <f t="shared" si="0"/>
        <v>249.70707430939203</v>
      </c>
      <c r="S5" s="1">
        <f t="shared" si="0"/>
        <v>325.16407430939205</v>
      </c>
      <c r="T5" s="1">
        <f t="shared" si="0"/>
        <v>307.83107430939197</v>
      </c>
      <c r="U5" s="1">
        <f t="shared" si="0"/>
        <v>481.54407430939204</v>
      </c>
      <c r="V5" s="1">
        <f t="shared" si="0"/>
        <v>412.65107430939202</v>
      </c>
      <c r="W5" s="1">
        <f t="shared" si="0"/>
        <v>254.96707430939202</v>
      </c>
      <c r="X5" s="2">
        <f t="shared" si="0"/>
        <v>245.04807430939204</v>
      </c>
      <c r="Y5" s="1">
        <f t="shared" si="4"/>
        <v>0.162330879678484</v>
      </c>
      <c r="Z5" s="1">
        <f t="shared" si="1"/>
        <v>0.12906103498224372</v>
      </c>
      <c r="AA5" s="1">
        <f t="shared" si="1"/>
        <v>8.895772289560748E-2</v>
      </c>
      <c r="AB5" s="1">
        <f t="shared" si="1"/>
        <v>0.16637725716111612</v>
      </c>
      <c r="AC5" s="1">
        <f t="shared" si="1"/>
        <v>0.21665348072557661</v>
      </c>
      <c r="AD5" s="1">
        <f t="shared" si="1"/>
        <v>0.20510468097150744</v>
      </c>
      <c r="AE5" s="1">
        <f t="shared" si="1"/>
        <v>0.32084786747578309</v>
      </c>
      <c r="AF5" s="1">
        <f t="shared" si="1"/>
        <v>0.27494516964753152</v>
      </c>
      <c r="AG5" s="1">
        <f t="shared" si="1"/>
        <v>0.1698819410996382</v>
      </c>
      <c r="AH5" s="2">
        <f t="shared" si="1"/>
        <v>0.16327301334560768</v>
      </c>
      <c r="AI5" s="1">
        <f t="shared" si="5"/>
        <v>1.4912230271494992E-2</v>
      </c>
      <c r="AJ5" s="1">
        <f t="shared" si="6"/>
        <v>1.7323532775967154E-3</v>
      </c>
      <c r="AK5" s="1">
        <f t="shared" si="7"/>
        <v>4.9898437291999859E-3</v>
      </c>
      <c r="AL5" s="1">
        <f t="shared" si="8"/>
        <v>4.4288277831471268E-3</v>
      </c>
      <c r="AM5" s="1">
        <f t="shared" si="9"/>
        <v>-3.8857805861880479E-16</v>
      </c>
      <c r="AN5" s="1">
        <f t="shared" si="10"/>
        <v>1.2275055551215441E-2</v>
      </c>
      <c r="AO5" s="1">
        <f t="shared" si="11"/>
        <v>5.4975564974800717E-3</v>
      </c>
      <c r="AP5" s="1">
        <f t="shared" si="12"/>
        <v>1.2001210475410529E-2</v>
      </c>
      <c r="AQ5" s="1">
        <f t="shared" si="13"/>
        <v>3.3840854988121949E-3</v>
      </c>
      <c r="AR5" s="2">
        <f t="shared" si="14"/>
        <v>1.4738328654016752E-3</v>
      </c>
      <c r="AS5" s="1">
        <f t="shared" si="15"/>
        <v>1.1434944815317139E-2</v>
      </c>
      <c r="AT5" s="1">
        <f t="shared" si="16"/>
        <v>1.3640295952453904E-3</v>
      </c>
      <c r="AU5" s="1">
        <f t="shared" si="17"/>
        <v>3.6000428793997669E-3</v>
      </c>
      <c r="AV5" s="1">
        <f t="shared" si="18"/>
        <v>3.1298676104137891E-3</v>
      </c>
      <c r="AW5" s="1">
        <f t="shared" si="19"/>
        <v>-2.4907411882971609E-16</v>
      </c>
      <c r="AX5" s="1">
        <f t="shared" si="20"/>
        <v>9.7940084463555063E-3</v>
      </c>
      <c r="AY5" s="1">
        <f t="shared" si="21"/>
        <v>4.2765144152898315E-3</v>
      </c>
      <c r="AZ5" s="1">
        <f t="shared" si="22"/>
        <v>9.991352144130097E-3</v>
      </c>
      <c r="BA5" s="1">
        <f t="shared" si="23"/>
        <v>3.1788790742881116E-3</v>
      </c>
      <c r="BB5" s="1">
        <f t="shared" si="24"/>
        <v>1.3925498582586641E-3</v>
      </c>
    </row>
    <row r="6" spans="1:54" x14ac:dyDescent="0.3">
      <c r="A6" s="2">
        <v>15.023</v>
      </c>
      <c r="B6" s="2">
        <v>138.12020000000001</v>
      </c>
      <c r="C6" s="3">
        <v>1599.1364000000001</v>
      </c>
      <c r="D6" s="2">
        <f t="shared" si="2"/>
        <v>1461.0162</v>
      </c>
      <c r="E6" s="1">
        <v>377.88499999999999</v>
      </c>
      <c r="F6" s="1">
        <v>335.411</v>
      </c>
      <c r="G6" s="1">
        <v>273.01100000000002</v>
      </c>
      <c r="H6" s="1">
        <v>406.197</v>
      </c>
      <c r="I6" s="1">
        <v>462.10199999999998</v>
      </c>
      <c r="J6" s="1">
        <v>440.34199999999998</v>
      </c>
      <c r="K6" s="1">
        <v>617.93499999999995</v>
      </c>
      <c r="L6" s="1">
        <v>556.601</v>
      </c>
      <c r="M6" s="1">
        <v>388.35</v>
      </c>
      <c r="N6" s="2">
        <v>380.291</v>
      </c>
      <c r="O6" s="1">
        <f t="shared" si="3"/>
        <v>242.261074309392</v>
      </c>
      <c r="P6" s="1">
        <f t="shared" si="0"/>
        <v>199.78707430939201</v>
      </c>
      <c r="Q6" s="1">
        <f t="shared" si="0"/>
        <v>137.38707430939203</v>
      </c>
      <c r="R6" s="1">
        <f t="shared" si="0"/>
        <v>270.57307430939204</v>
      </c>
      <c r="S6" s="1">
        <f t="shared" si="0"/>
        <v>326.47807430939201</v>
      </c>
      <c r="T6" s="1">
        <f t="shared" si="0"/>
        <v>304.71807430939202</v>
      </c>
      <c r="U6" s="1">
        <f t="shared" si="0"/>
        <v>482.31107430939198</v>
      </c>
      <c r="V6" s="1">
        <f t="shared" si="0"/>
        <v>420.97707430939204</v>
      </c>
      <c r="W6" s="1">
        <f t="shared" si="0"/>
        <v>252.72607430939203</v>
      </c>
      <c r="X6" s="2">
        <f t="shared" si="0"/>
        <v>244.66707430939201</v>
      </c>
      <c r="Y6" s="1">
        <f t="shared" si="4"/>
        <v>0.16141606388996865</v>
      </c>
      <c r="Z6" s="1">
        <f t="shared" si="1"/>
        <v>0.13311607423126379</v>
      </c>
      <c r="AA6" s="1">
        <f t="shared" si="1"/>
        <v>9.153959556894839E-2</v>
      </c>
      <c r="AB6" s="1">
        <f t="shared" si="1"/>
        <v>0.18028005850355</v>
      </c>
      <c r="AC6" s="1">
        <f t="shared" si="1"/>
        <v>0.21752898542048496</v>
      </c>
      <c r="AD6" s="1">
        <f t="shared" si="1"/>
        <v>0.20303052106644676</v>
      </c>
      <c r="AE6" s="1">
        <f t="shared" si="1"/>
        <v>0.321358911692674</v>
      </c>
      <c r="AF6" s="1">
        <f t="shared" si="1"/>
        <v>0.28049269787417319</v>
      </c>
      <c r="AG6" s="1">
        <f t="shared" si="1"/>
        <v>0.1683887858322945</v>
      </c>
      <c r="AH6" s="2">
        <f t="shared" si="1"/>
        <v>0.16301915696146754</v>
      </c>
      <c r="AI6" s="1">
        <f t="shared" si="5"/>
        <v>1.3997414482979642E-2</v>
      </c>
      <c r="AJ6" s="1">
        <f t="shared" si="6"/>
        <v>5.7873925266167803E-3</v>
      </c>
      <c r="AK6" s="1">
        <f t="shared" si="7"/>
        <v>7.5717164025408956E-3</v>
      </c>
      <c r="AL6" s="1">
        <f t="shared" si="8"/>
        <v>1.8331629125581006E-2</v>
      </c>
      <c r="AM6" s="1">
        <f t="shared" si="9"/>
        <v>8.7550469490796368E-4</v>
      </c>
      <c r="AN6" s="1">
        <f t="shared" si="10"/>
        <v>1.0200895646154756E-2</v>
      </c>
      <c r="AO6" s="1">
        <f t="shared" si="11"/>
        <v>6.0086007143709819E-3</v>
      </c>
      <c r="AP6" s="1">
        <f t="shared" si="12"/>
        <v>1.7548738702052202E-2</v>
      </c>
      <c r="AQ6" s="1">
        <f t="shared" si="13"/>
        <v>1.8909302314684961E-3</v>
      </c>
      <c r="AR6" s="2">
        <f t="shared" si="14"/>
        <v>1.2199764812615421E-3</v>
      </c>
      <c r="AS6" s="1">
        <f t="shared" si="15"/>
        <v>1.0733448937946602E-2</v>
      </c>
      <c r="AT6" s="1">
        <f t="shared" si="16"/>
        <v>4.5569081016539718E-3</v>
      </c>
      <c r="AU6" s="1">
        <f t="shared" si="17"/>
        <v>5.4627970732406246E-3</v>
      </c>
      <c r="AV6" s="1">
        <f t="shared" si="18"/>
        <v>1.2955024456946244E-2</v>
      </c>
      <c r="AW6" s="1">
        <f t="shared" si="19"/>
        <v>5.6118855807399783E-4</v>
      </c>
      <c r="AX6" s="1">
        <f t="shared" si="20"/>
        <v>8.1390799171526529E-3</v>
      </c>
      <c r="AY6" s="1">
        <f t="shared" si="21"/>
        <v>4.6740524781339783E-3</v>
      </c>
      <c r="AZ6" s="1">
        <f t="shared" si="22"/>
        <v>1.4609828601604485E-2</v>
      </c>
      <c r="BA6" s="1">
        <f t="shared" si="23"/>
        <v>1.7762667479482527E-3</v>
      </c>
      <c r="BB6" s="1">
        <f t="shared" si="24"/>
        <v>1.1526938474103411E-3</v>
      </c>
    </row>
    <row r="7" spans="1:54" x14ac:dyDescent="0.3">
      <c r="A7" s="2">
        <v>20.030999999999999</v>
      </c>
      <c r="B7" s="2">
        <v>137.9881</v>
      </c>
      <c r="C7" s="3">
        <v>1595.9350999999999</v>
      </c>
      <c r="D7" s="2">
        <f t="shared" si="2"/>
        <v>1457.9469999999999</v>
      </c>
      <c r="E7" s="1">
        <v>389.98899999999998</v>
      </c>
      <c r="F7" s="1">
        <v>342.01499999999999</v>
      </c>
      <c r="G7" s="1">
        <v>273.05200000000002</v>
      </c>
      <c r="H7" s="1">
        <v>403.916</v>
      </c>
      <c r="I7" s="1">
        <v>470.86799999999999</v>
      </c>
      <c r="J7" s="1">
        <v>440.05</v>
      </c>
      <c r="K7" s="1">
        <v>617.95799999999997</v>
      </c>
      <c r="L7" s="1">
        <v>540.14200000000005</v>
      </c>
      <c r="M7" s="1">
        <v>407.37400000000002</v>
      </c>
      <c r="N7" s="2">
        <v>384.08699999999999</v>
      </c>
      <c r="O7" s="1">
        <f t="shared" si="3"/>
        <v>254.36507430939199</v>
      </c>
      <c r="P7" s="1">
        <f t="shared" si="0"/>
        <v>206.391074309392</v>
      </c>
      <c r="Q7" s="1">
        <f t="shared" si="0"/>
        <v>137.42807430939203</v>
      </c>
      <c r="R7" s="1">
        <f t="shared" si="0"/>
        <v>268.29207430939198</v>
      </c>
      <c r="S7" s="1">
        <f t="shared" si="0"/>
        <v>335.24407430939198</v>
      </c>
      <c r="T7" s="1">
        <f t="shared" si="0"/>
        <v>304.42607430939199</v>
      </c>
      <c r="U7" s="1">
        <f t="shared" si="0"/>
        <v>482.33407430939201</v>
      </c>
      <c r="V7" s="1">
        <f t="shared" si="0"/>
        <v>404.51807430939209</v>
      </c>
      <c r="W7" s="1">
        <f t="shared" si="0"/>
        <v>271.75007430939206</v>
      </c>
      <c r="X7" s="2">
        <f t="shared" si="0"/>
        <v>248.463074309392</v>
      </c>
      <c r="Y7" s="1">
        <f t="shared" si="4"/>
        <v>0.16948083468690239</v>
      </c>
      <c r="Z7" s="1">
        <f t="shared" si="1"/>
        <v>0.13751625155635883</v>
      </c>
      <c r="AA7" s="1">
        <f t="shared" si="1"/>
        <v>9.156691344755663E-2</v>
      </c>
      <c r="AB7" s="1">
        <f t="shared" si="1"/>
        <v>0.17876025164732012</v>
      </c>
      <c r="AC7" s="1">
        <f t="shared" si="1"/>
        <v>0.22336968112487365</v>
      </c>
      <c r="AD7" s="1">
        <f t="shared" si="1"/>
        <v>0.20283596446757823</v>
      </c>
      <c r="AE7" s="1">
        <f t="shared" si="1"/>
        <v>0.32137423635628354</v>
      </c>
      <c r="AF7" s="1">
        <f t="shared" si="1"/>
        <v>0.26952623533726539</v>
      </c>
      <c r="AG7" s="1">
        <f t="shared" si="1"/>
        <v>0.18106428150652348</v>
      </c>
      <c r="AH7" s="2">
        <f t="shared" si="1"/>
        <v>0.16554839274675839</v>
      </c>
      <c r="AI7" s="1">
        <f t="shared" si="5"/>
        <v>2.2062185279913382E-2</v>
      </c>
      <c r="AJ7" s="1">
        <f t="shared" si="6"/>
        <v>1.018756985171182E-2</v>
      </c>
      <c r="AK7" s="1">
        <f t="shared" si="7"/>
        <v>7.5990342811491363E-3</v>
      </c>
      <c r="AL7" s="1">
        <f t="shared" si="8"/>
        <v>1.6811822269351129E-2</v>
      </c>
      <c r="AM7" s="1">
        <f t="shared" si="9"/>
        <v>6.7162003992966568E-3</v>
      </c>
      <c r="AN7" s="1">
        <f t="shared" si="10"/>
        <v>1.0006339047286233E-2</v>
      </c>
      <c r="AO7" s="1">
        <f t="shared" si="11"/>
        <v>6.0239253779805213E-3</v>
      </c>
      <c r="AP7" s="1">
        <f t="shared" si="12"/>
        <v>6.5822761651443962E-3</v>
      </c>
      <c r="AQ7" s="1">
        <f t="shared" si="13"/>
        <v>1.4566425905697483E-2</v>
      </c>
      <c r="AR7" s="2">
        <f t="shared" si="14"/>
        <v>3.749212266552393E-3</v>
      </c>
      <c r="AS7" s="1">
        <f t="shared" si="15"/>
        <v>1.691764857355706E-2</v>
      </c>
      <c r="AT7" s="1">
        <f t="shared" si="16"/>
        <v>8.0215432735767766E-3</v>
      </c>
      <c r="AU7" s="1">
        <f t="shared" si="17"/>
        <v>5.4825062143883524E-3</v>
      </c>
      <c r="AV7" s="1">
        <f t="shared" si="18"/>
        <v>1.1880971798701196E-2</v>
      </c>
      <c r="AW7" s="1">
        <f t="shared" si="19"/>
        <v>4.3050081167337615E-3</v>
      </c>
      <c r="AX7" s="1">
        <f t="shared" si="20"/>
        <v>7.9838473021423013E-3</v>
      </c>
      <c r="AY7" s="1">
        <f t="shared" si="21"/>
        <v>4.6859734369937376E-3</v>
      </c>
      <c r="AZ7" s="1">
        <f t="shared" si="22"/>
        <v>5.4799338125617056E-3</v>
      </c>
      <c r="BA7" s="1">
        <f t="shared" si="23"/>
        <v>1.368313729515489E-2</v>
      </c>
      <c r="BB7" s="1">
        <f t="shared" si="24"/>
        <v>3.5424403491954083E-3</v>
      </c>
    </row>
    <row r="8" spans="1:54" x14ac:dyDescent="0.3">
      <c r="A8" s="2">
        <v>25.039000000000001</v>
      </c>
      <c r="B8" s="2">
        <v>138.23570000000001</v>
      </c>
      <c r="C8" s="3">
        <v>1602.8527999999999</v>
      </c>
      <c r="D8" s="2">
        <f t="shared" si="2"/>
        <v>1464.6170999999999</v>
      </c>
      <c r="E8" s="1">
        <v>380.42599999999999</v>
      </c>
      <c r="F8" s="1">
        <v>335.89400000000001</v>
      </c>
      <c r="G8" s="1">
        <v>272.00200000000001</v>
      </c>
      <c r="H8" s="1">
        <v>415.30099999999999</v>
      </c>
      <c r="I8" s="1">
        <v>479.62299999999999</v>
      </c>
      <c r="J8" s="1">
        <v>451.03699999999998</v>
      </c>
      <c r="K8" s="1">
        <v>624.71299999999997</v>
      </c>
      <c r="L8" s="1">
        <v>552.30200000000002</v>
      </c>
      <c r="M8" s="1">
        <v>413.90100000000001</v>
      </c>
      <c r="N8" s="2">
        <v>383.71699999999998</v>
      </c>
      <c r="O8" s="1">
        <f t="shared" si="3"/>
        <v>244.802074309392</v>
      </c>
      <c r="P8" s="1">
        <f t="shared" si="0"/>
        <v>200.27007430939202</v>
      </c>
      <c r="Q8" s="1">
        <f t="shared" si="0"/>
        <v>136.37807430939202</v>
      </c>
      <c r="R8" s="1">
        <f t="shared" si="0"/>
        <v>279.67707430939197</v>
      </c>
      <c r="S8" s="1">
        <f t="shared" si="0"/>
        <v>343.99907430939197</v>
      </c>
      <c r="T8" s="1">
        <f t="shared" si="0"/>
        <v>315.41307430939196</v>
      </c>
      <c r="U8" s="1">
        <f t="shared" si="0"/>
        <v>489.089074309392</v>
      </c>
      <c r="V8" s="1">
        <f t="shared" si="0"/>
        <v>416.67807430939206</v>
      </c>
      <c r="W8" s="1">
        <f t="shared" si="0"/>
        <v>278.27707430939199</v>
      </c>
      <c r="X8" s="2">
        <f t="shared" si="0"/>
        <v>248.09307430939199</v>
      </c>
      <c r="Y8" s="1">
        <f t="shared" si="4"/>
        <v>0.16310910607395812</v>
      </c>
      <c r="Z8" s="1">
        <f t="shared" si="1"/>
        <v>0.13343789216706342</v>
      </c>
      <c r="AA8" s="1">
        <f t="shared" si="1"/>
        <v>9.0867309239296506E-2</v>
      </c>
      <c r="AB8" s="1">
        <f t="shared" si="1"/>
        <v>0.18634596013402621</v>
      </c>
      <c r="AC8" s="1">
        <f t="shared" si="1"/>
        <v>0.22920304764231872</v>
      </c>
      <c r="AD8" s="1">
        <f t="shared" si="1"/>
        <v>0.21015648964486761</v>
      </c>
      <c r="AE8" s="1">
        <f t="shared" si="1"/>
        <v>0.32587502342942359</v>
      </c>
      <c r="AF8" s="1">
        <f t="shared" si="1"/>
        <v>0.2776283183586396</v>
      </c>
      <c r="AG8" s="1">
        <f t="shared" si="1"/>
        <v>0.18541315452301274</v>
      </c>
      <c r="AH8" s="2">
        <f t="shared" si="1"/>
        <v>0.16530186554956197</v>
      </c>
      <c r="AI8" s="1">
        <f t="shared" si="5"/>
        <v>1.569045666696911E-2</v>
      </c>
      <c r="AJ8" s="1">
        <f t="shared" si="6"/>
        <v>6.1092104624164145E-3</v>
      </c>
      <c r="AK8" s="1">
        <f t="shared" si="7"/>
        <v>6.8994300728890123E-3</v>
      </c>
      <c r="AL8" s="1">
        <f t="shared" si="8"/>
        <v>2.4397530756057217E-2</v>
      </c>
      <c r="AM8" s="1">
        <f t="shared" si="9"/>
        <v>1.2549566916741722E-2</v>
      </c>
      <c r="AN8" s="1">
        <f t="shared" si="10"/>
        <v>1.7326864224575605E-2</v>
      </c>
      <c r="AO8" s="1">
        <f t="shared" si="11"/>
        <v>1.0524712451120577E-2</v>
      </c>
      <c r="AP8" s="1">
        <f t="shared" si="12"/>
        <v>1.4684359186518614E-2</v>
      </c>
      <c r="AQ8" s="1">
        <f t="shared" si="13"/>
        <v>1.8915298922186741E-2</v>
      </c>
      <c r="AR8" s="2">
        <f t="shared" si="14"/>
        <v>3.5026850693559708E-3</v>
      </c>
      <c r="AS8" s="1">
        <f t="shared" si="15"/>
        <v>1.2031701686962307E-2</v>
      </c>
      <c r="AT8" s="1">
        <f t="shared" si="16"/>
        <v>4.8103028303091233E-3</v>
      </c>
      <c r="AU8" s="1">
        <f t="shared" si="17"/>
        <v>4.9777599167024379E-3</v>
      </c>
      <c r="AV8" s="1">
        <f t="shared" si="18"/>
        <v>1.7241817705811884E-2</v>
      </c>
      <c r="AW8" s="1">
        <f t="shared" si="19"/>
        <v>8.0441297498693425E-3</v>
      </c>
      <c r="AX8" s="1">
        <f t="shared" si="20"/>
        <v>1.3824740251179178E-2</v>
      </c>
      <c r="AY8" s="1">
        <f t="shared" si="21"/>
        <v>8.1871072238418E-3</v>
      </c>
      <c r="AZ8" s="1">
        <f t="shared" si="22"/>
        <v>1.2225150449949131E-2</v>
      </c>
      <c r="BA8" s="1">
        <f t="shared" si="23"/>
        <v>1.7768300460715068E-2</v>
      </c>
      <c r="BB8" s="1">
        <f t="shared" si="24"/>
        <v>3.309509315038275E-3</v>
      </c>
    </row>
    <row r="9" spans="1:54" x14ac:dyDescent="0.3">
      <c r="A9" s="2">
        <v>30.045999999999999</v>
      </c>
      <c r="B9" s="2">
        <v>137.82740000000001</v>
      </c>
      <c r="C9" s="3">
        <v>1605.6514999999999</v>
      </c>
      <c r="D9" s="2">
        <f t="shared" si="2"/>
        <v>1467.8240999999998</v>
      </c>
      <c r="E9" s="1">
        <v>376.93700000000001</v>
      </c>
      <c r="F9" s="1">
        <v>335.61</v>
      </c>
      <c r="G9" s="1">
        <v>275.04500000000002</v>
      </c>
      <c r="H9" s="1">
        <v>417.08199999999999</v>
      </c>
      <c r="I9" s="1">
        <v>489.89</v>
      </c>
      <c r="J9" s="1">
        <v>471.86799999999999</v>
      </c>
      <c r="K9" s="1">
        <v>628.43299999999999</v>
      </c>
      <c r="L9" s="1">
        <v>547.53800000000001</v>
      </c>
      <c r="M9" s="1">
        <v>399.39499999999998</v>
      </c>
      <c r="N9" s="2">
        <v>385.666</v>
      </c>
      <c r="O9" s="1">
        <f t="shared" si="3"/>
        <v>241.31307430939202</v>
      </c>
      <c r="P9" s="1">
        <f t="shared" si="0"/>
        <v>199.98607430939202</v>
      </c>
      <c r="Q9" s="1">
        <f t="shared" si="0"/>
        <v>139.42107430939203</v>
      </c>
      <c r="R9" s="1">
        <f t="shared" si="0"/>
        <v>281.45807430939203</v>
      </c>
      <c r="S9" s="1">
        <f t="shared" si="0"/>
        <v>354.26607430939202</v>
      </c>
      <c r="T9" s="1">
        <f t="shared" si="0"/>
        <v>336.24407430939198</v>
      </c>
      <c r="U9" s="1">
        <f t="shared" si="0"/>
        <v>492.80907430939203</v>
      </c>
      <c r="V9" s="1">
        <f t="shared" si="0"/>
        <v>411.91407430939205</v>
      </c>
      <c r="W9" s="1">
        <f t="shared" si="0"/>
        <v>263.77107430939202</v>
      </c>
      <c r="X9" s="2">
        <f t="shared" si="0"/>
        <v>250.04207430939201</v>
      </c>
      <c r="Y9" s="1">
        <f t="shared" si="4"/>
        <v>0.16078442123336811</v>
      </c>
      <c r="Z9" s="1">
        <f t="shared" si="1"/>
        <v>0.13324866588597215</v>
      </c>
      <c r="AA9" s="1">
        <f t="shared" si="1"/>
        <v>9.2894828863806539E-2</v>
      </c>
      <c r="AB9" s="1">
        <f t="shared" si="1"/>
        <v>0.18753262212917984</v>
      </c>
      <c r="AC9" s="1">
        <f t="shared" si="1"/>
        <v>0.23604384421965838</v>
      </c>
      <c r="AD9" s="1">
        <f t="shared" si="1"/>
        <v>0.22403597084702614</v>
      </c>
      <c r="AE9" s="1">
        <f t="shared" si="1"/>
        <v>0.32835362119583089</v>
      </c>
      <c r="AF9" s="1">
        <f t="shared" si="1"/>
        <v>0.27445411412230514</v>
      </c>
      <c r="AG9" s="1">
        <f t="shared" si="1"/>
        <v>0.17574795581346875</v>
      </c>
      <c r="AH9" s="2">
        <f t="shared" si="1"/>
        <v>0.16660046421803718</v>
      </c>
      <c r="AI9" s="1">
        <f t="shared" si="5"/>
        <v>1.3365771826379103E-2</v>
      </c>
      <c r="AJ9" s="1">
        <f t="shared" si="6"/>
        <v>5.9199841813251386E-3</v>
      </c>
      <c r="AK9" s="1">
        <f t="shared" si="7"/>
        <v>8.9269496973990448E-3</v>
      </c>
      <c r="AL9" s="1">
        <f t="shared" si="8"/>
        <v>2.5584192751210849E-2</v>
      </c>
      <c r="AM9" s="1">
        <f t="shared" si="9"/>
        <v>1.9390363494081381E-2</v>
      </c>
      <c r="AN9" s="1">
        <f t="shared" si="10"/>
        <v>3.1206345426734144E-2</v>
      </c>
      <c r="AO9" s="1">
        <f t="shared" si="11"/>
        <v>1.3003310217527875E-2</v>
      </c>
      <c r="AP9" s="1">
        <f t="shared" si="12"/>
        <v>1.1510154950184148E-2</v>
      </c>
      <c r="AQ9" s="1">
        <f t="shared" si="13"/>
        <v>9.2501002126427478E-3</v>
      </c>
      <c r="AR9" s="2">
        <f t="shared" si="14"/>
        <v>4.8012837378311746E-3</v>
      </c>
      <c r="AS9" s="1">
        <f t="shared" si="15"/>
        <v>1.0249094901714075E-2</v>
      </c>
      <c r="AT9" s="1">
        <f t="shared" si="16"/>
        <v>4.6613088283669795E-3</v>
      </c>
      <c r="AU9" s="1">
        <f t="shared" si="17"/>
        <v>6.4405627584721726E-3</v>
      </c>
      <c r="AV9" s="1">
        <f t="shared" si="18"/>
        <v>1.8080435761197441E-2</v>
      </c>
      <c r="AW9" s="1">
        <f t="shared" si="19"/>
        <v>1.2429002600515051E-2</v>
      </c>
      <c r="AX9" s="1">
        <f t="shared" si="20"/>
        <v>2.4898886152825483E-2</v>
      </c>
      <c r="AY9" s="1">
        <f t="shared" si="21"/>
        <v>1.0115192743764082E-2</v>
      </c>
      <c r="AZ9" s="1">
        <f t="shared" si="22"/>
        <v>9.5825343265516002E-3</v>
      </c>
      <c r="BA9" s="1">
        <f t="shared" si="23"/>
        <v>8.6891864911093717E-3</v>
      </c>
      <c r="BB9" s="1">
        <f t="shared" si="24"/>
        <v>4.5364892760443604E-3</v>
      </c>
    </row>
    <row r="10" spans="1:54" x14ac:dyDescent="0.3">
      <c r="A10" s="2">
        <v>35.054000000000002</v>
      </c>
      <c r="B10" s="2">
        <v>137.95590000000001</v>
      </c>
      <c r="C10" s="3">
        <v>1608.79</v>
      </c>
      <c r="D10" s="2">
        <f t="shared" si="2"/>
        <v>1470.8341</v>
      </c>
      <c r="E10" s="1">
        <v>377.18200000000002</v>
      </c>
      <c r="F10" s="1">
        <v>342.52199999999999</v>
      </c>
      <c r="G10" s="1">
        <v>276.50200000000001</v>
      </c>
      <c r="H10" s="1">
        <v>431.58199999999999</v>
      </c>
      <c r="I10" s="1">
        <v>506.23200000000003</v>
      </c>
      <c r="J10" s="1">
        <v>474.79199999999997</v>
      </c>
      <c r="K10" s="1">
        <v>627.60299999999995</v>
      </c>
      <c r="L10" s="1">
        <v>551.31399999999996</v>
      </c>
      <c r="M10" s="1">
        <v>450.23899999999998</v>
      </c>
      <c r="N10" s="2">
        <v>397.59899999999999</v>
      </c>
      <c r="O10" s="1">
        <f t="shared" si="3"/>
        <v>241.55807430939203</v>
      </c>
      <c r="P10" s="1">
        <f t="shared" si="0"/>
        <v>206.898074309392</v>
      </c>
      <c r="Q10" s="1">
        <f t="shared" si="0"/>
        <v>140.87807430939202</v>
      </c>
      <c r="R10" s="1">
        <f t="shared" si="0"/>
        <v>295.95807430939203</v>
      </c>
      <c r="S10" s="1">
        <f t="shared" si="0"/>
        <v>370.60807430939201</v>
      </c>
      <c r="T10" s="1">
        <f t="shared" si="0"/>
        <v>339.16807430939195</v>
      </c>
      <c r="U10" s="1">
        <f t="shared" si="0"/>
        <v>491.97907430939199</v>
      </c>
      <c r="V10" s="1">
        <f t="shared" si="0"/>
        <v>415.690074309392</v>
      </c>
      <c r="W10" s="1">
        <f t="shared" si="0"/>
        <v>314.61507430939196</v>
      </c>
      <c r="X10" s="2">
        <f t="shared" si="0"/>
        <v>261.97507430939197</v>
      </c>
      <c r="Y10" s="1">
        <f t="shared" si="4"/>
        <v>0.16094766221529547</v>
      </c>
      <c r="Z10" s="1">
        <f t="shared" si="1"/>
        <v>0.13785406044549012</v>
      </c>
      <c r="AA10" s="1">
        <f t="shared" si="1"/>
        <v>9.3865612988982716E-2</v>
      </c>
      <c r="AB10" s="1">
        <f t="shared" si="1"/>
        <v>0.19719382310039096</v>
      </c>
      <c r="AC10" s="1">
        <f t="shared" si="1"/>
        <v>0.24693235085907436</v>
      </c>
      <c r="AD10" s="1">
        <f t="shared" si="1"/>
        <v>0.22598420199460001</v>
      </c>
      <c r="AE10" s="1">
        <f t="shared" si="1"/>
        <v>0.32780060072644429</v>
      </c>
      <c r="AF10" s="1">
        <f t="shared" si="1"/>
        <v>0.27697002411315291</v>
      </c>
      <c r="AG10" s="1">
        <f t="shared" si="1"/>
        <v>0.20962479044658991</v>
      </c>
      <c r="AH10" s="2">
        <f t="shared" si="1"/>
        <v>0.17455129947248282</v>
      </c>
      <c r="AI10" s="1">
        <f t="shared" si="5"/>
        <v>1.3529012808306456E-2</v>
      </c>
      <c r="AJ10" s="1">
        <f t="shared" si="6"/>
        <v>1.0525378740843111E-2</v>
      </c>
      <c r="AK10" s="1">
        <f t="shared" si="7"/>
        <v>9.8977338225752221E-3</v>
      </c>
      <c r="AL10" s="1">
        <f t="shared" si="8"/>
        <v>3.5245393722421969E-2</v>
      </c>
      <c r="AM10" s="1">
        <f t="shared" si="9"/>
        <v>3.0278870133497365E-2</v>
      </c>
      <c r="AN10" s="1">
        <f t="shared" si="10"/>
        <v>3.3154576574308009E-2</v>
      </c>
      <c r="AO10" s="1">
        <f t="shared" si="11"/>
        <v>1.2450289748141274E-2</v>
      </c>
      <c r="AP10" s="1">
        <f t="shared" si="12"/>
        <v>1.4026064941031924E-2</v>
      </c>
      <c r="AQ10" s="1">
        <f t="shared" si="13"/>
        <v>4.3126934845763909E-2</v>
      </c>
      <c r="AR10" s="2">
        <f t="shared" si="14"/>
        <v>1.2752118992276823E-2</v>
      </c>
      <c r="AS10" s="1">
        <f t="shared" si="15"/>
        <v>1.0374270786605392E-2</v>
      </c>
      <c r="AT10" s="1">
        <f t="shared" si="16"/>
        <v>8.287529044649574E-3</v>
      </c>
      <c r="AU10" s="1">
        <f t="shared" si="17"/>
        <v>7.1409583353563314E-3</v>
      </c>
      <c r="AV10" s="1">
        <f t="shared" si="18"/>
        <v>2.4908039244122802E-2</v>
      </c>
      <c r="AW10" s="1">
        <f t="shared" si="19"/>
        <v>1.9408411592942404E-2</v>
      </c>
      <c r="AX10" s="1">
        <f t="shared" si="20"/>
        <v>2.645333877710725E-2</v>
      </c>
      <c r="AY10" s="1">
        <f t="shared" si="21"/>
        <v>9.6850016196953805E-3</v>
      </c>
      <c r="AZ10" s="1">
        <f t="shared" si="22"/>
        <v>1.1677101598161373E-2</v>
      </c>
      <c r="BA10" s="1">
        <f t="shared" si="23"/>
        <v>4.0511775121374972E-2</v>
      </c>
      <c r="BB10" s="1">
        <f t="shared" si="24"/>
        <v>1.2048829899279653E-2</v>
      </c>
    </row>
    <row r="11" spans="1:54" x14ac:dyDescent="0.3">
      <c r="A11" s="2">
        <v>40.061999999999998</v>
      </c>
      <c r="B11" s="2">
        <v>138.54409999999999</v>
      </c>
      <c r="C11" s="3">
        <v>1609.5109</v>
      </c>
      <c r="D11" s="2">
        <f t="shared" si="2"/>
        <v>1470.9667999999999</v>
      </c>
      <c r="E11" s="1">
        <v>396.47199999999998</v>
      </c>
      <c r="F11" s="1">
        <v>347.42</v>
      </c>
      <c r="G11" s="1">
        <v>280.75299999999999</v>
      </c>
      <c r="H11" s="1">
        <v>436.17500000000001</v>
      </c>
      <c r="I11" s="1">
        <v>491.44600000000003</v>
      </c>
      <c r="J11" s="1">
        <v>487.57400000000001</v>
      </c>
      <c r="K11" s="1">
        <v>642.702</v>
      </c>
      <c r="L11" s="1">
        <v>553.54</v>
      </c>
      <c r="M11" s="1">
        <v>455.27499999999998</v>
      </c>
      <c r="N11" s="2">
        <v>402.10899999999998</v>
      </c>
      <c r="O11" s="1">
        <f t="shared" si="3"/>
        <v>260.84807430939202</v>
      </c>
      <c r="P11" s="1">
        <f t="shared" si="0"/>
        <v>211.79607430939203</v>
      </c>
      <c r="Q11" s="1">
        <f t="shared" si="0"/>
        <v>145.129074309392</v>
      </c>
      <c r="R11" s="1">
        <f t="shared" si="0"/>
        <v>300.55107430939199</v>
      </c>
      <c r="S11" s="1">
        <f t="shared" si="0"/>
        <v>355.82207430939206</v>
      </c>
      <c r="T11" s="1">
        <f t="shared" si="0"/>
        <v>351.95007430939199</v>
      </c>
      <c r="U11" s="1">
        <f t="shared" si="0"/>
        <v>507.07807430939204</v>
      </c>
      <c r="V11" s="1">
        <f t="shared" si="0"/>
        <v>417.916074309392</v>
      </c>
      <c r="W11" s="1">
        <f t="shared" si="0"/>
        <v>319.65107430939202</v>
      </c>
      <c r="X11" s="2">
        <f t="shared" si="0"/>
        <v>266.48507430939196</v>
      </c>
      <c r="Y11" s="1">
        <f t="shared" si="4"/>
        <v>0.173800390955617</v>
      </c>
      <c r="Z11" s="1">
        <f t="shared" si="1"/>
        <v>0.14111754750459304</v>
      </c>
      <c r="AA11" s="1">
        <f t="shared" si="1"/>
        <v>9.6698010597852935E-2</v>
      </c>
      <c r="AB11" s="1">
        <f t="shared" si="1"/>
        <v>0.20025409179423731</v>
      </c>
      <c r="AC11" s="1">
        <f t="shared" si="1"/>
        <v>0.23708059102732768</v>
      </c>
      <c r="AD11" s="1">
        <f t="shared" si="1"/>
        <v>0.23450071722315319</v>
      </c>
      <c r="AE11" s="1">
        <f t="shared" si="1"/>
        <v>0.33786090924122475</v>
      </c>
      <c r="AF11" s="1">
        <f t="shared" si="1"/>
        <v>0.27845318503466437</v>
      </c>
      <c r="AG11" s="1">
        <f t="shared" si="1"/>
        <v>0.21298022548734991</v>
      </c>
      <c r="AH11" s="2">
        <f t="shared" si="1"/>
        <v>0.17755626611939054</v>
      </c>
      <c r="AI11" s="1">
        <f t="shared" si="5"/>
        <v>2.638174154862799E-2</v>
      </c>
      <c r="AJ11" s="1">
        <f t="shared" si="6"/>
        <v>1.3788865799946037E-2</v>
      </c>
      <c r="AK11" s="1">
        <f t="shared" si="7"/>
        <v>1.2730131431445441E-2</v>
      </c>
      <c r="AL11" s="1">
        <f t="shared" si="8"/>
        <v>3.8305662416268316E-2</v>
      </c>
      <c r="AM11" s="1">
        <f t="shared" si="9"/>
        <v>2.0427110301750678E-2</v>
      </c>
      <c r="AN11" s="1">
        <f t="shared" si="10"/>
        <v>4.1671091802861188E-2</v>
      </c>
      <c r="AO11" s="1">
        <f t="shared" si="11"/>
        <v>2.2510598262921733E-2</v>
      </c>
      <c r="AP11" s="1">
        <f t="shared" si="12"/>
        <v>1.5509225862543385E-2</v>
      </c>
      <c r="AQ11" s="1">
        <f t="shared" si="13"/>
        <v>4.6482369886523905E-2</v>
      </c>
      <c r="AR11" s="2">
        <f t="shared" si="14"/>
        <v>1.5757085639184543E-2</v>
      </c>
      <c r="AS11" s="1">
        <f t="shared" si="15"/>
        <v>2.0229955764375196E-2</v>
      </c>
      <c r="AT11" s="1">
        <f t="shared" si="16"/>
        <v>1.0857150951384596E-2</v>
      </c>
      <c r="AU11" s="1">
        <f t="shared" si="17"/>
        <v>9.1844597748446961E-3</v>
      </c>
      <c r="AV11" s="1">
        <f t="shared" si="18"/>
        <v>2.7070741505990092E-2</v>
      </c>
      <c r="AW11" s="1">
        <f t="shared" si="19"/>
        <v>1.3093545520122027E-2</v>
      </c>
      <c r="AX11" s="1">
        <f t="shared" si="20"/>
        <v>3.3248487013622242E-2</v>
      </c>
      <c r="AY11" s="1">
        <f t="shared" si="21"/>
        <v>1.7510851959831448E-2</v>
      </c>
      <c r="AZ11" s="1">
        <f t="shared" si="22"/>
        <v>1.2911875630630511E-2</v>
      </c>
      <c r="BA11" s="1">
        <f t="shared" si="23"/>
        <v>4.3663741063118745E-2</v>
      </c>
      <c r="BB11" s="1">
        <f t="shared" si="24"/>
        <v>1.4888070342654422E-2</v>
      </c>
    </row>
    <row r="12" spans="1:54" x14ac:dyDescent="0.3">
      <c r="A12" s="2">
        <v>45.069000000000003</v>
      </c>
      <c r="B12" s="2">
        <v>138.29050000000001</v>
      </c>
      <c r="C12" s="3">
        <v>1616.0128999999999</v>
      </c>
      <c r="D12" s="2">
        <f t="shared" si="2"/>
        <v>1477.7223999999999</v>
      </c>
      <c r="E12" s="1">
        <v>384.29700000000003</v>
      </c>
      <c r="F12" s="1">
        <v>339.61</v>
      </c>
      <c r="G12" s="1">
        <v>277.149</v>
      </c>
      <c r="H12" s="1">
        <v>441.57100000000003</v>
      </c>
      <c r="I12" s="1">
        <v>491.22300000000001</v>
      </c>
      <c r="J12" s="1">
        <v>487.60399999999998</v>
      </c>
      <c r="K12" s="1">
        <v>635.32000000000005</v>
      </c>
      <c r="L12" s="1">
        <v>562.38099999999997</v>
      </c>
      <c r="M12" s="1">
        <v>424.05700000000002</v>
      </c>
      <c r="N12" s="2">
        <v>392.733</v>
      </c>
      <c r="O12" s="1">
        <f t="shared" si="3"/>
        <v>248.67307430939204</v>
      </c>
      <c r="P12" s="1">
        <f t="shared" si="0"/>
        <v>203.98607430939202</v>
      </c>
      <c r="Q12" s="1">
        <f t="shared" si="0"/>
        <v>141.52507430939201</v>
      </c>
      <c r="R12" s="1">
        <f t="shared" si="0"/>
        <v>305.94707430939206</v>
      </c>
      <c r="S12" s="1">
        <f t="shared" si="0"/>
        <v>355.59907430939199</v>
      </c>
      <c r="T12" s="1">
        <f t="shared" si="0"/>
        <v>351.98007430939197</v>
      </c>
      <c r="U12" s="1">
        <f t="shared" si="0"/>
        <v>499.69607430939209</v>
      </c>
      <c r="V12" s="1">
        <f t="shared" si="0"/>
        <v>426.75707430939201</v>
      </c>
      <c r="W12" s="1">
        <f t="shared" si="0"/>
        <v>288.43307430939205</v>
      </c>
      <c r="X12" s="2">
        <f t="shared" si="0"/>
        <v>257.10907430939199</v>
      </c>
      <c r="Y12" s="1">
        <f t="shared" si="4"/>
        <v>0.16568831358841044</v>
      </c>
      <c r="Z12" s="1">
        <f t="shared" si="1"/>
        <v>0.13591382477458208</v>
      </c>
      <c r="AA12" s="1">
        <f t="shared" si="1"/>
        <v>9.4296702439215369E-2</v>
      </c>
      <c r="AB12" s="1">
        <f t="shared" si="1"/>
        <v>0.20384939113497222</v>
      </c>
      <c r="AC12" s="1">
        <f t="shared" si="1"/>
        <v>0.2369320084192876</v>
      </c>
      <c r="AD12" s="1">
        <f t="shared" si="1"/>
        <v>0.23452070591481775</v>
      </c>
      <c r="AE12" s="1">
        <f t="shared" si="1"/>
        <v>0.33294235851229509</v>
      </c>
      <c r="AF12" s="1">
        <f t="shared" si="1"/>
        <v>0.28434385246821453</v>
      </c>
      <c r="AG12" s="1">
        <f t="shared" si="1"/>
        <v>0.19217999294119348</v>
      </c>
      <c r="AH12" s="2">
        <f t="shared" si="1"/>
        <v>0.17130913368448883</v>
      </c>
      <c r="AI12" s="1">
        <f t="shared" si="5"/>
        <v>1.8269664181421424E-2</v>
      </c>
      <c r="AJ12" s="1">
        <f t="shared" si="6"/>
        <v>8.585143069935075E-3</v>
      </c>
      <c r="AK12" s="1">
        <f t="shared" si="7"/>
        <v>1.0328823272807874E-2</v>
      </c>
      <c r="AL12" s="1">
        <f t="shared" si="8"/>
        <v>4.1900961757003224E-2</v>
      </c>
      <c r="AM12" s="1">
        <f t="shared" si="9"/>
        <v>2.0278527693710607E-2</v>
      </c>
      <c r="AN12" s="1">
        <f t="shared" si="10"/>
        <v>4.1691080494525745E-2</v>
      </c>
      <c r="AO12" s="1">
        <f t="shared" si="11"/>
        <v>1.7592047533992072E-2</v>
      </c>
      <c r="AP12" s="1">
        <f t="shared" si="12"/>
        <v>2.1399893296093542E-2</v>
      </c>
      <c r="AQ12" s="1">
        <f t="shared" si="13"/>
        <v>2.5682137340367478E-2</v>
      </c>
      <c r="AR12" s="2">
        <f t="shared" si="14"/>
        <v>9.5099532042828283E-3</v>
      </c>
      <c r="AS12" s="1">
        <f t="shared" si="15"/>
        <v>1.4009480668245214E-2</v>
      </c>
      <c r="AT12" s="1">
        <f t="shared" si="16"/>
        <v>6.7598158979749615E-3</v>
      </c>
      <c r="AU12" s="1">
        <f t="shared" si="17"/>
        <v>7.451978196882785E-3</v>
      </c>
      <c r="AV12" s="1">
        <f t="shared" si="18"/>
        <v>2.9611551740049813E-2</v>
      </c>
      <c r="AW12" s="1">
        <f t="shared" si="19"/>
        <v>1.2998305757222014E-2</v>
      </c>
      <c r="AX12" s="1">
        <f t="shared" si="20"/>
        <v>3.3264435569958908E-2</v>
      </c>
      <c r="AY12" s="1">
        <f t="shared" si="21"/>
        <v>1.3684742468415849E-2</v>
      </c>
      <c r="AZ12" s="1">
        <f t="shared" si="22"/>
        <v>1.7816025325625789E-2</v>
      </c>
      <c r="BA12" s="1">
        <f t="shared" si="23"/>
        <v>2.4124806835685176E-2</v>
      </c>
      <c r="BB12" s="1">
        <f t="shared" si="24"/>
        <v>8.9854720284455996E-3</v>
      </c>
    </row>
    <row r="13" spans="1:54" x14ac:dyDescent="0.3">
      <c r="A13" s="2">
        <v>50.076999999999998</v>
      </c>
      <c r="B13" s="2">
        <v>137.86070000000001</v>
      </c>
      <c r="C13" s="3">
        <v>1616.0996</v>
      </c>
      <c r="D13" s="2">
        <f t="shared" si="2"/>
        <v>1478.2389000000001</v>
      </c>
      <c r="E13" s="1">
        <v>384.11500000000001</v>
      </c>
      <c r="F13" s="1">
        <v>335.98700000000002</v>
      </c>
      <c r="G13" s="1">
        <v>278.64699999999999</v>
      </c>
      <c r="H13" s="1">
        <v>412.07400000000001</v>
      </c>
      <c r="I13" s="1">
        <v>485.51299999999998</v>
      </c>
      <c r="J13" s="1">
        <v>476.56900000000002</v>
      </c>
      <c r="K13" s="1">
        <v>640.04200000000003</v>
      </c>
      <c r="L13" s="1">
        <v>563.22900000000004</v>
      </c>
      <c r="M13" s="1">
        <v>424.779</v>
      </c>
      <c r="N13" s="2">
        <v>390.73500000000001</v>
      </c>
      <c r="O13" s="1">
        <f t="shared" si="3"/>
        <v>248.49107430939202</v>
      </c>
      <c r="P13" s="1">
        <f t="shared" si="0"/>
        <v>200.36307430939203</v>
      </c>
      <c r="Q13" s="1">
        <f t="shared" si="0"/>
        <v>143.023074309392</v>
      </c>
      <c r="R13" s="1">
        <f t="shared" si="0"/>
        <v>276.45007430939199</v>
      </c>
      <c r="S13" s="1">
        <f t="shared" si="0"/>
        <v>349.88907430939196</v>
      </c>
      <c r="T13" s="1">
        <f t="shared" si="0"/>
        <v>340.945074309392</v>
      </c>
      <c r="U13" s="1">
        <f t="shared" si="0"/>
        <v>504.41807430939207</v>
      </c>
      <c r="V13" s="1">
        <f t="shared" si="0"/>
        <v>427.60507430939208</v>
      </c>
      <c r="W13" s="1">
        <f t="shared" si="0"/>
        <v>289.15507430939203</v>
      </c>
      <c r="X13" s="2">
        <f t="shared" si="0"/>
        <v>255.11107430939202</v>
      </c>
      <c r="Y13" s="1">
        <f t="shared" si="4"/>
        <v>0.16556704885897869</v>
      </c>
      <c r="Z13" s="1">
        <f t="shared" si="1"/>
        <v>0.13349985711122361</v>
      </c>
      <c r="AA13" s="1">
        <f t="shared" si="1"/>
        <v>9.52948044429998E-2</v>
      </c>
      <c r="AB13" s="1">
        <f t="shared" si="1"/>
        <v>0.18419584320064014</v>
      </c>
      <c r="AC13" s="1">
        <f t="shared" si="1"/>
        <v>0.23312749410579686</v>
      </c>
      <c r="AD13" s="1">
        <f t="shared" si="1"/>
        <v>0.22716819883086503</v>
      </c>
      <c r="AE13" s="1">
        <f t="shared" si="1"/>
        <v>0.33608857858029917</v>
      </c>
      <c r="AF13" s="1">
        <f t="shared" si="1"/>
        <v>0.28490886615259992</v>
      </c>
      <c r="AG13" s="1">
        <f t="shared" si="1"/>
        <v>0.19266105412058757</v>
      </c>
      <c r="AH13" s="2">
        <f t="shared" si="1"/>
        <v>0.16997788681962817</v>
      </c>
      <c r="AI13" s="1">
        <f t="shared" si="5"/>
        <v>1.8148399451989677E-2</v>
      </c>
      <c r="AJ13" s="1">
        <f t="shared" si="6"/>
        <v>6.1711754065766067E-3</v>
      </c>
      <c r="AK13" s="1">
        <f t="shared" si="7"/>
        <v>1.1326925276592306E-2</v>
      </c>
      <c r="AL13" s="1">
        <f t="shared" si="8"/>
        <v>2.2247413822671147E-2</v>
      </c>
      <c r="AM13" s="1">
        <f t="shared" si="9"/>
        <v>1.6474013380219865E-2</v>
      </c>
      <c r="AN13" s="1">
        <f t="shared" si="10"/>
        <v>3.4338573410573031E-2</v>
      </c>
      <c r="AO13" s="1">
        <f t="shared" si="11"/>
        <v>2.0738267601996152E-2</v>
      </c>
      <c r="AP13" s="1">
        <f t="shared" si="12"/>
        <v>2.1964906980478927E-2</v>
      </c>
      <c r="AQ13" s="1">
        <f t="shared" si="13"/>
        <v>2.6163198519761566E-2</v>
      </c>
      <c r="AR13" s="2">
        <f t="shared" si="14"/>
        <v>8.1787063394221649E-3</v>
      </c>
      <c r="AS13" s="1">
        <f t="shared" si="15"/>
        <v>1.3916492868040236E-2</v>
      </c>
      <c r="AT13" s="1">
        <f t="shared" si="16"/>
        <v>4.8590931196775171E-3</v>
      </c>
      <c r="AU13" s="1">
        <f t="shared" si="17"/>
        <v>8.1720829149146811E-3</v>
      </c>
      <c r="AV13" s="1">
        <f t="shared" si="18"/>
        <v>1.5722322778956715E-2</v>
      </c>
      <c r="AW13" s="1">
        <f t="shared" si="19"/>
        <v>1.0559655326016503E-2</v>
      </c>
      <c r="AX13" s="1">
        <f t="shared" si="20"/>
        <v>2.7398024930783322E-2</v>
      </c>
      <c r="AY13" s="1">
        <f t="shared" si="21"/>
        <v>1.6132167152575243E-2</v>
      </c>
      <c r="AZ13" s="1">
        <f t="shared" si="22"/>
        <v>1.8286415433233137E-2</v>
      </c>
      <c r="BA13" s="1">
        <f t="shared" si="23"/>
        <v>2.4576697107714349E-2</v>
      </c>
      <c r="BB13" s="1">
        <f t="shared" si="24"/>
        <v>7.7276444439970948E-3</v>
      </c>
    </row>
    <row r="14" spans="1:54" x14ac:dyDescent="0.3">
      <c r="A14" s="2">
        <v>55.085000000000001</v>
      </c>
      <c r="B14" s="2">
        <v>137.95949999999999</v>
      </c>
      <c r="C14" s="3">
        <v>1612.6904</v>
      </c>
      <c r="D14" s="2">
        <f t="shared" si="2"/>
        <v>1474.7309</v>
      </c>
      <c r="E14" s="1">
        <v>390.94200000000001</v>
      </c>
      <c r="F14" s="1">
        <v>344.21600000000001</v>
      </c>
      <c r="G14" s="1">
        <v>282.608</v>
      </c>
      <c r="H14" s="1">
        <v>416.50400000000002</v>
      </c>
      <c r="I14" s="1">
        <v>494.66899999999998</v>
      </c>
      <c r="J14" s="1">
        <v>492.84</v>
      </c>
      <c r="K14" s="1">
        <v>638.86199999999997</v>
      </c>
      <c r="L14" s="1">
        <v>566.89099999999996</v>
      </c>
      <c r="M14" s="1">
        <v>440.66800000000001</v>
      </c>
      <c r="N14" s="2">
        <v>389.87900000000002</v>
      </c>
      <c r="O14" s="1">
        <f t="shared" si="3"/>
        <v>255.31807430939202</v>
      </c>
      <c r="P14" s="1">
        <f t="shared" si="0"/>
        <v>208.59207430939202</v>
      </c>
      <c r="Q14" s="1">
        <f t="shared" si="0"/>
        <v>146.98407430939201</v>
      </c>
      <c r="R14" s="1">
        <f t="shared" si="0"/>
        <v>280.88007430939206</v>
      </c>
      <c r="S14" s="1">
        <f t="shared" si="0"/>
        <v>359.04507430939202</v>
      </c>
      <c r="T14" s="1">
        <f t="shared" si="0"/>
        <v>357.21607430939196</v>
      </c>
      <c r="U14" s="1">
        <f t="shared" si="0"/>
        <v>503.238074309392</v>
      </c>
      <c r="V14" s="1">
        <f t="shared" si="0"/>
        <v>431.267074309392</v>
      </c>
      <c r="W14" s="1">
        <f t="shared" si="0"/>
        <v>305.04407430939204</v>
      </c>
      <c r="X14" s="2">
        <f t="shared" si="0"/>
        <v>254.25507430939203</v>
      </c>
      <c r="Y14" s="1">
        <f t="shared" si="4"/>
        <v>0.17011580879211374</v>
      </c>
      <c r="Z14" s="1">
        <f t="shared" si="1"/>
        <v>0.13898275523481646</v>
      </c>
      <c r="AA14" s="1">
        <f t="shared" si="1"/>
        <v>9.7933978032445829E-2</v>
      </c>
      <c r="AB14" s="1">
        <f t="shared" si="1"/>
        <v>0.18714750666977573</v>
      </c>
      <c r="AC14" s="1">
        <f t="shared" si="1"/>
        <v>0.23922804280182511</v>
      </c>
      <c r="AD14" s="1">
        <f t="shared" si="1"/>
        <v>0.23800939890000816</v>
      </c>
      <c r="AE14" s="1">
        <f t="shared" si="1"/>
        <v>0.33530235670815917</v>
      </c>
      <c r="AF14" s="1">
        <f t="shared" si="1"/>
        <v>0.28734881911512228</v>
      </c>
      <c r="AG14" s="1">
        <f t="shared" si="1"/>
        <v>0.2032477315158685</v>
      </c>
      <c r="AH14" s="2">
        <f t="shared" si="1"/>
        <v>0.16940754281746565</v>
      </c>
      <c r="AI14" s="1">
        <f t="shared" si="5"/>
        <v>2.2697159385124732E-2</v>
      </c>
      <c r="AJ14" s="1">
        <f t="shared" si="6"/>
        <v>1.1654073530169451E-2</v>
      </c>
      <c r="AK14" s="1">
        <f t="shared" si="7"/>
        <v>1.3966098866038335E-2</v>
      </c>
      <c r="AL14" s="1">
        <f t="shared" si="8"/>
        <v>2.5199077291806732E-2</v>
      </c>
      <c r="AM14" s="1">
        <f t="shared" si="9"/>
        <v>2.2574562076248111E-2</v>
      </c>
      <c r="AN14" s="1">
        <f t="shared" si="10"/>
        <v>4.5179773479716162E-2</v>
      </c>
      <c r="AO14" s="1">
        <f t="shared" si="11"/>
        <v>1.9952045729856149E-2</v>
      </c>
      <c r="AP14" s="1">
        <f t="shared" si="12"/>
        <v>2.4404859943001289E-2</v>
      </c>
      <c r="AQ14" s="1">
        <f t="shared" si="13"/>
        <v>3.6749875915042501E-2</v>
      </c>
      <c r="AR14" s="2">
        <f t="shared" si="14"/>
        <v>7.6083623372596443E-3</v>
      </c>
      <c r="AS14" s="1">
        <f t="shared" si="15"/>
        <v>1.7404557219685365E-2</v>
      </c>
      <c r="AT14" s="1">
        <f t="shared" si="16"/>
        <v>9.1762467886285799E-3</v>
      </c>
      <c r="AU14" s="1">
        <f t="shared" si="17"/>
        <v>1.0076178234089817E-2</v>
      </c>
      <c r="AV14" s="1">
        <f t="shared" si="18"/>
        <v>1.7808273360291879E-2</v>
      </c>
      <c r="AW14" s="1">
        <f t="shared" si="19"/>
        <v>1.4470037698716626E-2</v>
      </c>
      <c r="AX14" s="1">
        <f t="shared" si="20"/>
        <v>3.604799026925417E-2</v>
      </c>
      <c r="AY14" s="1">
        <f t="shared" si="21"/>
        <v>1.5520570132814909E-2</v>
      </c>
      <c r="AZ14" s="1">
        <f t="shared" si="22"/>
        <v>2.0317746298867376E-2</v>
      </c>
      <c r="BA14" s="1">
        <f t="shared" si="23"/>
        <v>3.4521412526373224E-2</v>
      </c>
      <c r="BB14" s="1">
        <f t="shared" si="24"/>
        <v>7.1887553487579008E-3</v>
      </c>
    </row>
    <row r="15" spans="1:54" x14ac:dyDescent="0.3">
      <c r="A15" s="2">
        <v>60.091999999999999</v>
      </c>
      <c r="B15" s="2">
        <v>138.0857</v>
      </c>
      <c r="C15" s="3">
        <v>1613.6646000000001</v>
      </c>
      <c r="D15" s="2">
        <f t="shared" si="2"/>
        <v>1475.5789</v>
      </c>
      <c r="E15" s="1">
        <v>377.762</v>
      </c>
      <c r="F15" s="1">
        <v>351.29700000000003</v>
      </c>
      <c r="G15" s="1">
        <v>287.07400000000001</v>
      </c>
      <c r="H15" s="1">
        <v>409.63600000000002</v>
      </c>
      <c r="I15" s="1">
        <v>489.20600000000002</v>
      </c>
      <c r="J15" s="1">
        <v>504.13900000000001</v>
      </c>
      <c r="K15" s="1">
        <v>642.57899999999995</v>
      </c>
      <c r="L15" s="1">
        <v>562.01</v>
      </c>
      <c r="M15" s="1">
        <v>444.35599999999999</v>
      </c>
      <c r="N15" s="2">
        <v>397.233</v>
      </c>
      <c r="O15" s="1">
        <f t="shared" si="3"/>
        <v>242.13807430939201</v>
      </c>
      <c r="P15" s="1">
        <f t="shared" si="0"/>
        <v>215.67307430939204</v>
      </c>
      <c r="Q15" s="1">
        <f t="shared" si="0"/>
        <v>151.45007430939202</v>
      </c>
      <c r="R15" s="1">
        <f t="shared" si="0"/>
        <v>274.01207430939201</v>
      </c>
      <c r="S15" s="1">
        <f t="shared" si="0"/>
        <v>353.58207430939206</v>
      </c>
      <c r="T15" s="1">
        <f t="shared" si="0"/>
        <v>368.51507430939205</v>
      </c>
      <c r="U15" s="1">
        <f t="shared" si="0"/>
        <v>506.95507430939199</v>
      </c>
      <c r="V15" s="1">
        <f t="shared" si="0"/>
        <v>426.38607430939203</v>
      </c>
      <c r="W15" s="1">
        <f t="shared" si="0"/>
        <v>308.73207430939203</v>
      </c>
      <c r="X15" s="2">
        <f t="shared" si="0"/>
        <v>261.60907430939199</v>
      </c>
      <c r="Y15" s="1">
        <f t="shared" si="4"/>
        <v>0.1613341102541439</v>
      </c>
      <c r="Z15" s="1">
        <f t="shared" si="1"/>
        <v>0.14370075275737826</v>
      </c>
      <c r="AA15" s="1">
        <f t="shared" si="1"/>
        <v>0.10090962793157886</v>
      </c>
      <c r="AB15" s="1">
        <f t="shared" si="1"/>
        <v>0.18257142885803238</v>
      </c>
      <c r="AC15" s="1">
        <f t="shared" si="1"/>
        <v>0.23558810204970609</v>
      </c>
      <c r="AD15" s="1">
        <f t="shared" si="1"/>
        <v>0.24553780647060922</v>
      </c>
      <c r="AE15" s="1">
        <f t="shared" si="1"/>
        <v>0.33777895560539994</v>
      </c>
      <c r="AF15" s="1">
        <f t="shared" si="1"/>
        <v>0.28409665898129599</v>
      </c>
      <c r="AG15" s="1">
        <f t="shared" si="1"/>
        <v>0.20570500801116687</v>
      </c>
      <c r="AH15" s="2">
        <f t="shared" si="1"/>
        <v>0.17430743743417504</v>
      </c>
      <c r="AI15" s="1">
        <f t="shared" si="5"/>
        <v>1.3915460847154892E-2</v>
      </c>
      <c r="AJ15" s="1">
        <f t="shared" si="6"/>
        <v>1.6372071052731252E-2</v>
      </c>
      <c r="AK15" s="1">
        <f t="shared" si="7"/>
        <v>1.6941748765171363E-2</v>
      </c>
      <c r="AL15" s="1">
        <f t="shared" si="8"/>
        <v>2.0622999480063381E-2</v>
      </c>
      <c r="AM15" s="1">
        <f t="shared" si="9"/>
        <v>1.8934621324129097E-2</v>
      </c>
      <c r="AN15" s="1">
        <f t="shared" si="10"/>
        <v>5.2708181050317215E-2</v>
      </c>
      <c r="AO15" s="1">
        <f t="shared" si="11"/>
        <v>2.2428644627096928E-2</v>
      </c>
      <c r="AP15" s="1">
        <f t="shared" si="12"/>
        <v>2.1152699809175002E-2</v>
      </c>
      <c r="AQ15" s="1">
        <f t="shared" si="13"/>
        <v>3.9207152410340868E-2</v>
      </c>
      <c r="AR15" s="2">
        <f t="shared" si="14"/>
        <v>1.2508256953969038E-2</v>
      </c>
      <c r="AS15" s="1">
        <f t="shared" si="15"/>
        <v>1.0670605534511372E-2</v>
      </c>
      <c r="AT15" s="1">
        <f t="shared" si="16"/>
        <v>1.2891128928602157E-2</v>
      </c>
      <c r="AU15" s="1">
        <f t="shared" si="17"/>
        <v>1.2223032486913884E-2</v>
      </c>
      <c r="AV15" s="1">
        <f t="shared" si="18"/>
        <v>1.4574343655413822E-2</v>
      </c>
      <c r="AW15" s="1">
        <f t="shared" si="19"/>
        <v>1.2136877049736681E-2</v>
      </c>
      <c r="AX15" s="1">
        <f t="shared" si="20"/>
        <v>4.2054748204192603E-2</v>
      </c>
      <c r="AY15" s="1">
        <f t="shared" si="21"/>
        <v>1.7447100745059788E-2</v>
      </c>
      <c r="AZ15" s="1">
        <f t="shared" si="22"/>
        <v>1.7610229653547631E-2</v>
      </c>
      <c r="BA15" s="1">
        <f t="shared" si="23"/>
        <v>3.6829683057181553E-2</v>
      </c>
      <c r="BB15" s="1">
        <f t="shared" si="24"/>
        <v>1.1818417038464785E-2</v>
      </c>
    </row>
    <row r="16" spans="1:54" x14ac:dyDescent="0.3">
      <c r="A16" s="2">
        <v>65.099999999999994</v>
      </c>
      <c r="B16" s="2">
        <v>137.56309999999999</v>
      </c>
      <c r="C16" s="3">
        <v>1615.7639999999999</v>
      </c>
      <c r="D16" s="2">
        <f t="shared" si="2"/>
        <v>1478.2008999999998</v>
      </c>
      <c r="E16" s="1">
        <v>375.07600000000002</v>
      </c>
      <c r="F16" s="1">
        <v>357.87700000000001</v>
      </c>
      <c r="G16" s="1">
        <v>284.14499999999998</v>
      </c>
      <c r="H16" s="1">
        <v>412.39</v>
      </c>
      <c r="I16" s="1">
        <v>495.17500000000001</v>
      </c>
      <c r="J16" s="1">
        <v>504.30700000000002</v>
      </c>
      <c r="K16" s="1">
        <v>635.16600000000005</v>
      </c>
      <c r="L16" s="1">
        <v>568.03399999999999</v>
      </c>
      <c r="M16" s="1">
        <v>410.84800000000001</v>
      </c>
      <c r="N16" s="2">
        <v>386.142</v>
      </c>
      <c r="O16" s="1">
        <f t="shared" si="3"/>
        <v>239.45207430939203</v>
      </c>
      <c r="P16" s="1">
        <f t="shared" si="0"/>
        <v>222.25307430939202</v>
      </c>
      <c r="Q16" s="1">
        <f t="shared" si="0"/>
        <v>148.52107430939199</v>
      </c>
      <c r="R16" s="1">
        <f t="shared" si="0"/>
        <v>276.76607430939202</v>
      </c>
      <c r="S16" s="1">
        <f t="shared" si="0"/>
        <v>359.55107430939199</v>
      </c>
      <c r="T16" s="1">
        <f t="shared" si="0"/>
        <v>368.68307430939205</v>
      </c>
      <c r="U16" s="1">
        <f t="shared" si="0"/>
        <v>499.54207430939209</v>
      </c>
      <c r="V16" s="1">
        <f t="shared" si="0"/>
        <v>432.41007430939203</v>
      </c>
      <c r="W16" s="1">
        <f t="shared" si="0"/>
        <v>275.22407430939199</v>
      </c>
      <c r="X16" s="2">
        <f t="shared" si="0"/>
        <v>250.51807430939201</v>
      </c>
      <c r="Y16" s="1">
        <f t="shared" si="4"/>
        <v>0.15954445606044232</v>
      </c>
      <c r="Z16" s="1">
        <f t="shared" si="1"/>
        <v>0.14808493912914164</v>
      </c>
      <c r="AA16" s="1">
        <f t="shared" si="1"/>
        <v>9.8958065335394182E-2</v>
      </c>
      <c r="AB16" s="1">
        <f t="shared" si="1"/>
        <v>0.18440639075284035</v>
      </c>
      <c r="AC16" s="1">
        <f t="shared" si="1"/>
        <v>0.23956518540123425</v>
      </c>
      <c r="AD16" s="1">
        <f t="shared" si="1"/>
        <v>0.24564974314393084</v>
      </c>
      <c r="AE16" s="1">
        <f t="shared" si="1"/>
        <v>0.33283974989508364</v>
      </c>
      <c r="AF16" s="1">
        <f t="shared" si="1"/>
        <v>0.28811038826754259</v>
      </c>
      <c r="AG16" s="1">
        <f t="shared" si="1"/>
        <v>0.1833789720012812</v>
      </c>
      <c r="AH16" s="2">
        <f t="shared" si="1"/>
        <v>0.16691761812578176</v>
      </c>
      <c r="AI16" s="1">
        <f t="shared" si="5"/>
        <v>1.2125806653453308E-2</v>
      </c>
      <c r="AJ16" s="1">
        <f t="shared" si="6"/>
        <v>2.0756257424494634E-2</v>
      </c>
      <c r="AK16" s="1">
        <f t="shared" si="7"/>
        <v>1.4990186168986688E-2</v>
      </c>
      <c r="AL16" s="1">
        <f t="shared" si="8"/>
        <v>2.2457961374871355E-2</v>
      </c>
      <c r="AM16" s="1">
        <f t="shared" si="9"/>
        <v>2.2911704675657257E-2</v>
      </c>
      <c r="AN16" s="1">
        <f t="shared" si="10"/>
        <v>5.2820117723638843E-2</v>
      </c>
      <c r="AO16" s="1">
        <f t="shared" si="11"/>
        <v>1.748943891678062E-2</v>
      </c>
      <c r="AP16" s="1">
        <f t="shared" si="12"/>
        <v>2.5166429095421605E-2</v>
      </c>
      <c r="AQ16" s="1">
        <f t="shared" si="13"/>
        <v>1.6881116400455198E-2</v>
      </c>
      <c r="AR16" s="2">
        <f t="shared" si="14"/>
        <v>5.118437645575763E-3</v>
      </c>
      <c r="AS16" s="1">
        <f t="shared" si="15"/>
        <v>9.2982690985191681E-3</v>
      </c>
      <c r="AT16" s="1">
        <f t="shared" si="16"/>
        <v>1.6343173058107317E-2</v>
      </c>
      <c r="AU16" s="1">
        <f t="shared" si="17"/>
        <v>1.0815030671750029E-2</v>
      </c>
      <c r="AV16" s="1">
        <f t="shared" si="18"/>
        <v>1.587111744796393E-2</v>
      </c>
      <c r="AW16" s="1">
        <f t="shared" si="19"/>
        <v>1.4686142272830448E-2</v>
      </c>
      <c r="AX16" s="1">
        <f t="shared" si="20"/>
        <v>4.2144060119678022E-2</v>
      </c>
      <c r="AY16" s="1">
        <f t="shared" si="21"/>
        <v>1.3604923874311564E-2</v>
      </c>
      <c r="AZ16" s="1">
        <f t="shared" si="22"/>
        <v>2.0951774474569192E-2</v>
      </c>
      <c r="BA16" s="1">
        <f t="shared" si="23"/>
        <v>1.5857468050043198E-2</v>
      </c>
      <c r="BB16" s="1">
        <f t="shared" si="24"/>
        <v>4.8361519037708372E-3</v>
      </c>
    </row>
    <row r="17" spans="1:54" x14ac:dyDescent="0.3">
      <c r="A17" s="2">
        <v>70.108000000000004</v>
      </c>
      <c r="B17" s="2">
        <v>137.3143</v>
      </c>
      <c r="C17" s="3">
        <v>1609.8353999999999</v>
      </c>
      <c r="D17" s="2">
        <f t="shared" si="2"/>
        <v>1472.5210999999999</v>
      </c>
      <c r="E17" s="1">
        <v>382.83800000000002</v>
      </c>
      <c r="F17" s="1">
        <v>347.45499999999998</v>
      </c>
      <c r="G17" s="1">
        <v>282.892</v>
      </c>
      <c r="H17" s="1">
        <v>418.55799999999999</v>
      </c>
      <c r="I17" s="1">
        <v>500.952</v>
      </c>
      <c r="J17" s="1">
        <v>510.37200000000001</v>
      </c>
      <c r="K17" s="1">
        <v>639.47199999999998</v>
      </c>
      <c r="L17" s="1">
        <v>547.947</v>
      </c>
      <c r="M17" s="1">
        <v>413.858</v>
      </c>
      <c r="N17" s="2">
        <v>384.69200000000001</v>
      </c>
      <c r="O17" s="1">
        <f t="shared" si="3"/>
        <v>247.21407430939203</v>
      </c>
      <c r="P17" s="1">
        <f t="shared" si="0"/>
        <v>211.83107430939199</v>
      </c>
      <c r="Q17" s="1">
        <f t="shared" si="0"/>
        <v>147.26807430939201</v>
      </c>
      <c r="R17" s="1">
        <f t="shared" si="0"/>
        <v>282.93407430939203</v>
      </c>
      <c r="S17" s="1">
        <f t="shared" si="0"/>
        <v>365.32807430939204</v>
      </c>
      <c r="T17" s="1">
        <f t="shared" si="0"/>
        <v>374.748074309392</v>
      </c>
      <c r="U17" s="1">
        <f t="shared" si="0"/>
        <v>503.84807430939202</v>
      </c>
      <c r="V17" s="1">
        <f t="shared" si="0"/>
        <v>412.32307430939204</v>
      </c>
      <c r="W17" s="1">
        <f t="shared" si="0"/>
        <v>278.23407430939199</v>
      </c>
      <c r="X17" s="2">
        <f t="shared" si="0"/>
        <v>249.06807430939202</v>
      </c>
      <c r="Y17" s="1">
        <f t="shared" si="4"/>
        <v>0.16471619688378997</v>
      </c>
      <c r="Z17" s="1">
        <f t="shared" si="1"/>
        <v>0.14114086764486836</v>
      </c>
      <c r="AA17" s="1">
        <f t="shared" si="1"/>
        <v>9.8123204313537118E-2</v>
      </c>
      <c r="AB17" s="1">
        <f t="shared" si="1"/>
        <v>0.18851606575907692</v>
      </c>
      <c r="AC17" s="1">
        <f t="shared" si="1"/>
        <v>0.24341434112610921</v>
      </c>
      <c r="AD17" s="1">
        <f t="shared" si="1"/>
        <v>0.24969079030878566</v>
      </c>
      <c r="AE17" s="1">
        <f t="shared" si="1"/>
        <v>0.33570879343867222</v>
      </c>
      <c r="AF17" s="1">
        <f t="shared" si="1"/>
        <v>0.27472662661866554</v>
      </c>
      <c r="AG17" s="1">
        <f t="shared" si="1"/>
        <v>0.18538450406496018</v>
      </c>
      <c r="AH17" s="2">
        <f t="shared" si="1"/>
        <v>0.16595149802866066</v>
      </c>
      <c r="AI17" s="1">
        <f t="shared" si="5"/>
        <v>1.7297547476800956E-2</v>
      </c>
      <c r="AJ17" s="1">
        <f t="shared" si="6"/>
        <v>1.381218594022135E-2</v>
      </c>
      <c r="AK17" s="1">
        <f t="shared" si="7"/>
        <v>1.4155325147129624E-2</v>
      </c>
      <c r="AL17" s="1">
        <f t="shared" si="8"/>
        <v>2.6567636381107929E-2</v>
      </c>
      <c r="AM17" s="1">
        <f t="shared" si="9"/>
        <v>2.6760860400532216E-2</v>
      </c>
      <c r="AN17" s="1">
        <f t="shared" si="10"/>
        <v>5.6861164888493659E-2</v>
      </c>
      <c r="AO17" s="1">
        <f t="shared" si="11"/>
        <v>2.0358482460369198E-2</v>
      </c>
      <c r="AP17" s="1">
        <f t="shared" si="12"/>
        <v>1.1782667446544548E-2</v>
      </c>
      <c r="AQ17" s="1">
        <f t="shared" si="13"/>
        <v>1.8886648464134181E-2</v>
      </c>
      <c r="AR17" s="2">
        <f t="shared" si="14"/>
        <v>4.1523175484546593E-3</v>
      </c>
      <c r="AS17" s="1">
        <f t="shared" si="15"/>
        <v>1.3264045500667924E-2</v>
      </c>
      <c r="AT17" s="1">
        <f t="shared" si="16"/>
        <v>1.0875512888243646E-2</v>
      </c>
      <c r="AU17" s="1">
        <f t="shared" si="17"/>
        <v>1.021270008984485E-2</v>
      </c>
      <c r="AV17" s="1">
        <f t="shared" si="18"/>
        <v>1.877543870883867E-2</v>
      </c>
      <c r="AW17" s="1">
        <f t="shared" si="19"/>
        <v>1.7153407341319808E-2</v>
      </c>
      <c r="AX17" s="1">
        <f t="shared" si="20"/>
        <v>4.5368326592410212E-2</v>
      </c>
      <c r="AY17" s="1">
        <f t="shared" si="21"/>
        <v>1.5836734693877454E-2</v>
      </c>
      <c r="AZ17" s="1">
        <f t="shared" si="22"/>
        <v>9.8094088006216492E-3</v>
      </c>
      <c r="BA17" s="1">
        <f t="shared" si="23"/>
        <v>1.7741387328170391E-2</v>
      </c>
      <c r="BB17" s="1">
        <f t="shared" si="24"/>
        <v>3.9233140672091079E-3</v>
      </c>
    </row>
    <row r="18" spans="1:54" x14ac:dyDescent="0.3">
      <c r="A18" s="2">
        <v>75.116</v>
      </c>
      <c r="B18" s="2">
        <v>138.01669999999999</v>
      </c>
      <c r="C18" s="3">
        <v>1614.2338</v>
      </c>
      <c r="D18" s="2">
        <f t="shared" si="2"/>
        <v>1476.2171000000001</v>
      </c>
      <c r="E18" s="1">
        <v>378.92</v>
      </c>
      <c r="F18" s="1">
        <v>337.30500000000001</v>
      </c>
      <c r="G18" s="1">
        <v>284.01299999999998</v>
      </c>
      <c r="H18" s="1">
        <v>407.86399999999998</v>
      </c>
      <c r="I18" s="1">
        <v>526.85900000000004</v>
      </c>
      <c r="J18" s="1">
        <v>517.71900000000005</v>
      </c>
      <c r="K18" s="1">
        <v>640.12099999999998</v>
      </c>
      <c r="L18" s="1">
        <v>547.822</v>
      </c>
      <c r="M18" s="1">
        <v>400.10899999999998</v>
      </c>
      <c r="N18" s="2">
        <v>388.39499999999998</v>
      </c>
      <c r="O18" s="1">
        <f t="shared" si="3"/>
        <v>243.29607430939203</v>
      </c>
      <c r="P18" s="1">
        <f t="shared" si="0"/>
        <v>201.68107430939202</v>
      </c>
      <c r="Q18" s="1">
        <f t="shared" si="0"/>
        <v>148.38907430939199</v>
      </c>
      <c r="R18" s="1">
        <f t="shared" si="0"/>
        <v>272.24007430939196</v>
      </c>
      <c r="S18" s="1">
        <f t="shared" si="0"/>
        <v>391.23507430939208</v>
      </c>
      <c r="T18" s="1">
        <f t="shared" si="0"/>
        <v>382.09507430939209</v>
      </c>
      <c r="U18" s="1">
        <f t="shared" si="0"/>
        <v>504.49707430939202</v>
      </c>
      <c r="V18" s="1">
        <f t="shared" si="0"/>
        <v>412.19807430939204</v>
      </c>
      <c r="W18" s="1">
        <f t="shared" si="0"/>
        <v>264.48507430939196</v>
      </c>
      <c r="X18" s="2">
        <f t="shared" si="0"/>
        <v>252.77107430939199</v>
      </c>
      <c r="Y18" s="1">
        <f t="shared" si="4"/>
        <v>0.16210567375239648</v>
      </c>
      <c r="Z18" s="1">
        <f t="shared" si="1"/>
        <v>0.1343780269650206</v>
      </c>
      <c r="AA18" s="1">
        <f t="shared" si="1"/>
        <v>9.8870115092070054E-2</v>
      </c>
      <c r="AB18" s="1">
        <f t="shared" si="1"/>
        <v>0.18139076347037814</v>
      </c>
      <c r="AC18" s="1">
        <f t="shared" si="1"/>
        <v>0.26067590895791382</v>
      </c>
      <c r="AD18" s="1">
        <f t="shared" si="1"/>
        <v>0.25458602089744009</v>
      </c>
      <c r="AE18" s="1">
        <f t="shared" si="1"/>
        <v>0.33614121546834919</v>
      </c>
      <c r="AF18" s="1">
        <f t="shared" si="1"/>
        <v>0.27464334040339644</v>
      </c>
      <c r="AG18" s="1">
        <f t="shared" si="1"/>
        <v>0.17622368667508559</v>
      </c>
      <c r="AH18" s="2">
        <f t="shared" si="1"/>
        <v>0.16841876886979132</v>
      </c>
      <c r="AI18" s="1">
        <f t="shared" si="5"/>
        <v>1.4687024345407473E-2</v>
      </c>
      <c r="AJ18" s="1">
        <f t="shared" si="6"/>
        <v>7.0493452603735962E-3</v>
      </c>
      <c r="AK18" s="1">
        <f t="shared" si="7"/>
        <v>1.490223592566256E-2</v>
      </c>
      <c r="AL18" s="1">
        <f t="shared" si="8"/>
        <v>1.9442334092409141E-2</v>
      </c>
      <c r="AM18" s="1">
        <f t="shared" si="9"/>
        <v>4.4022428232336819E-2</v>
      </c>
      <c r="AN18" s="1">
        <f t="shared" si="10"/>
        <v>6.1756395477148091E-2</v>
      </c>
      <c r="AO18" s="1">
        <f t="shared" si="11"/>
        <v>2.0790904490046169E-2</v>
      </c>
      <c r="AP18" s="1">
        <f t="shared" si="12"/>
        <v>1.1699381231275452E-2</v>
      </c>
      <c r="AQ18" s="1">
        <f t="shared" si="13"/>
        <v>9.7258310742595888E-3</v>
      </c>
      <c r="AR18" s="2">
        <f t="shared" si="14"/>
        <v>6.619588389585318E-3</v>
      </c>
      <c r="AS18" s="1">
        <f t="shared" si="15"/>
        <v>1.1262253186365048E-2</v>
      </c>
      <c r="AT18" s="1">
        <f t="shared" si="16"/>
        <v>5.5505511991133594E-3</v>
      </c>
      <c r="AU18" s="1">
        <f t="shared" si="17"/>
        <v>1.0751576851469515E-2</v>
      </c>
      <c r="AV18" s="1">
        <f t="shared" si="18"/>
        <v>1.3739963422879755E-2</v>
      </c>
      <c r="AW18" s="1">
        <f t="shared" si="19"/>
        <v>2.8217876119120321E-2</v>
      </c>
      <c r="AX18" s="1">
        <f t="shared" si="20"/>
        <v>4.9274128039263301E-2</v>
      </c>
      <c r="AY18" s="1">
        <f t="shared" si="21"/>
        <v>1.6173113054745614E-2</v>
      </c>
      <c r="AZ18" s="1">
        <f t="shared" si="22"/>
        <v>9.7400706361747916E-3</v>
      </c>
      <c r="BA18" s="1">
        <f t="shared" si="23"/>
        <v>9.1360696687116036E-3</v>
      </c>
      <c r="BB18" s="1">
        <f t="shared" si="24"/>
        <v>6.2545130387871017E-3</v>
      </c>
    </row>
    <row r="19" spans="1:54" x14ac:dyDescent="0.3">
      <c r="A19" s="2">
        <v>80.123000000000005</v>
      </c>
      <c r="B19" s="2">
        <v>137.7893</v>
      </c>
      <c r="C19" s="3">
        <v>1615.3376000000001</v>
      </c>
      <c r="D19" s="2">
        <f t="shared" si="2"/>
        <v>1477.5483000000002</v>
      </c>
      <c r="E19" s="1">
        <v>371.94400000000002</v>
      </c>
      <c r="F19" s="1">
        <v>334.23200000000003</v>
      </c>
      <c r="G19" s="1">
        <v>283.61700000000002</v>
      </c>
      <c r="H19" s="1">
        <v>405.81400000000002</v>
      </c>
      <c r="I19" s="1">
        <v>520.51900000000001</v>
      </c>
      <c r="J19" s="1">
        <v>502.92</v>
      </c>
      <c r="K19" s="1">
        <v>634.81200000000001</v>
      </c>
      <c r="L19" s="1">
        <v>548.49800000000005</v>
      </c>
      <c r="M19" s="1">
        <v>385.97399999999999</v>
      </c>
      <c r="N19" s="2">
        <v>388.01799999999997</v>
      </c>
      <c r="O19" s="1">
        <f t="shared" si="3"/>
        <v>236.32007430939203</v>
      </c>
      <c r="P19" s="1">
        <f t="shared" ref="P19:P82" si="25">F19-135.623925690608</f>
        <v>198.60807430939204</v>
      </c>
      <c r="Q19" s="1">
        <f t="shared" ref="Q19:Q82" si="26">G19-135.623925690608</f>
        <v>147.99307430939203</v>
      </c>
      <c r="R19" s="1">
        <f t="shared" ref="R19:R82" si="27">H19-135.623925690608</f>
        <v>270.190074309392</v>
      </c>
      <c r="S19" s="1">
        <f t="shared" ref="S19:S82" si="28">I19-135.623925690608</f>
        <v>384.89507430939204</v>
      </c>
      <c r="T19" s="1">
        <f t="shared" ref="T19:T82" si="29">J19-135.623925690608</f>
        <v>367.296074309392</v>
      </c>
      <c r="U19" s="1">
        <f t="shared" ref="U19:U82" si="30">K19-135.623925690608</f>
        <v>499.18807430939205</v>
      </c>
      <c r="V19" s="1">
        <f t="shared" ref="V19:V82" si="31">L19-135.623925690608</f>
        <v>412.87407430939209</v>
      </c>
      <c r="W19" s="1">
        <f t="shared" ref="W19:W82" si="32">M19-135.623925690608</f>
        <v>250.350074309392</v>
      </c>
      <c r="X19" s="2">
        <f t="shared" ref="X19:X82" si="33">N19-135.623925690608</f>
        <v>252.39407430939198</v>
      </c>
      <c r="Y19" s="1">
        <f t="shared" si="4"/>
        <v>0.15745763665066073</v>
      </c>
      <c r="Z19" s="1">
        <f t="shared" ref="Z19:Z82" si="34">P19/1500.84860497238</f>
        <v>0.13233051864884601</v>
      </c>
      <c r="AA19" s="1">
        <f t="shared" ref="AA19:AA82" si="35">Q19/1500.84860497238</f>
        <v>9.8606264362097698E-2</v>
      </c>
      <c r="AB19" s="1">
        <f t="shared" ref="AB19:AB82" si="36">R19/1500.84860497238</f>
        <v>0.18002486953996555</v>
      </c>
      <c r="AC19" s="1">
        <f t="shared" ref="AC19:AC82" si="37">S19/1500.84860497238</f>
        <v>0.25645163211946703</v>
      </c>
      <c r="AD19" s="1">
        <f t="shared" ref="AD19:AD82" si="38">T19/1500.84860497238</f>
        <v>0.24472559929930529</v>
      </c>
      <c r="AE19" s="1">
        <f t="shared" ref="AE19:AE82" si="39">U19/1500.84860497238</f>
        <v>0.3326038833334416</v>
      </c>
      <c r="AF19" s="1">
        <f t="shared" ref="AF19:AF82" si="40">V19/1500.84860497238</f>
        <v>0.27509375225557159</v>
      </c>
      <c r="AG19" s="1">
        <f t="shared" ref="AG19:AG82" si="41">W19/1500.84860497238</f>
        <v>0.16680568145246014</v>
      </c>
      <c r="AH19" s="2">
        <f t="shared" ref="AH19:AH82" si="42">X19/1500.84860497238</f>
        <v>0.16816757764453982</v>
      </c>
      <c r="AI19" s="1">
        <f t="shared" si="5"/>
        <v>1.0038987243671721E-2</v>
      </c>
      <c r="AJ19" s="1">
        <f t="shared" si="6"/>
        <v>5.0018369441990063E-3</v>
      </c>
      <c r="AK19" s="1">
        <f t="shared" si="7"/>
        <v>1.4638385195690204E-2</v>
      </c>
      <c r="AL19" s="1">
        <f t="shared" si="8"/>
        <v>1.8076440161996554E-2</v>
      </c>
      <c r="AM19" s="1">
        <f t="shared" si="9"/>
        <v>3.9798151393890036E-2</v>
      </c>
      <c r="AN19" s="1">
        <f t="shared" si="10"/>
        <v>5.1895973879013291E-2</v>
      </c>
      <c r="AO19" s="1">
        <f t="shared" si="11"/>
        <v>1.725357235513858E-2</v>
      </c>
      <c r="AP19" s="1">
        <f t="shared" si="12"/>
        <v>1.21497930834506E-2</v>
      </c>
      <c r="AQ19" s="1">
        <f t="shared" si="13"/>
        <v>3.0782585163413589E-4</v>
      </c>
      <c r="AR19" s="2">
        <f t="shared" si="14"/>
        <v>6.3683971643338222E-3</v>
      </c>
      <c r="AS19" s="1">
        <f t="shared" si="15"/>
        <v>7.6980614598268476E-3</v>
      </c>
      <c r="AT19" s="1">
        <f t="shared" si="16"/>
        <v>3.9383731428870227E-3</v>
      </c>
      <c r="AU19" s="1">
        <f t="shared" si="17"/>
        <v>1.0561215390627994E-2</v>
      </c>
      <c r="AV19" s="1">
        <f t="shared" si="18"/>
        <v>1.2774681551155838E-2</v>
      </c>
      <c r="AW19" s="1">
        <f t="shared" si="19"/>
        <v>2.551016268061895E-2</v>
      </c>
      <c r="AX19" s="1">
        <f t="shared" si="20"/>
        <v>4.1406705198378795E-2</v>
      </c>
      <c r="AY19" s="1">
        <f t="shared" si="21"/>
        <v>1.3421444768383433E-2</v>
      </c>
      <c r="AZ19" s="1">
        <f t="shared" si="22"/>
        <v>1.0115051429503294E-2</v>
      </c>
      <c r="BA19" s="1">
        <f t="shared" si="23"/>
        <v>2.8915970315411267E-4</v>
      </c>
      <c r="BB19" s="1">
        <f t="shared" si="24"/>
        <v>6.0171752012810435E-3</v>
      </c>
    </row>
    <row r="20" spans="1:54" x14ac:dyDescent="0.3">
      <c r="A20" s="2">
        <v>85.131</v>
      </c>
      <c r="B20" s="2">
        <v>137.80359999999999</v>
      </c>
      <c r="C20" s="3">
        <v>1615.8225</v>
      </c>
      <c r="D20" s="2">
        <f t="shared" si="2"/>
        <v>1478.0189</v>
      </c>
      <c r="E20" s="1">
        <v>379.33100000000002</v>
      </c>
      <c r="F20" s="1">
        <v>333.53199999999998</v>
      </c>
      <c r="G20" s="1">
        <v>288.65199999999999</v>
      </c>
      <c r="H20" s="1">
        <v>403.76600000000002</v>
      </c>
      <c r="I20" s="1">
        <v>509.42200000000003</v>
      </c>
      <c r="J20" s="1">
        <v>500.69499999999999</v>
      </c>
      <c r="K20" s="1">
        <v>636.51400000000001</v>
      </c>
      <c r="L20" s="1">
        <v>547.25300000000004</v>
      </c>
      <c r="M20" s="1">
        <v>398.899</v>
      </c>
      <c r="N20" s="2">
        <v>393.19200000000001</v>
      </c>
      <c r="O20" s="1">
        <f t="shared" si="3"/>
        <v>243.70707430939203</v>
      </c>
      <c r="P20" s="1">
        <f t="shared" si="25"/>
        <v>197.90807430939199</v>
      </c>
      <c r="Q20" s="1">
        <f t="shared" si="26"/>
        <v>153.028074309392</v>
      </c>
      <c r="R20" s="1">
        <f t="shared" si="27"/>
        <v>268.142074309392</v>
      </c>
      <c r="S20" s="1">
        <f t="shared" si="28"/>
        <v>373.79807430939206</v>
      </c>
      <c r="T20" s="1">
        <f t="shared" si="29"/>
        <v>365.07107430939197</v>
      </c>
      <c r="U20" s="1">
        <f t="shared" si="30"/>
        <v>500.89007430939205</v>
      </c>
      <c r="V20" s="1">
        <f t="shared" si="31"/>
        <v>411.62907430939208</v>
      </c>
      <c r="W20" s="1">
        <f t="shared" si="32"/>
        <v>263.27507430939204</v>
      </c>
      <c r="X20" s="2">
        <f t="shared" si="33"/>
        <v>257.56807430939205</v>
      </c>
      <c r="Y20" s="1">
        <f t="shared" si="4"/>
        <v>0.16237951882820117</v>
      </c>
      <c r="Z20" s="1">
        <f t="shared" si="34"/>
        <v>0.13186411584333924</v>
      </c>
      <c r="AA20" s="1">
        <f t="shared" si="35"/>
        <v>0.10196103311313547</v>
      </c>
      <c r="AB20" s="1">
        <f t="shared" si="36"/>
        <v>0.17866030818899725</v>
      </c>
      <c r="AC20" s="1">
        <f t="shared" si="37"/>
        <v>0.24905781507274083</v>
      </c>
      <c r="AD20" s="1">
        <f t="shared" si="38"/>
        <v>0.243243104667516</v>
      </c>
      <c r="AE20" s="1">
        <f t="shared" si="39"/>
        <v>0.33373790844054513</v>
      </c>
      <c r="AF20" s="1">
        <f t="shared" si="40"/>
        <v>0.27426422155149172</v>
      </c>
      <c r="AG20" s="1">
        <f t="shared" si="41"/>
        <v>0.17541747611128111</v>
      </c>
      <c r="AH20" s="2">
        <f t="shared" si="42"/>
        <v>0.17161496066695686</v>
      </c>
      <c r="AI20" s="1">
        <f t="shared" si="5"/>
        <v>1.4960869421212164E-2</v>
      </c>
      <c r="AJ20" s="1">
        <f t="shared" si="6"/>
        <v>4.5354341386922292E-3</v>
      </c>
      <c r="AK20" s="1">
        <f t="shared" si="7"/>
        <v>1.7993153946727972E-2</v>
      </c>
      <c r="AL20" s="1">
        <f t="shared" si="8"/>
        <v>1.6711878811028258E-2</v>
      </c>
      <c r="AM20" s="1">
        <f t="shared" si="9"/>
        <v>3.2404334347163832E-2</v>
      </c>
      <c r="AN20" s="1">
        <f t="shared" si="10"/>
        <v>5.0413479247224002E-2</v>
      </c>
      <c r="AO20" s="1">
        <f t="shared" si="11"/>
        <v>1.8387597462242111E-2</v>
      </c>
      <c r="AP20" s="1">
        <f t="shared" si="12"/>
        <v>1.1320262379370727E-2</v>
      </c>
      <c r="AQ20" s="1">
        <f t="shared" si="13"/>
        <v>8.9196205104551118E-3</v>
      </c>
      <c r="AR20" s="2">
        <f t="shared" si="14"/>
        <v>9.8157801867508609E-3</v>
      </c>
      <c r="AS20" s="1">
        <f t="shared" si="15"/>
        <v>1.1472242119794992E-2</v>
      </c>
      <c r="AT20" s="1">
        <f t="shared" si="16"/>
        <v>3.571134405705596E-3</v>
      </c>
      <c r="AU20" s="1">
        <f t="shared" si="17"/>
        <v>1.2981594065721833E-2</v>
      </c>
      <c r="AV20" s="1">
        <f t="shared" si="18"/>
        <v>1.1810341417843349E-2</v>
      </c>
      <c r="AW20" s="1">
        <f t="shared" si="19"/>
        <v>2.0770809994964404E-2</v>
      </c>
      <c r="AX20" s="1">
        <f t="shared" si="20"/>
        <v>4.0223853936741667E-2</v>
      </c>
      <c r="AY20" s="1">
        <f t="shared" si="21"/>
        <v>1.4303595724003772E-2</v>
      </c>
      <c r="AZ20" s="1">
        <f t="shared" si="22"/>
        <v>9.4244433116128633E-3</v>
      </c>
      <c r="BA20" s="1">
        <f t="shared" si="23"/>
        <v>8.3787466366405695E-3</v>
      </c>
      <c r="BB20" s="1">
        <f t="shared" si="24"/>
        <v>9.2744324194675935E-3</v>
      </c>
    </row>
    <row r="21" spans="1:54" x14ac:dyDescent="0.3">
      <c r="A21" s="2">
        <v>90.138999999999996</v>
      </c>
      <c r="B21" s="2">
        <v>137.99760000000001</v>
      </c>
      <c r="C21" s="3">
        <v>1612.5454</v>
      </c>
      <c r="D21" s="2">
        <f t="shared" si="2"/>
        <v>1474.5478000000001</v>
      </c>
      <c r="E21" s="1">
        <v>380.13</v>
      </c>
      <c r="F21" s="1">
        <v>332.28100000000001</v>
      </c>
      <c r="G21" s="1">
        <v>281.81200000000001</v>
      </c>
      <c r="H21" s="1">
        <v>409.49099999999999</v>
      </c>
      <c r="I21" s="1">
        <v>491.10399999999998</v>
      </c>
      <c r="J21" s="1">
        <v>494.37700000000001</v>
      </c>
      <c r="K21" s="1">
        <v>636.58100000000002</v>
      </c>
      <c r="L21" s="1">
        <v>545.09500000000003</v>
      </c>
      <c r="M21" s="1">
        <v>385.512</v>
      </c>
      <c r="N21" s="2">
        <v>390.82</v>
      </c>
      <c r="O21" s="1">
        <f t="shared" si="3"/>
        <v>244.50607430939201</v>
      </c>
      <c r="P21" s="1">
        <f t="shared" si="25"/>
        <v>196.65707430939202</v>
      </c>
      <c r="Q21" s="1">
        <f t="shared" si="26"/>
        <v>146.18807430939202</v>
      </c>
      <c r="R21" s="1">
        <f t="shared" si="27"/>
        <v>273.86707430939202</v>
      </c>
      <c r="S21" s="1">
        <f t="shared" si="28"/>
        <v>355.48007430939197</v>
      </c>
      <c r="T21" s="1">
        <f t="shared" si="29"/>
        <v>358.75307430939199</v>
      </c>
      <c r="U21" s="1">
        <f t="shared" si="30"/>
        <v>500.95707430939206</v>
      </c>
      <c r="V21" s="1">
        <f t="shared" si="31"/>
        <v>409.47107430939207</v>
      </c>
      <c r="W21" s="1">
        <f t="shared" si="32"/>
        <v>249.88807430939201</v>
      </c>
      <c r="X21" s="2">
        <f t="shared" si="33"/>
        <v>255.196074309392</v>
      </c>
      <c r="Y21" s="1">
        <f t="shared" si="4"/>
        <v>0.16291188431620099</v>
      </c>
      <c r="Z21" s="1">
        <f t="shared" si="34"/>
        <v>0.13103058740092649</v>
      </c>
      <c r="AA21" s="1">
        <f t="shared" si="35"/>
        <v>9.7403611413612451E-2</v>
      </c>
      <c r="AB21" s="1">
        <f t="shared" si="36"/>
        <v>0.18247481684832029</v>
      </c>
      <c r="AC21" s="1">
        <f t="shared" si="37"/>
        <v>0.23685271994235146</v>
      </c>
      <c r="AD21" s="1">
        <f t="shared" si="38"/>
        <v>0.23903348620295656</v>
      </c>
      <c r="AE21" s="1">
        <f t="shared" si="39"/>
        <v>0.3337825498519294</v>
      </c>
      <c r="AF21" s="1">
        <f t="shared" si="40"/>
        <v>0.27282636833108664</v>
      </c>
      <c r="AG21" s="1">
        <f t="shared" si="41"/>
        <v>0.16649785560082569</v>
      </c>
      <c r="AH21" s="2">
        <f t="shared" si="42"/>
        <v>0.17003452144601111</v>
      </c>
      <c r="AI21" s="1">
        <f t="shared" si="5"/>
        <v>1.5493234909211978E-2</v>
      </c>
      <c r="AJ21" s="1">
        <f t="shared" si="6"/>
        <v>3.7019056962794838E-3</v>
      </c>
      <c r="AK21" s="1">
        <f t="shared" si="7"/>
        <v>1.3435732247204957E-2</v>
      </c>
      <c r="AL21" s="1">
        <f t="shared" si="8"/>
        <v>2.0526387470351293E-2</v>
      </c>
      <c r="AM21" s="1">
        <f t="shared" si="9"/>
        <v>2.0199239216774467E-2</v>
      </c>
      <c r="AN21" s="1">
        <f t="shared" si="10"/>
        <v>4.6203860782664558E-2</v>
      </c>
      <c r="AO21" s="1">
        <f t="shared" si="11"/>
        <v>1.8432238873626383E-2</v>
      </c>
      <c r="AP21" s="1">
        <f t="shared" si="12"/>
        <v>9.8824091589656549E-3</v>
      </c>
      <c r="AQ21" s="1">
        <f t="shared" si="13"/>
        <v>-3.0531133177191805E-16</v>
      </c>
      <c r="AR21" s="2">
        <f t="shared" si="14"/>
        <v>8.2353409658051102E-3</v>
      </c>
      <c r="AS21" s="1">
        <f t="shared" si="15"/>
        <v>1.1880468781134428E-2</v>
      </c>
      <c r="AT21" s="1">
        <f t="shared" si="16"/>
        <v>2.914826319685709E-3</v>
      </c>
      <c r="AU21" s="1">
        <f t="shared" si="17"/>
        <v>9.6935324693679329E-3</v>
      </c>
      <c r="AV21" s="1">
        <f t="shared" si="18"/>
        <v>1.4506067620584585E-2</v>
      </c>
      <c r="AW21" s="1">
        <f t="shared" si="19"/>
        <v>1.2947482744732798E-2</v>
      </c>
      <c r="AX21" s="1">
        <f t="shared" si="20"/>
        <v>3.6865087972236775E-2</v>
      </c>
      <c r="AY21" s="1">
        <f t="shared" si="21"/>
        <v>1.4338321995464779E-2</v>
      </c>
      <c r="AZ21" s="1">
        <f t="shared" si="22"/>
        <v>8.2273892406028171E-3</v>
      </c>
      <c r="BA21" s="1">
        <f t="shared" si="23"/>
        <v>-2.8679766041769487E-16</v>
      </c>
      <c r="BB21" s="1">
        <f t="shared" si="24"/>
        <v>7.7811556275196635E-3</v>
      </c>
    </row>
    <row r="22" spans="1:54" x14ac:dyDescent="0.3">
      <c r="A22" s="2">
        <v>95.146000000000001</v>
      </c>
      <c r="B22" s="2">
        <v>137.35830000000001</v>
      </c>
      <c r="C22" s="3">
        <v>1611.5325</v>
      </c>
      <c r="D22" s="2">
        <f t="shared" si="2"/>
        <v>1474.1741999999999</v>
      </c>
      <c r="E22" s="1">
        <v>380.90699999999998</v>
      </c>
      <c r="F22" s="1">
        <v>337.09500000000003</v>
      </c>
      <c r="G22" s="1">
        <v>284.38299999999998</v>
      </c>
      <c r="H22" s="1">
        <v>400.58</v>
      </c>
      <c r="I22" s="1">
        <v>504.40499999999997</v>
      </c>
      <c r="J22" s="1">
        <v>487.55799999999999</v>
      </c>
      <c r="K22" s="1">
        <v>643.54899999999998</v>
      </c>
      <c r="L22" s="1">
        <v>563.83799999999997</v>
      </c>
      <c r="M22" s="1">
        <v>388.834</v>
      </c>
      <c r="N22" s="2">
        <v>391.91699999999997</v>
      </c>
      <c r="O22" s="1">
        <f t="shared" si="3"/>
        <v>245.28307430939199</v>
      </c>
      <c r="P22" s="1">
        <f t="shared" si="25"/>
        <v>201.47107430939204</v>
      </c>
      <c r="Q22" s="1">
        <f t="shared" si="26"/>
        <v>148.75907430939199</v>
      </c>
      <c r="R22" s="1">
        <f t="shared" si="27"/>
        <v>264.95607430939197</v>
      </c>
      <c r="S22" s="1">
        <f t="shared" si="28"/>
        <v>368.78107430939201</v>
      </c>
      <c r="T22" s="1">
        <f t="shared" si="29"/>
        <v>351.93407430939203</v>
      </c>
      <c r="U22" s="1">
        <f t="shared" si="30"/>
        <v>507.92507430939202</v>
      </c>
      <c r="V22" s="1">
        <f t="shared" si="31"/>
        <v>428.214074309392</v>
      </c>
      <c r="W22" s="1">
        <f t="shared" si="32"/>
        <v>253.21007430939201</v>
      </c>
      <c r="X22" s="2">
        <f t="shared" si="33"/>
        <v>256.29307430939195</v>
      </c>
      <c r="Y22" s="1">
        <f t="shared" si="4"/>
        <v>0.16342959143031346</v>
      </c>
      <c r="Z22" s="1">
        <f t="shared" si="34"/>
        <v>0.13423810612336859</v>
      </c>
      <c r="AA22" s="1">
        <f t="shared" si="35"/>
        <v>9.9116642289266477E-2</v>
      </c>
      <c r="AB22" s="1">
        <f t="shared" si="36"/>
        <v>0.17653750913421939</v>
      </c>
      <c r="AC22" s="1">
        <f t="shared" si="37"/>
        <v>0.24571503953670176</v>
      </c>
      <c r="AD22" s="1">
        <f t="shared" si="38"/>
        <v>0.23449005658759878</v>
      </c>
      <c r="AE22" s="1">
        <f t="shared" si="39"/>
        <v>0.33842525663588791</v>
      </c>
      <c r="AF22" s="1">
        <f t="shared" si="40"/>
        <v>0.28531463659339074</v>
      </c>
      <c r="AG22" s="1">
        <f t="shared" si="41"/>
        <v>0.16871127005781628</v>
      </c>
      <c r="AH22" s="2">
        <f t="shared" si="42"/>
        <v>0.17076544127121238</v>
      </c>
      <c r="AI22" s="1">
        <f t="shared" si="5"/>
        <v>1.6010942023324454E-2</v>
      </c>
      <c r="AJ22" s="1">
        <f t="shared" si="6"/>
        <v>6.9094244187215825E-3</v>
      </c>
      <c r="AK22" s="1">
        <f t="shared" si="7"/>
        <v>1.5148763122858983E-2</v>
      </c>
      <c r="AL22" s="1">
        <f t="shared" si="8"/>
        <v>1.45890797562504E-2</v>
      </c>
      <c r="AM22" s="1">
        <f t="shared" si="9"/>
        <v>2.9061558811124766E-2</v>
      </c>
      <c r="AN22" s="1">
        <f t="shared" si="10"/>
        <v>4.1660431167306777E-2</v>
      </c>
      <c r="AO22" s="1">
        <f t="shared" si="11"/>
        <v>2.3074945657584889E-2</v>
      </c>
      <c r="AP22" s="1">
        <f t="shared" si="12"/>
        <v>2.2370677421269747E-2</v>
      </c>
      <c r="AQ22" s="1">
        <f t="shared" si="13"/>
        <v>2.2134144569902758E-3</v>
      </c>
      <c r="AR22" s="2">
        <f t="shared" si="14"/>
        <v>8.9662607910063752E-3</v>
      </c>
      <c r="AS22" s="1">
        <f t="shared" si="15"/>
        <v>1.2277455158932613E-2</v>
      </c>
      <c r="AT22" s="1">
        <f t="shared" si="16"/>
        <v>5.4403795779589467E-3</v>
      </c>
      <c r="AU22" s="1">
        <f t="shared" si="17"/>
        <v>1.0929439832558837E-2</v>
      </c>
      <c r="AV22" s="1">
        <f t="shared" si="18"/>
        <v>1.031015212842263E-2</v>
      </c>
      <c r="AW22" s="1">
        <f t="shared" si="19"/>
        <v>1.8628128871784357E-2</v>
      </c>
      <c r="AX22" s="1">
        <f t="shared" si="20"/>
        <v>3.3239981116909366E-2</v>
      </c>
      <c r="AY22" s="1">
        <f t="shared" si="21"/>
        <v>1.7949854227405141E-2</v>
      </c>
      <c r="AZ22" s="1">
        <f t="shared" si="22"/>
        <v>1.8624230970418047E-2</v>
      </c>
      <c r="BA22" s="1">
        <f t="shared" si="23"/>
        <v>2.0791959607766564E-3</v>
      </c>
      <c r="BB22" s="1">
        <f t="shared" si="24"/>
        <v>8.4717646666287692E-3</v>
      </c>
    </row>
    <row r="23" spans="1:54" x14ac:dyDescent="0.3">
      <c r="A23" s="2">
        <v>100.154</v>
      </c>
      <c r="B23" s="2">
        <v>137.34880000000001</v>
      </c>
      <c r="C23" s="3">
        <v>1612.5065</v>
      </c>
      <c r="D23" s="2">
        <f t="shared" si="2"/>
        <v>1475.1577</v>
      </c>
      <c r="E23" s="1">
        <v>385.71199999999999</v>
      </c>
      <c r="F23" s="1">
        <v>334.24</v>
      </c>
      <c r="G23" s="1">
        <v>288.89</v>
      </c>
      <c r="H23" s="1">
        <v>414.18400000000003</v>
      </c>
      <c r="I23" s="1">
        <v>498.24200000000002</v>
      </c>
      <c r="J23" s="1">
        <v>504.13</v>
      </c>
      <c r="K23" s="1">
        <v>647.64</v>
      </c>
      <c r="L23" s="1">
        <v>592.39099999999996</v>
      </c>
      <c r="M23" s="1">
        <v>391.26299999999998</v>
      </c>
      <c r="N23" s="2">
        <v>390.65600000000001</v>
      </c>
      <c r="O23" s="1">
        <f t="shared" si="3"/>
        <v>250.088074309392</v>
      </c>
      <c r="P23" s="1">
        <f t="shared" si="25"/>
        <v>198.61607430939202</v>
      </c>
      <c r="Q23" s="1">
        <f t="shared" si="26"/>
        <v>153.266074309392</v>
      </c>
      <c r="R23" s="1">
        <f t="shared" si="27"/>
        <v>278.56007430939201</v>
      </c>
      <c r="S23" s="1">
        <f t="shared" si="28"/>
        <v>362.618074309392</v>
      </c>
      <c r="T23" s="1">
        <f t="shared" si="29"/>
        <v>368.50607430939203</v>
      </c>
      <c r="U23" s="1">
        <f t="shared" si="30"/>
        <v>512.01607430939202</v>
      </c>
      <c r="V23" s="1">
        <f t="shared" si="31"/>
        <v>456.767074309392</v>
      </c>
      <c r="W23" s="1">
        <f t="shared" si="32"/>
        <v>255.63907430939199</v>
      </c>
      <c r="X23" s="2">
        <f t="shared" si="33"/>
        <v>255.03207430939202</v>
      </c>
      <c r="Y23" s="1">
        <f t="shared" si="4"/>
        <v>0.1666311135452562</v>
      </c>
      <c r="Z23" s="1">
        <f t="shared" si="34"/>
        <v>0.1323358489666232</v>
      </c>
      <c r="AA23" s="1">
        <f t="shared" si="35"/>
        <v>0.10211961006700776</v>
      </c>
      <c r="AB23" s="1">
        <f t="shared" si="36"/>
        <v>0.1856017145143819</v>
      </c>
      <c r="AC23" s="1">
        <f t="shared" si="37"/>
        <v>0.24160869597907594</v>
      </c>
      <c r="AD23" s="1">
        <f t="shared" si="38"/>
        <v>0.24553180986310985</v>
      </c>
      <c r="AE23" s="1">
        <f t="shared" si="39"/>
        <v>0.34115104788921374</v>
      </c>
      <c r="AF23" s="1">
        <f t="shared" si="40"/>
        <v>0.30433920703001077</v>
      </c>
      <c r="AG23" s="1">
        <f t="shared" si="41"/>
        <v>0.17032968779292465</v>
      </c>
      <c r="AH23" s="2">
        <f t="shared" si="42"/>
        <v>0.16992524993157812</v>
      </c>
      <c r="AI23" s="1">
        <f t="shared" si="5"/>
        <v>1.9212464138267188E-2</v>
      </c>
      <c r="AJ23" s="1">
        <f t="shared" si="6"/>
        <v>5.0071672619761975E-3</v>
      </c>
      <c r="AK23" s="1">
        <f t="shared" si="7"/>
        <v>1.8151730900600266E-2</v>
      </c>
      <c r="AL23" s="1">
        <f t="shared" si="8"/>
        <v>2.3653285136412905E-2</v>
      </c>
      <c r="AM23" s="1">
        <f t="shared" si="9"/>
        <v>2.4955215253498947E-2</v>
      </c>
      <c r="AN23" s="1">
        <f t="shared" si="10"/>
        <v>5.2702184442817851E-2</v>
      </c>
      <c r="AO23" s="1">
        <f t="shared" si="11"/>
        <v>2.5800736910910727E-2</v>
      </c>
      <c r="AP23" s="1">
        <f t="shared" si="12"/>
        <v>4.1395247857889783E-2</v>
      </c>
      <c r="AQ23" s="1">
        <f t="shared" si="13"/>
        <v>3.8318321920986498E-3</v>
      </c>
      <c r="AR23" s="2">
        <f t="shared" si="14"/>
        <v>8.1260694513721199E-3</v>
      </c>
      <c r="AS23" s="1">
        <f t="shared" si="15"/>
        <v>1.4732435268739985E-2</v>
      </c>
      <c r="AT23" s="1">
        <f t="shared" si="16"/>
        <v>3.9425701570262161E-3</v>
      </c>
      <c r="AU23" s="1">
        <f t="shared" si="17"/>
        <v>1.3096003226530642E-2</v>
      </c>
      <c r="AV23" s="1">
        <f t="shared" si="18"/>
        <v>1.6715856803023788E-2</v>
      </c>
      <c r="AW23" s="1">
        <f t="shared" si="19"/>
        <v>1.5996009325808955E-2</v>
      </c>
      <c r="AX23" s="1">
        <f t="shared" si="20"/>
        <v>4.2049963637291611E-2</v>
      </c>
      <c r="AY23" s="1">
        <f t="shared" si="21"/>
        <v>2.0070229996760506E-2</v>
      </c>
      <c r="AZ23" s="1">
        <f t="shared" si="22"/>
        <v>3.4462731846020389E-2</v>
      </c>
      <c r="BA23" s="1">
        <f t="shared" si="23"/>
        <v>3.5994750061490517E-3</v>
      </c>
      <c r="BB23" s="1">
        <f t="shared" si="24"/>
        <v>7.6779105204878711E-3</v>
      </c>
    </row>
    <row r="24" spans="1:54" x14ac:dyDescent="0.3">
      <c r="A24" s="2">
        <v>105.16200000000001</v>
      </c>
      <c r="B24" s="2">
        <v>138.01669999999999</v>
      </c>
      <c r="C24" s="3">
        <v>1617.6321</v>
      </c>
      <c r="D24" s="2">
        <f t="shared" si="2"/>
        <v>1479.6154000000001</v>
      </c>
      <c r="E24" s="1">
        <v>396.62599999999998</v>
      </c>
      <c r="F24" s="1">
        <v>329.69</v>
      </c>
      <c r="G24" s="1">
        <v>289.721</v>
      </c>
      <c r="H24" s="1">
        <v>401.12599999999998</v>
      </c>
      <c r="I24" s="1">
        <v>508.041</v>
      </c>
      <c r="J24" s="1">
        <v>502.95499999999998</v>
      </c>
      <c r="K24" s="1">
        <v>649.36</v>
      </c>
      <c r="L24" s="1">
        <v>569.178</v>
      </c>
      <c r="M24" s="1">
        <v>398.74900000000002</v>
      </c>
      <c r="N24" s="2">
        <v>397.322</v>
      </c>
      <c r="O24" s="1">
        <f t="shared" si="3"/>
        <v>261.00207430939201</v>
      </c>
      <c r="P24" s="1">
        <f t="shared" si="25"/>
        <v>194.06607430939201</v>
      </c>
      <c r="Q24" s="1">
        <f t="shared" si="26"/>
        <v>154.09707430939201</v>
      </c>
      <c r="R24" s="1">
        <f t="shared" si="27"/>
        <v>265.50207430939201</v>
      </c>
      <c r="S24" s="1">
        <f t="shared" si="28"/>
        <v>372.41707430939198</v>
      </c>
      <c r="T24" s="1">
        <f t="shared" si="29"/>
        <v>367.33107430939197</v>
      </c>
      <c r="U24" s="1">
        <f t="shared" si="30"/>
        <v>513.73607430939205</v>
      </c>
      <c r="V24" s="1">
        <f t="shared" si="31"/>
        <v>433.55407430939204</v>
      </c>
      <c r="W24" s="1">
        <f t="shared" si="32"/>
        <v>263.12507430939206</v>
      </c>
      <c r="X24" s="2">
        <f t="shared" si="33"/>
        <v>261.69807430939204</v>
      </c>
      <c r="Y24" s="1">
        <f t="shared" si="4"/>
        <v>0.17390299957282848</v>
      </c>
      <c r="Z24" s="1">
        <f t="shared" si="34"/>
        <v>0.12930423073082939</v>
      </c>
      <c r="AA24" s="1">
        <f t="shared" si="35"/>
        <v>0.10267329682611649</v>
      </c>
      <c r="AB24" s="1">
        <f t="shared" si="36"/>
        <v>0.17690130332251469</v>
      </c>
      <c r="AC24" s="1">
        <f t="shared" si="37"/>
        <v>0.2481376689664482</v>
      </c>
      <c r="AD24" s="1">
        <f t="shared" si="38"/>
        <v>0.2447489194395806</v>
      </c>
      <c r="AE24" s="1">
        <f t="shared" si="39"/>
        <v>0.34229706621131606</v>
      </c>
      <c r="AF24" s="1">
        <f t="shared" si="40"/>
        <v>0.28887262370968503</v>
      </c>
      <c r="AG24" s="1">
        <f t="shared" si="41"/>
        <v>0.17531753265295827</v>
      </c>
      <c r="AH24" s="2">
        <f t="shared" si="42"/>
        <v>0.17436673721944665</v>
      </c>
      <c r="AI24" s="1">
        <f t="shared" si="5"/>
        <v>2.6484350165839471E-2</v>
      </c>
      <c r="AJ24" s="1">
        <f t="shared" si="6"/>
        <v>1.9755490261823827E-3</v>
      </c>
      <c r="AK24" s="1">
        <f t="shared" si="7"/>
        <v>1.8705417659708998E-2</v>
      </c>
      <c r="AL24" s="1">
        <f t="shared" si="8"/>
        <v>1.4952873944545697E-2</v>
      </c>
      <c r="AM24" s="1">
        <f t="shared" si="9"/>
        <v>3.1484188240871208E-2</v>
      </c>
      <c r="AN24" s="1">
        <f t="shared" si="10"/>
        <v>5.1919294019288603E-2</v>
      </c>
      <c r="AO24" s="1">
        <f t="shared" si="11"/>
        <v>2.6946755233013042E-2</v>
      </c>
      <c r="AP24" s="1">
        <f t="shared" si="12"/>
        <v>2.5928664537564039E-2</v>
      </c>
      <c r="AQ24" s="1">
        <f t="shared" si="13"/>
        <v>8.8196770521322687E-3</v>
      </c>
      <c r="AR24" s="2">
        <f t="shared" si="14"/>
        <v>1.2567556739240648E-2</v>
      </c>
      <c r="AS24" s="1">
        <f t="shared" si="15"/>
        <v>2.0308637749164023E-2</v>
      </c>
      <c r="AT24" s="1">
        <f t="shared" si="16"/>
        <v>1.555518365347127E-3</v>
      </c>
      <c r="AU24" s="1">
        <f t="shared" si="17"/>
        <v>1.3495473867842068E-2</v>
      </c>
      <c r="AV24" s="1">
        <f t="shared" si="18"/>
        <v>1.0567246714745225E-2</v>
      </c>
      <c r="AW24" s="1">
        <f t="shared" si="19"/>
        <v>2.0181006799606275E-2</v>
      </c>
      <c r="AX24" s="1">
        <f t="shared" si="20"/>
        <v>4.1425311847438237E-2</v>
      </c>
      <c r="AY24" s="1">
        <f t="shared" si="21"/>
        <v>2.0961710398445015E-2</v>
      </c>
      <c r="AZ24" s="1">
        <f t="shared" si="22"/>
        <v>2.1586357355586554E-2</v>
      </c>
      <c r="BA24" s="1">
        <f t="shared" si="23"/>
        <v>8.28486361613592E-3</v>
      </c>
      <c r="BB24" s="1">
        <f t="shared" si="24"/>
        <v>1.1874446395329644E-2</v>
      </c>
    </row>
    <row r="25" spans="1:54" x14ac:dyDescent="0.3">
      <c r="A25" s="2">
        <v>110.169</v>
      </c>
      <c r="B25" s="2">
        <v>137.45949999999999</v>
      </c>
      <c r="C25" s="3">
        <v>1607.7446</v>
      </c>
      <c r="D25" s="2">
        <f t="shared" si="2"/>
        <v>1470.2851000000001</v>
      </c>
      <c r="E25" s="1">
        <v>388.024</v>
      </c>
      <c r="F25" s="1">
        <v>329.92599999999999</v>
      </c>
      <c r="G25" s="1">
        <v>288.39999999999998</v>
      </c>
      <c r="H25" s="1">
        <v>400.63600000000002</v>
      </c>
      <c r="I25" s="1">
        <v>495.83800000000002</v>
      </c>
      <c r="J25" s="1">
        <v>507.94200000000001</v>
      </c>
      <c r="K25" s="1">
        <v>648.74300000000005</v>
      </c>
      <c r="L25" s="1">
        <v>580.90499999999997</v>
      </c>
      <c r="M25" s="1">
        <v>392.95299999999997</v>
      </c>
      <c r="N25" s="2">
        <v>388.34399999999999</v>
      </c>
      <c r="O25" s="1">
        <f t="shared" si="3"/>
        <v>252.40007430939201</v>
      </c>
      <c r="P25" s="1">
        <f t="shared" si="25"/>
        <v>194.302074309392</v>
      </c>
      <c r="Q25" s="1">
        <f t="shared" si="26"/>
        <v>152.77607430939199</v>
      </c>
      <c r="R25" s="1">
        <f t="shared" si="27"/>
        <v>265.01207430939201</v>
      </c>
      <c r="S25" s="1">
        <f t="shared" si="28"/>
        <v>360.214074309392</v>
      </c>
      <c r="T25" s="1">
        <f t="shared" si="29"/>
        <v>372.31807430939205</v>
      </c>
      <c r="U25" s="1">
        <f t="shared" si="30"/>
        <v>513.11907430939209</v>
      </c>
      <c r="V25" s="1">
        <f t="shared" si="31"/>
        <v>445.28107430939201</v>
      </c>
      <c r="W25" s="1">
        <f t="shared" si="32"/>
        <v>257.32907430939201</v>
      </c>
      <c r="X25" s="2">
        <f t="shared" si="33"/>
        <v>252.720074309392</v>
      </c>
      <c r="Y25" s="1">
        <f t="shared" si="4"/>
        <v>0.16817157538287275</v>
      </c>
      <c r="Z25" s="1">
        <f t="shared" si="34"/>
        <v>0.12946147510525735</v>
      </c>
      <c r="AA25" s="1">
        <f t="shared" si="35"/>
        <v>0.10179312810315302</v>
      </c>
      <c r="AB25" s="1">
        <f t="shared" si="36"/>
        <v>0.17657482135865996</v>
      </c>
      <c r="AC25" s="1">
        <f t="shared" si="37"/>
        <v>0.24000693548702137</v>
      </c>
      <c r="AD25" s="1">
        <f t="shared" si="38"/>
        <v>0.24807170628395514</v>
      </c>
      <c r="AE25" s="1">
        <f t="shared" si="39"/>
        <v>0.34188596545274796</v>
      </c>
      <c r="AF25" s="1">
        <f t="shared" si="40"/>
        <v>0.2966862032813673</v>
      </c>
      <c r="AG25" s="1">
        <f t="shared" si="41"/>
        <v>0.17145571742336238</v>
      </c>
      <c r="AH25" s="2">
        <f t="shared" si="42"/>
        <v>0.16838478809396154</v>
      </c>
      <c r="AI25" s="1">
        <f t="shared" si="5"/>
        <v>2.075292597588374E-2</v>
      </c>
      <c r="AJ25" s="1">
        <f t="shared" si="6"/>
        <v>2.1327934006103444E-3</v>
      </c>
      <c r="AK25" s="1">
        <f t="shared" si="7"/>
        <v>1.782524893674553E-2</v>
      </c>
      <c r="AL25" s="1">
        <f t="shared" si="8"/>
        <v>1.4626391980690961E-2</v>
      </c>
      <c r="AM25" s="1">
        <f t="shared" si="9"/>
        <v>2.3353454761444375E-2</v>
      </c>
      <c r="AN25" s="1">
        <f t="shared" si="10"/>
        <v>5.524208086366314E-2</v>
      </c>
      <c r="AO25" s="1">
        <f t="shared" si="11"/>
        <v>2.6535654474444947E-2</v>
      </c>
      <c r="AP25" s="1">
        <f t="shared" si="12"/>
        <v>3.3742244109246311E-2</v>
      </c>
      <c r="AQ25" s="1">
        <f t="shared" si="13"/>
        <v>4.9578618225363802E-3</v>
      </c>
      <c r="AR25" s="2">
        <f t="shared" si="14"/>
        <v>6.5856076137555397E-3</v>
      </c>
      <c r="AS25" s="1">
        <f t="shared" si="15"/>
        <v>1.5913686884530744E-2</v>
      </c>
      <c r="AT25" s="1">
        <f t="shared" si="16"/>
        <v>1.6793302824539788E-3</v>
      </c>
      <c r="AU25" s="1">
        <f t="shared" si="17"/>
        <v>1.2860454954277206E-2</v>
      </c>
      <c r="AV25" s="1">
        <f t="shared" si="18"/>
        <v>1.0336520803942909E-2</v>
      </c>
      <c r="AW25" s="1">
        <f t="shared" si="19"/>
        <v>1.4969299056698979E-2</v>
      </c>
      <c r="AX25" s="1">
        <f t="shared" si="20"/>
        <v>4.4076493529139123E-2</v>
      </c>
      <c r="AY25" s="1">
        <f t="shared" si="21"/>
        <v>2.0641917719468654E-2</v>
      </c>
      <c r="AZ25" s="1">
        <f t="shared" si="22"/>
        <v>2.8091386591330234E-2</v>
      </c>
      <c r="BA25" s="1">
        <f t="shared" si="23"/>
        <v>4.6572237038351111E-3</v>
      </c>
      <c r="BB25" s="1">
        <f t="shared" si="24"/>
        <v>6.22240632867355E-3</v>
      </c>
    </row>
    <row r="26" spans="1:54" x14ac:dyDescent="0.3">
      <c r="A26" s="2">
        <v>115.17700000000001</v>
      </c>
      <c r="B26" s="2">
        <v>137.48929999999999</v>
      </c>
      <c r="C26" s="3">
        <v>1614.0216</v>
      </c>
      <c r="D26" s="2">
        <f t="shared" si="2"/>
        <v>1476.5323000000001</v>
      </c>
      <c r="E26" s="1">
        <v>387.47</v>
      </c>
      <c r="F26" s="1">
        <v>340.36099999999999</v>
      </c>
      <c r="G26" s="1">
        <v>289.483</v>
      </c>
      <c r="H26" s="1">
        <v>401.85300000000001</v>
      </c>
      <c r="I26" s="1">
        <v>504.56900000000002</v>
      </c>
      <c r="J26" s="1">
        <v>521.10599999999999</v>
      </c>
      <c r="K26" s="1">
        <v>644.23699999999997</v>
      </c>
      <c r="L26" s="1">
        <v>571.61500000000001</v>
      </c>
      <c r="M26" s="1">
        <v>397.71899999999999</v>
      </c>
      <c r="N26" s="2">
        <v>401.08100000000002</v>
      </c>
      <c r="O26" s="1">
        <f t="shared" si="3"/>
        <v>251.84607430939204</v>
      </c>
      <c r="P26" s="1">
        <f t="shared" si="25"/>
        <v>204.737074309392</v>
      </c>
      <c r="Q26" s="1">
        <f t="shared" si="26"/>
        <v>153.85907430939201</v>
      </c>
      <c r="R26" s="1">
        <f t="shared" si="27"/>
        <v>266.22907430939199</v>
      </c>
      <c r="S26" s="1">
        <f t="shared" si="28"/>
        <v>368.945074309392</v>
      </c>
      <c r="T26" s="1">
        <f t="shared" si="29"/>
        <v>385.48207430939203</v>
      </c>
      <c r="U26" s="1">
        <f t="shared" si="30"/>
        <v>508.613074309392</v>
      </c>
      <c r="V26" s="1">
        <f t="shared" si="31"/>
        <v>435.99107430939205</v>
      </c>
      <c r="W26" s="1">
        <f t="shared" si="32"/>
        <v>262.09507430939198</v>
      </c>
      <c r="X26" s="2">
        <f t="shared" si="33"/>
        <v>265.45707430939206</v>
      </c>
      <c r="Y26" s="1">
        <f t="shared" si="4"/>
        <v>0.16780245087680029</v>
      </c>
      <c r="Z26" s="1">
        <f t="shared" si="34"/>
        <v>0.13641420835591861</v>
      </c>
      <c r="AA26" s="1">
        <f t="shared" si="35"/>
        <v>0.1025147198722442</v>
      </c>
      <c r="AB26" s="1">
        <f t="shared" si="36"/>
        <v>0.17738569595051953</v>
      </c>
      <c r="AC26" s="1">
        <f t="shared" si="37"/>
        <v>0.24582431105113475</v>
      </c>
      <c r="AD26" s="1">
        <f t="shared" si="38"/>
        <v>0.25684274418637054</v>
      </c>
      <c r="AE26" s="1">
        <f t="shared" si="39"/>
        <v>0.3388836639647288</v>
      </c>
      <c r="AF26" s="1">
        <f t="shared" si="40"/>
        <v>0.29049637176257065</v>
      </c>
      <c r="AG26" s="1">
        <f t="shared" si="41"/>
        <v>0.17463125423914114</v>
      </c>
      <c r="AH26" s="2">
        <f t="shared" si="42"/>
        <v>0.17687132028501787</v>
      </c>
      <c r="AI26" s="1">
        <f t="shared" si="5"/>
        <v>2.038380146981128E-2</v>
      </c>
      <c r="AJ26" s="1">
        <f t="shared" si="6"/>
        <v>9.0855266512716026E-3</v>
      </c>
      <c r="AK26" s="1">
        <f t="shared" si="7"/>
        <v>1.8546840705836704E-2</v>
      </c>
      <c r="AL26" s="1">
        <f t="shared" si="8"/>
        <v>1.543726657255054E-2</v>
      </c>
      <c r="AM26" s="1">
        <f t="shared" si="9"/>
        <v>2.9170830325557756E-2</v>
      </c>
      <c r="AN26" s="1">
        <f t="shared" si="10"/>
        <v>6.4013118766078542E-2</v>
      </c>
      <c r="AO26" s="1">
        <f t="shared" si="11"/>
        <v>2.3533352986425782E-2</v>
      </c>
      <c r="AP26" s="1">
        <f t="shared" si="12"/>
        <v>2.755241259044966E-2</v>
      </c>
      <c r="AQ26" s="1">
        <f t="shared" si="13"/>
        <v>8.1333986383151369E-3</v>
      </c>
      <c r="AR26" s="2">
        <f t="shared" si="14"/>
        <v>1.5072139804811868E-2</v>
      </c>
      <c r="AS26" s="1">
        <f t="shared" si="15"/>
        <v>1.5630636108082626E-2</v>
      </c>
      <c r="AT26" s="1">
        <f t="shared" si="16"/>
        <v>7.1538106002938693E-3</v>
      </c>
      <c r="AU26" s="1">
        <f t="shared" si="17"/>
        <v>1.3381064707033262E-2</v>
      </c>
      <c r="AV26" s="1">
        <f t="shared" si="18"/>
        <v>1.0909568627302918E-2</v>
      </c>
      <c r="AW26" s="1">
        <f t="shared" si="19"/>
        <v>1.8698170670508985E-2</v>
      </c>
      <c r="AX26" s="1">
        <f t="shared" si="20"/>
        <v>5.1074720049674484E-2</v>
      </c>
      <c r="AY26" s="1">
        <f t="shared" si="21"/>
        <v>1.830644638807892E-2</v>
      </c>
      <c r="AZ26" s="1">
        <f t="shared" si="22"/>
        <v>2.2938174209641924E-2</v>
      </c>
      <c r="BA26" s="1">
        <f t="shared" si="23"/>
        <v>7.640200208670401E-3</v>
      </c>
      <c r="BB26" s="1">
        <f t="shared" si="24"/>
        <v>1.4240899793699009E-2</v>
      </c>
    </row>
    <row r="27" spans="1:54" x14ac:dyDescent="0.3">
      <c r="A27" s="2">
        <v>120.185</v>
      </c>
      <c r="B27" s="2">
        <v>137.0309</v>
      </c>
      <c r="C27" s="3">
        <v>1610.9956999999999</v>
      </c>
      <c r="D27" s="2">
        <f t="shared" si="2"/>
        <v>1473.9648</v>
      </c>
      <c r="E27" s="1">
        <v>374.00200000000001</v>
      </c>
      <c r="F27" s="1">
        <v>328.87700000000001</v>
      </c>
      <c r="G27" s="1">
        <v>289.64299999999997</v>
      </c>
      <c r="H27" s="1">
        <v>385.59699999999998</v>
      </c>
      <c r="I27" s="1">
        <v>512.18600000000004</v>
      </c>
      <c r="J27" s="1">
        <v>515.09299999999996</v>
      </c>
      <c r="K27" s="1">
        <v>648.07899999999995</v>
      </c>
      <c r="L27" s="1">
        <v>581.65200000000004</v>
      </c>
      <c r="M27" s="1">
        <v>399.44900000000001</v>
      </c>
      <c r="N27" s="2">
        <v>399.68200000000002</v>
      </c>
      <c r="O27" s="1">
        <f t="shared" si="3"/>
        <v>238.37807430939202</v>
      </c>
      <c r="P27" s="1">
        <f t="shared" si="25"/>
        <v>193.25307430939202</v>
      </c>
      <c r="Q27" s="1">
        <f t="shared" si="26"/>
        <v>154.01907430939198</v>
      </c>
      <c r="R27" s="1">
        <f t="shared" si="27"/>
        <v>249.97307430939199</v>
      </c>
      <c r="S27" s="1">
        <f t="shared" si="28"/>
        <v>376.56207430939207</v>
      </c>
      <c r="T27" s="1">
        <f t="shared" si="29"/>
        <v>379.469074309392</v>
      </c>
      <c r="U27" s="1">
        <f t="shared" si="30"/>
        <v>512.45507430939199</v>
      </c>
      <c r="V27" s="1">
        <f t="shared" si="31"/>
        <v>446.02807430939208</v>
      </c>
      <c r="W27" s="1">
        <f t="shared" si="32"/>
        <v>263.82507430939199</v>
      </c>
      <c r="X27" s="2">
        <f t="shared" si="33"/>
        <v>264.05807430939205</v>
      </c>
      <c r="Y27" s="1">
        <f t="shared" si="4"/>
        <v>0.15882886089885054</v>
      </c>
      <c r="Z27" s="1">
        <f t="shared" si="34"/>
        <v>0.1287625371867194</v>
      </c>
      <c r="AA27" s="1">
        <f t="shared" si="35"/>
        <v>0.10262132622778858</v>
      </c>
      <c r="AB27" s="1">
        <f t="shared" si="36"/>
        <v>0.16655449022720864</v>
      </c>
      <c r="AC27" s="1">
        <f t="shared" si="37"/>
        <v>0.25089943986477031</v>
      </c>
      <c r="AD27" s="1">
        <f t="shared" si="38"/>
        <v>0.25283634408706757</v>
      </c>
      <c r="AE27" s="1">
        <f t="shared" si="39"/>
        <v>0.34144354907723867</v>
      </c>
      <c r="AF27" s="1">
        <f t="shared" si="40"/>
        <v>0.29718392170381525</v>
      </c>
      <c r="AG27" s="1">
        <f t="shared" si="41"/>
        <v>0.17578393545846496</v>
      </c>
      <c r="AH27" s="2">
        <f t="shared" si="42"/>
        <v>0.17593918096372652</v>
      </c>
      <c r="AI27" s="1">
        <f t="shared" si="5"/>
        <v>1.1410211491861527E-2</v>
      </c>
      <c r="AJ27" s="1">
        <f t="shared" si="6"/>
        <v>1.4338554820723937E-3</v>
      </c>
      <c r="AK27" s="1">
        <f t="shared" si="7"/>
        <v>1.8653447061381084E-2</v>
      </c>
      <c r="AL27" s="1">
        <f t="shared" si="8"/>
        <v>4.606060849239646E-3</v>
      </c>
      <c r="AM27" s="1">
        <f t="shared" si="9"/>
        <v>3.4245959139193316E-2</v>
      </c>
      <c r="AN27" s="1">
        <f t="shared" si="10"/>
        <v>6.0006718666775566E-2</v>
      </c>
      <c r="AO27" s="1">
        <f t="shared" si="11"/>
        <v>2.6093238098935656E-2</v>
      </c>
      <c r="AP27" s="1">
        <f t="shared" si="12"/>
        <v>3.4239962531694257E-2</v>
      </c>
      <c r="AQ27" s="1">
        <f t="shared" si="13"/>
        <v>9.2860798576389625E-3</v>
      </c>
      <c r="AR27" s="2">
        <f t="shared" si="14"/>
        <v>1.4140000483520515E-2</v>
      </c>
      <c r="AS27" s="1">
        <f t="shared" si="15"/>
        <v>8.7495388929139384E-3</v>
      </c>
      <c r="AT27" s="1">
        <f t="shared" si="16"/>
        <v>1.1289968034492895E-3</v>
      </c>
      <c r="AU27" s="1">
        <f t="shared" si="17"/>
        <v>1.3457978428585388E-2</v>
      </c>
      <c r="AV27" s="1">
        <f t="shared" si="18"/>
        <v>3.2551188191350102E-3</v>
      </c>
      <c r="AW27" s="1">
        <f t="shared" si="19"/>
        <v>2.1951270553957746E-2</v>
      </c>
      <c r="AX27" s="1">
        <f t="shared" si="20"/>
        <v>4.7878097741259146E-2</v>
      </c>
      <c r="AY27" s="1">
        <f t="shared" si="21"/>
        <v>2.0297764820213685E-2</v>
      </c>
      <c r="AZ27" s="1">
        <f t="shared" si="22"/>
        <v>2.8505751462064511E-2</v>
      </c>
      <c r="BA27" s="1">
        <f t="shared" si="23"/>
        <v>8.7229843784910367E-3</v>
      </c>
      <c r="BB27" s="1">
        <f t="shared" si="24"/>
        <v>1.3360168667250805E-2</v>
      </c>
    </row>
    <row r="28" spans="1:54" x14ac:dyDescent="0.3">
      <c r="A28" s="2">
        <v>125.193</v>
      </c>
      <c r="B28" s="2">
        <v>137.6917</v>
      </c>
      <c r="C28" s="3">
        <v>1618.3096</v>
      </c>
      <c r="D28" s="2">
        <f t="shared" si="2"/>
        <v>1480.6179</v>
      </c>
      <c r="E28" s="1">
        <v>392.26799999999997</v>
      </c>
      <c r="F28" s="1">
        <v>335.024</v>
      </c>
      <c r="G28" s="1">
        <v>287.76</v>
      </c>
      <c r="H28" s="1">
        <v>404.52199999999999</v>
      </c>
      <c r="I28" s="1">
        <v>523.19299999999998</v>
      </c>
      <c r="J28" s="1">
        <v>498.92599999999999</v>
      </c>
      <c r="K28" s="1">
        <v>647.35599999999999</v>
      </c>
      <c r="L28" s="1">
        <v>564.90499999999997</v>
      </c>
      <c r="M28" s="1">
        <v>402.755</v>
      </c>
      <c r="N28" s="2">
        <v>390.54899999999998</v>
      </c>
      <c r="O28" s="1">
        <f t="shared" si="3"/>
        <v>256.64407430939195</v>
      </c>
      <c r="P28" s="1">
        <f t="shared" si="25"/>
        <v>199.40007430939201</v>
      </c>
      <c r="Q28" s="1">
        <f t="shared" si="26"/>
        <v>152.136074309392</v>
      </c>
      <c r="R28" s="1">
        <f t="shared" si="27"/>
        <v>268.89807430939197</v>
      </c>
      <c r="S28" s="1">
        <f t="shared" si="28"/>
        <v>387.56907430939202</v>
      </c>
      <c r="T28" s="1">
        <f t="shared" si="29"/>
        <v>363.30207430939197</v>
      </c>
      <c r="U28" s="1">
        <f t="shared" si="30"/>
        <v>511.73207430939203</v>
      </c>
      <c r="V28" s="1">
        <f t="shared" si="31"/>
        <v>429.28107430939201</v>
      </c>
      <c r="W28" s="1">
        <f t="shared" si="32"/>
        <v>267.13107430939203</v>
      </c>
      <c r="X28" s="2">
        <f t="shared" si="33"/>
        <v>254.92507430939199</v>
      </c>
      <c r="Y28" s="1">
        <f t="shared" si="4"/>
        <v>0.1709993089636879</v>
      </c>
      <c r="Z28" s="1">
        <f t="shared" si="34"/>
        <v>0.13285822010879075</v>
      </c>
      <c r="AA28" s="1">
        <f t="shared" si="35"/>
        <v>0.10136670268097545</v>
      </c>
      <c r="AB28" s="1">
        <f t="shared" si="36"/>
        <v>0.17916402321894453</v>
      </c>
      <c r="AC28" s="1">
        <f t="shared" si="37"/>
        <v>0.25823329083650276</v>
      </c>
      <c r="AD28" s="1">
        <f t="shared" si="38"/>
        <v>0.24206443814902823</v>
      </c>
      <c r="AE28" s="1">
        <f t="shared" si="39"/>
        <v>0.34096182160812244</v>
      </c>
      <c r="AF28" s="1">
        <f t="shared" si="40"/>
        <v>0.28602556772692744</v>
      </c>
      <c r="AG28" s="1">
        <f t="shared" si="41"/>
        <v>0.17798668927990111</v>
      </c>
      <c r="AH28" s="2">
        <f t="shared" si="42"/>
        <v>0.16985395693130778</v>
      </c>
      <c r="AI28" s="1">
        <f t="shared" si="5"/>
        <v>2.3580659556698885E-2</v>
      </c>
      <c r="AJ28" s="1">
        <f t="shared" si="6"/>
        <v>5.5295384041437468E-3</v>
      </c>
      <c r="AK28" s="1">
        <f t="shared" si="7"/>
        <v>1.7398823514567952E-2</v>
      </c>
      <c r="AL28" s="1">
        <f t="shared" si="8"/>
        <v>1.721559384097554E-2</v>
      </c>
      <c r="AM28" s="1">
        <f t="shared" si="9"/>
        <v>4.1579810110925763E-2</v>
      </c>
      <c r="AN28" s="1">
        <f t="shared" si="10"/>
        <v>4.9234812728736227E-2</v>
      </c>
      <c r="AO28" s="1">
        <f t="shared" si="11"/>
        <v>2.5611510629819423E-2</v>
      </c>
      <c r="AP28" s="1">
        <f t="shared" si="12"/>
        <v>2.3081608554806454E-2</v>
      </c>
      <c r="AQ28" s="1">
        <f t="shared" si="13"/>
        <v>1.1488833679075106E-2</v>
      </c>
      <c r="AR28" s="2">
        <f t="shared" si="14"/>
        <v>8.0547764511017805E-3</v>
      </c>
      <c r="AS28" s="1">
        <f t="shared" si="15"/>
        <v>1.8082039764035912E-2</v>
      </c>
      <c r="AT28" s="1">
        <f t="shared" si="16"/>
        <v>4.3538775426693816E-3</v>
      </c>
      <c r="AU28" s="1">
        <f t="shared" si="17"/>
        <v>1.2552800068068663E-2</v>
      </c>
      <c r="AV28" s="1">
        <f t="shared" si="18"/>
        <v>1.2166318537366905E-2</v>
      </c>
      <c r="AW28" s="1">
        <f t="shared" si="19"/>
        <v>2.6652185667141434E-2</v>
      </c>
      <c r="AX28" s="1">
        <f t="shared" si="20"/>
        <v>3.9283420731422068E-2</v>
      </c>
      <c r="AY28" s="1">
        <f t="shared" si="21"/>
        <v>1.9923032069970745E-2</v>
      </c>
      <c r="AZ28" s="1">
        <f t="shared" si="22"/>
        <v>1.9216101542136176E-2</v>
      </c>
      <c r="BA28" s="1">
        <f t="shared" si="23"/>
        <v>1.0792166150414149E-2</v>
      </c>
      <c r="BB28" s="1">
        <f t="shared" si="24"/>
        <v>7.6105493835829487E-3</v>
      </c>
    </row>
    <row r="29" spans="1:54" x14ac:dyDescent="0.3">
      <c r="A29" s="2">
        <v>130.19999999999999</v>
      </c>
      <c r="B29" s="2">
        <v>137.72139999999999</v>
      </c>
      <c r="C29" s="3">
        <v>1621.7012999999999</v>
      </c>
      <c r="D29" s="2">
        <f t="shared" si="2"/>
        <v>1483.9799</v>
      </c>
      <c r="E29" s="1">
        <v>405.44200000000001</v>
      </c>
      <c r="F29" s="1">
        <v>343.1</v>
      </c>
      <c r="G29" s="1">
        <v>285.25799999999998</v>
      </c>
      <c r="H29" s="1">
        <v>402.52800000000002</v>
      </c>
      <c r="I29" s="1">
        <v>530.17499999999995</v>
      </c>
      <c r="J29" s="1">
        <v>493.26600000000002</v>
      </c>
      <c r="K29" s="1">
        <v>650.55899999999997</v>
      </c>
      <c r="L29" s="1">
        <v>559.53599999999994</v>
      </c>
      <c r="M29" s="1">
        <v>403.36</v>
      </c>
      <c r="N29" s="2">
        <v>391.61500000000001</v>
      </c>
      <c r="O29" s="1">
        <f t="shared" si="3"/>
        <v>269.81807430939205</v>
      </c>
      <c r="P29" s="1">
        <f t="shared" si="25"/>
        <v>207.47607430939203</v>
      </c>
      <c r="Q29" s="1">
        <f t="shared" si="26"/>
        <v>149.63407430939199</v>
      </c>
      <c r="R29" s="1">
        <f t="shared" si="27"/>
        <v>266.90407430939206</v>
      </c>
      <c r="S29" s="1">
        <f t="shared" si="28"/>
        <v>394.55107430939199</v>
      </c>
      <c r="T29" s="1">
        <f t="shared" si="29"/>
        <v>357.642074309392</v>
      </c>
      <c r="U29" s="1">
        <f t="shared" si="30"/>
        <v>514.93507430939201</v>
      </c>
      <c r="V29" s="1">
        <f t="shared" si="31"/>
        <v>423.91207430939198</v>
      </c>
      <c r="W29" s="1">
        <f t="shared" si="32"/>
        <v>267.73607430939205</v>
      </c>
      <c r="X29" s="2">
        <f t="shared" si="33"/>
        <v>255.99107430939202</v>
      </c>
      <c r="Y29" s="1">
        <f t="shared" si="4"/>
        <v>0.17977700976332486</v>
      </c>
      <c r="Z29" s="1">
        <f t="shared" si="34"/>
        <v>0.13823917590489429</v>
      </c>
      <c r="AA29" s="1">
        <f t="shared" si="35"/>
        <v>9.9699645796149913E-2</v>
      </c>
      <c r="AB29" s="1">
        <f t="shared" si="36"/>
        <v>0.17783544151297251</v>
      </c>
      <c r="AC29" s="1">
        <f t="shared" si="37"/>
        <v>0.26288532567657141</v>
      </c>
      <c r="AD29" s="1">
        <f t="shared" si="38"/>
        <v>0.23829323832164517</v>
      </c>
      <c r="AE29" s="1">
        <f t="shared" si="39"/>
        <v>0.34309594758817685</v>
      </c>
      <c r="AF29" s="1">
        <f t="shared" si="40"/>
        <v>0.28244825820869068</v>
      </c>
      <c r="AG29" s="1">
        <f t="shared" si="41"/>
        <v>0.17838979456180337</v>
      </c>
      <c r="AH29" s="2">
        <f t="shared" si="42"/>
        <v>0.17056422177512237</v>
      </c>
      <c r="AI29" s="1">
        <f t="shared" si="5"/>
        <v>3.2358360356335852E-2</v>
      </c>
      <c r="AJ29" s="1">
        <f t="shared" si="6"/>
        <v>1.0910494200247284E-2</v>
      </c>
      <c r="AK29" s="1">
        <f t="shared" si="7"/>
        <v>1.5731766629742419E-2</v>
      </c>
      <c r="AL29" s="1">
        <f t="shared" si="8"/>
        <v>1.5887012135003514E-2</v>
      </c>
      <c r="AM29" s="1">
        <f t="shared" si="9"/>
        <v>4.6231844950994416E-2</v>
      </c>
      <c r="AN29" s="1">
        <f t="shared" si="10"/>
        <v>4.5463612901353173E-2</v>
      </c>
      <c r="AO29" s="1">
        <f t="shared" si="11"/>
        <v>2.7745636609873836E-2</v>
      </c>
      <c r="AP29" s="1">
        <f t="shared" si="12"/>
        <v>1.9504299036569694E-2</v>
      </c>
      <c r="AQ29" s="1">
        <f t="shared" si="13"/>
        <v>1.1891938960977372E-2</v>
      </c>
      <c r="AR29" s="2">
        <f t="shared" si="14"/>
        <v>8.7650412949163703E-3</v>
      </c>
      <c r="AS29" s="1">
        <f t="shared" si="15"/>
        <v>2.4812925917335048E-2</v>
      </c>
      <c r="AT29" s="1">
        <f t="shared" si="16"/>
        <v>8.5907633162079569E-3</v>
      </c>
      <c r="AU29" s="1">
        <f t="shared" si="17"/>
        <v>1.1350061747297099E-2</v>
      </c>
      <c r="AV29" s="1">
        <f t="shared" si="18"/>
        <v>1.1227405341163267E-2</v>
      </c>
      <c r="AW29" s="1">
        <f t="shared" si="19"/>
        <v>2.9634087122601443E-2</v>
      </c>
      <c r="AX29" s="1">
        <f t="shared" si="20"/>
        <v>3.6274459769235073E-2</v>
      </c>
      <c r="AY29" s="1">
        <f t="shared" si="21"/>
        <v>2.1583155166828526E-2</v>
      </c>
      <c r="AZ29" s="1">
        <f t="shared" si="22"/>
        <v>1.6237888702815964E-2</v>
      </c>
      <c r="BA29" s="1">
        <f t="shared" si="23"/>
        <v>1.1170827666449694E-2</v>
      </c>
      <c r="BB29" s="1">
        <f t="shared" si="24"/>
        <v>8.2816425792897486E-3</v>
      </c>
    </row>
    <row r="30" spans="1:54" x14ac:dyDescent="0.3">
      <c r="A30" s="2">
        <v>135.208</v>
      </c>
      <c r="B30" s="2">
        <v>137.52500000000001</v>
      </c>
      <c r="C30" s="3">
        <v>1621.8896</v>
      </c>
      <c r="D30" s="2">
        <f t="shared" si="2"/>
        <v>1484.3645999999999</v>
      </c>
      <c r="E30" s="1">
        <v>384.57400000000001</v>
      </c>
      <c r="F30" s="1">
        <v>347.19299999999998</v>
      </c>
      <c r="G30" s="1">
        <v>290.69</v>
      </c>
      <c r="H30" s="1">
        <v>394.608</v>
      </c>
      <c r="I30" s="1">
        <v>522.31200000000001</v>
      </c>
      <c r="J30" s="1">
        <v>497.92599999999999</v>
      </c>
      <c r="K30" s="1">
        <v>655.06700000000001</v>
      </c>
      <c r="L30" s="1">
        <v>559.68200000000002</v>
      </c>
      <c r="M30" s="1">
        <v>398.12799999999999</v>
      </c>
      <c r="N30" s="2">
        <v>392.53800000000001</v>
      </c>
      <c r="O30" s="1">
        <f t="shared" si="3"/>
        <v>248.95007430939202</v>
      </c>
      <c r="P30" s="1">
        <f t="shared" si="25"/>
        <v>211.56907430939199</v>
      </c>
      <c r="Q30" s="1">
        <f t="shared" si="26"/>
        <v>155.06607430939201</v>
      </c>
      <c r="R30" s="1">
        <f t="shared" si="27"/>
        <v>258.98407430939199</v>
      </c>
      <c r="S30" s="1">
        <f t="shared" si="28"/>
        <v>386.68807430939205</v>
      </c>
      <c r="T30" s="1">
        <f t="shared" si="29"/>
        <v>362.30207430939197</v>
      </c>
      <c r="U30" s="1">
        <f t="shared" si="30"/>
        <v>519.44307430939205</v>
      </c>
      <c r="V30" s="1">
        <f t="shared" si="31"/>
        <v>424.05807430939205</v>
      </c>
      <c r="W30" s="1">
        <f t="shared" si="32"/>
        <v>262.50407430939197</v>
      </c>
      <c r="X30" s="2">
        <f t="shared" si="33"/>
        <v>256.91407430939205</v>
      </c>
      <c r="Y30" s="1">
        <f t="shared" si="4"/>
        <v>0.16587287584144667</v>
      </c>
      <c r="Z30" s="1">
        <f t="shared" si="34"/>
        <v>0.14096629973766442</v>
      </c>
      <c r="AA30" s="1">
        <f t="shared" si="35"/>
        <v>0.10331893156688225</v>
      </c>
      <c r="AB30" s="1">
        <f t="shared" si="36"/>
        <v>0.17255842691352474</v>
      </c>
      <c r="AC30" s="1">
        <f t="shared" si="37"/>
        <v>0.25764628959128644</v>
      </c>
      <c r="AD30" s="1">
        <f t="shared" si="38"/>
        <v>0.24139814842687574</v>
      </c>
      <c r="AE30" s="1">
        <f t="shared" si="39"/>
        <v>0.34609958165564031</v>
      </c>
      <c r="AF30" s="1">
        <f t="shared" si="40"/>
        <v>0.28254553650812503</v>
      </c>
      <c r="AG30" s="1">
        <f t="shared" si="41"/>
        <v>0.17490376673550151</v>
      </c>
      <c r="AH30" s="2">
        <f t="shared" si="42"/>
        <v>0.17117920718866914</v>
      </c>
      <c r="AI30" s="1">
        <f t="shared" si="5"/>
        <v>1.8454226434457655E-2</v>
      </c>
      <c r="AJ30" s="1">
        <f t="shared" si="6"/>
        <v>1.3637618033017412E-2</v>
      </c>
      <c r="AK30" s="1">
        <f t="shared" si="7"/>
        <v>1.9351052400474758E-2</v>
      </c>
      <c r="AL30" s="1">
        <f t="shared" si="8"/>
        <v>1.0609997535555749E-2</v>
      </c>
      <c r="AM30" s="1">
        <f t="shared" si="9"/>
        <v>4.099280886570944E-2</v>
      </c>
      <c r="AN30" s="1">
        <f t="shared" si="10"/>
        <v>4.8568523006583736E-2</v>
      </c>
      <c r="AO30" s="1">
        <f t="shared" si="11"/>
        <v>3.0749270677337293E-2</v>
      </c>
      <c r="AP30" s="1">
        <f t="shared" si="12"/>
        <v>1.9601577336004039E-2</v>
      </c>
      <c r="AQ30" s="1">
        <f t="shared" si="13"/>
        <v>8.4059111346755089E-3</v>
      </c>
      <c r="AR30" s="2">
        <f t="shared" si="14"/>
        <v>9.380026708463135E-3</v>
      </c>
      <c r="AS30" s="1">
        <f t="shared" si="15"/>
        <v>1.4151006056469273E-2</v>
      </c>
      <c r="AT30" s="1">
        <f t="shared" si="16"/>
        <v>1.0738060675184333E-2</v>
      </c>
      <c r="AU30" s="1">
        <f t="shared" si="17"/>
        <v>1.3961282593992205E-2</v>
      </c>
      <c r="AV30" s="1">
        <f t="shared" si="18"/>
        <v>7.4981212318688366E-3</v>
      </c>
      <c r="AW30" s="1">
        <f t="shared" si="19"/>
        <v>2.6275924541065785E-2</v>
      </c>
      <c r="AX30" s="1">
        <f t="shared" si="20"/>
        <v>3.8751802186866052E-2</v>
      </c>
      <c r="AY30" s="1">
        <f t="shared" si="21"/>
        <v>2.3919663103336486E-2</v>
      </c>
      <c r="AZ30" s="1">
        <f t="shared" si="22"/>
        <v>1.6318875678889927E-2</v>
      </c>
      <c r="BA30" s="1">
        <f t="shared" si="23"/>
        <v>7.8961879112464939E-3</v>
      </c>
      <c r="BB30" s="1">
        <f t="shared" si="24"/>
        <v>8.8627110780114746E-3</v>
      </c>
    </row>
    <row r="31" spans="1:54" x14ac:dyDescent="0.3">
      <c r="A31" s="2">
        <v>140.21600000000001</v>
      </c>
      <c r="B31" s="2">
        <v>138.44399999999999</v>
      </c>
      <c r="C31" s="3">
        <v>1620.7836</v>
      </c>
      <c r="D31" s="2">
        <f t="shared" si="2"/>
        <v>1482.3396</v>
      </c>
      <c r="E31" s="1">
        <v>412.24700000000001</v>
      </c>
      <c r="F31" s="1">
        <v>347.25299999999999</v>
      </c>
      <c r="G31" s="1">
        <v>284.59100000000001</v>
      </c>
      <c r="H31" s="1">
        <v>400.46800000000002</v>
      </c>
      <c r="I31" s="1">
        <v>511.97199999999998</v>
      </c>
      <c r="J31" s="1">
        <v>480.459</v>
      </c>
      <c r="K31" s="1">
        <v>649.39099999999996</v>
      </c>
      <c r="L31" s="1">
        <v>559.52599999999995</v>
      </c>
      <c r="M31" s="1">
        <v>396.93299999999999</v>
      </c>
      <c r="N31" s="2">
        <v>393.435</v>
      </c>
      <c r="O31" s="1">
        <f t="shared" si="3"/>
        <v>276.623074309392</v>
      </c>
      <c r="P31" s="1">
        <f t="shared" si="25"/>
        <v>211.629074309392</v>
      </c>
      <c r="Q31" s="1">
        <f t="shared" si="26"/>
        <v>148.96707430939202</v>
      </c>
      <c r="R31" s="1">
        <f t="shared" si="27"/>
        <v>264.844074309392</v>
      </c>
      <c r="S31" s="1">
        <f t="shared" si="28"/>
        <v>376.34807430939202</v>
      </c>
      <c r="T31" s="1">
        <f t="shared" si="29"/>
        <v>344.83507430939198</v>
      </c>
      <c r="U31" s="1">
        <f t="shared" si="30"/>
        <v>513.767074309392</v>
      </c>
      <c r="V31" s="1">
        <f t="shared" si="31"/>
        <v>423.90207430939199</v>
      </c>
      <c r="W31" s="1">
        <f t="shared" si="32"/>
        <v>261.30907430939203</v>
      </c>
      <c r="X31" s="2">
        <f t="shared" si="33"/>
        <v>257.81107430939198</v>
      </c>
      <c r="Y31" s="1">
        <f t="shared" si="4"/>
        <v>0.18431111132257252</v>
      </c>
      <c r="Z31" s="1">
        <f t="shared" si="34"/>
        <v>0.14100627712099356</v>
      </c>
      <c r="AA31" s="1">
        <f t="shared" si="35"/>
        <v>9.9255230551474213E-2</v>
      </c>
      <c r="AB31" s="1">
        <f t="shared" si="36"/>
        <v>0.17646288468533836</v>
      </c>
      <c r="AC31" s="1">
        <f t="shared" si="37"/>
        <v>0.25075685386422963</v>
      </c>
      <c r="AD31" s="1">
        <f t="shared" si="38"/>
        <v>0.22976006585003819</v>
      </c>
      <c r="AE31" s="1">
        <f t="shared" si="39"/>
        <v>0.34231772119270276</v>
      </c>
      <c r="AF31" s="1">
        <f t="shared" si="40"/>
        <v>0.28244159531146917</v>
      </c>
      <c r="AG31" s="1">
        <f t="shared" si="41"/>
        <v>0.17410755051752932</v>
      </c>
      <c r="AH31" s="2">
        <f t="shared" si="42"/>
        <v>0.17177686906943987</v>
      </c>
      <c r="AI31" s="1">
        <f t="shared" si="5"/>
        <v>3.6892461915583513E-2</v>
      </c>
      <c r="AJ31" s="1">
        <f t="shared" si="6"/>
        <v>1.3677595416346555E-2</v>
      </c>
      <c r="AK31" s="1">
        <f t="shared" si="7"/>
        <v>1.5287351385066719E-2</v>
      </c>
      <c r="AL31" s="1">
        <f t="shared" si="8"/>
        <v>1.4514455307369362E-2</v>
      </c>
      <c r="AM31" s="1">
        <f t="shared" si="9"/>
        <v>3.4103373138652637E-2</v>
      </c>
      <c r="AN31" s="1">
        <f t="shared" si="10"/>
        <v>3.6930440429746192E-2</v>
      </c>
      <c r="AO31" s="1">
        <f t="shared" si="11"/>
        <v>2.6967410214399745E-2</v>
      </c>
      <c r="AP31" s="1">
        <f t="shared" si="12"/>
        <v>1.9497636139348185E-2</v>
      </c>
      <c r="AQ31" s="1">
        <f t="shared" si="13"/>
        <v>7.6096949167033245E-3</v>
      </c>
      <c r="AR31" s="2">
        <f t="shared" si="14"/>
        <v>9.9776885892338685E-3</v>
      </c>
      <c r="AS31" s="1">
        <f t="shared" si="15"/>
        <v>2.8289749985438883E-2</v>
      </c>
      <c r="AT31" s="1">
        <f t="shared" si="16"/>
        <v>1.0769538281228447E-2</v>
      </c>
      <c r="AU31" s="1">
        <f t="shared" si="17"/>
        <v>1.102942767057663E-2</v>
      </c>
      <c r="AV31" s="1">
        <f t="shared" si="18"/>
        <v>1.0257414777382132E-2</v>
      </c>
      <c r="AW31" s="1">
        <f t="shared" si="19"/>
        <v>2.1859874548304833E-2</v>
      </c>
      <c r="AX31" s="1">
        <f t="shared" si="20"/>
        <v>2.9466021069106188E-2</v>
      </c>
      <c r="AY31" s="1">
        <f t="shared" si="21"/>
        <v>2.0977777777777682E-2</v>
      </c>
      <c r="AZ31" s="1">
        <f t="shared" si="22"/>
        <v>1.6232341649660229E-2</v>
      </c>
      <c r="BA31" s="1">
        <f t="shared" si="23"/>
        <v>7.1482531812259312E-3</v>
      </c>
      <c r="BB31" s="1">
        <f t="shared" si="24"/>
        <v>9.4274114500085843E-3</v>
      </c>
    </row>
    <row r="32" spans="1:54" x14ac:dyDescent="0.3">
      <c r="A32" s="2">
        <v>145.22300000000001</v>
      </c>
      <c r="B32" s="2">
        <v>138.27379999999999</v>
      </c>
      <c r="C32" s="3">
        <v>1624.6406999999999</v>
      </c>
      <c r="D32" s="2">
        <f t="shared" si="2"/>
        <v>1486.3669</v>
      </c>
      <c r="E32" s="1">
        <v>426.55</v>
      </c>
      <c r="F32" s="1">
        <v>344.80700000000002</v>
      </c>
      <c r="G32" s="1">
        <v>288.584</v>
      </c>
      <c r="H32" s="1">
        <v>394.21600000000001</v>
      </c>
      <c r="I32" s="1">
        <v>522.851</v>
      </c>
      <c r="J32" s="1">
        <v>471.28100000000001</v>
      </c>
      <c r="K32" s="1">
        <v>656.63199999999995</v>
      </c>
      <c r="L32" s="1">
        <v>555.96199999999999</v>
      </c>
      <c r="M32" s="1">
        <v>389.06099999999998</v>
      </c>
      <c r="N32" s="2">
        <v>382.91699999999997</v>
      </c>
      <c r="O32" s="1">
        <f t="shared" si="3"/>
        <v>290.92607430939199</v>
      </c>
      <c r="P32" s="1">
        <f t="shared" si="25"/>
        <v>209.18307430939203</v>
      </c>
      <c r="Q32" s="1">
        <f t="shared" si="26"/>
        <v>152.96007430939201</v>
      </c>
      <c r="R32" s="1">
        <f t="shared" si="27"/>
        <v>258.59207430939205</v>
      </c>
      <c r="S32" s="1">
        <f t="shared" si="28"/>
        <v>387.22707430939204</v>
      </c>
      <c r="T32" s="1">
        <f t="shared" si="29"/>
        <v>335.65707430939199</v>
      </c>
      <c r="U32" s="1">
        <f t="shared" si="30"/>
        <v>521.00807430939199</v>
      </c>
      <c r="V32" s="1">
        <f t="shared" si="31"/>
        <v>420.33807430939203</v>
      </c>
      <c r="W32" s="1">
        <f t="shared" si="32"/>
        <v>253.43707430939199</v>
      </c>
      <c r="X32" s="2">
        <f t="shared" si="33"/>
        <v>247.29307430939198</v>
      </c>
      <c r="Y32" s="1">
        <f t="shared" si="4"/>
        <v>0.1938410532185196</v>
      </c>
      <c r="Z32" s="1">
        <f t="shared" si="34"/>
        <v>0.13937653246060858</v>
      </c>
      <c r="AA32" s="1">
        <f t="shared" si="35"/>
        <v>0.1019157254120291</v>
      </c>
      <c r="AB32" s="1">
        <f t="shared" si="36"/>
        <v>0.17229724134244101</v>
      </c>
      <c r="AC32" s="1">
        <f t="shared" si="37"/>
        <v>0.25800541975152663</v>
      </c>
      <c r="AD32" s="1">
        <f t="shared" si="38"/>
        <v>0.22364485878012264</v>
      </c>
      <c r="AE32" s="1">
        <f t="shared" si="39"/>
        <v>0.34714232507080889</v>
      </c>
      <c r="AF32" s="1">
        <f t="shared" si="40"/>
        <v>0.28006693874171773</v>
      </c>
      <c r="AG32" s="1">
        <f t="shared" si="41"/>
        <v>0.16886251782474487</v>
      </c>
      <c r="AH32" s="2">
        <f t="shared" si="42"/>
        <v>0.16476883377183998</v>
      </c>
      <c r="AI32" s="1">
        <f t="shared" si="5"/>
        <v>4.6422403811530594E-2</v>
      </c>
      <c r="AJ32" s="1">
        <f t="shared" si="6"/>
        <v>1.204785075596157E-2</v>
      </c>
      <c r="AK32" s="1">
        <f t="shared" si="7"/>
        <v>1.794784624562161E-2</v>
      </c>
      <c r="AL32" s="1">
        <f t="shared" si="8"/>
        <v>1.0348811964472016E-2</v>
      </c>
      <c r="AM32" s="1">
        <f t="shared" si="9"/>
        <v>4.1351939025949636E-2</v>
      </c>
      <c r="AN32" s="1">
        <f t="shared" si="10"/>
        <v>3.0815233359830635E-2</v>
      </c>
      <c r="AO32" s="1">
        <f t="shared" si="11"/>
        <v>3.1792014092505871E-2</v>
      </c>
      <c r="AP32" s="1">
        <f t="shared" si="12"/>
        <v>1.7122979569596741E-2</v>
      </c>
      <c r="AQ32" s="1">
        <f t="shared" si="13"/>
        <v>2.364662223918873E-3</v>
      </c>
      <c r="AR32" s="2">
        <f t="shared" si="14"/>
        <v>2.9696532916339835E-3</v>
      </c>
      <c r="AS32" s="1">
        <f t="shared" si="15"/>
        <v>3.5597467053196358E-2</v>
      </c>
      <c r="AT32" s="1">
        <f t="shared" si="16"/>
        <v>9.4863012081631594E-3</v>
      </c>
      <c r="AU32" s="1">
        <f t="shared" si="17"/>
        <v>1.2948905734062181E-2</v>
      </c>
      <c r="AV32" s="1">
        <f t="shared" si="18"/>
        <v>7.3135405032270237E-3</v>
      </c>
      <c r="AW32" s="1">
        <f t="shared" si="19"/>
        <v>2.6506122891752259E-2</v>
      </c>
      <c r="AX32" s="1">
        <f t="shared" si="20"/>
        <v>2.4586826067171108E-2</v>
      </c>
      <c r="AY32" s="1">
        <f t="shared" si="21"/>
        <v>2.473080660835749E-2</v>
      </c>
      <c r="AZ32" s="1">
        <f t="shared" si="22"/>
        <v>1.4255371904952281E-2</v>
      </c>
      <c r="BA32" s="1">
        <f t="shared" si="23"/>
        <v>2.2212722651403852E-3</v>
      </c>
      <c r="BB32" s="1">
        <f t="shared" si="24"/>
        <v>2.8058746465904252E-3</v>
      </c>
    </row>
    <row r="33" spans="1:54" x14ac:dyDescent="0.3">
      <c r="A33" s="2">
        <v>150.23099999999999</v>
      </c>
      <c r="B33" s="2">
        <v>137.90479999999999</v>
      </c>
      <c r="C33" s="3">
        <v>1619.8744999999999</v>
      </c>
      <c r="D33" s="2">
        <f t="shared" si="2"/>
        <v>1481.9696999999999</v>
      </c>
      <c r="E33" s="1">
        <v>390.87400000000002</v>
      </c>
      <c r="F33" s="1">
        <v>337.11900000000003</v>
      </c>
      <c r="G33" s="1">
        <v>287.459</v>
      </c>
      <c r="H33" s="1">
        <v>420.81599999999997</v>
      </c>
      <c r="I33" s="1">
        <v>524.45500000000004</v>
      </c>
      <c r="J33" s="1">
        <v>492.59500000000003</v>
      </c>
      <c r="K33" s="1">
        <v>652.82000000000005</v>
      </c>
      <c r="L33" s="1">
        <v>571.601</v>
      </c>
      <c r="M33" s="1">
        <v>392.44299999999998</v>
      </c>
      <c r="N33" s="2">
        <v>396.53399999999999</v>
      </c>
      <c r="O33" s="1">
        <f t="shared" si="3"/>
        <v>255.25007430939203</v>
      </c>
      <c r="P33" s="1">
        <f t="shared" si="25"/>
        <v>201.49507430939204</v>
      </c>
      <c r="Q33" s="1">
        <f t="shared" si="26"/>
        <v>151.83507430939201</v>
      </c>
      <c r="R33" s="1">
        <f t="shared" si="27"/>
        <v>285.19207430939196</v>
      </c>
      <c r="S33" s="1">
        <f t="shared" si="28"/>
        <v>388.83107430939208</v>
      </c>
      <c r="T33" s="1">
        <f t="shared" si="29"/>
        <v>356.97107430939207</v>
      </c>
      <c r="U33" s="1">
        <f t="shared" si="30"/>
        <v>517.19607430939209</v>
      </c>
      <c r="V33" s="1">
        <f t="shared" si="31"/>
        <v>435.97707430939204</v>
      </c>
      <c r="W33" s="1">
        <f t="shared" si="32"/>
        <v>256.81907430939202</v>
      </c>
      <c r="X33" s="2">
        <f t="shared" si="33"/>
        <v>260.91007430939203</v>
      </c>
      <c r="Y33" s="1">
        <f t="shared" si="4"/>
        <v>0.17007050109100738</v>
      </c>
      <c r="Z33" s="1">
        <f t="shared" si="34"/>
        <v>0.13425409707670025</v>
      </c>
      <c r="AA33" s="1">
        <f t="shared" si="35"/>
        <v>0.10116614947460756</v>
      </c>
      <c r="AB33" s="1">
        <f t="shared" si="36"/>
        <v>0.19002054795169721</v>
      </c>
      <c r="AC33" s="1">
        <f t="shared" si="37"/>
        <v>0.25907414846585924</v>
      </c>
      <c r="AD33" s="1">
        <f t="shared" si="38"/>
        <v>0.23784615791808089</v>
      </c>
      <c r="AE33" s="1">
        <f t="shared" si="39"/>
        <v>0.34460242864996371</v>
      </c>
      <c r="AF33" s="1">
        <f t="shared" si="40"/>
        <v>0.2904870437064605</v>
      </c>
      <c r="AG33" s="1">
        <f t="shared" si="41"/>
        <v>0.17111590966506462</v>
      </c>
      <c r="AH33" s="2">
        <f t="shared" si="42"/>
        <v>0.17384170091839046</v>
      </c>
      <c r="AI33" s="1">
        <f t="shared" si="5"/>
        <v>2.265185168401837E-2</v>
      </c>
      <c r="AJ33" s="1">
        <f t="shared" si="6"/>
        <v>6.9254153720532396E-3</v>
      </c>
      <c r="AK33" s="1">
        <f t="shared" si="7"/>
        <v>1.7198270308200064E-2</v>
      </c>
      <c r="AL33" s="1">
        <f t="shared" si="8"/>
        <v>2.8072118573728211E-2</v>
      </c>
      <c r="AM33" s="1">
        <f t="shared" si="9"/>
        <v>4.2420667740282247E-2</v>
      </c>
      <c r="AN33" s="1">
        <f t="shared" si="10"/>
        <v>4.5016532497788891E-2</v>
      </c>
      <c r="AO33" s="1">
        <f t="shared" si="11"/>
        <v>2.9252117671660693E-2</v>
      </c>
      <c r="AP33" s="1">
        <f t="shared" si="12"/>
        <v>2.7543084534339513E-2</v>
      </c>
      <c r="AQ33" s="1">
        <f t="shared" si="13"/>
        <v>4.6180540642386247E-3</v>
      </c>
      <c r="AR33" s="2">
        <f t="shared" si="14"/>
        <v>1.2042520438184462E-2</v>
      </c>
      <c r="AS33" s="1">
        <f t="shared" si="15"/>
        <v>1.7369814525103288E-2</v>
      </c>
      <c r="AT33" s="1">
        <f t="shared" si="16"/>
        <v>5.4529706203765927E-3</v>
      </c>
      <c r="AU33" s="1">
        <f t="shared" si="17"/>
        <v>1.2408106129398713E-2</v>
      </c>
      <c r="AV33" s="1">
        <f t="shared" si="18"/>
        <v>1.9838661375352121E-2</v>
      </c>
      <c r="AW33" s="1">
        <f t="shared" si="19"/>
        <v>2.7191165850010347E-2</v>
      </c>
      <c r="AX33" s="1">
        <f t="shared" si="20"/>
        <v>3.5917743725838017E-2</v>
      </c>
      <c r="AY33" s="1">
        <f t="shared" si="21"/>
        <v>2.2755037252996387E-2</v>
      </c>
      <c r="AZ33" s="1">
        <f t="shared" si="22"/>
        <v>2.2930408335223869E-2</v>
      </c>
      <c r="BA33" s="1">
        <f t="shared" si="23"/>
        <v>4.3380214341192189E-3</v>
      </c>
      <c r="BB33" s="1">
        <f t="shared" si="24"/>
        <v>1.1378366246908486E-2</v>
      </c>
    </row>
    <row r="34" spans="1:54" x14ac:dyDescent="0.3">
      <c r="A34" s="2">
        <v>155.239</v>
      </c>
      <c r="B34" s="2">
        <v>137.85480000000001</v>
      </c>
      <c r="C34" s="3">
        <v>1624.3376000000001</v>
      </c>
      <c r="D34" s="2">
        <f t="shared" si="2"/>
        <v>1486.4828</v>
      </c>
      <c r="E34" s="1">
        <v>402.56900000000002</v>
      </c>
      <c r="F34" s="1">
        <v>337.11900000000003</v>
      </c>
      <c r="G34" s="1">
        <v>290.20800000000003</v>
      </c>
      <c r="H34" s="1">
        <v>417.50900000000001</v>
      </c>
      <c r="I34" s="1">
        <v>526.12599999999998</v>
      </c>
      <c r="J34" s="1">
        <v>502.30500000000001</v>
      </c>
      <c r="K34" s="1">
        <v>657.19200000000001</v>
      </c>
      <c r="L34" s="1">
        <v>563.73299999999995</v>
      </c>
      <c r="M34" s="1">
        <v>397.13200000000001</v>
      </c>
      <c r="N34" s="2">
        <v>402.60300000000001</v>
      </c>
      <c r="O34" s="1">
        <f t="shared" si="3"/>
        <v>266.945074309392</v>
      </c>
      <c r="P34" s="1">
        <f t="shared" si="25"/>
        <v>201.49507430939204</v>
      </c>
      <c r="Q34" s="1">
        <f t="shared" si="26"/>
        <v>154.58407430939204</v>
      </c>
      <c r="R34" s="1">
        <f t="shared" si="27"/>
        <v>281.88507430939205</v>
      </c>
      <c r="S34" s="1">
        <f t="shared" si="28"/>
        <v>390.50207430939201</v>
      </c>
      <c r="T34" s="1">
        <f t="shared" si="29"/>
        <v>366.68107430939199</v>
      </c>
      <c r="U34" s="1">
        <f t="shared" si="30"/>
        <v>521.56807430939205</v>
      </c>
      <c r="V34" s="1">
        <f t="shared" si="31"/>
        <v>428.10907430939199</v>
      </c>
      <c r="W34" s="1">
        <f t="shared" si="32"/>
        <v>261.50807430939199</v>
      </c>
      <c r="X34" s="2">
        <f t="shared" si="33"/>
        <v>266.97907430939199</v>
      </c>
      <c r="Y34" s="1">
        <f t="shared" si="4"/>
        <v>0.17786275939158072</v>
      </c>
      <c r="Z34" s="1">
        <f t="shared" si="34"/>
        <v>0.13425409707670025</v>
      </c>
      <c r="AA34" s="1">
        <f t="shared" si="35"/>
        <v>0.10299777992080476</v>
      </c>
      <c r="AB34" s="1">
        <f t="shared" si="36"/>
        <v>0.18781712784053897</v>
      </c>
      <c r="AC34" s="1">
        <f t="shared" si="37"/>
        <v>0.26018751859157602</v>
      </c>
      <c r="AD34" s="1">
        <f t="shared" si="38"/>
        <v>0.24431583112018151</v>
      </c>
      <c r="AE34" s="1">
        <f t="shared" si="39"/>
        <v>0.34751544731521433</v>
      </c>
      <c r="AF34" s="1">
        <f t="shared" si="40"/>
        <v>0.28524467617256472</v>
      </c>
      <c r="AG34" s="1">
        <f t="shared" si="41"/>
        <v>0.17424014217223763</v>
      </c>
      <c r="AH34" s="2">
        <f t="shared" si="42"/>
        <v>0.17788541324213392</v>
      </c>
      <c r="AI34" s="1">
        <f t="shared" si="5"/>
        <v>3.0444109984591711E-2</v>
      </c>
      <c r="AJ34" s="1">
        <f t="shared" si="6"/>
        <v>6.9254153720532396E-3</v>
      </c>
      <c r="AK34" s="1">
        <f t="shared" si="7"/>
        <v>1.9029900754397269E-2</v>
      </c>
      <c r="AL34" s="1">
        <f t="shared" si="8"/>
        <v>2.5868698462569978E-2</v>
      </c>
      <c r="AM34" s="1">
        <f t="shared" si="9"/>
        <v>4.353403786599902E-2</v>
      </c>
      <c r="AN34" s="1">
        <f t="shared" si="10"/>
        <v>5.1486205699889515E-2</v>
      </c>
      <c r="AO34" s="1">
        <f t="shared" si="11"/>
        <v>3.2165136336911315E-2</v>
      </c>
      <c r="AP34" s="1">
        <f t="shared" si="12"/>
        <v>2.2300717000443726E-2</v>
      </c>
      <c r="AQ34" s="1">
        <f t="shared" si="13"/>
        <v>7.7422865714116273E-3</v>
      </c>
      <c r="AR34" s="2">
        <f t="shared" si="14"/>
        <v>1.6086232761927916E-2</v>
      </c>
      <c r="AS34" s="1">
        <f t="shared" si="15"/>
        <v>2.3345047071242086E-2</v>
      </c>
      <c r="AT34" s="1">
        <f t="shared" si="16"/>
        <v>5.4529706203765927E-3</v>
      </c>
      <c r="AU34" s="1">
        <f t="shared" si="17"/>
        <v>1.3729580007816397E-2</v>
      </c>
      <c r="AV34" s="1">
        <f t="shared" si="18"/>
        <v>1.8281496912039459E-2</v>
      </c>
      <c r="AW34" s="1">
        <f t="shared" si="19"/>
        <v>2.7904823445552247E-2</v>
      </c>
      <c r="AX34" s="1">
        <f t="shared" si="20"/>
        <v>4.1079759793476854E-2</v>
      </c>
      <c r="AY34" s="1">
        <f t="shared" si="21"/>
        <v>2.5021056041464106E-2</v>
      </c>
      <c r="AZ34" s="1">
        <f t="shared" si="22"/>
        <v>1.85659869122827E-2</v>
      </c>
      <c r="BA34" s="1">
        <f t="shared" si="23"/>
        <v>7.2728046550954301E-3</v>
      </c>
      <c r="BB34" s="1">
        <f t="shared" si="24"/>
        <v>1.5199064750421012E-2</v>
      </c>
    </row>
    <row r="35" spans="1:54" x14ac:dyDescent="0.3">
      <c r="A35" s="2">
        <v>160.24700000000001</v>
      </c>
      <c r="B35" s="2">
        <v>138.3262</v>
      </c>
      <c r="C35" s="3">
        <v>1623.5585000000001</v>
      </c>
      <c r="D35" s="2">
        <f t="shared" si="2"/>
        <v>1485.2323000000001</v>
      </c>
      <c r="E35" s="1">
        <v>397.31599999999997</v>
      </c>
      <c r="F35" s="1">
        <v>332.68799999999999</v>
      </c>
      <c r="G35" s="1">
        <v>287.79399999999998</v>
      </c>
      <c r="H35" s="1">
        <v>402.49299999999999</v>
      </c>
      <c r="I35" s="1">
        <v>507.46300000000002</v>
      </c>
      <c r="J35" s="1">
        <v>494.40300000000002</v>
      </c>
      <c r="K35" s="1">
        <v>657.78499999999997</v>
      </c>
      <c r="L35" s="1">
        <v>572.44500000000005</v>
      </c>
      <c r="M35" s="1">
        <v>396.065</v>
      </c>
      <c r="N35" s="2">
        <v>397.92899999999997</v>
      </c>
      <c r="O35" s="1">
        <f t="shared" si="3"/>
        <v>261.69207430939196</v>
      </c>
      <c r="P35" s="1">
        <f t="shared" si="25"/>
        <v>197.064074309392</v>
      </c>
      <c r="Q35" s="1">
        <f t="shared" si="26"/>
        <v>152.17007430939199</v>
      </c>
      <c r="R35" s="1">
        <f t="shared" si="27"/>
        <v>266.86907430939198</v>
      </c>
      <c r="S35" s="1">
        <f t="shared" si="28"/>
        <v>371.839074309392</v>
      </c>
      <c r="T35" s="1">
        <f t="shared" si="29"/>
        <v>358.77907430939206</v>
      </c>
      <c r="U35" s="1">
        <f t="shared" si="30"/>
        <v>522.16107430939201</v>
      </c>
      <c r="V35" s="1">
        <f t="shared" si="31"/>
        <v>436.82107430939209</v>
      </c>
      <c r="W35" s="1">
        <f t="shared" si="32"/>
        <v>260.44107430939198</v>
      </c>
      <c r="X35" s="2">
        <f t="shared" si="33"/>
        <v>262.30507430939201</v>
      </c>
      <c r="Y35" s="1">
        <f t="shared" si="4"/>
        <v>0.17436273948111367</v>
      </c>
      <c r="Z35" s="1">
        <f t="shared" si="34"/>
        <v>0.13130176731784254</v>
      </c>
      <c r="AA35" s="1">
        <f t="shared" si="35"/>
        <v>0.10138935653152863</v>
      </c>
      <c r="AB35" s="1">
        <f t="shared" si="36"/>
        <v>0.17781212137269711</v>
      </c>
      <c r="AC35" s="1">
        <f t="shared" si="37"/>
        <v>0.24775255350704406</v>
      </c>
      <c r="AD35" s="1">
        <f t="shared" si="38"/>
        <v>0.23905080973573259</v>
      </c>
      <c r="AE35" s="1">
        <f t="shared" si="39"/>
        <v>0.34791055712045077</v>
      </c>
      <c r="AF35" s="1">
        <f t="shared" si="40"/>
        <v>0.29104939223195725</v>
      </c>
      <c r="AG35" s="1">
        <f t="shared" si="41"/>
        <v>0.17352921103870092</v>
      </c>
      <c r="AH35" s="2">
        <f t="shared" si="42"/>
        <v>0.17477117508079318</v>
      </c>
      <c r="AI35" s="1">
        <f t="shared" si="5"/>
        <v>2.6944090074124655E-2</v>
      </c>
      <c r="AJ35" s="1">
        <f t="shared" si="6"/>
        <v>3.9730856131955372E-3</v>
      </c>
      <c r="AK35" s="1">
        <f t="shared" si="7"/>
        <v>1.7421477365121132E-2</v>
      </c>
      <c r="AL35" s="1">
        <f t="shared" si="8"/>
        <v>1.5863691994728119E-2</v>
      </c>
      <c r="AM35" s="1">
        <f t="shared" si="9"/>
        <v>3.1099072781467063E-2</v>
      </c>
      <c r="AN35" s="1">
        <f t="shared" si="10"/>
        <v>4.6221184315440589E-2</v>
      </c>
      <c r="AO35" s="1">
        <f t="shared" si="11"/>
        <v>3.2560246142147753E-2</v>
      </c>
      <c r="AP35" s="1">
        <f t="shared" si="12"/>
        <v>2.810543305983626E-2</v>
      </c>
      <c r="AQ35" s="1">
        <f t="shared" si="13"/>
        <v>7.0313554378749199E-3</v>
      </c>
      <c r="AR35" s="2">
        <f t="shared" si="14"/>
        <v>1.2971994600587178E-2</v>
      </c>
      <c r="AS35" s="1">
        <f t="shared" si="15"/>
        <v>2.0661173914776294E-2</v>
      </c>
      <c r="AT35" s="1">
        <f t="shared" si="16"/>
        <v>3.1283494140183152E-3</v>
      </c>
      <c r="AU35" s="1">
        <f t="shared" si="17"/>
        <v>1.256914423389849E-2</v>
      </c>
      <c r="AV35" s="1">
        <f t="shared" si="18"/>
        <v>1.1210924918963061E-2</v>
      </c>
      <c r="AW35" s="1">
        <f t="shared" si="19"/>
        <v>1.9934152167515765E-2</v>
      </c>
      <c r="AX35" s="1">
        <f t="shared" si="20"/>
        <v>3.6878910054395281E-2</v>
      </c>
      <c r="AY35" s="1">
        <f t="shared" si="21"/>
        <v>2.5328409459021612E-2</v>
      </c>
      <c r="AZ35" s="1">
        <f t="shared" si="22"/>
        <v>2.3398579621568896E-2</v>
      </c>
      <c r="BA35" s="1">
        <f t="shared" si="23"/>
        <v>6.6049834359054871E-3</v>
      </c>
      <c r="BB35" s="1">
        <f t="shared" si="24"/>
        <v>1.2256579200014424E-2</v>
      </c>
    </row>
    <row r="36" spans="1:54" x14ac:dyDescent="0.3">
      <c r="A36" s="2">
        <v>165.25399999999999</v>
      </c>
      <c r="B36" s="2">
        <v>138.03219999999999</v>
      </c>
      <c r="C36" s="3">
        <v>1623.5282</v>
      </c>
      <c r="D36" s="2">
        <f t="shared" si="2"/>
        <v>1485.4960000000001</v>
      </c>
      <c r="E36" s="1">
        <v>402.97800000000001</v>
      </c>
      <c r="F36" s="1">
        <v>338.06299999999999</v>
      </c>
      <c r="G36" s="1">
        <v>288.09300000000002</v>
      </c>
      <c r="H36" s="1">
        <v>414.65800000000002</v>
      </c>
      <c r="I36" s="1">
        <v>512.21</v>
      </c>
      <c r="J36" s="1">
        <v>501.67099999999999</v>
      </c>
      <c r="K36" s="1">
        <v>654.91099999999994</v>
      </c>
      <c r="L36" s="1">
        <v>578.30200000000002</v>
      </c>
      <c r="M36" s="1">
        <v>389.73899999999998</v>
      </c>
      <c r="N36" s="2">
        <v>396.38499999999999</v>
      </c>
      <c r="O36" s="1">
        <f t="shared" si="3"/>
        <v>267.35407430939199</v>
      </c>
      <c r="P36" s="1">
        <f t="shared" si="25"/>
        <v>202.439074309392</v>
      </c>
      <c r="Q36" s="1">
        <f t="shared" si="26"/>
        <v>152.46907430939203</v>
      </c>
      <c r="R36" s="1">
        <f t="shared" si="27"/>
        <v>279.03407430939205</v>
      </c>
      <c r="S36" s="1">
        <f t="shared" si="28"/>
        <v>376.58607430939207</v>
      </c>
      <c r="T36" s="1">
        <f t="shared" si="29"/>
        <v>366.04707430939197</v>
      </c>
      <c r="U36" s="1">
        <f t="shared" si="30"/>
        <v>519.28707430939198</v>
      </c>
      <c r="V36" s="1">
        <f t="shared" si="31"/>
        <v>442.67807430939206</v>
      </c>
      <c r="W36" s="1">
        <f t="shared" si="32"/>
        <v>254.11507430939199</v>
      </c>
      <c r="X36" s="2">
        <f t="shared" si="33"/>
        <v>260.76107430939203</v>
      </c>
      <c r="Y36" s="1">
        <f t="shared" si="4"/>
        <v>0.17813527188794109</v>
      </c>
      <c r="Z36" s="1">
        <f t="shared" si="34"/>
        <v>0.13488307457441218</v>
      </c>
      <c r="AA36" s="1">
        <f t="shared" si="35"/>
        <v>0.10158857715845224</v>
      </c>
      <c r="AB36" s="1">
        <f t="shared" si="36"/>
        <v>0.18591753584268222</v>
      </c>
      <c r="AC36" s="1">
        <f t="shared" si="37"/>
        <v>0.25091543081810197</v>
      </c>
      <c r="AD36" s="1">
        <f t="shared" si="38"/>
        <v>0.24389340343633684</v>
      </c>
      <c r="AE36" s="1">
        <f t="shared" si="39"/>
        <v>0.34599564045898445</v>
      </c>
      <c r="AF36" s="1">
        <f t="shared" si="40"/>
        <v>0.29495185113460437</v>
      </c>
      <c r="AG36" s="1">
        <f t="shared" si="41"/>
        <v>0.16931426225636426</v>
      </c>
      <c r="AH36" s="2">
        <f t="shared" si="42"/>
        <v>0.17374242374978974</v>
      </c>
      <c r="AI36" s="1">
        <f t="shared" si="5"/>
        <v>3.0716622480952083E-2</v>
      </c>
      <c r="AJ36" s="1">
        <f t="shared" si="6"/>
        <v>7.5543928697651697E-3</v>
      </c>
      <c r="AK36" s="1">
        <f t="shared" si="7"/>
        <v>1.7620697992044743E-2</v>
      </c>
      <c r="AL36" s="1">
        <f t="shared" si="8"/>
        <v>2.396910646471323E-2</v>
      </c>
      <c r="AM36" s="1">
        <f t="shared" si="9"/>
        <v>3.4261950092524973E-2</v>
      </c>
      <c r="AN36" s="1">
        <f t="shared" si="10"/>
        <v>5.1063778016044836E-2</v>
      </c>
      <c r="AO36" s="1">
        <f t="shared" si="11"/>
        <v>3.0645329480681438E-2</v>
      </c>
      <c r="AP36" s="1">
        <f t="shared" si="12"/>
        <v>3.2007891962483381E-2</v>
      </c>
      <c r="AQ36" s="1">
        <f t="shared" si="13"/>
        <v>2.8164066555382561E-3</v>
      </c>
      <c r="AR36" s="2">
        <f t="shared" si="14"/>
        <v>1.1943243269583736E-2</v>
      </c>
      <c r="AS36" s="1">
        <f t="shared" si="15"/>
        <v>2.3554014160713725E-2</v>
      </c>
      <c r="AT36" s="1">
        <f t="shared" si="16"/>
        <v>5.9482182888040648E-3</v>
      </c>
      <c r="AU36" s="1">
        <f t="shared" si="17"/>
        <v>1.2712876751049059E-2</v>
      </c>
      <c r="AV36" s="1">
        <f t="shared" si="18"/>
        <v>1.6939048806534622E-2</v>
      </c>
      <c r="AW36" s="1">
        <f t="shared" si="19"/>
        <v>2.1961520573283301E-2</v>
      </c>
      <c r="AX36" s="1">
        <f t="shared" si="20"/>
        <v>4.0742713636228341E-2</v>
      </c>
      <c r="AY36" s="1">
        <f t="shared" si="21"/>
        <v>2.3838807904113891E-2</v>
      </c>
      <c r="AZ36" s="1">
        <f t="shared" si="22"/>
        <v>2.664748865488948E-2</v>
      </c>
      <c r="BA36" s="1">
        <f t="shared" si="23"/>
        <v>2.6456235178215245E-3</v>
      </c>
      <c r="BB36" s="1">
        <f t="shared" si="24"/>
        <v>1.1284564289910069E-2</v>
      </c>
    </row>
    <row r="37" spans="1:54" x14ac:dyDescent="0.3">
      <c r="A37" s="2">
        <v>170.262</v>
      </c>
      <c r="B37" s="2">
        <v>137.71430000000001</v>
      </c>
      <c r="C37" s="3">
        <v>1622.2554</v>
      </c>
      <c r="D37" s="2">
        <f t="shared" si="2"/>
        <v>1484.5410999999999</v>
      </c>
      <c r="E37" s="1">
        <v>387.06299999999999</v>
      </c>
      <c r="F37" s="1">
        <v>340.50700000000001</v>
      </c>
      <c r="G37" s="1">
        <v>285.065</v>
      </c>
      <c r="H37" s="1">
        <v>413.41800000000001</v>
      </c>
      <c r="I37" s="1">
        <v>509.22699999999998</v>
      </c>
      <c r="J37" s="1">
        <v>483.01100000000002</v>
      </c>
      <c r="K37" s="1">
        <v>656.50400000000002</v>
      </c>
      <c r="L37" s="1">
        <v>578.19399999999996</v>
      </c>
      <c r="M37" s="1">
        <v>395.50200000000001</v>
      </c>
      <c r="N37" s="2">
        <v>396.5</v>
      </c>
      <c r="O37" s="1">
        <f t="shared" si="3"/>
        <v>251.439074309392</v>
      </c>
      <c r="P37" s="1">
        <f t="shared" si="25"/>
        <v>204.88307430939201</v>
      </c>
      <c r="Q37" s="1">
        <f t="shared" si="26"/>
        <v>149.44107430939201</v>
      </c>
      <c r="R37" s="1">
        <f t="shared" si="27"/>
        <v>277.79407430939204</v>
      </c>
      <c r="S37" s="1">
        <f t="shared" si="28"/>
        <v>373.60307430939201</v>
      </c>
      <c r="T37" s="1">
        <f t="shared" si="29"/>
        <v>347.38707430939201</v>
      </c>
      <c r="U37" s="1">
        <f t="shared" si="30"/>
        <v>520.88007430939206</v>
      </c>
      <c r="V37" s="1">
        <f t="shared" si="31"/>
        <v>442.570074309392</v>
      </c>
      <c r="W37" s="1">
        <f t="shared" si="32"/>
        <v>259.87807430939199</v>
      </c>
      <c r="X37" s="2">
        <f t="shared" si="33"/>
        <v>260.87607430939204</v>
      </c>
      <c r="Y37" s="1">
        <f t="shared" si="4"/>
        <v>0.16753127095988421</v>
      </c>
      <c r="Z37" s="1">
        <f t="shared" si="34"/>
        <v>0.13651148665535287</v>
      </c>
      <c r="AA37" s="1">
        <f t="shared" si="35"/>
        <v>9.9571051879774483E-2</v>
      </c>
      <c r="AB37" s="1">
        <f t="shared" si="36"/>
        <v>0.18509133658721313</v>
      </c>
      <c r="AC37" s="1">
        <f t="shared" si="37"/>
        <v>0.24892788857692108</v>
      </c>
      <c r="AD37" s="1">
        <f t="shared" si="38"/>
        <v>0.23146043722097137</v>
      </c>
      <c r="AE37" s="1">
        <f t="shared" si="39"/>
        <v>0.34705703998637344</v>
      </c>
      <c r="AF37" s="1">
        <f t="shared" si="40"/>
        <v>0.29487989184461189</v>
      </c>
      <c r="AG37" s="1">
        <f t="shared" si="41"/>
        <v>0.17315408992512907</v>
      </c>
      <c r="AH37" s="2">
        <f t="shared" si="42"/>
        <v>0.1738190470678373</v>
      </c>
      <c r="AI37" s="1">
        <f t="shared" si="5"/>
        <v>2.0112621552895199E-2</v>
      </c>
      <c r="AJ37" s="1">
        <f t="shared" si="6"/>
        <v>9.182804950705864E-3</v>
      </c>
      <c r="AK37" s="1">
        <f t="shared" si="7"/>
        <v>1.5603172713366989E-2</v>
      </c>
      <c r="AL37" s="1">
        <f t="shared" si="8"/>
        <v>2.314290720924414E-2</v>
      </c>
      <c r="AM37" s="1">
        <f t="shared" si="9"/>
        <v>3.2274407851344084E-2</v>
      </c>
      <c r="AN37" s="1">
        <f t="shared" si="10"/>
        <v>3.8630811800679371E-2</v>
      </c>
      <c r="AO37" s="1">
        <f t="shared" si="11"/>
        <v>3.1706729008070422E-2</v>
      </c>
      <c r="AP37" s="1">
        <f t="shared" si="12"/>
        <v>3.1935932672490897E-2</v>
      </c>
      <c r="AQ37" s="1">
        <f t="shared" si="13"/>
        <v>6.6562343243030675E-3</v>
      </c>
      <c r="AR37" s="2">
        <f t="shared" si="14"/>
        <v>1.2019866587631295E-2</v>
      </c>
      <c r="AS37" s="1">
        <f t="shared" si="15"/>
        <v>1.5422690862569272E-2</v>
      </c>
      <c r="AT37" s="1">
        <f t="shared" si="16"/>
        <v>7.2304061083345601E-3</v>
      </c>
      <c r="AU37" s="1">
        <f t="shared" si="17"/>
        <v>1.1257284570674831E-2</v>
      </c>
      <c r="AV37" s="1">
        <f t="shared" si="18"/>
        <v>1.6355170991443072E-2</v>
      </c>
      <c r="AW37" s="1">
        <f t="shared" si="19"/>
        <v>2.0687528587944242E-2</v>
      </c>
      <c r="AX37" s="1">
        <f t="shared" si="20"/>
        <v>3.0822711594813153E-2</v>
      </c>
      <c r="AY37" s="1">
        <f t="shared" si="21"/>
        <v>2.4664463880790327E-2</v>
      </c>
      <c r="AZ37" s="1">
        <f t="shared" si="22"/>
        <v>2.6587580480807407E-2</v>
      </c>
      <c r="BA37" s="1">
        <f t="shared" si="23"/>
        <v>6.2526091656112618E-3</v>
      </c>
      <c r="BB37" s="1">
        <f t="shared" si="24"/>
        <v>1.1356961773499468E-2</v>
      </c>
    </row>
    <row r="38" spans="1:54" x14ac:dyDescent="0.3">
      <c r="A38" s="2">
        <v>175.27</v>
      </c>
      <c r="B38" s="2">
        <v>137.94290000000001</v>
      </c>
      <c r="C38" s="3">
        <v>1623.4221</v>
      </c>
      <c r="D38" s="2">
        <f t="shared" si="2"/>
        <v>1485.4792</v>
      </c>
      <c r="E38" s="1">
        <v>395.15800000000002</v>
      </c>
      <c r="F38" s="1">
        <v>340.24900000000002</v>
      </c>
      <c r="G38" s="1">
        <v>295.45499999999998</v>
      </c>
      <c r="H38" s="1">
        <v>406.286</v>
      </c>
      <c r="I38" s="1">
        <v>500.416</v>
      </c>
      <c r="J38" s="1">
        <v>478.13</v>
      </c>
      <c r="K38" s="1">
        <v>658.702</v>
      </c>
      <c r="L38" s="1">
        <v>581.42700000000002</v>
      </c>
      <c r="M38" s="1">
        <v>393.46</v>
      </c>
      <c r="N38" s="2">
        <v>405.601</v>
      </c>
      <c r="O38" s="1">
        <f t="shared" si="3"/>
        <v>259.53407430939205</v>
      </c>
      <c r="P38" s="1">
        <f t="shared" si="25"/>
        <v>204.62507430939203</v>
      </c>
      <c r="Q38" s="1">
        <f t="shared" si="26"/>
        <v>159.83107430939199</v>
      </c>
      <c r="R38" s="1">
        <f t="shared" si="27"/>
        <v>270.66207430939198</v>
      </c>
      <c r="S38" s="1">
        <f t="shared" si="28"/>
        <v>364.79207430939198</v>
      </c>
      <c r="T38" s="1">
        <f t="shared" si="29"/>
        <v>342.50607430939203</v>
      </c>
      <c r="U38" s="1">
        <f t="shared" si="30"/>
        <v>523.07807430939204</v>
      </c>
      <c r="V38" s="1">
        <f t="shared" si="31"/>
        <v>445.80307430939206</v>
      </c>
      <c r="W38" s="1">
        <f t="shared" si="32"/>
        <v>257.83607430939196</v>
      </c>
      <c r="X38" s="2">
        <f t="shared" si="33"/>
        <v>269.97707430939204</v>
      </c>
      <c r="Y38" s="1">
        <f t="shared" si="4"/>
        <v>0.17292488626070865</v>
      </c>
      <c r="Z38" s="1">
        <f t="shared" si="34"/>
        <v>0.13633958390703754</v>
      </c>
      <c r="AA38" s="1">
        <f t="shared" si="35"/>
        <v>0.10649380209293885</v>
      </c>
      <c r="AB38" s="1">
        <f t="shared" si="36"/>
        <v>0.18033935828882153</v>
      </c>
      <c r="AC38" s="1">
        <f t="shared" si="37"/>
        <v>0.24305720983503545</v>
      </c>
      <c r="AD38" s="1">
        <f t="shared" si="38"/>
        <v>0.22820827708714508</v>
      </c>
      <c r="AE38" s="1">
        <f t="shared" si="39"/>
        <v>0.34852154479566461</v>
      </c>
      <c r="AF38" s="1">
        <f t="shared" si="40"/>
        <v>0.29703400651633094</v>
      </c>
      <c r="AG38" s="1">
        <f t="shared" si="41"/>
        <v>0.17179352631249367</v>
      </c>
      <c r="AH38" s="2">
        <f t="shared" si="42"/>
        <v>0.1798829498291471</v>
      </c>
      <c r="AI38" s="1">
        <f t="shared" si="5"/>
        <v>2.5506236853719638E-2</v>
      </c>
      <c r="AJ38" s="1">
        <f t="shared" si="6"/>
        <v>9.0109022023905361E-3</v>
      </c>
      <c r="AK38" s="1">
        <f t="shared" si="7"/>
        <v>2.2525922926531355E-2</v>
      </c>
      <c r="AL38" s="1">
        <f t="shared" si="8"/>
        <v>1.8390928910852533E-2</v>
      </c>
      <c r="AM38" s="1">
        <f t="shared" si="9"/>
        <v>2.6403729109458457E-2</v>
      </c>
      <c r="AN38" s="1">
        <f t="shared" si="10"/>
        <v>3.5378651666853084E-2</v>
      </c>
      <c r="AO38" s="1">
        <f t="shared" si="11"/>
        <v>3.3171233817361589E-2</v>
      </c>
      <c r="AP38" s="1">
        <f t="shared" si="12"/>
        <v>3.4090047344209951E-2</v>
      </c>
      <c r="AQ38" s="1">
        <f t="shared" si="13"/>
        <v>5.2956707116676716E-3</v>
      </c>
      <c r="AR38" s="2">
        <f t="shared" si="14"/>
        <v>1.8083769348941098E-2</v>
      </c>
      <c r="AS38" s="1">
        <f t="shared" si="15"/>
        <v>1.9558604283774407E-2</v>
      </c>
      <c r="AT38" s="1">
        <f t="shared" si="16"/>
        <v>7.0950524023448555E-3</v>
      </c>
      <c r="AU38" s="1">
        <f t="shared" si="17"/>
        <v>1.6251869363966814E-2</v>
      </c>
      <c r="AV38" s="1">
        <f t="shared" si="18"/>
        <v>1.2996931816255202E-2</v>
      </c>
      <c r="AW38" s="1">
        <f t="shared" si="19"/>
        <v>1.6924490243049012E-2</v>
      </c>
      <c r="AX38" s="1">
        <f t="shared" si="20"/>
        <v>2.822788147883527E-2</v>
      </c>
      <c r="AY38" s="1">
        <f t="shared" si="21"/>
        <v>2.5803692905733634E-2</v>
      </c>
      <c r="AZ38" s="1">
        <f t="shared" si="22"/>
        <v>2.8380942766060225E-2</v>
      </c>
      <c r="BA38" s="1">
        <f t="shared" si="23"/>
        <v>4.9745483131409026E-3</v>
      </c>
      <c r="BB38" s="1">
        <f t="shared" si="24"/>
        <v>1.7086435670429362E-2</v>
      </c>
    </row>
    <row r="39" spans="1:54" x14ac:dyDescent="0.3">
      <c r="A39" s="2">
        <v>180.27699999999999</v>
      </c>
      <c r="B39" s="2">
        <v>138.05709999999999</v>
      </c>
      <c r="C39" s="3">
        <v>1626.9155000000001</v>
      </c>
      <c r="D39" s="2">
        <f t="shared" si="2"/>
        <v>1488.8584000000001</v>
      </c>
      <c r="E39" s="1">
        <v>405.73200000000003</v>
      </c>
      <c r="F39" s="1">
        <v>336.86399999999998</v>
      </c>
      <c r="G39" s="1">
        <v>292.63900000000001</v>
      </c>
      <c r="H39" s="1">
        <v>418.27699999999999</v>
      </c>
      <c r="I39" s="1">
        <v>520.45699999999999</v>
      </c>
      <c r="J39" s="1">
        <v>488.66899999999998</v>
      </c>
      <c r="K39" s="1">
        <v>664.24900000000002</v>
      </c>
      <c r="L39" s="1">
        <v>576.47199999999998</v>
      </c>
      <c r="M39" s="1">
        <v>390.40499999999997</v>
      </c>
      <c r="N39" s="2">
        <v>399.04</v>
      </c>
      <c r="O39" s="1">
        <f t="shared" si="3"/>
        <v>270.10807430939201</v>
      </c>
      <c r="P39" s="1">
        <f t="shared" si="25"/>
        <v>201.24007430939199</v>
      </c>
      <c r="Q39" s="1">
        <f t="shared" si="26"/>
        <v>157.01507430939202</v>
      </c>
      <c r="R39" s="1">
        <f t="shared" si="27"/>
        <v>282.65307430939197</v>
      </c>
      <c r="S39" s="1">
        <f t="shared" si="28"/>
        <v>384.83307430939203</v>
      </c>
      <c r="T39" s="1">
        <f t="shared" si="29"/>
        <v>353.04507430939202</v>
      </c>
      <c r="U39" s="1">
        <f t="shared" si="30"/>
        <v>528.62507430939206</v>
      </c>
      <c r="V39" s="1">
        <f t="shared" si="31"/>
        <v>440.84807430939202</v>
      </c>
      <c r="W39" s="1">
        <f t="shared" si="32"/>
        <v>254.78107430939198</v>
      </c>
      <c r="X39" s="2">
        <f t="shared" si="33"/>
        <v>263.416074309392</v>
      </c>
      <c r="Y39" s="1">
        <f t="shared" si="4"/>
        <v>0.17997023378274907</v>
      </c>
      <c r="Z39" s="1">
        <f t="shared" si="34"/>
        <v>0.13408419319755133</v>
      </c>
      <c r="AA39" s="1">
        <f t="shared" si="35"/>
        <v>0.10461753023535746</v>
      </c>
      <c r="AB39" s="1">
        <f t="shared" si="36"/>
        <v>0.18832883834715203</v>
      </c>
      <c r="AC39" s="1">
        <f t="shared" si="37"/>
        <v>0.25641032215669357</v>
      </c>
      <c r="AD39" s="1">
        <f t="shared" si="38"/>
        <v>0.23523030446891016</v>
      </c>
      <c r="AE39" s="1">
        <f t="shared" si="39"/>
        <v>0.35221745388444448</v>
      </c>
      <c r="AF39" s="1">
        <f t="shared" si="40"/>
        <v>0.29373254094306528</v>
      </c>
      <c r="AG39" s="1">
        <f t="shared" si="41"/>
        <v>0.16975801121131781</v>
      </c>
      <c r="AH39" s="2">
        <f t="shared" si="42"/>
        <v>0.17551142296210459</v>
      </c>
      <c r="AI39" s="1">
        <f t="shared" si="5"/>
        <v>3.2551584375760056E-2</v>
      </c>
      <c r="AJ39" s="1">
        <f t="shared" si="6"/>
        <v>6.7555114929043203E-3</v>
      </c>
      <c r="AK39" s="1">
        <f t="shared" si="7"/>
        <v>2.0649651068949962E-2</v>
      </c>
      <c r="AL39" s="1">
        <f t="shared" si="8"/>
        <v>2.6380408969183033E-2</v>
      </c>
      <c r="AM39" s="1">
        <f t="shared" si="9"/>
        <v>3.9756841431116574E-2</v>
      </c>
      <c r="AN39" s="1">
        <f t="shared" si="10"/>
        <v>4.2400679048618162E-2</v>
      </c>
      <c r="AO39" s="1">
        <f t="shared" si="11"/>
        <v>3.6867142906141459E-2</v>
      </c>
      <c r="AP39" s="1">
        <f t="shared" si="12"/>
        <v>3.078858177094429E-2</v>
      </c>
      <c r="AQ39" s="1">
        <f t="shared" si="13"/>
        <v>3.2601556104918106E-3</v>
      </c>
      <c r="AR39" s="2">
        <f t="shared" si="14"/>
        <v>1.371224248189859E-2</v>
      </c>
      <c r="AS39" s="1">
        <f t="shared" si="15"/>
        <v>2.4961093291288025E-2</v>
      </c>
      <c r="AT39" s="1">
        <f t="shared" si="16"/>
        <v>5.3191907946890556E-3</v>
      </c>
      <c r="AU39" s="1">
        <f t="shared" si="17"/>
        <v>1.4898187864649191E-2</v>
      </c>
      <c r="AV39" s="1">
        <f t="shared" si="18"/>
        <v>1.8643124462031604E-2</v>
      </c>
      <c r="AW39" s="1">
        <f t="shared" si="19"/>
        <v>2.5483683464027924E-2</v>
      </c>
      <c r="AX39" s="1">
        <f t="shared" si="20"/>
        <v>3.3830609319911067E-2</v>
      </c>
      <c r="AY39" s="1">
        <f t="shared" si="21"/>
        <v>2.8678717201166101E-2</v>
      </c>
      <c r="AZ39" s="1">
        <f t="shared" si="22"/>
        <v>2.5632377927387883E-2</v>
      </c>
      <c r="BA39" s="1">
        <f t="shared" si="23"/>
        <v>3.062464128862291E-3</v>
      </c>
      <c r="BB39" s="1">
        <f t="shared" si="24"/>
        <v>1.2956001845821378E-2</v>
      </c>
    </row>
    <row r="40" spans="1:54" x14ac:dyDescent="0.3">
      <c r="A40" s="2">
        <v>185.285</v>
      </c>
      <c r="B40" s="2">
        <v>137.7655</v>
      </c>
      <c r="C40" s="3">
        <v>1628.1991</v>
      </c>
      <c r="D40" s="2">
        <f t="shared" si="2"/>
        <v>1490.4336000000001</v>
      </c>
      <c r="E40" s="1">
        <v>397.58199999999999</v>
      </c>
      <c r="F40" s="1">
        <v>329.74</v>
      </c>
      <c r="G40" s="1">
        <v>288.79899999999998</v>
      </c>
      <c r="H40" s="1">
        <v>406.17700000000002</v>
      </c>
      <c r="I40" s="1">
        <v>523.61699999999996</v>
      </c>
      <c r="J40" s="1">
        <v>497.05599999999998</v>
      </c>
      <c r="K40" s="1">
        <v>665.45699999999999</v>
      </c>
      <c r="L40" s="1">
        <v>577.41099999999994</v>
      </c>
      <c r="M40" s="1">
        <v>394.90499999999997</v>
      </c>
      <c r="N40" s="2">
        <v>401.60700000000003</v>
      </c>
      <c r="O40" s="1">
        <f t="shared" si="3"/>
        <v>261.95807430939203</v>
      </c>
      <c r="P40" s="1">
        <f t="shared" si="25"/>
        <v>194.11607430939202</v>
      </c>
      <c r="Q40" s="1">
        <f t="shared" si="26"/>
        <v>153.17507430939199</v>
      </c>
      <c r="R40" s="1">
        <f t="shared" si="27"/>
        <v>270.55307430939206</v>
      </c>
      <c r="S40" s="1">
        <f t="shared" si="28"/>
        <v>387.993074309392</v>
      </c>
      <c r="T40" s="1">
        <f t="shared" si="29"/>
        <v>361.43207430939196</v>
      </c>
      <c r="U40" s="1">
        <f t="shared" si="30"/>
        <v>529.83307430939203</v>
      </c>
      <c r="V40" s="1">
        <f t="shared" si="31"/>
        <v>441.78707430939198</v>
      </c>
      <c r="W40" s="1">
        <f t="shared" si="32"/>
        <v>259.28107430939201</v>
      </c>
      <c r="X40" s="2">
        <f t="shared" si="33"/>
        <v>265.98307430939201</v>
      </c>
      <c r="Y40" s="1">
        <f t="shared" si="4"/>
        <v>0.17453997254720627</v>
      </c>
      <c r="Z40" s="1">
        <f t="shared" si="34"/>
        <v>0.12933754521693702</v>
      </c>
      <c r="AA40" s="1">
        <f t="shared" si="35"/>
        <v>0.10205897770229187</v>
      </c>
      <c r="AB40" s="1">
        <f t="shared" si="36"/>
        <v>0.18026673270910695</v>
      </c>
      <c r="AC40" s="1">
        <f t="shared" si="37"/>
        <v>0.25851579767869542</v>
      </c>
      <c r="AD40" s="1">
        <f t="shared" si="38"/>
        <v>0.24081847636860307</v>
      </c>
      <c r="AE40" s="1">
        <f t="shared" si="39"/>
        <v>0.35302233186880466</v>
      </c>
      <c r="AF40" s="1">
        <f t="shared" si="40"/>
        <v>0.29435818699216648</v>
      </c>
      <c r="AG40" s="1">
        <f t="shared" si="41"/>
        <v>0.17275631496100405</v>
      </c>
      <c r="AH40" s="2">
        <f t="shared" si="42"/>
        <v>0.17722178867887003</v>
      </c>
      <c r="AI40" s="1">
        <f t="shared" si="5"/>
        <v>2.7121323140217257E-2</v>
      </c>
      <c r="AJ40" s="1">
        <f t="shared" si="6"/>
        <v>2.0088635122900156E-3</v>
      </c>
      <c r="AK40" s="1">
        <f t="shared" si="7"/>
        <v>1.8091098535884378E-2</v>
      </c>
      <c r="AL40" s="1">
        <f t="shared" si="8"/>
        <v>1.8318303331137958E-2</v>
      </c>
      <c r="AM40" s="1">
        <f t="shared" si="9"/>
        <v>4.1862316953118428E-2</v>
      </c>
      <c r="AN40" s="1">
        <f t="shared" si="10"/>
        <v>4.7988850948311068E-2</v>
      </c>
      <c r="AO40" s="1">
        <f t="shared" si="11"/>
        <v>3.7672020890501645E-2</v>
      </c>
      <c r="AP40" s="1">
        <f t="shared" si="12"/>
        <v>3.1414227820045493E-2</v>
      </c>
      <c r="AQ40" s="1">
        <f t="shared" si="13"/>
        <v>6.258459360178048E-3</v>
      </c>
      <c r="AR40" s="2">
        <f t="shared" si="14"/>
        <v>1.5422608198664034E-2</v>
      </c>
      <c r="AS40" s="1">
        <f t="shared" si="15"/>
        <v>2.0797079161229758E-2</v>
      </c>
      <c r="AT40" s="1">
        <f t="shared" si="16"/>
        <v>1.5817497037172337E-3</v>
      </c>
      <c r="AU40" s="1">
        <f t="shared" si="17"/>
        <v>1.3052258547397855E-2</v>
      </c>
      <c r="AV40" s="1">
        <f t="shared" si="18"/>
        <v>1.2945607072831867E-2</v>
      </c>
      <c r="AW40" s="1">
        <f t="shared" si="19"/>
        <v>2.6833269341892951E-2</v>
      </c>
      <c r="AX40" s="1">
        <f t="shared" si="20"/>
        <v>3.8289294053102323E-2</v>
      </c>
      <c r="AY40" s="1">
        <f t="shared" si="21"/>
        <v>2.9304826692581696E-2</v>
      </c>
      <c r="AZ40" s="1">
        <f t="shared" si="22"/>
        <v>2.615324621871247E-2</v>
      </c>
      <c r="BA40" s="1">
        <f t="shared" si="23"/>
        <v>5.8789547440026603E-3</v>
      </c>
      <c r="BB40" s="1">
        <f t="shared" si="24"/>
        <v>1.4572039588203432E-2</v>
      </c>
    </row>
    <row r="41" spans="1:54" x14ac:dyDescent="0.3">
      <c r="A41" s="2">
        <v>190.29300000000001</v>
      </c>
      <c r="B41" s="2">
        <v>137.57740000000001</v>
      </c>
      <c r="C41" s="3">
        <v>1622.7185999999999</v>
      </c>
      <c r="D41" s="2">
        <f t="shared" si="2"/>
        <v>1485.1412</v>
      </c>
      <c r="E41" s="1">
        <v>414.95699999999999</v>
      </c>
      <c r="F41" s="1">
        <v>333.91800000000001</v>
      </c>
      <c r="G41" s="1">
        <v>292.31200000000001</v>
      </c>
      <c r="H41" s="1">
        <v>413.14299999999997</v>
      </c>
      <c r="I41" s="1">
        <v>535.98299999999995</v>
      </c>
      <c r="J41" s="1">
        <v>482.786</v>
      </c>
      <c r="K41" s="1">
        <v>662.30399999999997</v>
      </c>
      <c r="L41" s="1">
        <v>573.01599999999996</v>
      </c>
      <c r="M41" s="1">
        <v>392.55900000000003</v>
      </c>
      <c r="N41" s="2">
        <v>396.60300000000001</v>
      </c>
      <c r="O41" s="1">
        <f t="shared" si="3"/>
        <v>279.33307430939203</v>
      </c>
      <c r="P41" s="1">
        <f t="shared" si="25"/>
        <v>198.29407430939202</v>
      </c>
      <c r="Q41" s="1">
        <f t="shared" si="26"/>
        <v>156.68807430939202</v>
      </c>
      <c r="R41" s="1">
        <f t="shared" si="27"/>
        <v>277.51907430939195</v>
      </c>
      <c r="S41" s="1">
        <f t="shared" si="28"/>
        <v>400.35907430939199</v>
      </c>
      <c r="T41" s="1">
        <f t="shared" si="29"/>
        <v>347.16207430939198</v>
      </c>
      <c r="U41" s="1">
        <f t="shared" si="30"/>
        <v>526.68007430939201</v>
      </c>
      <c r="V41" s="1">
        <f t="shared" si="31"/>
        <v>437.392074309392</v>
      </c>
      <c r="W41" s="1">
        <f t="shared" si="32"/>
        <v>256.93507430939201</v>
      </c>
      <c r="X41" s="2">
        <f t="shared" si="33"/>
        <v>260.97907430939199</v>
      </c>
      <c r="Y41" s="1">
        <f t="shared" si="4"/>
        <v>0.18611675646960579</v>
      </c>
      <c r="Z41" s="1">
        <f t="shared" si="34"/>
        <v>0.13212130367609012</v>
      </c>
      <c r="AA41" s="1">
        <f t="shared" si="35"/>
        <v>0.10439965349621359</v>
      </c>
      <c r="AB41" s="1">
        <f t="shared" si="36"/>
        <v>0.18490810691362114</v>
      </c>
      <c r="AC41" s="1">
        <f t="shared" si="37"/>
        <v>0.2667551363828331</v>
      </c>
      <c r="AD41" s="1">
        <f t="shared" si="38"/>
        <v>0.23131052203348704</v>
      </c>
      <c r="AE41" s="1">
        <f t="shared" si="39"/>
        <v>0.35092152037485785</v>
      </c>
      <c r="AF41" s="1">
        <f t="shared" si="40"/>
        <v>0.29142984366330627</v>
      </c>
      <c r="AG41" s="1">
        <f t="shared" si="41"/>
        <v>0.1711931992728343</v>
      </c>
      <c r="AH41" s="2">
        <f t="shared" si="42"/>
        <v>0.17388767490921897</v>
      </c>
      <c r="AI41" s="1">
        <f t="shared" si="5"/>
        <v>3.8698107062616782E-2</v>
      </c>
      <c r="AJ41" s="1">
        <f t="shared" si="6"/>
        <v>4.7926219714431173E-3</v>
      </c>
      <c r="AK41" s="1">
        <f t="shared" si="7"/>
        <v>2.0431774329806099E-2</v>
      </c>
      <c r="AL41" s="1">
        <f t="shared" si="8"/>
        <v>2.2959677535652145E-2</v>
      </c>
      <c r="AM41" s="1">
        <f t="shared" si="9"/>
        <v>5.0101655657256106E-2</v>
      </c>
      <c r="AN41" s="1">
        <f t="shared" si="10"/>
        <v>3.8480896613195037E-2</v>
      </c>
      <c r="AO41" s="1">
        <f t="shared" si="11"/>
        <v>3.5571209396554837E-2</v>
      </c>
      <c r="AP41" s="1">
        <f t="shared" si="12"/>
        <v>2.8485884491185276E-2</v>
      </c>
      <c r="AQ41" s="1">
        <f t="shared" si="13"/>
        <v>4.6953436720083008E-3</v>
      </c>
      <c r="AR41" s="2">
        <f t="shared" si="14"/>
        <v>1.2088494429012969E-2</v>
      </c>
      <c r="AS41" s="1">
        <f t="shared" si="15"/>
        <v>2.9674348548930665E-2</v>
      </c>
      <c r="AT41" s="1">
        <f t="shared" si="16"/>
        <v>3.7736403379227891E-3</v>
      </c>
      <c r="AU41" s="1">
        <f t="shared" si="17"/>
        <v>1.4740995446227008E-2</v>
      </c>
      <c r="AV41" s="1">
        <f t="shared" si="18"/>
        <v>1.6225681959870307E-2</v>
      </c>
      <c r="AW41" s="1">
        <f t="shared" si="19"/>
        <v>3.2114591799386319E-2</v>
      </c>
      <c r="AX41" s="1">
        <f t="shared" si="20"/>
        <v>3.070309742228803E-2</v>
      </c>
      <c r="AY41" s="1">
        <f t="shared" si="21"/>
        <v>2.7670618723679846E-2</v>
      </c>
      <c r="AZ41" s="1">
        <f t="shared" si="22"/>
        <v>2.371531635676196E-2</v>
      </c>
      <c r="BA41" s="1">
        <f t="shared" si="23"/>
        <v>4.4106243033094914E-3</v>
      </c>
      <c r="BB41" s="1">
        <f t="shared" si="24"/>
        <v>1.14218047370621E-2</v>
      </c>
    </row>
    <row r="42" spans="1:54" x14ac:dyDescent="0.3">
      <c r="A42" s="2">
        <v>195.3</v>
      </c>
      <c r="B42" s="2">
        <v>137.4298</v>
      </c>
      <c r="C42" s="3">
        <v>1626.0065</v>
      </c>
      <c r="D42" s="2">
        <f t="shared" si="2"/>
        <v>1488.5767000000001</v>
      </c>
      <c r="E42" s="1">
        <v>401.81200000000001</v>
      </c>
      <c r="F42" s="1">
        <v>340.71899999999999</v>
      </c>
      <c r="G42" s="1">
        <v>289.48099999999999</v>
      </c>
      <c r="H42" s="1">
        <v>420.23399999999998</v>
      </c>
      <c r="I42" s="1">
        <v>538.16</v>
      </c>
      <c r="J42" s="1">
        <v>480.37700000000001</v>
      </c>
      <c r="K42" s="1">
        <v>662.06100000000004</v>
      </c>
      <c r="L42" s="1">
        <v>574.08299999999997</v>
      </c>
      <c r="M42" s="1">
        <v>396.92899999999997</v>
      </c>
      <c r="N42" s="2">
        <v>397.97199999999998</v>
      </c>
      <c r="O42" s="1">
        <f t="shared" si="3"/>
        <v>266.18807430939205</v>
      </c>
      <c r="P42" s="1">
        <f t="shared" si="25"/>
        <v>205.095074309392</v>
      </c>
      <c r="Q42" s="1">
        <f t="shared" si="26"/>
        <v>153.857074309392</v>
      </c>
      <c r="R42" s="1">
        <f t="shared" si="27"/>
        <v>284.61007430939196</v>
      </c>
      <c r="S42" s="1">
        <f t="shared" si="28"/>
        <v>402.53607430939201</v>
      </c>
      <c r="T42" s="1">
        <f t="shared" si="29"/>
        <v>344.75307430939199</v>
      </c>
      <c r="U42" s="1">
        <f t="shared" si="30"/>
        <v>526.43707430939207</v>
      </c>
      <c r="V42" s="1">
        <f t="shared" si="31"/>
        <v>438.45907430939201</v>
      </c>
      <c r="W42" s="1">
        <f t="shared" si="32"/>
        <v>261.30507430939201</v>
      </c>
      <c r="X42" s="2">
        <f t="shared" si="33"/>
        <v>262.34807430939202</v>
      </c>
      <c r="Y42" s="1">
        <f t="shared" si="4"/>
        <v>0.17735837807191132</v>
      </c>
      <c r="Z42" s="1">
        <f t="shared" si="34"/>
        <v>0.1366527400764492</v>
      </c>
      <c r="AA42" s="1">
        <f t="shared" si="35"/>
        <v>0.10251338729279988</v>
      </c>
      <c r="AB42" s="1">
        <f t="shared" si="36"/>
        <v>0.18963276733340445</v>
      </c>
      <c r="AC42" s="1">
        <f t="shared" si="37"/>
        <v>0.26820564910795908</v>
      </c>
      <c r="AD42" s="1">
        <f t="shared" si="38"/>
        <v>0.22970543009282171</v>
      </c>
      <c r="AE42" s="1">
        <f t="shared" si="39"/>
        <v>0.35075961197237482</v>
      </c>
      <c r="AF42" s="1">
        <f t="shared" si="40"/>
        <v>0.29214077479684297</v>
      </c>
      <c r="AG42" s="1">
        <f t="shared" si="41"/>
        <v>0.17410488535864069</v>
      </c>
      <c r="AH42" s="2">
        <f t="shared" si="42"/>
        <v>0.17479982553884574</v>
      </c>
      <c r="AI42" s="1">
        <f t="shared" si="5"/>
        <v>2.993972866492231E-2</v>
      </c>
      <c r="AJ42" s="1">
        <f t="shared" si="6"/>
        <v>9.3240583718021963E-3</v>
      </c>
      <c r="AK42" s="1">
        <f t="shared" si="7"/>
        <v>1.8545508126392385E-2</v>
      </c>
      <c r="AL42" s="1">
        <f t="shared" si="8"/>
        <v>2.7684337955435456E-2</v>
      </c>
      <c r="AM42" s="1">
        <f t="shared" si="9"/>
        <v>5.155216838238208E-2</v>
      </c>
      <c r="AN42" s="1">
        <f t="shared" si="10"/>
        <v>3.6875804672529711E-2</v>
      </c>
      <c r="AO42" s="1">
        <f t="shared" si="11"/>
        <v>3.5409300994071802E-2</v>
      </c>
      <c r="AP42" s="1">
        <f t="shared" si="12"/>
        <v>2.9196815624721983E-2</v>
      </c>
      <c r="AQ42" s="1">
        <f t="shared" si="13"/>
        <v>7.6070297578146873E-3</v>
      </c>
      <c r="AR42" s="2">
        <f t="shared" si="14"/>
        <v>1.3000645058639737E-2</v>
      </c>
      <c r="AS42" s="1">
        <f t="shared" si="15"/>
        <v>2.2958279133026886E-2</v>
      </c>
      <c r="AT42" s="1">
        <f t="shared" si="16"/>
        <v>7.3416269830237878E-3</v>
      </c>
      <c r="AU42" s="1">
        <f t="shared" si="17"/>
        <v>1.338010328551385E-2</v>
      </c>
      <c r="AV42" s="1">
        <f t="shared" si="18"/>
        <v>1.9564615497623665E-2</v>
      </c>
      <c r="AW42" s="1">
        <f t="shared" si="19"/>
        <v>3.3044353969042074E-2</v>
      </c>
      <c r="AX42" s="1">
        <f t="shared" si="20"/>
        <v>2.9422428348452614E-2</v>
      </c>
      <c r="AY42" s="1">
        <f t="shared" si="21"/>
        <v>2.7544671201813972E-2</v>
      </c>
      <c r="AZ42" s="1">
        <f t="shared" si="22"/>
        <v>2.4307186928480089E-2</v>
      </c>
      <c r="BA42" s="1">
        <f t="shared" si="23"/>
        <v>7.1457496340124474E-3</v>
      </c>
      <c r="BB42" s="1">
        <f t="shared" si="24"/>
        <v>1.2283649563443499E-2</v>
      </c>
    </row>
    <row r="43" spans="1:54" x14ac:dyDescent="0.3">
      <c r="A43" s="2">
        <v>200.30799999999999</v>
      </c>
      <c r="B43" s="2">
        <v>136.8048</v>
      </c>
      <c r="C43" s="3">
        <v>1622</v>
      </c>
      <c r="D43" s="2">
        <f t="shared" si="2"/>
        <v>1485.1952000000001</v>
      </c>
      <c r="E43" s="1">
        <v>382.85500000000002</v>
      </c>
      <c r="F43" s="1">
        <v>343.25099999999998</v>
      </c>
      <c r="G43" s="1">
        <v>291.351</v>
      </c>
      <c r="H43" s="1">
        <v>419.99099999999999</v>
      </c>
      <c r="I43" s="1">
        <v>530.82000000000005</v>
      </c>
      <c r="J43" s="1">
        <v>489.48099999999999</v>
      </c>
      <c r="K43" s="1">
        <v>663.21500000000003</v>
      </c>
      <c r="L43" s="1">
        <v>583.61500000000001</v>
      </c>
      <c r="M43" s="1">
        <v>396.32</v>
      </c>
      <c r="N43" s="2">
        <v>400.93700000000001</v>
      </c>
      <c r="O43" s="1">
        <f t="shared" si="3"/>
        <v>247.23107430939203</v>
      </c>
      <c r="P43" s="1">
        <f t="shared" si="25"/>
        <v>207.62707430939199</v>
      </c>
      <c r="Q43" s="1">
        <f t="shared" si="26"/>
        <v>155.72707430939201</v>
      </c>
      <c r="R43" s="1">
        <f t="shared" si="27"/>
        <v>284.36707430939202</v>
      </c>
      <c r="S43" s="1">
        <f t="shared" si="28"/>
        <v>395.19607430939209</v>
      </c>
      <c r="T43" s="1">
        <f t="shared" si="29"/>
        <v>353.85707430939203</v>
      </c>
      <c r="U43" s="1">
        <f t="shared" si="30"/>
        <v>527.59107430939207</v>
      </c>
      <c r="V43" s="1">
        <f t="shared" si="31"/>
        <v>447.99107430939205</v>
      </c>
      <c r="W43" s="1">
        <f t="shared" si="32"/>
        <v>260.69607430939197</v>
      </c>
      <c r="X43" s="2">
        <f t="shared" si="33"/>
        <v>265.31307430939205</v>
      </c>
      <c r="Y43" s="1">
        <f t="shared" si="4"/>
        <v>0.16472752380906655</v>
      </c>
      <c r="Z43" s="1">
        <f t="shared" si="34"/>
        <v>0.13833978565293928</v>
      </c>
      <c r="AA43" s="1">
        <f t="shared" si="35"/>
        <v>0.10375934907322504</v>
      </c>
      <c r="AB43" s="1">
        <f t="shared" si="36"/>
        <v>0.18947085893092144</v>
      </c>
      <c r="AC43" s="1">
        <f t="shared" si="37"/>
        <v>0.26331508254735986</v>
      </c>
      <c r="AD43" s="1">
        <f t="shared" si="38"/>
        <v>0.23577133172329801</v>
      </c>
      <c r="AE43" s="1">
        <f t="shared" si="39"/>
        <v>0.35152851031173882</v>
      </c>
      <c r="AF43" s="1">
        <f t="shared" si="40"/>
        <v>0.29849184842840054</v>
      </c>
      <c r="AG43" s="1">
        <f t="shared" si="41"/>
        <v>0.17369911491784978</v>
      </c>
      <c r="AH43" s="2">
        <f t="shared" si="42"/>
        <v>0.1767753745650279</v>
      </c>
      <c r="AI43" s="1">
        <f t="shared" si="5"/>
        <v>1.730887440207754E-2</v>
      </c>
      <c r="AJ43" s="1">
        <f t="shared" si="6"/>
        <v>1.1011103948292272E-2</v>
      </c>
      <c r="AK43" s="1">
        <f t="shared" si="7"/>
        <v>1.9791469906817544E-2</v>
      </c>
      <c r="AL43" s="1">
        <f t="shared" si="8"/>
        <v>2.7522429552952449E-2</v>
      </c>
      <c r="AM43" s="1">
        <f t="shared" si="9"/>
        <v>4.6661601821782861E-2</v>
      </c>
      <c r="AN43" s="1">
        <f t="shared" si="10"/>
        <v>4.2941706303006005E-2</v>
      </c>
      <c r="AO43" s="1">
        <f t="shared" si="11"/>
        <v>3.6178199333435801E-2</v>
      </c>
      <c r="AP43" s="1">
        <f t="shared" si="12"/>
        <v>3.5547889256279552E-2</v>
      </c>
      <c r="AQ43" s="1">
        <f t="shared" si="13"/>
        <v>7.2012593170237837E-3</v>
      </c>
      <c r="AR43" s="2">
        <f t="shared" si="14"/>
        <v>1.4976194084821898E-2</v>
      </c>
      <c r="AS43" s="1">
        <f t="shared" si="15"/>
        <v>1.3272731174313438E-2</v>
      </c>
      <c r="AT43" s="1">
        <f t="shared" si="16"/>
        <v>8.6699819580856301E-3</v>
      </c>
      <c r="AU43" s="1">
        <f t="shared" si="17"/>
        <v>1.4279032406154468E-2</v>
      </c>
      <c r="AV43" s="1">
        <f t="shared" si="18"/>
        <v>1.9450194280633985E-2</v>
      </c>
      <c r="AW43" s="1">
        <f t="shared" si="19"/>
        <v>2.9909556391975851E-2</v>
      </c>
      <c r="AX43" s="1">
        <f t="shared" si="20"/>
        <v>3.4262283578090573E-2</v>
      </c>
      <c r="AY43" s="1">
        <f t="shared" si="21"/>
        <v>2.8142792355037183E-2</v>
      </c>
      <c r="AZ43" s="1">
        <f t="shared" si="22"/>
        <v>2.9594637996537471E-2</v>
      </c>
      <c r="BA43" s="1">
        <f t="shared" si="23"/>
        <v>6.7645845707634197E-3</v>
      </c>
      <c r="BB43" s="1">
        <f t="shared" si="24"/>
        <v>1.4150245553378385E-2</v>
      </c>
    </row>
    <row r="44" spans="1:54" x14ac:dyDescent="0.3">
      <c r="A44" s="2">
        <v>205.316</v>
      </c>
      <c r="B44" s="2">
        <v>137.18690000000001</v>
      </c>
      <c r="C44" s="3">
        <v>1624.9373000000001</v>
      </c>
      <c r="D44" s="2">
        <f t="shared" si="2"/>
        <v>1487.7504000000001</v>
      </c>
      <c r="E44" s="1">
        <v>404.69299999999998</v>
      </c>
      <c r="F44" s="1">
        <v>345.01499999999999</v>
      </c>
      <c r="G44" s="1">
        <v>295.01900000000001</v>
      </c>
      <c r="H44" s="1">
        <v>431.49599999999998</v>
      </c>
      <c r="I44" s="1">
        <v>528.08900000000006</v>
      </c>
      <c r="J44" s="1">
        <v>484.173</v>
      </c>
      <c r="K44" s="1">
        <v>670.96199999999999</v>
      </c>
      <c r="L44" s="1">
        <v>569.86199999999997</v>
      </c>
      <c r="M44" s="1">
        <v>398.755</v>
      </c>
      <c r="N44" s="2">
        <v>407.69600000000003</v>
      </c>
      <c r="O44" s="1">
        <f t="shared" si="3"/>
        <v>269.06907430939202</v>
      </c>
      <c r="P44" s="1">
        <f t="shared" si="25"/>
        <v>209.391074309392</v>
      </c>
      <c r="Q44" s="1">
        <f t="shared" si="26"/>
        <v>159.39507430939202</v>
      </c>
      <c r="R44" s="1">
        <f t="shared" si="27"/>
        <v>295.87207430939202</v>
      </c>
      <c r="S44" s="1">
        <f t="shared" si="28"/>
        <v>392.46507430939209</v>
      </c>
      <c r="T44" s="1">
        <f t="shared" si="29"/>
        <v>348.54907430939204</v>
      </c>
      <c r="U44" s="1">
        <f t="shared" si="30"/>
        <v>535.33807430939203</v>
      </c>
      <c r="V44" s="1">
        <f t="shared" si="31"/>
        <v>434.238074309392</v>
      </c>
      <c r="W44" s="1">
        <f t="shared" si="32"/>
        <v>263.13107430939203</v>
      </c>
      <c r="X44" s="2">
        <f t="shared" si="33"/>
        <v>272.07207430939206</v>
      </c>
      <c r="Y44" s="1">
        <f t="shared" si="4"/>
        <v>0.17927795876143263</v>
      </c>
      <c r="Z44" s="1">
        <f t="shared" si="34"/>
        <v>0.1395151207228163</v>
      </c>
      <c r="AA44" s="1">
        <f t="shared" si="35"/>
        <v>0.10620329977408038</v>
      </c>
      <c r="AB44" s="1">
        <f t="shared" si="36"/>
        <v>0.19713652218428585</v>
      </c>
      <c r="AC44" s="1">
        <f t="shared" si="37"/>
        <v>0.26149544531616142</v>
      </c>
      <c r="AD44" s="1">
        <f t="shared" si="38"/>
        <v>0.23223466587811259</v>
      </c>
      <c r="AE44" s="1">
        <f t="shared" si="39"/>
        <v>0.35669025678925415</v>
      </c>
      <c r="AF44" s="1">
        <f t="shared" si="40"/>
        <v>0.28932836587963734</v>
      </c>
      <c r="AG44" s="1">
        <f t="shared" si="41"/>
        <v>0.17532153039129114</v>
      </c>
      <c r="AH44" s="2">
        <f t="shared" si="42"/>
        <v>0.18127882679705659</v>
      </c>
      <c r="AI44" s="1">
        <f t="shared" si="5"/>
        <v>3.1859309354443616E-2</v>
      </c>
      <c r="AJ44" s="1">
        <f t="shared" si="6"/>
        <v>1.2186439018169293E-2</v>
      </c>
      <c r="AK44" s="1">
        <f t="shared" si="7"/>
        <v>2.223542060767289E-2</v>
      </c>
      <c r="AL44" s="1">
        <f t="shared" si="8"/>
        <v>3.5188092806316851E-2</v>
      </c>
      <c r="AM44" s="1">
        <f t="shared" si="9"/>
        <v>4.4841964590584427E-2</v>
      </c>
      <c r="AN44" s="1">
        <f t="shared" si="10"/>
        <v>3.9405040457820589E-2</v>
      </c>
      <c r="AO44" s="1">
        <f t="shared" si="11"/>
        <v>4.1339945810951129E-2</v>
      </c>
      <c r="AP44" s="1">
        <f t="shared" si="12"/>
        <v>2.638440670751635E-2</v>
      </c>
      <c r="AQ44" s="1">
        <f t="shared" si="13"/>
        <v>8.8236747904651414E-3</v>
      </c>
      <c r="AR44" s="2">
        <f t="shared" si="14"/>
        <v>1.9479646316850591E-2</v>
      </c>
      <c r="AS44" s="1">
        <f t="shared" si="15"/>
        <v>2.4430245354952987E-2</v>
      </c>
      <c r="AT44" s="1">
        <f t="shared" si="16"/>
        <v>9.5954235757827796E-3</v>
      </c>
      <c r="AU44" s="1">
        <f t="shared" si="17"/>
        <v>1.6042279472737248E-2</v>
      </c>
      <c r="AV44" s="1">
        <f t="shared" si="18"/>
        <v>2.4867544492430966E-2</v>
      </c>
      <c r="AW44" s="1">
        <f t="shared" si="19"/>
        <v>2.8743189609555159E-2</v>
      </c>
      <c r="AX44" s="1">
        <f t="shared" si="20"/>
        <v>3.1440452343587257E-2</v>
      </c>
      <c r="AY44" s="1">
        <f t="shared" si="21"/>
        <v>3.2158082280531186E-2</v>
      </c>
      <c r="AZ44" s="1">
        <f t="shared" si="22"/>
        <v>2.1965775791439608E-2</v>
      </c>
      <c r="BA44" s="1">
        <f t="shared" si="23"/>
        <v>8.2886189369560676E-3</v>
      </c>
      <c r="BB44" s="1">
        <f t="shared" si="24"/>
        <v>1.8405328958427204E-2</v>
      </c>
    </row>
    <row r="45" spans="1:54" x14ac:dyDescent="0.3">
      <c r="A45" s="2">
        <v>210.32400000000001</v>
      </c>
      <c r="B45" s="2">
        <v>136.77500000000001</v>
      </c>
      <c r="C45" s="3">
        <v>1625.1687999999999</v>
      </c>
      <c r="D45" s="2">
        <f t="shared" si="2"/>
        <v>1488.3937999999998</v>
      </c>
      <c r="E45" s="1">
        <v>398.99099999999999</v>
      </c>
      <c r="F45" s="1">
        <v>344.66899999999998</v>
      </c>
      <c r="G45" s="1">
        <v>292.39600000000002</v>
      </c>
      <c r="H45" s="1">
        <v>424.45499999999998</v>
      </c>
      <c r="I45" s="1">
        <v>518.05600000000004</v>
      </c>
      <c r="J45" s="1">
        <v>498.21600000000001</v>
      </c>
      <c r="K45" s="1">
        <v>663.16200000000003</v>
      </c>
      <c r="L45" s="1">
        <v>585.16800000000001</v>
      </c>
      <c r="M45" s="1">
        <v>406.33</v>
      </c>
      <c r="N45" s="2">
        <v>404.11500000000001</v>
      </c>
      <c r="O45" s="1">
        <f t="shared" si="3"/>
        <v>263.36707430939202</v>
      </c>
      <c r="P45" s="1">
        <f t="shared" si="25"/>
        <v>209.04507430939199</v>
      </c>
      <c r="Q45" s="1">
        <f t="shared" si="26"/>
        <v>156.77207430939202</v>
      </c>
      <c r="R45" s="1">
        <f t="shared" si="27"/>
        <v>288.83107430939197</v>
      </c>
      <c r="S45" s="1">
        <f t="shared" si="28"/>
        <v>382.43207430939208</v>
      </c>
      <c r="T45" s="1">
        <f t="shared" si="29"/>
        <v>362.59207430939205</v>
      </c>
      <c r="U45" s="1">
        <f t="shared" si="30"/>
        <v>527.53807430939207</v>
      </c>
      <c r="V45" s="1">
        <f t="shared" si="31"/>
        <v>449.54407430939204</v>
      </c>
      <c r="W45" s="1">
        <f t="shared" si="32"/>
        <v>270.70607430939197</v>
      </c>
      <c r="X45" s="2">
        <f t="shared" si="33"/>
        <v>268.49107430939205</v>
      </c>
      <c r="Y45" s="1">
        <f t="shared" si="4"/>
        <v>0.17547877476571913</v>
      </c>
      <c r="Z45" s="1">
        <f t="shared" si="34"/>
        <v>0.13928458447895153</v>
      </c>
      <c r="AA45" s="1">
        <f t="shared" si="35"/>
        <v>0.10445562183287441</v>
      </c>
      <c r="AB45" s="1">
        <f t="shared" si="36"/>
        <v>0.19244517625061011</v>
      </c>
      <c r="AC45" s="1">
        <f t="shared" si="37"/>
        <v>0.25481056053380546</v>
      </c>
      <c r="AD45" s="1">
        <f t="shared" si="38"/>
        <v>0.24159137244630002</v>
      </c>
      <c r="AE45" s="1">
        <f t="shared" si="39"/>
        <v>0.35149319695646475</v>
      </c>
      <c r="AF45" s="1">
        <f t="shared" si="40"/>
        <v>0.29952659636690337</v>
      </c>
      <c r="AG45" s="1">
        <f t="shared" si="41"/>
        <v>0.18036867503659623</v>
      </c>
      <c r="AH45" s="2">
        <f t="shared" si="42"/>
        <v>0.17889284330202851</v>
      </c>
      <c r="AI45" s="1">
        <f t="shared" si="5"/>
        <v>2.806012535873012E-2</v>
      </c>
      <c r="AJ45" s="1">
        <f t="shared" si="6"/>
        <v>1.1955902774304528E-2</v>
      </c>
      <c r="AK45" s="1">
        <f t="shared" si="7"/>
        <v>2.0487742666466913E-2</v>
      </c>
      <c r="AL45" s="1">
        <f t="shared" si="8"/>
        <v>3.0496746872641117E-2</v>
      </c>
      <c r="AM45" s="1">
        <f t="shared" si="9"/>
        <v>3.8157079808228467E-2</v>
      </c>
      <c r="AN45" s="1">
        <f t="shared" si="10"/>
        <v>4.8761747026008023E-2</v>
      </c>
      <c r="AO45" s="1">
        <f t="shared" si="11"/>
        <v>3.6142885978161732E-2</v>
      </c>
      <c r="AP45" s="1">
        <f t="shared" si="12"/>
        <v>3.6582637194782386E-2</v>
      </c>
      <c r="AQ45" s="1">
        <f t="shared" si="13"/>
        <v>1.3870819435770232E-2</v>
      </c>
      <c r="AR45" s="2">
        <f t="shared" si="14"/>
        <v>1.7093662821822508E-2</v>
      </c>
      <c r="AS45" s="1">
        <f t="shared" si="15"/>
        <v>2.1516968229849651E-2</v>
      </c>
      <c r="AT45" s="1">
        <f t="shared" si="16"/>
        <v>9.4139027142616846E-3</v>
      </c>
      <c r="AU45" s="1">
        <f t="shared" si="17"/>
        <v>1.4781375150041885E-2</v>
      </c>
      <c r="AV45" s="1">
        <f t="shared" si="18"/>
        <v>2.1552154414963522E-2</v>
      </c>
      <c r="AW45" s="1">
        <f t="shared" si="19"/>
        <v>2.4458254447333648E-2</v>
      </c>
      <c r="AX45" s="1">
        <f t="shared" si="20"/>
        <v>3.8905971564787353E-2</v>
      </c>
      <c r="AY45" s="1">
        <f t="shared" si="21"/>
        <v>2.8115322319403894E-2</v>
      </c>
      <c r="AZ45" s="1">
        <f t="shared" si="22"/>
        <v>3.0456095351624881E-2</v>
      </c>
      <c r="BA45" s="1">
        <f t="shared" si="23"/>
        <v>1.3029711472442283E-2</v>
      </c>
      <c r="BB45" s="1">
        <f t="shared" si="24"/>
        <v>1.6150934273787484E-2</v>
      </c>
    </row>
    <row r="46" spans="1:54" x14ac:dyDescent="0.3">
      <c r="A46" s="2">
        <v>215.33099999999999</v>
      </c>
      <c r="B46" s="2">
        <v>137.47499999999999</v>
      </c>
      <c r="C46" s="3">
        <v>1627.7748999999999</v>
      </c>
      <c r="D46" s="2">
        <f t="shared" si="2"/>
        <v>1490.2999</v>
      </c>
      <c r="E46" s="1">
        <v>409.37900000000002</v>
      </c>
      <c r="F46" s="1">
        <v>343.584</v>
      </c>
      <c r="G46" s="1">
        <v>292.61500000000001</v>
      </c>
      <c r="H46" s="1">
        <v>434.94799999999998</v>
      </c>
      <c r="I46" s="1">
        <v>512.37</v>
      </c>
      <c r="J46" s="1">
        <v>499.21899999999999</v>
      </c>
      <c r="K46" s="1">
        <v>666.17600000000004</v>
      </c>
      <c r="L46" s="1">
        <v>567.61300000000006</v>
      </c>
      <c r="M46" s="1">
        <v>402.54300000000001</v>
      </c>
      <c r="N46" s="2">
        <v>405.613</v>
      </c>
      <c r="O46" s="1">
        <f t="shared" si="3"/>
        <v>273.75507430939206</v>
      </c>
      <c r="P46" s="1">
        <f t="shared" si="25"/>
        <v>207.96007430939201</v>
      </c>
      <c r="Q46" s="1">
        <f t="shared" si="26"/>
        <v>156.99107430939202</v>
      </c>
      <c r="R46" s="1">
        <f t="shared" si="27"/>
        <v>299.32407430939202</v>
      </c>
      <c r="S46" s="1">
        <f t="shared" si="28"/>
        <v>376.74607430939204</v>
      </c>
      <c r="T46" s="1">
        <f t="shared" si="29"/>
        <v>363.59507430939198</v>
      </c>
      <c r="U46" s="1">
        <f t="shared" si="30"/>
        <v>530.55207430939208</v>
      </c>
      <c r="V46" s="1">
        <f t="shared" si="31"/>
        <v>431.98907430939209</v>
      </c>
      <c r="W46" s="1">
        <f t="shared" si="32"/>
        <v>266.91907430939204</v>
      </c>
      <c r="X46" s="2">
        <f t="shared" si="33"/>
        <v>269.98907430939198</v>
      </c>
      <c r="Y46" s="1">
        <f t="shared" si="4"/>
        <v>0.18240019239943922</v>
      </c>
      <c r="Z46" s="1">
        <f t="shared" si="34"/>
        <v>0.1385616601304161</v>
      </c>
      <c r="AA46" s="1">
        <f t="shared" si="35"/>
        <v>0.1046015392820258</v>
      </c>
      <c r="AB46" s="1">
        <f t="shared" si="36"/>
        <v>0.19943655430515622</v>
      </c>
      <c r="AC46" s="1">
        <f t="shared" si="37"/>
        <v>0.25102203717364635</v>
      </c>
      <c r="AD46" s="1">
        <f t="shared" si="38"/>
        <v>0.24225966103761892</v>
      </c>
      <c r="AE46" s="1">
        <f t="shared" si="39"/>
        <v>0.35350139417903237</v>
      </c>
      <c r="AF46" s="1">
        <f t="shared" si="40"/>
        <v>0.28782988029451645</v>
      </c>
      <c r="AG46" s="1">
        <f t="shared" si="41"/>
        <v>0.1778454358588048</v>
      </c>
      <c r="AH46" s="2">
        <f t="shared" si="42"/>
        <v>0.1798909453058129</v>
      </c>
      <c r="AI46" s="1">
        <f t="shared" si="5"/>
        <v>3.498154299245021E-2</v>
      </c>
      <c r="AJ46" s="1">
        <f t="shared" si="6"/>
        <v>1.1232978425769091E-2</v>
      </c>
      <c r="AK46" s="1">
        <f t="shared" si="7"/>
        <v>2.0633660115618305E-2</v>
      </c>
      <c r="AL46" s="1">
        <f t="shared" si="8"/>
        <v>3.7488124927187227E-2</v>
      </c>
      <c r="AM46" s="1">
        <f t="shared" si="9"/>
        <v>3.4368556448069354E-2</v>
      </c>
      <c r="AN46" s="1">
        <f t="shared" si="10"/>
        <v>4.9430035617326923E-2</v>
      </c>
      <c r="AO46" s="1">
        <f t="shared" si="11"/>
        <v>3.8151083200729352E-2</v>
      </c>
      <c r="AP46" s="1">
        <f t="shared" si="12"/>
        <v>2.488592112239546E-2</v>
      </c>
      <c r="AQ46" s="1">
        <f t="shared" si="13"/>
        <v>1.1347580257978801E-2</v>
      </c>
      <c r="AR46" s="2">
        <f t="shared" si="14"/>
        <v>1.8091764825606899E-2</v>
      </c>
      <c r="AS46" s="1">
        <f t="shared" si="15"/>
        <v>2.6824425749241723E-2</v>
      </c>
      <c r="AT46" s="1">
        <f t="shared" si="16"/>
        <v>8.8446826716305268E-3</v>
      </c>
      <c r="AU46" s="1">
        <f t="shared" si="17"/>
        <v>1.4886650806416372E-2</v>
      </c>
      <c r="AV46" s="1">
        <f t="shared" si="18"/>
        <v>2.6492984990572902E-2</v>
      </c>
      <c r="AW46" s="1">
        <f t="shared" si="19"/>
        <v>2.2029854035453673E-2</v>
      </c>
      <c r="AX46" s="1">
        <f t="shared" si="20"/>
        <v>3.9439184964976989E-2</v>
      </c>
      <c r="AY46" s="1">
        <f t="shared" si="21"/>
        <v>2.9677486232588229E-2</v>
      </c>
      <c r="AZ46" s="1">
        <f t="shared" si="22"/>
        <v>2.0718243536712318E-2</v>
      </c>
      <c r="BA46" s="1">
        <f t="shared" si="23"/>
        <v>1.0659478148100893E-2</v>
      </c>
      <c r="BB46" s="1">
        <f t="shared" si="24"/>
        <v>1.7093990190456054E-2</v>
      </c>
    </row>
    <row r="47" spans="1:54" x14ac:dyDescent="0.3">
      <c r="A47" s="2">
        <v>220.339</v>
      </c>
      <c r="B47" s="2">
        <v>137.5941</v>
      </c>
      <c r="C47" s="3">
        <v>1624.3939</v>
      </c>
      <c r="D47" s="2">
        <f t="shared" si="2"/>
        <v>1486.7998</v>
      </c>
      <c r="E47" s="1">
        <v>413.03500000000003</v>
      </c>
      <c r="F47" s="1">
        <v>338.06099999999998</v>
      </c>
      <c r="G47" s="1">
        <v>294.48099999999999</v>
      </c>
      <c r="H47" s="1">
        <v>419.87700000000001</v>
      </c>
      <c r="I47" s="1">
        <v>522.27099999999996</v>
      </c>
      <c r="J47" s="1">
        <v>493.4</v>
      </c>
      <c r="K47" s="1">
        <v>666.63400000000001</v>
      </c>
      <c r="L47" s="1">
        <v>562.95500000000004</v>
      </c>
      <c r="M47" s="1">
        <v>400.46</v>
      </c>
      <c r="N47" s="2">
        <v>405.25700000000001</v>
      </c>
      <c r="O47" s="1">
        <f t="shared" si="3"/>
        <v>277.41107430939201</v>
      </c>
      <c r="P47" s="1">
        <f t="shared" si="25"/>
        <v>202.43707430939199</v>
      </c>
      <c r="Q47" s="1">
        <f t="shared" si="26"/>
        <v>158.857074309392</v>
      </c>
      <c r="R47" s="1">
        <f t="shared" si="27"/>
        <v>284.25307430939199</v>
      </c>
      <c r="S47" s="1">
        <f t="shared" si="28"/>
        <v>386.647074309392</v>
      </c>
      <c r="T47" s="1">
        <f t="shared" si="29"/>
        <v>357.77607430939202</v>
      </c>
      <c r="U47" s="1">
        <f t="shared" si="30"/>
        <v>531.01007430939205</v>
      </c>
      <c r="V47" s="1">
        <f t="shared" si="31"/>
        <v>427.33107430939208</v>
      </c>
      <c r="W47" s="1">
        <f t="shared" si="32"/>
        <v>264.83607430939196</v>
      </c>
      <c r="X47" s="2">
        <f t="shared" si="33"/>
        <v>269.63307430939199</v>
      </c>
      <c r="Y47" s="1">
        <f t="shared" si="4"/>
        <v>0.18483614762362871</v>
      </c>
      <c r="Z47" s="1">
        <f t="shared" si="34"/>
        <v>0.13488174199496786</v>
      </c>
      <c r="AA47" s="1">
        <f t="shared" si="35"/>
        <v>0.10584483590356233</v>
      </c>
      <c r="AB47" s="1">
        <f t="shared" si="36"/>
        <v>0.18939490190259603</v>
      </c>
      <c r="AC47" s="1">
        <f t="shared" si="37"/>
        <v>0.25761897171267817</v>
      </c>
      <c r="AD47" s="1">
        <f t="shared" si="38"/>
        <v>0.23838252114441361</v>
      </c>
      <c r="AE47" s="1">
        <f t="shared" si="39"/>
        <v>0.35380655487177814</v>
      </c>
      <c r="AF47" s="1">
        <f t="shared" si="40"/>
        <v>0.28472630276873012</v>
      </c>
      <c r="AG47" s="1">
        <f t="shared" si="41"/>
        <v>0.17645755436756111</v>
      </c>
      <c r="AH47" s="2">
        <f t="shared" si="42"/>
        <v>0.17965374616472662</v>
      </c>
      <c r="AI47" s="1">
        <f t="shared" si="5"/>
        <v>3.74174982166397E-2</v>
      </c>
      <c r="AJ47" s="1">
        <f t="shared" si="6"/>
        <v>7.553060290320851E-3</v>
      </c>
      <c r="AK47" s="1">
        <f t="shared" si="7"/>
        <v>2.187695673715484E-2</v>
      </c>
      <c r="AL47" s="1">
        <f t="shared" si="8"/>
        <v>2.7446472524627036E-2</v>
      </c>
      <c r="AM47" s="1">
        <f t="shared" si="9"/>
        <v>4.0965490987101172E-2</v>
      </c>
      <c r="AN47" s="1">
        <f t="shared" si="10"/>
        <v>4.5552895724121606E-2</v>
      </c>
      <c r="AO47" s="1">
        <f t="shared" si="11"/>
        <v>3.8456243893475128E-2</v>
      </c>
      <c r="AP47" s="1">
        <f t="shared" si="12"/>
        <v>2.1782343596609133E-2</v>
      </c>
      <c r="AQ47" s="1">
        <f t="shared" si="13"/>
        <v>9.9596987667351089E-3</v>
      </c>
      <c r="AR47" s="2">
        <f t="shared" si="14"/>
        <v>1.7854565684520624E-2</v>
      </c>
      <c r="AS47" s="1">
        <f t="shared" si="15"/>
        <v>2.8692356505007725E-2</v>
      </c>
      <c r="AT47" s="1">
        <f t="shared" si="16"/>
        <v>5.9471690352692497E-3</v>
      </c>
      <c r="AU47" s="1">
        <f t="shared" si="17"/>
        <v>1.5783657084018177E-2</v>
      </c>
      <c r="AV47" s="1">
        <f t="shared" si="18"/>
        <v>1.9396515191182E-2</v>
      </c>
      <c r="AW47" s="1">
        <f t="shared" si="19"/>
        <v>2.6258414091384612E-2</v>
      </c>
      <c r="AX47" s="1">
        <f t="shared" si="20"/>
        <v>3.6345696654205575E-2</v>
      </c>
      <c r="AY47" s="1">
        <f t="shared" si="21"/>
        <v>2.9914868804664627E-2</v>
      </c>
      <c r="AZ47" s="1">
        <f t="shared" si="22"/>
        <v>1.8134426176765677E-2</v>
      </c>
      <c r="BA47" s="1">
        <f t="shared" si="23"/>
        <v>9.3557559366925468E-3</v>
      </c>
      <c r="BB47" s="1">
        <f t="shared" si="24"/>
        <v>1.6869872762996767E-2</v>
      </c>
    </row>
    <row r="48" spans="1:54" x14ac:dyDescent="0.3">
      <c r="A48" s="2">
        <v>225.34700000000001</v>
      </c>
      <c r="B48" s="2">
        <v>136.8929</v>
      </c>
      <c r="C48" s="3">
        <v>1621.5952</v>
      </c>
      <c r="D48" s="2">
        <f t="shared" si="2"/>
        <v>1484.7022999999999</v>
      </c>
      <c r="E48" s="1">
        <v>406.07799999999997</v>
      </c>
      <c r="F48" s="1">
        <v>338.55</v>
      </c>
      <c r="G48" s="1">
        <v>292.66199999999998</v>
      </c>
      <c r="H48" s="1">
        <v>427.57799999999997</v>
      </c>
      <c r="I48" s="1">
        <v>516.97400000000005</v>
      </c>
      <c r="J48" s="1">
        <v>495.85300000000001</v>
      </c>
      <c r="K48" s="1">
        <v>679.04200000000003</v>
      </c>
      <c r="L48" s="1">
        <v>559.15</v>
      </c>
      <c r="M48" s="1">
        <v>400.57299999999998</v>
      </c>
      <c r="N48" s="2">
        <v>401.72899999999998</v>
      </c>
      <c r="O48" s="1">
        <f t="shared" si="3"/>
        <v>270.45407430939201</v>
      </c>
      <c r="P48" s="1">
        <f t="shared" si="25"/>
        <v>202.92607430939202</v>
      </c>
      <c r="Q48" s="1">
        <f t="shared" si="26"/>
        <v>157.03807430939199</v>
      </c>
      <c r="R48" s="1">
        <f t="shared" si="27"/>
        <v>291.95407430939201</v>
      </c>
      <c r="S48" s="1">
        <f t="shared" si="28"/>
        <v>381.35007430939208</v>
      </c>
      <c r="T48" s="1">
        <f t="shared" si="29"/>
        <v>360.22907430939199</v>
      </c>
      <c r="U48" s="1">
        <f t="shared" si="30"/>
        <v>543.41807430939207</v>
      </c>
      <c r="V48" s="1">
        <f t="shared" si="31"/>
        <v>423.52607430939202</v>
      </c>
      <c r="W48" s="1">
        <f t="shared" si="32"/>
        <v>264.94907430939202</v>
      </c>
      <c r="X48" s="2">
        <f t="shared" si="33"/>
        <v>266.10507430939197</v>
      </c>
      <c r="Y48" s="1">
        <f t="shared" si="4"/>
        <v>0.18020077002661383</v>
      </c>
      <c r="Z48" s="1">
        <f t="shared" si="34"/>
        <v>0.13520755766910045</v>
      </c>
      <c r="AA48" s="1">
        <f t="shared" si="35"/>
        <v>0.10463285489896694</v>
      </c>
      <c r="AB48" s="1">
        <f t="shared" si="36"/>
        <v>0.19452599905289236</v>
      </c>
      <c r="AC48" s="1">
        <f t="shared" si="37"/>
        <v>0.25408963505443644</v>
      </c>
      <c r="AD48" s="1">
        <f t="shared" si="38"/>
        <v>0.24001692983285364</v>
      </c>
      <c r="AE48" s="1">
        <f t="shared" si="39"/>
        <v>0.36207387774424626</v>
      </c>
      <c r="AF48" s="1">
        <f t="shared" si="40"/>
        <v>0.28219107037593988</v>
      </c>
      <c r="AG48" s="1">
        <f t="shared" si="41"/>
        <v>0.17653284510616438</v>
      </c>
      <c r="AH48" s="2">
        <f t="shared" si="42"/>
        <v>0.17730307602497261</v>
      </c>
      <c r="AI48" s="1">
        <f t="shared" si="5"/>
        <v>3.2782120619624822E-2</v>
      </c>
      <c r="AJ48" s="1">
        <f t="shared" si="6"/>
        <v>7.8788759644534412E-3</v>
      </c>
      <c r="AK48" s="1">
        <f t="shared" si="7"/>
        <v>2.0664975732559446E-2</v>
      </c>
      <c r="AL48" s="1">
        <f t="shared" si="8"/>
        <v>3.2577569674923368E-2</v>
      </c>
      <c r="AM48" s="1">
        <f t="shared" si="9"/>
        <v>3.7436154328859439E-2</v>
      </c>
      <c r="AN48" s="1">
        <f t="shared" si="10"/>
        <v>4.7187304412561637E-2</v>
      </c>
      <c r="AO48" s="1">
        <f t="shared" si="11"/>
        <v>4.6723566765943247E-2</v>
      </c>
      <c r="AP48" s="1">
        <f t="shared" si="12"/>
        <v>1.924711120381889E-2</v>
      </c>
      <c r="AQ48" s="1">
        <f t="shared" si="13"/>
        <v>1.0034989505338376E-2</v>
      </c>
      <c r="AR48" s="2">
        <f t="shared" si="14"/>
        <v>1.550389554476661E-2</v>
      </c>
      <c r="AS48" s="1">
        <f t="shared" si="15"/>
        <v>2.5137872296073324E-2</v>
      </c>
      <c r="AT48" s="1">
        <f t="shared" si="16"/>
        <v>6.2037115245288455E-3</v>
      </c>
      <c r="AU48" s="1">
        <f t="shared" si="17"/>
        <v>1.4909244212122294E-2</v>
      </c>
      <c r="AV48" s="1">
        <f t="shared" si="18"/>
        <v>2.3022678944423943E-2</v>
      </c>
      <c r="AW48" s="1">
        <f t="shared" si="19"/>
        <v>2.399614940940642E-2</v>
      </c>
      <c r="AX48" s="1">
        <f t="shared" si="20"/>
        <v>3.7649756944001453E-2</v>
      </c>
      <c r="AY48" s="1">
        <f t="shared" si="21"/>
        <v>3.6345966958211781E-2</v>
      </c>
      <c r="AZ48" s="1">
        <f t="shared" si="22"/>
        <v>1.6023772451004205E-2</v>
      </c>
      <c r="BA48" s="1">
        <f t="shared" si="23"/>
        <v>9.4264811454727714E-3</v>
      </c>
      <c r="BB48" s="1">
        <f t="shared" si="24"/>
        <v>1.4648843875141704E-2</v>
      </c>
    </row>
    <row r="49" spans="1:54" x14ac:dyDescent="0.3">
      <c r="A49" s="2">
        <v>230.35400000000001</v>
      </c>
      <c r="B49" s="2">
        <v>137.27500000000001</v>
      </c>
      <c r="C49" s="3">
        <v>1628.8810000000001</v>
      </c>
      <c r="D49" s="2">
        <f t="shared" si="2"/>
        <v>1491.606</v>
      </c>
      <c r="E49" s="1">
        <v>412.60399999999998</v>
      </c>
      <c r="F49" s="1">
        <v>342.34199999999998</v>
      </c>
      <c r="G49" s="1">
        <v>297.18799999999999</v>
      </c>
      <c r="H49" s="1">
        <v>421.17099999999999</v>
      </c>
      <c r="I49" s="1">
        <v>507.24900000000002</v>
      </c>
      <c r="J49" s="1">
        <v>495.08199999999999</v>
      </c>
      <c r="K49" s="1">
        <v>670.37400000000002</v>
      </c>
      <c r="L49" s="1">
        <v>582.48599999999999</v>
      </c>
      <c r="M49" s="1">
        <v>399.69</v>
      </c>
      <c r="N49" s="2">
        <v>410.57900000000001</v>
      </c>
      <c r="O49" s="1">
        <f t="shared" si="3"/>
        <v>276.98007430939197</v>
      </c>
      <c r="P49" s="1">
        <f t="shared" si="25"/>
        <v>206.71807430939199</v>
      </c>
      <c r="Q49" s="1">
        <f t="shared" si="26"/>
        <v>161.564074309392</v>
      </c>
      <c r="R49" s="1">
        <f t="shared" si="27"/>
        <v>285.54707430939197</v>
      </c>
      <c r="S49" s="1">
        <f t="shared" si="28"/>
        <v>371.62507430939206</v>
      </c>
      <c r="T49" s="1">
        <f t="shared" si="29"/>
        <v>359.45807430939203</v>
      </c>
      <c r="U49" s="1">
        <f t="shared" si="30"/>
        <v>534.75007430939206</v>
      </c>
      <c r="V49" s="1">
        <f t="shared" si="31"/>
        <v>446.86207430939203</v>
      </c>
      <c r="W49" s="1">
        <f t="shared" si="32"/>
        <v>264.06607430939198</v>
      </c>
      <c r="X49" s="2">
        <f t="shared" si="33"/>
        <v>274.95507430939199</v>
      </c>
      <c r="Y49" s="1">
        <f t="shared" si="4"/>
        <v>0.18454897675338094</v>
      </c>
      <c r="Z49" s="1">
        <f t="shared" si="34"/>
        <v>0.13773412829550269</v>
      </c>
      <c r="AA49" s="1">
        <f t="shared" si="35"/>
        <v>0.10764848218142913</v>
      </c>
      <c r="AB49" s="1">
        <f t="shared" si="36"/>
        <v>0.19025708080306133</v>
      </c>
      <c r="AC49" s="1">
        <f t="shared" si="37"/>
        <v>0.24760996750650346</v>
      </c>
      <c r="AD49" s="1">
        <f t="shared" si="38"/>
        <v>0.23950322045707409</v>
      </c>
      <c r="AE49" s="1">
        <f t="shared" si="39"/>
        <v>0.35629847843262846</v>
      </c>
      <c r="AF49" s="1">
        <f t="shared" si="40"/>
        <v>0.29773960733209037</v>
      </c>
      <c r="AG49" s="1">
        <f t="shared" si="41"/>
        <v>0.17594451128150371</v>
      </c>
      <c r="AH49" s="2">
        <f t="shared" si="42"/>
        <v>0.18319974006602216</v>
      </c>
      <c r="AI49" s="1">
        <f t="shared" si="5"/>
        <v>3.7130327346391934E-2</v>
      </c>
      <c r="AJ49" s="1">
        <f t="shared" si="6"/>
        <v>1.0405446590855683E-2</v>
      </c>
      <c r="AK49" s="1">
        <f t="shared" si="7"/>
        <v>2.3680603015021631E-2</v>
      </c>
      <c r="AL49" s="1">
        <f t="shared" si="8"/>
        <v>2.830865142509234E-2</v>
      </c>
      <c r="AM49" s="1">
        <f t="shared" si="9"/>
        <v>3.0956486780926468E-2</v>
      </c>
      <c r="AN49" s="1">
        <f t="shared" si="10"/>
        <v>4.667359503678209E-2</v>
      </c>
      <c r="AO49" s="1">
        <f t="shared" si="11"/>
        <v>4.0948167454325446E-2</v>
      </c>
      <c r="AP49" s="1">
        <f t="shared" si="12"/>
        <v>3.4795648159969383E-2</v>
      </c>
      <c r="AQ49" s="1">
        <f t="shared" si="13"/>
        <v>9.4466556806777069E-3</v>
      </c>
      <c r="AR49" s="2">
        <f t="shared" si="14"/>
        <v>2.1400559585816159E-2</v>
      </c>
      <c r="AS49" s="1">
        <f t="shared" si="15"/>
        <v>2.8472149131994796E-2</v>
      </c>
      <c r="AT49" s="1">
        <f t="shared" si="16"/>
        <v>8.193096226517229E-3</v>
      </c>
      <c r="AU49" s="1">
        <f t="shared" si="17"/>
        <v>1.7084941110528419E-2</v>
      </c>
      <c r="AV49" s="1">
        <f t="shared" si="18"/>
        <v>2.0005819943382359E-2</v>
      </c>
      <c r="AW49" s="1">
        <f t="shared" si="19"/>
        <v>1.9842756161862905E-2</v>
      </c>
      <c r="AX49" s="1">
        <f t="shared" si="20"/>
        <v>3.7239879046148783E-2</v>
      </c>
      <c r="AY49" s="1">
        <f t="shared" si="21"/>
        <v>3.1853320375769267E-2</v>
      </c>
      <c r="AZ49" s="1">
        <f t="shared" si="22"/>
        <v>2.896837569525371E-2</v>
      </c>
      <c r="BA49" s="1">
        <f t="shared" si="23"/>
        <v>8.8738230981018802E-3</v>
      </c>
      <c r="BB49" s="1">
        <f t="shared" si="24"/>
        <v>2.0220302394846103E-2</v>
      </c>
    </row>
    <row r="50" spans="1:54" x14ac:dyDescent="0.3">
      <c r="A50" s="2">
        <v>235.36199999999999</v>
      </c>
      <c r="B50" s="2">
        <v>137.69640000000001</v>
      </c>
      <c r="C50" s="3">
        <v>1621.9762000000001</v>
      </c>
      <c r="D50" s="2">
        <f t="shared" si="2"/>
        <v>1484.2798</v>
      </c>
      <c r="E50" s="1">
        <v>430.61500000000001</v>
      </c>
      <c r="F50" s="1">
        <v>340.93299999999999</v>
      </c>
      <c r="G50" s="1">
        <v>299.03699999999998</v>
      </c>
      <c r="H50" s="1">
        <v>426.16899999999998</v>
      </c>
      <c r="I50" s="1">
        <v>512.58900000000006</v>
      </c>
      <c r="J50" s="1">
        <v>519.64099999999996</v>
      </c>
      <c r="K50" s="1">
        <v>668.42499999999995</v>
      </c>
      <c r="L50" s="1">
        <v>574.14</v>
      </c>
      <c r="M50" s="1">
        <v>401.87</v>
      </c>
      <c r="N50" s="2">
        <v>399.16</v>
      </c>
      <c r="O50" s="1">
        <f t="shared" si="3"/>
        <v>294.99107430939205</v>
      </c>
      <c r="P50" s="1">
        <f t="shared" si="25"/>
        <v>205.309074309392</v>
      </c>
      <c r="Q50" s="1">
        <f t="shared" si="26"/>
        <v>163.41307430939199</v>
      </c>
      <c r="R50" s="1">
        <f t="shared" si="27"/>
        <v>290.54507430939202</v>
      </c>
      <c r="S50" s="1">
        <f t="shared" si="28"/>
        <v>376.96507430939209</v>
      </c>
      <c r="T50" s="1">
        <f t="shared" si="29"/>
        <v>384.017074309392</v>
      </c>
      <c r="U50" s="1">
        <f t="shared" si="30"/>
        <v>532.80107430939199</v>
      </c>
      <c r="V50" s="1">
        <f t="shared" si="31"/>
        <v>438.51607430939202</v>
      </c>
      <c r="W50" s="1">
        <f t="shared" si="32"/>
        <v>266.24607430939204</v>
      </c>
      <c r="X50" s="2">
        <f t="shared" si="33"/>
        <v>263.53607430939201</v>
      </c>
      <c r="Y50" s="1">
        <f t="shared" si="4"/>
        <v>0.19654952093906952</v>
      </c>
      <c r="Z50" s="1">
        <f t="shared" si="34"/>
        <v>0.13679532607698983</v>
      </c>
      <c r="AA50" s="1">
        <f t="shared" si="35"/>
        <v>0.10888045187768908</v>
      </c>
      <c r="AB50" s="1">
        <f t="shared" si="36"/>
        <v>0.19358719683437953</v>
      </c>
      <c r="AC50" s="1">
        <f t="shared" si="37"/>
        <v>0.25116795462279778</v>
      </c>
      <c r="AD50" s="1">
        <f t="shared" si="38"/>
        <v>0.25586662974341712</v>
      </c>
      <c r="AE50" s="1">
        <f t="shared" si="39"/>
        <v>0.35499987976415326</v>
      </c>
      <c r="AF50" s="1">
        <f t="shared" si="40"/>
        <v>0.29217875331100568</v>
      </c>
      <c r="AG50" s="1">
        <f t="shared" si="41"/>
        <v>0.17739702287579617</v>
      </c>
      <c r="AH50" s="2">
        <f t="shared" si="42"/>
        <v>0.1755913777287629</v>
      </c>
      <c r="AI50" s="1">
        <f t="shared" si="5"/>
        <v>4.9130871532080511E-2</v>
      </c>
      <c r="AJ50" s="1">
        <f t="shared" si="6"/>
        <v>9.4666443723428195E-3</v>
      </c>
      <c r="AK50" s="1">
        <f t="shared" si="7"/>
        <v>2.4912572711281583E-2</v>
      </c>
      <c r="AL50" s="1">
        <f t="shared" si="8"/>
        <v>3.1638767456410533E-2</v>
      </c>
      <c r="AM50" s="1">
        <f t="shared" si="9"/>
        <v>3.4514473897220788E-2</v>
      </c>
      <c r="AN50" s="1">
        <f t="shared" si="10"/>
        <v>6.3037004323125118E-2</v>
      </c>
      <c r="AO50" s="1">
        <f t="shared" si="11"/>
        <v>3.9649568785850242E-2</v>
      </c>
      <c r="AP50" s="1">
        <f t="shared" si="12"/>
        <v>2.923479413888469E-2</v>
      </c>
      <c r="AQ50" s="1">
        <f t="shared" si="13"/>
        <v>1.0899167274970173E-2</v>
      </c>
      <c r="AR50" s="2">
        <f t="shared" si="14"/>
        <v>1.3792197248556903E-2</v>
      </c>
      <c r="AS50" s="1">
        <f t="shared" si="15"/>
        <v>3.7674364898434044E-2</v>
      </c>
      <c r="AT50" s="1">
        <f t="shared" si="16"/>
        <v>7.453897111247808E-3</v>
      </c>
      <c r="AU50" s="1">
        <f t="shared" si="17"/>
        <v>1.7973775305215316E-2</v>
      </c>
      <c r="AV50" s="1">
        <f t="shared" si="18"/>
        <v>2.2359224233565903E-2</v>
      </c>
      <c r="AW50" s="1">
        <f t="shared" si="19"/>
        <v>2.2123385461799407E-2</v>
      </c>
      <c r="AX50" s="1">
        <f t="shared" si="20"/>
        <v>5.0295898881899906E-2</v>
      </c>
      <c r="AY50" s="1">
        <f t="shared" si="21"/>
        <v>3.0843148688046555E-2</v>
      </c>
      <c r="AZ50" s="1">
        <f t="shared" si="22"/>
        <v>2.4338805131467856E-2</v>
      </c>
      <c r="BA50" s="1">
        <f t="shared" si="23"/>
        <v>1.0238256329436569E-2</v>
      </c>
      <c r="BB50" s="1">
        <f t="shared" si="24"/>
        <v>1.303154704608857E-2</v>
      </c>
    </row>
    <row r="51" spans="1:54" x14ac:dyDescent="0.3">
      <c r="A51" s="2">
        <v>240.37</v>
      </c>
      <c r="B51" s="2">
        <v>136.78219999999999</v>
      </c>
      <c r="C51" s="3">
        <v>1606.2251000000001</v>
      </c>
      <c r="D51" s="2">
        <f t="shared" si="2"/>
        <v>1469.4429</v>
      </c>
      <c r="E51" s="1">
        <v>435.93900000000002</v>
      </c>
      <c r="F51" s="1">
        <v>342.61900000000003</v>
      </c>
      <c r="G51" s="1">
        <v>297.45499999999998</v>
      </c>
      <c r="H51" s="1">
        <v>440.72300000000001</v>
      </c>
      <c r="I51" s="1">
        <v>518.22299999999996</v>
      </c>
      <c r="J51" s="1">
        <v>516.12800000000004</v>
      </c>
      <c r="K51" s="1">
        <v>664.45699999999999</v>
      </c>
      <c r="L51" s="1">
        <v>562.779</v>
      </c>
      <c r="M51" s="1">
        <v>403.31599999999997</v>
      </c>
      <c r="N51" s="2">
        <v>405.83800000000002</v>
      </c>
      <c r="O51" s="1">
        <f t="shared" si="3"/>
        <v>300.315074309392</v>
      </c>
      <c r="P51" s="1">
        <f t="shared" si="25"/>
        <v>206.99507430939204</v>
      </c>
      <c r="Q51" s="1">
        <f t="shared" si="26"/>
        <v>161.83107430939199</v>
      </c>
      <c r="R51" s="1">
        <f t="shared" si="27"/>
        <v>305.09907430939199</v>
      </c>
      <c r="S51" s="1">
        <f t="shared" si="28"/>
        <v>382.59907430939199</v>
      </c>
      <c r="T51" s="1">
        <f t="shared" si="29"/>
        <v>380.50407430939208</v>
      </c>
      <c r="U51" s="1">
        <f t="shared" si="30"/>
        <v>528.83307430939203</v>
      </c>
      <c r="V51" s="1">
        <f t="shared" si="31"/>
        <v>427.15507430939203</v>
      </c>
      <c r="W51" s="1">
        <f t="shared" si="32"/>
        <v>267.69207430939196</v>
      </c>
      <c r="X51" s="2">
        <f t="shared" si="33"/>
        <v>270.214074309392</v>
      </c>
      <c r="Y51" s="1">
        <f t="shared" si="4"/>
        <v>0.20009684741980935</v>
      </c>
      <c r="Z51" s="1">
        <f t="shared" si="34"/>
        <v>0.13791869054853895</v>
      </c>
      <c r="AA51" s="1">
        <f t="shared" si="35"/>
        <v>0.10782638153724383</v>
      </c>
      <c r="AB51" s="1">
        <f t="shared" si="36"/>
        <v>0.20328437745058683</v>
      </c>
      <c r="AC51" s="1">
        <f t="shared" si="37"/>
        <v>0.25492183091740483</v>
      </c>
      <c r="AD51" s="1">
        <f t="shared" si="38"/>
        <v>0.25352595394949545</v>
      </c>
      <c r="AE51" s="1">
        <f t="shared" si="39"/>
        <v>0.35235604214665217</v>
      </c>
      <c r="AF51" s="1">
        <f t="shared" si="40"/>
        <v>0.28460903577763125</v>
      </c>
      <c r="AG51" s="1">
        <f t="shared" si="41"/>
        <v>0.17836047781402861</v>
      </c>
      <c r="AH51" s="2">
        <f t="shared" si="42"/>
        <v>0.18004086049329723</v>
      </c>
      <c r="AI51" s="1">
        <f t="shared" si="5"/>
        <v>5.2678198012820338E-2</v>
      </c>
      <c r="AJ51" s="1">
        <f t="shared" si="6"/>
        <v>1.059000884389194E-2</v>
      </c>
      <c r="AK51" s="1">
        <f t="shared" si="7"/>
        <v>2.3858502370836338E-2</v>
      </c>
      <c r="AL51" s="1">
        <f t="shared" si="8"/>
        <v>4.133594807261784E-2</v>
      </c>
      <c r="AM51" s="1">
        <f t="shared" si="9"/>
        <v>3.8268350191827838E-2</v>
      </c>
      <c r="AN51" s="1">
        <f t="shared" si="10"/>
        <v>6.0696328529203453E-2</v>
      </c>
      <c r="AO51" s="1">
        <f t="shared" si="11"/>
        <v>3.7005731168349154E-2</v>
      </c>
      <c r="AP51" s="1">
        <f t="shared" si="12"/>
        <v>2.1665076605510258E-2</v>
      </c>
      <c r="AQ51" s="1">
        <f t="shared" si="13"/>
        <v>1.1862622213202612E-2</v>
      </c>
      <c r="AR51" s="2">
        <f t="shared" si="14"/>
        <v>1.8241680013091233E-2</v>
      </c>
      <c r="AS51" s="1">
        <f t="shared" si="15"/>
        <v>4.0394513515419318E-2</v>
      </c>
      <c r="AT51" s="1">
        <f t="shared" si="16"/>
        <v>8.3384178410875979E-3</v>
      </c>
      <c r="AU51" s="1">
        <f t="shared" si="17"/>
        <v>1.7213290883368544E-2</v>
      </c>
      <c r="AV51" s="1">
        <f t="shared" si="18"/>
        <v>2.9212254653600056E-2</v>
      </c>
      <c r="AW51" s="1">
        <f t="shared" si="19"/>
        <v>2.4529577498473922E-2</v>
      </c>
      <c r="AX51" s="1">
        <f t="shared" si="20"/>
        <v>4.8428322934874667E-2</v>
      </c>
      <c r="AY51" s="1">
        <f t="shared" si="21"/>
        <v>2.8786524133462811E-2</v>
      </c>
      <c r="AZ51" s="1">
        <f t="shared" si="22"/>
        <v>1.8036798041224513E-2</v>
      </c>
      <c r="BA51" s="1">
        <f t="shared" si="23"/>
        <v>1.1143288647101606E-2</v>
      </c>
      <c r="BB51" s="1">
        <f t="shared" si="24"/>
        <v>1.7235637440957033E-2</v>
      </c>
    </row>
    <row r="52" spans="1:54" x14ac:dyDescent="0.3">
      <c r="A52" s="2">
        <v>245.37700000000001</v>
      </c>
      <c r="B52" s="2">
        <v>137.0214</v>
      </c>
      <c r="C52" s="3">
        <v>1612.2964999999999</v>
      </c>
      <c r="D52" s="2">
        <f t="shared" si="2"/>
        <v>1475.2750999999998</v>
      </c>
      <c r="E52" s="1">
        <v>422.697</v>
      </c>
      <c r="F52" s="1">
        <v>346.61</v>
      </c>
      <c r="G52" s="1">
        <v>301.50900000000001</v>
      </c>
      <c r="H52" s="1">
        <v>427.57400000000001</v>
      </c>
      <c r="I52" s="1">
        <v>514.89</v>
      </c>
      <c r="J52" s="1">
        <v>494.26799999999997</v>
      </c>
      <c r="K52" s="1">
        <v>669.42700000000002</v>
      </c>
      <c r="L52" s="1">
        <v>562.94500000000005</v>
      </c>
      <c r="M52" s="1">
        <v>410.56299999999999</v>
      </c>
      <c r="N52" s="2">
        <v>413.798</v>
      </c>
      <c r="O52" s="1">
        <f t="shared" si="3"/>
        <v>287.07307430939204</v>
      </c>
      <c r="P52" s="1">
        <f t="shared" si="25"/>
        <v>210.98607430939202</v>
      </c>
      <c r="Q52" s="1">
        <f t="shared" si="26"/>
        <v>165.88507430939202</v>
      </c>
      <c r="R52" s="1">
        <f t="shared" si="27"/>
        <v>291.95007430939199</v>
      </c>
      <c r="S52" s="1">
        <f t="shared" si="28"/>
        <v>379.26607430939202</v>
      </c>
      <c r="T52" s="1">
        <f t="shared" si="29"/>
        <v>358.64407430939195</v>
      </c>
      <c r="U52" s="1">
        <f t="shared" si="30"/>
        <v>533.80307430939206</v>
      </c>
      <c r="V52" s="1">
        <f t="shared" si="31"/>
        <v>427.32107430939209</v>
      </c>
      <c r="W52" s="1">
        <f t="shared" si="32"/>
        <v>274.93907430939203</v>
      </c>
      <c r="X52" s="2">
        <f t="shared" si="33"/>
        <v>278.17407430939204</v>
      </c>
      <c r="Y52" s="1">
        <f t="shared" si="4"/>
        <v>0.19127383891906607</v>
      </c>
      <c r="Z52" s="1">
        <f t="shared" si="34"/>
        <v>0.14057785282964952</v>
      </c>
      <c r="AA52" s="1">
        <f t="shared" si="35"/>
        <v>0.11052752007085005</v>
      </c>
      <c r="AB52" s="1">
        <f t="shared" si="36"/>
        <v>0.19452333389400375</v>
      </c>
      <c r="AC52" s="1">
        <f t="shared" si="37"/>
        <v>0.25270108727347063</v>
      </c>
      <c r="AD52" s="1">
        <f t="shared" si="38"/>
        <v>0.23896086062324193</v>
      </c>
      <c r="AE52" s="1">
        <f t="shared" si="39"/>
        <v>0.3556675020657501</v>
      </c>
      <c r="AF52" s="1">
        <f t="shared" si="40"/>
        <v>0.28471963987150861</v>
      </c>
      <c r="AG52" s="1">
        <f t="shared" si="41"/>
        <v>0.18318907943046775</v>
      </c>
      <c r="AH52" s="2">
        <f t="shared" si="42"/>
        <v>0.18534452668163107</v>
      </c>
      <c r="AI52" s="1">
        <f t="shared" si="5"/>
        <v>4.3855189512077064E-2</v>
      </c>
      <c r="AJ52" s="1">
        <f t="shared" si="6"/>
        <v>1.3249171125002512E-2</v>
      </c>
      <c r="AK52" s="1">
        <f t="shared" si="7"/>
        <v>2.6559640904442558E-2</v>
      </c>
      <c r="AL52" s="1">
        <f t="shared" si="8"/>
        <v>3.2574904516034758E-2</v>
      </c>
      <c r="AM52" s="1">
        <f t="shared" si="9"/>
        <v>3.6047606547893629E-2</v>
      </c>
      <c r="AN52" s="1">
        <f t="shared" si="10"/>
        <v>4.6131235202949927E-2</v>
      </c>
      <c r="AO52" s="1">
        <f t="shared" si="11"/>
        <v>4.031719108744708E-2</v>
      </c>
      <c r="AP52" s="1">
        <f t="shared" si="12"/>
        <v>2.1775680699387623E-2</v>
      </c>
      <c r="AQ52" s="1">
        <f t="shared" si="13"/>
        <v>1.6691223829641749E-2</v>
      </c>
      <c r="AR52" s="2">
        <f t="shared" si="14"/>
        <v>2.3545346201425066E-2</v>
      </c>
      <c r="AS52" s="1">
        <f t="shared" si="15"/>
        <v>3.3628884667538154E-2</v>
      </c>
      <c r="AT52" s="1">
        <f t="shared" si="16"/>
        <v>1.0432203269788968E-2</v>
      </c>
      <c r="AU52" s="1">
        <f t="shared" si="17"/>
        <v>1.9162092303195866E-2</v>
      </c>
      <c r="AV52" s="1">
        <f t="shared" si="18"/>
        <v>2.3020795467601069E-2</v>
      </c>
      <c r="AW52" s="1">
        <f t="shared" si="19"/>
        <v>2.3106106064637186E-2</v>
      </c>
      <c r="AX52" s="1">
        <f t="shared" si="20"/>
        <v>3.6807141550880162E-2</v>
      </c>
      <c r="AY52" s="1">
        <f t="shared" si="21"/>
        <v>3.136248785228371E-2</v>
      </c>
      <c r="AZ52" s="1">
        <f t="shared" si="22"/>
        <v>1.8128879123609946E-2</v>
      </c>
      <c r="BA52" s="1">
        <f t="shared" si="23"/>
        <v>1.5679090311084321E-2</v>
      </c>
      <c r="BB52" s="1">
        <f t="shared" si="24"/>
        <v>2.2246802392013196E-2</v>
      </c>
    </row>
    <row r="53" spans="1:54" x14ac:dyDescent="0.3">
      <c r="A53" s="2">
        <v>250.38499999999999</v>
      </c>
      <c r="B53" s="2">
        <v>137.2929</v>
      </c>
      <c r="C53" s="3">
        <v>1619.9718</v>
      </c>
      <c r="D53" s="2">
        <f t="shared" si="2"/>
        <v>1482.6789000000001</v>
      </c>
      <c r="E53" s="1">
        <v>441.96499999999997</v>
      </c>
      <c r="F53" s="1">
        <v>344.25099999999998</v>
      </c>
      <c r="G53" s="1">
        <v>299.89400000000001</v>
      </c>
      <c r="H53" s="1">
        <v>431.565</v>
      </c>
      <c r="I53" s="1">
        <v>526.27300000000002</v>
      </c>
      <c r="J53" s="1">
        <v>504.65199999999999</v>
      </c>
      <c r="K53" s="1">
        <v>672.45500000000004</v>
      </c>
      <c r="L53" s="1">
        <v>565.22500000000002</v>
      </c>
      <c r="M53" s="1">
        <v>409.55500000000001</v>
      </c>
      <c r="N53" s="2">
        <v>418.14</v>
      </c>
      <c r="O53" s="1">
        <f t="shared" si="3"/>
        <v>306.34107430939196</v>
      </c>
      <c r="P53" s="1">
        <f t="shared" si="25"/>
        <v>208.62707430939199</v>
      </c>
      <c r="Q53" s="1">
        <f t="shared" si="26"/>
        <v>164.27007430939202</v>
      </c>
      <c r="R53" s="1">
        <f t="shared" si="27"/>
        <v>295.94107430939198</v>
      </c>
      <c r="S53" s="1">
        <f t="shared" si="28"/>
        <v>390.64907430939206</v>
      </c>
      <c r="T53" s="1">
        <f t="shared" si="29"/>
        <v>369.02807430939197</v>
      </c>
      <c r="U53" s="1">
        <f t="shared" si="30"/>
        <v>536.83107430939208</v>
      </c>
      <c r="V53" s="1">
        <f t="shared" si="31"/>
        <v>429.60107430939206</v>
      </c>
      <c r="W53" s="1">
        <f t="shared" si="32"/>
        <v>273.93107430939199</v>
      </c>
      <c r="X53" s="2">
        <f t="shared" si="33"/>
        <v>282.51607430939202</v>
      </c>
      <c r="Y53" s="1">
        <f t="shared" si="4"/>
        <v>0.20411190928550021</v>
      </c>
      <c r="Z53" s="1">
        <f t="shared" si="34"/>
        <v>0.13900607537509177</v>
      </c>
      <c r="AA53" s="1">
        <f t="shared" si="35"/>
        <v>0.10945146216957377</v>
      </c>
      <c r="AB53" s="1">
        <f t="shared" si="36"/>
        <v>0.19718249617511432</v>
      </c>
      <c r="AC53" s="1">
        <f t="shared" si="37"/>
        <v>0.26028546318073248</v>
      </c>
      <c r="AD53" s="1">
        <f t="shared" si="38"/>
        <v>0.24587961309807341</v>
      </c>
      <c r="AE53" s="1">
        <f t="shared" si="39"/>
        <v>0.35768502734442781</v>
      </c>
      <c r="AF53" s="1">
        <f t="shared" si="40"/>
        <v>0.28623878043801626</v>
      </c>
      <c r="AG53" s="1">
        <f t="shared" si="41"/>
        <v>0.18251745939053801</v>
      </c>
      <c r="AH53" s="2">
        <f t="shared" si="42"/>
        <v>0.18823755665521719</v>
      </c>
      <c r="AI53" s="1">
        <f t="shared" si="5"/>
        <v>5.6693259878511204E-2</v>
      </c>
      <c r="AJ53" s="1">
        <f t="shared" si="6"/>
        <v>1.1677393670444763E-2</v>
      </c>
      <c r="AK53" s="1">
        <f t="shared" si="7"/>
        <v>2.5483583003166277E-2</v>
      </c>
      <c r="AL53" s="1">
        <f t="shared" si="8"/>
        <v>3.523406679714533E-2</v>
      </c>
      <c r="AM53" s="1">
        <f t="shared" si="9"/>
        <v>4.3631982455155482E-2</v>
      </c>
      <c r="AN53" s="1">
        <f t="shared" si="10"/>
        <v>5.3049987677781407E-2</v>
      </c>
      <c r="AO53" s="1">
        <f t="shared" si="11"/>
        <v>4.2334716366124792E-2</v>
      </c>
      <c r="AP53" s="1">
        <f t="shared" si="12"/>
        <v>2.3294821265895271E-2</v>
      </c>
      <c r="AQ53" s="1">
        <f t="shared" si="13"/>
        <v>1.6019603789712011E-2</v>
      </c>
      <c r="AR53" s="2">
        <f t="shared" si="14"/>
        <v>2.6438376175011186E-2</v>
      </c>
      <c r="AS53" s="1">
        <f t="shared" si="15"/>
        <v>4.3473329361766663E-2</v>
      </c>
      <c r="AT53" s="1">
        <f t="shared" si="16"/>
        <v>9.19460872548763E-3</v>
      </c>
      <c r="AU53" s="1">
        <f t="shared" si="17"/>
        <v>1.8385744426278963E-2</v>
      </c>
      <c r="AV53" s="1">
        <f t="shared" si="18"/>
        <v>2.4900034467625544E-2</v>
      </c>
      <c r="AW53" s="1">
        <f t="shared" si="19"/>
        <v>2.7967604813921312E-2</v>
      </c>
      <c r="AX53" s="1">
        <f t="shared" si="20"/>
        <v>4.2327468517549809E-2</v>
      </c>
      <c r="AY53" s="1">
        <f t="shared" si="21"/>
        <v>3.2931908001295675E-2</v>
      </c>
      <c r="AZ53" s="1">
        <f t="shared" si="22"/>
        <v>1.9393607243120073E-2</v>
      </c>
      <c r="BA53" s="1">
        <f t="shared" si="23"/>
        <v>1.5048196413292858E-2</v>
      </c>
      <c r="BB53" s="1">
        <f t="shared" si="24"/>
        <v>2.4980279555013932E-2</v>
      </c>
    </row>
    <row r="54" spans="1:54" x14ac:dyDescent="0.3">
      <c r="A54" s="2">
        <v>255.393</v>
      </c>
      <c r="B54" s="2">
        <v>137.2167</v>
      </c>
      <c r="C54" s="3">
        <v>1620.1189999999999</v>
      </c>
      <c r="D54" s="2">
        <f t="shared" si="2"/>
        <v>1482.9023</v>
      </c>
      <c r="E54" s="1">
        <v>445.87400000000002</v>
      </c>
      <c r="F54" s="1">
        <v>347.62299999999999</v>
      </c>
      <c r="G54" s="1">
        <v>300.92200000000003</v>
      </c>
      <c r="H54" s="1">
        <v>405.02800000000002</v>
      </c>
      <c r="I54" s="1">
        <v>524.28800000000001</v>
      </c>
      <c r="J54" s="1">
        <v>510.07600000000002</v>
      </c>
      <c r="K54" s="1">
        <v>670.64400000000001</v>
      </c>
      <c r="L54" s="1">
        <v>581.86199999999997</v>
      </c>
      <c r="M54" s="1">
        <v>409.27300000000002</v>
      </c>
      <c r="N54" s="2">
        <v>416.17399999999998</v>
      </c>
      <c r="O54" s="1">
        <f t="shared" si="3"/>
        <v>310.25007430939206</v>
      </c>
      <c r="P54" s="1">
        <f t="shared" si="25"/>
        <v>211.999074309392</v>
      </c>
      <c r="Q54" s="1">
        <f t="shared" si="26"/>
        <v>165.29807430939204</v>
      </c>
      <c r="R54" s="1">
        <f t="shared" si="27"/>
        <v>269.40407430939206</v>
      </c>
      <c r="S54" s="1">
        <f t="shared" si="28"/>
        <v>388.66407430939205</v>
      </c>
      <c r="T54" s="1">
        <f t="shared" si="29"/>
        <v>374.45207430939206</v>
      </c>
      <c r="U54" s="1">
        <f t="shared" si="30"/>
        <v>535.02007430939204</v>
      </c>
      <c r="V54" s="1">
        <f t="shared" si="31"/>
        <v>446.238074309392</v>
      </c>
      <c r="W54" s="1">
        <f t="shared" si="32"/>
        <v>273.64907430939206</v>
      </c>
      <c r="X54" s="2">
        <f t="shared" si="33"/>
        <v>280.55007430939202</v>
      </c>
      <c r="Y54" s="1">
        <f t="shared" si="4"/>
        <v>0.20671643580939436</v>
      </c>
      <c r="Z54" s="1">
        <f t="shared" si="34"/>
        <v>0.14125280431818998</v>
      </c>
      <c r="AA54" s="1">
        <f t="shared" si="35"/>
        <v>0.11013640800394654</v>
      </c>
      <c r="AB54" s="1">
        <f t="shared" si="36"/>
        <v>0.17950116581835374</v>
      </c>
      <c r="AC54" s="1">
        <f t="shared" si="37"/>
        <v>0.25896287808225976</v>
      </c>
      <c r="AD54" s="1">
        <f t="shared" si="38"/>
        <v>0.24949356855102856</v>
      </c>
      <c r="AE54" s="1">
        <f t="shared" si="39"/>
        <v>0.35647837665760967</v>
      </c>
      <c r="AF54" s="1">
        <f t="shared" si="40"/>
        <v>0.29732384254546723</v>
      </c>
      <c r="AG54" s="1">
        <f t="shared" si="41"/>
        <v>0.18232956568889105</v>
      </c>
      <c r="AH54" s="2">
        <f t="shared" si="42"/>
        <v>0.18692763106146537</v>
      </c>
      <c r="AI54" s="1">
        <f t="shared" si="5"/>
        <v>5.929778640240535E-2</v>
      </c>
      <c r="AJ54" s="1">
        <f t="shared" si="6"/>
        <v>1.3924122613542977E-2</v>
      </c>
      <c r="AK54" s="1">
        <f t="shared" si="7"/>
        <v>2.6168528837539048E-2</v>
      </c>
      <c r="AL54" s="1">
        <f t="shared" si="8"/>
        <v>1.7552736440384742E-2</v>
      </c>
      <c r="AM54" s="1">
        <f t="shared" si="9"/>
        <v>4.2309397356682765E-2</v>
      </c>
      <c r="AN54" s="1">
        <f t="shared" si="10"/>
        <v>5.6663943130736555E-2</v>
      </c>
      <c r="AO54" s="1">
        <f t="shared" si="11"/>
        <v>4.1128065679306658E-2</v>
      </c>
      <c r="AP54" s="1">
        <f t="shared" si="12"/>
        <v>3.4379883373346243E-2</v>
      </c>
      <c r="AQ54" s="1">
        <f t="shared" si="13"/>
        <v>1.5831710088065054E-2</v>
      </c>
      <c r="AR54" s="2">
        <f t="shared" si="14"/>
        <v>2.5128450581259371E-2</v>
      </c>
      <c r="AS54" s="1">
        <f t="shared" si="15"/>
        <v>4.547052337825723E-2</v>
      </c>
      <c r="AT54" s="1">
        <f t="shared" si="16"/>
        <v>1.0963650185167189E-2</v>
      </c>
      <c r="AU54" s="1">
        <f t="shared" si="17"/>
        <v>1.887991508725146E-2</v>
      </c>
      <c r="AV54" s="1">
        <f t="shared" si="18"/>
        <v>1.2404578355460744E-2</v>
      </c>
      <c r="AW54" s="1">
        <f t="shared" si="19"/>
        <v>2.711984279887E-2</v>
      </c>
      <c r="AX54" s="1">
        <f t="shared" si="20"/>
        <v>4.5210967503221657E-2</v>
      </c>
      <c r="AY54" s="1">
        <f t="shared" si="21"/>
        <v>3.1993262066731393E-2</v>
      </c>
      <c r="AZ54" s="1">
        <f t="shared" si="22"/>
        <v>2.8622239578335155E-2</v>
      </c>
      <c r="BA54" s="1">
        <f t="shared" si="23"/>
        <v>1.4871696334744106E-2</v>
      </c>
      <c r="BB54" s="1">
        <f t="shared" si="24"/>
        <v>2.3742597357303313E-2</v>
      </c>
    </row>
    <row r="55" spans="1:54" x14ac:dyDescent="0.3">
      <c r="A55" s="2">
        <v>260.40100000000001</v>
      </c>
      <c r="B55" s="2">
        <v>136.66550000000001</v>
      </c>
      <c r="C55" s="3">
        <v>1613.7077999999999</v>
      </c>
      <c r="D55" s="2">
        <f t="shared" si="2"/>
        <v>1477.0422999999998</v>
      </c>
      <c r="E55" s="1">
        <v>438.01900000000001</v>
      </c>
      <c r="F55" s="1">
        <v>352.99299999999999</v>
      </c>
      <c r="G55" s="1">
        <v>295.92599999999999</v>
      </c>
      <c r="H55" s="1">
        <v>420.935</v>
      </c>
      <c r="I55" s="1">
        <v>536.85900000000004</v>
      </c>
      <c r="J55" s="1">
        <v>506.57799999999997</v>
      </c>
      <c r="K55" s="1">
        <v>681.83199999999999</v>
      </c>
      <c r="L55" s="1">
        <v>583.19600000000003</v>
      </c>
      <c r="M55" s="1">
        <v>408.447</v>
      </c>
      <c r="N55" s="2">
        <v>404.74700000000001</v>
      </c>
      <c r="O55" s="1">
        <f t="shared" si="3"/>
        <v>302.39507430939204</v>
      </c>
      <c r="P55" s="1">
        <f t="shared" si="25"/>
        <v>217.369074309392</v>
      </c>
      <c r="Q55" s="1">
        <f t="shared" si="26"/>
        <v>160.302074309392</v>
      </c>
      <c r="R55" s="1">
        <f t="shared" si="27"/>
        <v>285.31107430939198</v>
      </c>
      <c r="S55" s="1">
        <f t="shared" si="28"/>
        <v>401.23507430939208</v>
      </c>
      <c r="T55" s="1">
        <f t="shared" si="29"/>
        <v>370.95407430939201</v>
      </c>
      <c r="U55" s="1">
        <f t="shared" si="30"/>
        <v>546.20807430939203</v>
      </c>
      <c r="V55" s="1">
        <f t="shared" si="31"/>
        <v>447.57207430939206</v>
      </c>
      <c r="W55" s="1">
        <f t="shared" si="32"/>
        <v>272.82307430939204</v>
      </c>
      <c r="X55" s="2">
        <f t="shared" si="33"/>
        <v>269.123074309392</v>
      </c>
      <c r="Y55" s="1">
        <f t="shared" si="4"/>
        <v>0.20148273004188655</v>
      </c>
      <c r="Z55" s="1">
        <f t="shared" si="34"/>
        <v>0.14483078012614886</v>
      </c>
      <c r="AA55" s="1">
        <f t="shared" si="35"/>
        <v>0.10680762455207268</v>
      </c>
      <c r="AB55" s="1">
        <f t="shared" si="36"/>
        <v>0.19009983642863335</v>
      </c>
      <c r="AC55" s="1">
        <f t="shared" si="37"/>
        <v>0.26733880617943873</v>
      </c>
      <c r="AD55" s="1">
        <f t="shared" si="38"/>
        <v>0.24716288710293913</v>
      </c>
      <c r="AE55" s="1">
        <f t="shared" si="39"/>
        <v>0.3639328260690517</v>
      </c>
      <c r="AF55" s="1">
        <f t="shared" si="40"/>
        <v>0.29821267303481869</v>
      </c>
      <c r="AG55" s="1">
        <f t="shared" si="41"/>
        <v>0.18177921037839309</v>
      </c>
      <c r="AH55" s="2">
        <f t="shared" si="42"/>
        <v>0.17931393840642884</v>
      </c>
      <c r="AI55" s="1">
        <f t="shared" si="5"/>
        <v>5.4064080634897538E-2</v>
      </c>
      <c r="AJ55" s="1">
        <f t="shared" si="6"/>
        <v>1.7502098421501855E-2</v>
      </c>
      <c r="AK55" s="1">
        <f t="shared" si="7"/>
        <v>2.2839745385665189E-2</v>
      </c>
      <c r="AL55" s="1">
        <f t="shared" si="8"/>
        <v>2.8151407050664351E-2</v>
      </c>
      <c r="AM55" s="1">
        <f t="shared" si="9"/>
        <v>5.0685325453861729E-2</v>
      </c>
      <c r="AN55" s="1">
        <f t="shared" si="10"/>
        <v>5.4333261682647127E-2</v>
      </c>
      <c r="AO55" s="1">
        <f t="shared" si="11"/>
        <v>4.8582515090748679E-2</v>
      </c>
      <c r="AP55" s="1">
        <f t="shared" si="12"/>
        <v>3.5268713862697698E-2</v>
      </c>
      <c r="AQ55" s="1">
        <f t="shared" si="13"/>
        <v>1.5281354777567091E-2</v>
      </c>
      <c r="AR55" s="2">
        <f t="shared" si="14"/>
        <v>1.751475792622284E-2</v>
      </c>
      <c r="AS55" s="1">
        <f t="shared" si="15"/>
        <v>4.1457231232047705E-2</v>
      </c>
      <c r="AT55" s="1">
        <f t="shared" si="16"/>
        <v>1.3780895926115934E-2</v>
      </c>
      <c r="AU55" s="1">
        <f t="shared" si="17"/>
        <v>1.6478284131785929E-2</v>
      </c>
      <c r="AV55" s="1">
        <f t="shared" si="18"/>
        <v>1.9894694810832676E-2</v>
      </c>
      <c r="AW55" s="1">
        <f t="shared" si="19"/>
        <v>3.2488717504769185E-2</v>
      </c>
      <c r="AX55" s="1">
        <f t="shared" si="20"/>
        <v>4.3351365834364712E-2</v>
      </c>
      <c r="AY55" s="1">
        <f t="shared" si="21"/>
        <v>3.7792031098153461E-2</v>
      </c>
      <c r="AZ55" s="1">
        <f t="shared" si="22"/>
        <v>2.9362216469311735E-2</v>
      </c>
      <c r="BA55" s="1">
        <f t="shared" si="23"/>
        <v>1.4354713835165006E-2</v>
      </c>
      <c r="BB55" s="1">
        <f t="shared" si="24"/>
        <v>1.654880566186125E-2</v>
      </c>
    </row>
    <row r="56" spans="1:54" x14ac:dyDescent="0.3">
      <c r="A56" s="2">
        <v>265.40800000000002</v>
      </c>
      <c r="B56" s="2">
        <v>136.09520000000001</v>
      </c>
      <c r="C56" s="3">
        <v>1611.1277</v>
      </c>
      <c r="D56" s="2">
        <f t="shared" si="2"/>
        <v>1475.0325</v>
      </c>
      <c r="E56" s="1">
        <v>410.61</v>
      </c>
      <c r="F56" s="1">
        <v>345.13600000000002</v>
      </c>
      <c r="G56" s="1">
        <v>297.07100000000003</v>
      </c>
      <c r="H56" s="1">
        <v>441.77100000000002</v>
      </c>
      <c r="I56" s="1">
        <v>542.81200000000001</v>
      </c>
      <c r="J56" s="1">
        <v>508.976</v>
      </c>
      <c r="K56" s="1">
        <v>677.024</v>
      </c>
      <c r="L56" s="1">
        <v>571.07899999999995</v>
      </c>
      <c r="M56" s="1">
        <v>417.61900000000003</v>
      </c>
      <c r="N56" s="2">
        <v>405.60700000000003</v>
      </c>
      <c r="O56" s="1">
        <f t="shared" si="3"/>
        <v>274.98607430939205</v>
      </c>
      <c r="P56" s="1">
        <f t="shared" si="25"/>
        <v>209.51207430939203</v>
      </c>
      <c r="Q56" s="1">
        <f t="shared" si="26"/>
        <v>161.44707430939204</v>
      </c>
      <c r="R56" s="1">
        <f t="shared" si="27"/>
        <v>306.147074309392</v>
      </c>
      <c r="S56" s="1">
        <f t="shared" si="28"/>
        <v>407.18807430939205</v>
      </c>
      <c r="T56" s="1">
        <f t="shared" si="29"/>
        <v>373.35207430939204</v>
      </c>
      <c r="U56" s="1">
        <f t="shared" si="30"/>
        <v>541.40007430939204</v>
      </c>
      <c r="V56" s="1">
        <f t="shared" si="31"/>
        <v>435.45507430939199</v>
      </c>
      <c r="W56" s="1">
        <f t="shared" si="32"/>
        <v>281.99507430939207</v>
      </c>
      <c r="X56" s="2">
        <f t="shared" si="33"/>
        <v>269.98307430939201</v>
      </c>
      <c r="Y56" s="1">
        <f t="shared" si="4"/>
        <v>0.18322039504740895</v>
      </c>
      <c r="Z56" s="1">
        <f t="shared" si="34"/>
        <v>0.13959574177919676</v>
      </c>
      <c r="AA56" s="1">
        <f t="shared" si="35"/>
        <v>0.1075705262839373</v>
      </c>
      <c r="AB56" s="1">
        <f t="shared" si="36"/>
        <v>0.20398264907940267</v>
      </c>
      <c r="AC56" s="1">
        <f t="shared" si="37"/>
        <v>0.27130522889541248</v>
      </c>
      <c r="AD56" s="1">
        <f t="shared" si="38"/>
        <v>0.2487606498566608</v>
      </c>
      <c r="AE56" s="1">
        <f t="shared" si="39"/>
        <v>0.36072930508494255</v>
      </c>
      <c r="AF56" s="1">
        <f t="shared" si="40"/>
        <v>0.29013924047149692</v>
      </c>
      <c r="AG56" s="1">
        <f t="shared" si="41"/>
        <v>0.18789041970997575</v>
      </c>
      <c r="AH56" s="2">
        <f t="shared" si="42"/>
        <v>0.17988694756748</v>
      </c>
      <c r="AI56" s="1">
        <f t="shared" si="5"/>
        <v>3.5801745640419935E-2</v>
      </c>
      <c r="AJ56" s="1">
        <f t="shared" si="6"/>
        <v>1.2267060074549752E-2</v>
      </c>
      <c r="AK56" s="1">
        <f t="shared" si="7"/>
        <v>2.360264711752981E-2</v>
      </c>
      <c r="AL56" s="1">
        <f t="shared" si="8"/>
        <v>4.2034219701433673E-2</v>
      </c>
      <c r="AM56" s="1">
        <f t="shared" si="9"/>
        <v>5.4651748169835479E-2</v>
      </c>
      <c r="AN56" s="1">
        <f t="shared" si="10"/>
        <v>5.5931024436368798E-2</v>
      </c>
      <c r="AO56" s="1">
        <f t="shared" si="11"/>
        <v>4.5378994106639536E-2</v>
      </c>
      <c r="AP56" s="1">
        <f t="shared" si="12"/>
        <v>2.7195281299375929E-2</v>
      </c>
      <c r="AQ56" s="1">
        <f t="shared" si="13"/>
        <v>2.1392564109149748E-2</v>
      </c>
      <c r="AR56" s="2">
        <f t="shared" si="14"/>
        <v>1.8087767087273998E-2</v>
      </c>
      <c r="AS56" s="1">
        <f t="shared" si="15"/>
        <v>2.745337070557323E-2</v>
      </c>
      <c r="AT56" s="1">
        <f t="shared" si="16"/>
        <v>9.6589034146384277E-3</v>
      </c>
      <c r="AU56" s="1">
        <f t="shared" si="17"/>
        <v>1.702869795164343E-2</v>
      </c>
      <c r="AV56" s="1">
        <f t="shared" si="18"/>
        <v>2.9705725581193575E-2</v>
      </c>
      <c r="AW56" s="1">
        <f t="shared" si="19"/>
        <v>3.5031149381645928E-2</v>
      </c>
      <c r="AX56" s="1">
        <f t="shared" si="20"/>
        <v>4.4626187104210027E-2</v>
      </c>
      <c r="AY56" s="1">
        <f t="shared" si="21"/>
        <v>3.5300032393909879E-2</v>
      </c>
      <c r="AZ56" s="1">
        <f t="shared" si="22"/>
        <v>2.2640852160493927E-2</v>
      </c>
      <c r="BA56" s="1">
        <f t="shared" si="23"/>
        <v>2.0095347595624397E-2</v>
      </c>
      <c r="BB56" s="1">
        <f t="shared" si="24"/>
        <v>1.7090212930442706E-2</v>
      </c>
    </row>
    <row r="57" spans="1:54" x14ac:dyDescent="0.3">
      <c r="A57" s="2">
        <v>270.416</v>
      </c>
      <c r="B57" s="2">
        <v>135.62020000000001</v>
      </c>
      <c r="C57" s="3">
        <v>1601.1991</v>
      </c>
      <c r="D57" s="2">
        <f t="shared" si="2"/>
        <v>1465.5789</v>
      </c>
      <c r="E57" s="1">
        <v>405.36099999999999</v>
      </c>
      <c r="F57" s="1">
        <v>352.01900000000001</v>
      </c>
      <c r="G57" s="1">
        <v>309.22500000000002</v>
      </c>
      <c r="H57" s="1">
        <v>440.01299999999998</v>
      </c>
      <c r="I57" s="1">
        <v>549.13599999999997</v>
      </c>
      <c r="J57" s="1">
        <v>506.80099999999999</v>
      </c>
      <c r="K57" s="1">
        <v>667.87699999999995</v>
      </c>
      <c r="L57" s="1">
        <v>567.68799999999999</v>
      </c>
      <c r="M57" s="1">
        <v>412.40300000000002</v>
      </c>
      <c r="N57" s="2">
        <v>405.34399999999999</v>
      </c>
      <c r="O57" s="1">
        <f t="shared" si="3"/>
        <v>269.73707430939203</v>
      </c>
      <c r="P57" s="1">
        <f t="shared" si="25"/>
        <v>216.39507430939202</v>
      </c>
      <c r="Q57" s="1">
        <f t="shared" si="26"/>
        <v>173.60107430939203</v>
      </c>
      <c r="R57" s="1">
        <f t="shared" si="27"/>
        <v>304.38907430939196</v>
      </c>
      <c r="S57" s="1">
        <f t="shared" si="28"/>
        <v>413.51207430939201</v>
      </c>
      <c r="T57" s="1">
        <f t="shared" si="29"/>
        <v>371.17707430939197</v>
      </c>
      <c r="U57" s="1">
        <f t="shared" si="30"/>
        <v>532.25307430939199</v>
      </c>
      <c r="V57" s="1">
        <f t="shared" si="31"/>
        <v>432.06407430939203</v>
      </c>
      <c r="W57" s="1">
        <f t="shared" si="32"/>
        <v>276.77907430939206</v>
      </c>
      <c r="X57" s="2">
        <f t="shared" si="33"/>
        <v>269.72007430939198</v>
      </c>
      <c r="Y57" s="1">
        <f t="shared" si="4"/>
        <v>0.1797230402958305</v>
      </c>
      <c r="Z57" s="1">
        <f t="shared" si="34"/>
        <v>0.14418181393677235</v>
      </c>
      <c r="AA57" s="1">
        <f t="shared" si="35"/>
        <v>0.11566861156697868</v>
      </c>
      <c r="AB57" s="1">
        <f t="shared" si="36"/>
        <v>0.20281131174785855</v>
      </c>
      <c r="AC57" s="1">
        <f t="shared" si="37"/>
        <v>0.27551884509830482</v>
      </c>
      <c r="AD57" s="1">
        <f t="shared" si="38"/>
        <v>0.24731146971097909</v>
      </c>
      <c r="AE57" s="1">
        <f t="shared" si="39"/>
        <v>0.35463475299641367</v>
      </c>
      <c r="AF57" s="1">
        <f t="shared" si="40"/>
        <v>0.28787985202367783</v>
      </c>
      <c r="AG57" s="1">
        <f t="shared" si="41"/>
        <v>0.18441505251922835</v>
      </c>
      <c r="AH57" s="2">
        <f t="shared" si="42"/>
        <v>0.17971171337055386</v>
      </c>
      <c r="AI57" s="1">
        <f t="shared" si="5"/>
        <v>3.2304390888841489E-2</v>
      </c>
      <c r="AJ57" s="1">
        <f t="shared" si="6"/>
        <v>1.685313223212534E-2</v>
      </c>
      <c r="AK57" s="1">
        <f t="shared" si="7"/>
        <v>3.1700732400571183E-2</v>
      </c>
      <c r="AL57" s="1">
        <f t="shared" si="8"/>
        <v>4.0862882369889553E-2</v>
      </c>
      <c r="AM57" s="1">
        <f t="shared" si="9"/>
        <v>5.8865364372727824E-2</v>
      </c>
      <c r="AN57" s="1">
        <f t="shared" si="10"/>
        <v>5.4481844290687087E-2</v>
      </c>
      <c r="AO57" s="1">
        <f t="shared" si="11"/>
        <v>3.9284442018110655E-2</v>
      </c>
      <c r="AP57" s="1">
        <f t="shared" si="12"/>
        <v>2.493589285155684E-2</v>
      </c>
      <c r="AQ57" s="1">
        <f t="shared" si="13"/>
        <v>1.7917196918402351E-2</v>
      </c>
      <c r="AR57" s="2">
        <f t="shared" si="14"/>
        <v>1.791253289034786E-2</v>
      </c>
      <c r="AS57" s="1">
        <f t="shared" si="15"/>
        <v>2.477154123702403E-2</v>
      </c>
      <c r="AT57" s="1">
        <f t="shared" si="16"/>
        <v>1.3269909454666395E-2</v>
      </c>
      <c r="AU57" s="1">
        <f t="shared" si="17"/>
        <v>2.2871256525047748E-2</v>
      </c>
      <c r="AV57" s="1">
        <f t="shared" si="18"/>
        <v>2.8877937517539559E-2</v>
      </c>
      <c r="AW57" s="1">
        <f t="shared" si="19"/>
        <v>3.7732029473930263E-2</v>
      </c>
      <c r="AX57" s="1">
        <f t="shared" si="20"/>
        <v>4.3469916769800665E-2</v>
      </c>
      <c r="AY57" s="1">
        <f t="shared" si="21"/>
        <v>3.0559118885649387E-2</v>
      </c>
      <c r="AZ57" s="1">
        <f t="shared" si="22"/>
        <v>2.0759846435380369E-2</v>
      </c>
      <c r="BA57" s="1">
        <f t="shared" si="23"/>
        <v>1.6830722029275054E-2</v>
      </c>
      <c r="BB57" s="1">
        <f t="shared" si="24"/>
        <v>1.6924643033190443E-2</v>
      </c>
    </row>
    <row r="58" spans="1:54" x14ac:dyDescent="0.3">
      <c r="A58" s="2">
        <v>275.42399999999998</v>
      </c>
      <c r="B58" s="2">
        <v>135.90119999999999</v>
      </c>
      <c r="C58" s="3">
        <v>1612.6775</v>
      </c>
      <c r="D58" s="2">
        <f t="shared" si="2"/>
        <v>1476.7763</v>
      </c>
      <c r="E58" s="1">
        <v>409.303</v>
      </c>
      <c r="F58" s="1">
        <v>351.03199999999998</v>
      </c>
      <c r="G58" s="1">
        <v>312.03699999999998</v>
      </c>
      <c r="H58" s="1">
        <v>439.24900000000002</v>
      </c>
      <c r="I58" s="1">
        <v>555.21199999999999</v>
      </c>
      <c r="J58" s="1">
        <v>496.92399999999998</v>
      </c>
      <c r="K58" s="1">
        <v>677.19399999999996</v>
      </c>
      <c r="L58" s="1">
        <v>579.16800000000001</v>
      </c>
      <c r="M58" s="1">
        <v>418.67399999999998</v>
      </c>
      <c r="N58" s="2">
        <v>409.053</v>
      </c>
      <c r="O58" s="1">
        <f t="shared" si="3"/>
        <v>273.67907430939204</v>
      </c>
      <c r="P58" s="1">
        <f t="shared" si="25"/>
        <v>215.40807430939199</v>
      </c>
      <c r="Q58" s="1">
        <f t="shared" si="26"/>
        <v>176.41307430939199</v>
      </c>
      <c r="R58" s="1">
        <f t="shared" si="27"/>
        <v>303.62507430939206</v>
      </c>
      <c r="S58" s="1">
        <f t="shared" si="28"/>
        <v>419.58807430939203</v>
      </c>
      <c r="T58" s="1">
        <f t="shared" si="29"/>
        <v>361.30007430939202</v>
      </c>
      <c r="U58" s="1">
        <f t="shared" si="30"/>
        <v>541.570074309392</v>
      </c>
      <c r="V58" s="1">
        <f t="shared" si="31"/>
        <v>443.54407430939204</v>
      </c>
      <c r="W58" s="1">
        <f t="shared" si="32"/>
        <v>283.05007430939202</v>
      </c>
      <c r="X58" s="2">
        <f t="shared" si="33"/>
        <v>273.42907430939204</v>
      </c>
      <c r="Y58" s="1">
        <f t="shared" si="4"/>
        <v>0.18234955438055561</v>
      </c>
      <c r="Z58" s="1">
        <f t="shared" si="34"/>
        <v>0.14352418598100783</v>
      </c>
      <c r="AA58" s="1">
        <f t="shared" si="35"/>
        <v>0.11754221826567145</v>
      </c>
      <c r="AB58" s="1">
        <f t="shared" si="36"/>
        <v>0.20230226640013413</v>
      </c>
      <c r="AC58" s="1">
        <f t="shared" si="37"/>
        <v>0.27956722145010338</v>
      </c>
      <c r="AD58" s="1">
        <f t="shared" si="38"/>
        <v>0.24073052612527898</v>
      </c>
      <c r="AE58" s="1">
        <f t="shared" si="39"/>
        <v>0.36084257433770844</v>
      </c>
      <c r="AF58" s="1">
        <f t="shared" si="40"/>
        <v>0.29552885803398843</v>
      </c>
      <c r="AG58" s="1">
        <f t="shared" si="41"/>
        <v>0.1885933553668466</v>
      </c>
      <c r="AH58" s="2">
        <f t="shared" si="42"/>
        <v>0.1821829819500175</v>
      </c>
      <c r="AI58" s="1">
        <f t="shared" si="5"/>
        <v>3.4930904973566601E-2</v>
      </c>
      <c r="AJ58" s="1">
        <f t="shared" si="6"/>
        <v>1.6195504276360823E-2</v>
      </c>
      <c r="AK58" s="1">
        <f t="shared" si="7"/>
        <v>3.3574339099263953E-2</v>
      </c>
      <c r="AL58" s="1">
        <f t="shared" si="8"/>
        <v>4.0353837022165134E-2</v>
      </c>
      <c r="AM58" s="1">
        <f t="shared" si="9"/>
        <v>6.2913740724526379E-2</v>
      </c>
      <c r="AN58" s="1">
        <f t="shared" si="10"/>
        <v>4.7900900704986982E-2</v>
      </c>
      <c r="AO58" s="1">
        <f t="shared" si="11"/>
        <v>4.5492263359405427E-2</v>
      </c>
      <c r="AP58" s="1">
        <f t="shared" si="12"/>
        <v>3.258489886186744E-2</v>
      </c>
      <c r="AQ58" s="1">
        <f t="shared" si="13"/>
        <v>2.2095499766020599E-2</v>
      </c>
      <c r="AR58" s="2">
        <f t="shared" si="14"/>
        <v>2.0383801469811502E-2</v>
      </c>
      <c r="AS58" s="1">
        <f t="shared" si="15"/>
        <v>2.6785595678826442E-2</v>
      </c>
      <c r="AT58" s="1">
        <f t="shared" si="16"/>
        <v>1.2752102835240612E-2</v>
      </c>
      <c r="AU58" s="1">
        <f t="shared" si="17"/>
        <v>2.4223015181326555E-2</v>
      </c>
      <c r="AV58" s="1">
        <f t="shared" si="18"/>
        <v>2.8518193444370312E-2</v>
      </c>
      <c r="AW58" s="1">
        <f t="shared" si="19"/>
        <v>4.0326992699850524E-2</v>
      </c>
      <c r="AX58" s="1">
        <f t="shared" si="20"/>
        <v>3.8219120405220963E-2</v>
      </c>
      <c r="AY58" s="1">
        <f t="shared" si="21"/>
        <v>3.5388143828960064E-2</v>
      </c>
      <c r="AZ58" s="1">
        <f t="shared" si="22"/>
        <v>2.7127863458177109E-2</v>
      </c>
      <c r="BA58" s="1">
        <f t="shared" si="23"/>
        <v>2.075565817317394E-2</v>
      </c>
      <c r="BB58" s="1">
        <f t="shared" si="24"/>
        <v>1.9259619264781862E-2</v>
      </c>
    </row>
    <row r="59" spans="1:54" x14ac:dyDescent="0.3">
      <c r="A59" s="2">
        <v>280.43099999999998</v>
      </c>
      <c r="B59" s="2">
        <v>136.07259999999999</v>
      </c>
      <c r="C59" s="3">
        <v>1615.2639999999999</v>
      </c>
      <c r="D59" s="2">
        <f t="shared" si="2"/>
        <v>1479.1913999999999</v>
      </c>
      <c r="E59" s="1">
        <v>406.55200000000002</v>
      </c>
      <c r="F59" s="1">
        <v>344.75799999999998</v>
      </c>
      <c r="G59" s="1">
        <v>305.76</v>
      </c>
      <c r="H59" s="1">
        <v>453.66899999999998</v>
      </c>
      <c r="I59" s="1">
        <v>550.41099999999994</v>
      </c>
      <c r="J59" s="1">
        <v>484.72699999999998</v>
      </c>
      <c r="K59" s="1">
        <v>666.79600000000005</v>
      </c>
      <c r="L59" s="1">
        <v>580.12099999999998</v>
      </c>
      <c r="M59" s="1">
        <v>429.44900000000001</v>
      </c>
      <c r="N59" s="2">
        <v>409.46</v>
      </c>
      <c r="O59" s="1">
        <f t="shared" si="3"/>
        <v>270.92807430939206</v>
      </c>
      <c r="P59" s="1">
        <f t="shared" si="25"/>
        <v>209.13407430939199</v>
      </c>
      <c r="Q59" s="1">
        <f t="shared" si="26"/>
        <v>170.136074309392</v>
      </c>
      <c r="R59" s="1">
        <f t="shared" si="27"/>
        <v>318.04507430939202</v>
      </c>
      <c r="S59" s="1">
        <f t="shared" si="28"/>
        <v>414.78707430939198</v>
      </c>
      <c r="T59" s="1">
        <f t="shared" si="29"/>
        <v>349.10307430939201</v>
      </c>
      <c r="U59" s="1">
        <f t="shared" si="30"/>
        <v>531.17207430939209</v>
      </c>
      <c r="V59" s="1">
        <f t="shared" si="31"/>
        <v>444.49707430939202</v>
      </c>
      <c r="W59" s="1">
        <f t="shared" si="32"/>
        <v>293.82507430939199</v>
      </c>
      <c r="X59" s="2">
        <f t="shared" si="33"/>
        <v>273.83607430939196</v>
      </c>
      <c r="Y59" s="1">
        <f t="shared" si="4"/>
        <v>0.18051659135491413</v>
      </c>
      <c r="Z59" s="1">
        <f t="shared" si="34"/>
        <v>0.13934388426422309</v>
      </c>
      <c r="AA59" s="1">
        <f t="shared" si="35"/>
        <v>0.11335991767972027</v>
      </c>
      <c r="AB59" s="1">
        <f t="shared" si="36"/>
        <v>0.211910164193573</v>
      </c>
      <c r="AC59" s="1">
        <f t="shared" si="37"/>
        <v>0.27636836449404922</v>
      </c>
      <c r="AD59" s="1">
        <f t="shared" si="38"/>
        <v>0.23260379038418505</v>
      </c>
      <c r="AE59" s="1">
        <f t="shared" si="39"/>
        <v>0.35391449380676687</v>
      </c>
      <c r="AF59" s="1">
        <f t="shared" si="40"/>
        <v>0.29616383213919972</v>
      </c>
      <c r="AG59" s="1">
        <f t="shared" si="41"/>
        <v>0.19577262712303967</v>
      </c>
      <c r="AH59" s="2">
        <f t="shared" si="42"/>
        <v>0.1824541618669335</v>
      </c>
      <c r="AI59" s="1">
        <f t="shared" si="5"/>
        <v>3.3097941947925119E-2</v>
      </c>
      <c r="AJ59" s="1">
        <f t="shared" si="6"/>
        <v>1.2015202559576083E-2</v>
      </c>
      <c r="AK59" s="1">
        <f t="shared" si="7"/>
        <v>2.9392038513312777E-2</v>
      </c>
      <c r="AL59" s="1">
        <f t="shared" si="8"/>
        <v>4.9961734815604009E-2</v>
      </c>
      <c r="AM59" s="1">
        <f t="shared" si="9"/>
        <v>5.9714883768472227E-2</v>
      </c>
      <c r="AN59" s="1">
        <f t="shared" si="10"/>
        <v>3.9774164963893049E-2</v>
      </c>
      <c r="AO59" s="1">
        <f t="shared" si="11"/>
        <v>3.8564182828463855E-2</v>
      </c>
      <c r="AP59" s="1">
        <f t="shared" si="12"/>
        <v>3.3219872967078734E-2</v>
      </c>
      <c r="AQ59" s="1">
        <f t="shared" si="13"/>
        <v>2.9274771522213666E-2</v>
      </c>
      <c r="AR59" s="2">
        <f t="shared" si="14"/>
        <v>2.06549813867275E-2</v>
      </c>
      <c r="AS59" s="1">
        <f t="shared" si="15"/>
        <v>2.538004931418961E-2</v>
      </c>
      <c r="AT59" s="1">
        <f t="shared" si="16"/>
        <v>9.46059449656045E-3</v>
      </c>
      <c r="AU59" s="1">
        <f t="shared" si="17"/>
        <v>2.1205593742684232E-2</v>
      </c>
      <c r="AV59" s="1">
        <f t="shared" si="18"/>
        <v>3.530812739083812E-2</v>
      </c>
      <c r="AW59" s="1">
        <f t="shared" si="19"/>
        <v>3.8276561750600478E-2</v>
      </c>
      <c r="AX59" s="1">
        <f t="shared" si="20"/>
        <v>3.1734969017271276E-2</v>
      </c>
      <c r="AY59" s="1">
        <f t="shared" si="21"/>
        <v>2.9998833819241906E-2</v>
      </c>
      <c r="AZ59" s="1">
        <f t="shared" si="22"/>
        <v>2.7656497623919706E-2</v>
      </c>
      <c r="BA59" s="1">
        <f t="shared" si="23"/>
        <v>2.7499588479426629E-2</v>
      </c>
      <c r="BB59" s="1">
        <f t="shared" si="24"/>
        <v>1.9515843402354644E-2</v>
      </c>
    </row>
    <row r="60" spans="1:54" x14ac:dyDescent="0.3">
      <c r="A60" s="2">
        <v>285.43900000000002</v>
      </c>
      <c r="B60" s="2">
        <v>136.8083</v>
      </c>
      <c r="C60" s="3">
        <v>1626.1472000000001</v>
      </c>
      <c r="D60" s="2">
        <f t="shared" si="2"/>
        <v>1489.3389000000002</v>
      </c>
      <c r="E60" s="1">
        <v>411.77300000000002</v>
      </c>
      <c r="F60" s="1">
        <v>352.9</v>
      </c>
      <c r="G60" s="1">
        <v>304.02600000000001</v>
      </c>
      <c r="H60" s="1">
        <v>446.11700000000002</v>
      </c>
      <c r="I60" s="1">
        <v>558.77499999999998</v>
      </c>
      <c r="J60" s="1">
        <v>493.286</v>
      </c>
      <c r="K60" s="1">
        <v>671.85400000000004</v>
      </c>
      <c r="L60" s="1">
        <v>584.79600000000005</v>
      </c>
      <c r="M60" s="1">
        <v>416.39699999999999</v>
      </c>
      <c r="N60" s="2">
        <v>407.30599999999998</v>
      </c>
      <c r="O60" s="1">
        <f t="shared" si="3"/>
        <v>276.14907430939206</v>
      </c>
      <c r="P60" s="1">
        <f t="shared" si="25"/>
        <v>217.27607430939199</v>
      </c>
      <c r="Q60" s="1">
        <f t="shared" si="26"/>
        <v>168.40207430939202</v>
      </c>
      <c r="R60" s="1">
        <f t="shared" si="27"/>
        <v>310.493074309392</v>
      </c>
      <c r="S60" s="1">
        <f t="shared" si="28"/>
        <v>423.15107430939202</v>
      </c>
      <c r="T60" s="1">
        <f t="shared" si="29"/>
        <v>357.66207430939198</v>
      </c>
      <c r="U60" s="1">
        <f t="shared" si="30"/>
        <v>536.23007430939208</v>
      </c>
      <c r="V60" s="1">
        <f t="shared" si="31"/>
        <v>449.17207430939209</v>
      </c>
      <c r="W60" s="1">
        <f t="shared" si="32"/>
        <v>280.77307430939197</v>
      </c>
      <c r="X60" s="2">
        <f t="shared" si="33"/>
        <v>271.68207430939196</v>
      </c>
      <c r="Y60" s="1">
        <f t="shared" si="4"/>
        <v>0.18399528999427228</v>
      </c>
      <c r="Z60" s="1">
        <f t="shared" si="34"/>
        <v>0.14476881518198867</v>
      </c>
      <c r="AA60" s="1">
        <f t="shared" si="35"/>
        <v>0.11220457130150786</v>
      </c>
      <c r="AB60" s="1">
        <f t="shared" si="36"/>
        <v>0.2068783442118774</v>
      </c>
      <c r="AC60" s="1">
        <f t="shared" si="37"/>
        <v>0.28194121173013265</v>
      </c>
      <c r="AD60" s="1">
        <f t="shared" si="38"/>
        <v>0.23830656411608819</v>
      </c>
      <c r="AE60" s="1">
        <f t="shared" si="39"/>
        <v>0.35728458722141421</v>
      </c>
      <c r="AF60" s="1">
        <f t="shared" si="40"/>
        <v>0.29927873659026266</v>
      </c>
      <c r="AG60" s="1">
        <f t="shared" si="41"/>
        <v>0.18707621366950536</v>
      </c>
      <c r="AH60" s="2">
        <f t="shared" si="42"/>
        <v>0.18101897380541704</v>
      </c>
      <c r="AI60" s="1">
        <f t="shared" si="5"/>
        <v>3.6576640587283271E-2</v>
      </c>
      <c r="AJ60" s="1">
        <f t="shared" si="6"/>
        <v>1.7440133477341663E-2</v>
      </c>
      <c r="AK60" s="1">
        <f t="shared" si="7"/>
        <v>2.8236692135100369E-2</v>
      </c>
      <c r="AL60" s="1">
        <f t="shared" si="8"/>
        <v>4.4929914833908402E-2</v>
      </c>
      <c r="AM60" s="1">
        <f t="shared" si="9"/>
        <v>6.5287731004555649E-2</v>
      </c>
      <c r="AN60" s="1">
        <f t="shared" si="10"/>
        <v>4.5476938695796193E-2</v>
      </c>
      <c r="AO60" s="1">
        <f t="shared" si="11"/>
        <v>4.193427624311119E-2</v>
      </c>
      <c r="AP60" s="1">
        <f t="shared" si="12"/>
        <v>3.6334777418141673E-2</v>
      </c>
      <c r="AQ60" s="1">
        <f t="shared" si="13"/>
        <v>2.0578358068679359E-2</v>
      </c>
      <c r="AR60" s="2">
        <f t="shared" si="14"/>
        <v>1.9219793325211038E-2</v>
      </c>
      <c r="AS60" s="1">
        <f t="shared" si="15"/>
        <v>2.8047572967322642E-2</v>
      </c>
      <c r="AT60" s="1">
        <f t="shared" si="16"/>
        <v>1.373210563674754E-2</v>
      </c>
      <c r="AU60" s="1">
        <f t="shared" si="17"/>
        <v>2.0372041285362939E-2</v>
      </c>
      <c r="AV60" s="1">
        <f t="shared" si="18"/>
        <v>3.1752123149248308E-2</v>
      </c>
      <c r="AW60" s="1">
        <f t="shared" si="19"/>
        <v>4.1848693485557177E-2</v>
      </c>
      <c r="AX60" s="1">
        <f t="shared" si="20"/>
        <v>3.6285092140126166E-2</v>
      </c>
      <c r="AY60" s="1">
        <f t="shared" si="21"/>
        <v>3.2620408163265259E-2</v>
      </c>
      <c r="AZ60" s="1">
        <f t="shared" si="22"/>
        <v>3.0249744974231132E-2</v>
      </c>
      <c r="BA60" s="1">
        <f t="shared" si="23"/>
        <v>1.9330513921912911E-2</v>
      </c>
      <c r="BB60" s="1">
        <f t="shared" si="24"/>
        <v>1.8159807057558798E-2</v>
      </c>
    </row>
    <row r="61" spans="1:54" x14ac:dyDescent="0.3">
      <c r="A61" s="2">
        <v>290.447</v>
      </c>
      <c r="B61" s="2">
        <v>136.62260000000001</v>
      </c>
      <c r="C61" s="3">
        <v>1623.7164</v>
      </c>
      <c r="D61" s="2">
        <f t="shared" si="2"/>
        <v>1487.0938000000001</v>
      </c>
      <c r="E61" s="1">
        <v>400.96300000000002</v>
      </c>
      <c r="F61" s="1">
        <v>345.9</v>
      </c>
      <c r="G61" s="1">
        <v>308.82900000000001</v>
      </c>
      <c r="H61" s="1">
        <v>424.01299999999998</v>
      </c>
      <c r="I61" s="1">
        <v>574.11</v>
      </c>
      <c r="J61" s="1">
        <v>490.95</v>
      </c>
      <c r="K61" s="1">
        <v>663.96199999999999</v>
      </c>
      <c r="L61" s="1">
        <v>591.43499999999995</v>
      </c>
      <c r="M61" s="1">
        <v>431.49599999999998</v>
      </c>
      <c r="N61" s="2">
        <v>414.79399999999998</v>
      </c>
      <c r="O61" s="1">
        <f t="shared" si="3"/>
        <v>265.339074309392</v>
      </c>
      <c r="P61" s="1">
        <f t="shared" si="25"/>
        <v>210.27607430939199</v>
      </c>
      <c r="Q61" s="1">
        <f t="shared" si="26"/>
        <v>173.20507430939202</v>
      </c>
      <c r="R61" s="1">
        <f t="shared" si="27"/>
        <v>288.38907430939196</v>
      </c>
      <c r="S61" s="1">
        <f t="shared" si="28"/>
        <v>438.48607430939205</v>
      </c>
      <c r="T61" s="1">
        <f t="shared" si="29"/>
        <v>355.32607430939197</v>
      </c>
      <c r="U61" s="1">
        <f t="shared" si="30"/>
        <v>528.33807430939203</v>
      </c>
      <c r="V61" s="1">
        <f t="shared" si="31"/>
        <v>455.81107430939198</v>
      </c>
      <c r="W61" s="1">
        <f t="shared" si="32"/>
        <v>295.87207430939202</v>
      </c>
      <c r="X61" s="2">
        <f t="shared" si="33"/>
        <v>279.17007430939202</v>
      </c>
      <c r="Y61" s="1">
        <f t="shared" si="4"/>
        <v>0.17679269809780382</v>
      </c>
      <c r="Z61" s="1">
        <f t="shared" si="34"/>
        <v>0.14010478712692123</v>
      </c>
      <c r="AA61" s="1">
        <f t="shared" si="35"/>
        <v>0.11540476083700628</v>
      </c>
      <c r="AB61" s="1">
        <f t="shared" si="36"/>
        <v>0.19215067619341872</v>
      </c>
      <c r="AC61" s="1">
        <f t="shared" si="37"/>
        <v>0.29215876461934115</v>
      </c>
      <c r="AD61" s="1">
        <f t="shared" si="38"/>
        <v>0.23675011132513998</v>
      </c>
      <c r="AE61" s="1">
        <f t="shared" si="39"/>
        <v>0.35202622873418671</v>
      </c>
      <c r="AF61" s="1">
        <f t="shared" si="40"/>
        <v>0.30370223405563301</v>
      </c>
      <c r="AG61" s="1">
        <f t="shared" si="41"/>
        <v>0.19713652218428585</v>
      </c>
      <c r="AH61" s="2">
        <f t="shared" si="42"/>
        <v>0.18600815124489495</v>
      </c>
      <c r="AI61" s="1">
        <f t="shared" si="5"/>
        <v>2.9374048690814808E-2</v>
      </c>
      <c r="AJ61" s="1">
        <f t="shared" si="6"/>
        <v>1.2776105422274225E-2</v>
      </c>
      <c r="AK61" s="1">
        <f t="shared" si="7"/>
        <v>3.1436881670598785E-2</v>
      </c>
      <c r="AL61" s="1">
        <f t="shared" si="8"/>
        <v>3.0202246815449724E-2</v>
      </c>
      <c r="AM61" s="1">
        <f t="shared" si="9"/>
        <v>7.5505283893764152E-2</v>
      </c>
      <c r="AN61" s="1">
        <f t="shared" si="10"/>
        <v>4.3920485904847983E-2</v>
      </c>
      <c r="AO61" s="1">
        <f t="shared" si="11"/>
        <v>3.6675917755883691E-2</v>
      </c>
      <c r="AP61" s="1">
        <f t="shared" si="12"/>
        <v>4.0758274883512025E-2</v>
      </c>
      <c r="AQ61" s="1">
        <f t="shared" si="13"/>
        <v>3.0638666583459845E-2</v>
      </c>
      <c r="AR61" s="2">
        <f t="shared" si="14"/>
        <v>2.4208970764688947E-2</v>
      </c>
      <c r="AS61" s="1">
        <f t="shared" si="15"/>
        <v>2.2524506372729989E-2</v>
      </c>
      <c r="AT61" s="1">
        <f t="shared" si="16"/>
        <v>1.0059718264933534E-2</v>
      </c>
      <c r="AU61" s="1">
        <f t="shared" si="17"/>
        <v>2.2680895064206195E-2</v>
      </c>
      <c r="AV61" s="1">
        <f t="shared" si="18"/>
        <v>2.1344030226035732E-2</v>
      </c>
      <c r="AW61" s="1">
        <f t="shared" si="19"/>
        <v>4.839802875044974E-2</v>
      </c>
      <c r="AX61" s="1">
        <f t="shared" si="20"/>
        <v>3.5043231220043325E-2</v>
      </c>
      <c r="AY61" s="1">
        <f t="shared" si="21"/>
        <v>2.8529964366698978E-2</v>
      </c>
      <c r="AZ61" s="1">
        <f t="shared" si="22"/>
        <v>3.3932433564331059E-2</v>
      </c>
      <c r="BA61" s="1">
        <f t="shared" si="23"/>
        <v>2.8780778765913832E-2</v>
      </c>
      <c r="BB61" s="1">
        <f t="shared" si="24"/>
        <v>2.2873827554230775E-2</v>
      </c>
    </row>
    <row r="62" spans="1:54" x14ac:dyDescent="0.3">
      <c r="A62" s="2">
        <v>295.45400000000001</v>
      </c>
      <c r="B62" s="2">
        <v>135.82859999999999</v>
      </c>
      <c r="C62" s="3">
        <v>1620.0887</v>
      </c>
      <c r="D62" s="2">
        <f t="shared" si="2"/>
        <v>1484.2601</v>
      </c>
      <c r="E62" s="1">
        <v>393.99299999999999</v>
      </c>
      <c r="F62" s="1">
        <v>352.03699999999998</v>
      </c>
      <c r="G62" s="1">
        <v>317.11900000000003</v>
      </c>
      <c r="H62" s="1">
        <v>435.82299999999998</v>
      </c>
      <c r="I62" s="1">
        <v>553.39599999999996</v>
      </c>
      <c r="J62" s="1">
        <v>486.88099999999997</v>
      </c>
      <c r="K62" s="1">
        <v>666.17399999999998</v>
      </c>
      <c r="L62" s="1">
        <v>580.84400000000005</v>
      </c>
      <c r="M62" s="1">
        <v>427.70600000000002</v>
      </c>
      <c r="N62" s="2">
        <v>419.66199999999998</v>
      </c>
      <c r="O62" s="1">
        <f t="shared" si="3"/>
        <v>258.36907430939198</v>
      </c>
      <c r="P62" s="1">
        <f t="shared" si="25"/>
        <v>216.41307430939199</v>
      </c>
      <c r="Q62" s="1">
        <f t="shared" si="26"/>
        <v>181.49507430939204</v>
      </c>
      <c r="R62" s="1">
        <f t="shared" si="27"/>
        <v>300.19907430939202</v>
      </c>
      <c r="S62" s="1">
        <f t="shared" si="28"/>
        <v>417.772074309392</v>
      </c>
      <c r="T62" s="1">
        <f t="shared" si="29"/>
        <v>351.25707430939201</v>
      </c>
      <c r="U62" s="1">
        <f t="shared" si="30"/>
        <v>530.55007430939202</v>
      </c>
      <c r="V62" s="1">
        <f t="shared" si="31"/>
        <v>445.22007430939209</v>
      </c>
      <c r="W62" s="1">
        <f t="shared" si="32"/>
        <v>292.08207430939206</v>
      </c>
      <c r="X62" s="2">
        <f t="shared" si="33"/>
        <v>284.03807430939196</v>
      </c>
      <c r="Y62" s="1">
        <f t="shared" si="4"/>
        <v>0.17214865873440097</v>
      </c>
      <c r="Z62" s="1">
        <f t="shared" si="34"/>
        <v>0.14419380715177108</v>
      </c>
      <c r="AA62" s="1">
        <f t="shared" si="35"/>
        <v>0.12092830263365044</v>
      </c>
      <c r="AB62" s="1">
        <f t="shared" si="36"/>
        <v>0.20001955781203967</v>
      </c>
      <c r="AC62" s="1">
        <f t="shared" si="37"/>
        <v>0.27835723931467443</v>
      </c>
      <c r="AD62" s="1">
        <f t="shared" si="38"/>
        <v>0.23403897844570151</v>
      </c>
      <c r="AE62" s="1">
        <f t="shared" si="39"/>
        <v>0.35350006159958802</v>
      </c>
      <c r="AF62" s="1">
        <f t="shared" si="40"/>
        <v>0.29664555960831601</v>
      </c>
      <c r="AG62" s="1">
        <f t="shared" si="41"/>
        <v>0.19461128413732792</v>
      </c>
      <c r="AH62" s="2">
        <f t="shared" si="42"/>
        <v>0.18925164961233323</v>
      </c>
      <c r="AI62" s="1">
        <f t="shared" si="5"/>
        <v>2.4730009327411956E-2</v>
      </c>
      <c r="AJ62" s="1">
        <f t="shared" si="6"/>
        <v>1.6865125447124069E-2</v>
      </c>
      <c r="AK62" s="1">
        <f t="shared" si="7"/>
        <v>3.6960423467242945E-2</v>
      </c>
      <c r="AL62" s="1">
        <f t="shared" si="8"/>
        <v>3.8071128434070678E-2</v>
      </c>
      <c r="AM62" s="1">
        <f t="shared" si="9"/>
        <v>6.1703758589097435E-2</v>
      </c>
      <c r="AN62" s="1">
        <f t="shared" si="10"/>
        <v>4.1209353025409512E-2</v>
      </c>
      <c r="AO62" s="1">
        <f t="shared" si="11"/>
        <v>3.8149750621285006E-2</v>
      </c>
      <c r="AP62" s="1">
        <f t="shared" si="12"/>
        <v>3.3701600436195023E-2</v>
      </c>
      <c r="AQ62" s="1">
        <f t="shared" si="13"/>
        <v>2.8113428536501922E-2</v>
      </c>
      <c r="AR62" s="2">
        <f t="shared" si="14"/>
        <v>2.7452469132127233E-2</v>
      </c>
      <c r="AS62" s="1">
        <f t="shared" si="15"/>
        <v>1.8963380178066667E-2</v>
      </c>
      <c r="AT62" s="1">
        <f t="shared" si="16"/>
        <v>1.3279352736479618E-2</v>
      </c>
      <c r="AU62" s="1">
        <f t="shared" si="17"/>
        <v>2.6665987262126378E-2</v>
      </c>
      <c r="AV62" s="1">
        <f t="shared" si="18"/>
        <v>2.6904995545577036E-2</v>
      </c>
      <c r="AW62" s="1">
        <f t="shared" si="19"/>
        <v>3.9551407904216677E-2</v>
      </c>
      <c r="AX62" s="1">
        <f t="shared" si="20"/>
        <v>3.2880075362244923E-2</v>
      </c>
      <c r="AY62" s="1">
        <f t="shared" si="21"/>
        <v>2.9676449627469959E-2</v>
      </c>
      <c r="AZ62" s="1">
        <f t="shared" si="22"/>
        <v>2.8057549567080193E-2</v>
      </c>
      <c r="BA62" s="1">
        <f t="shared" si="23"/>
        <v>2.6408667781162316E-2</v>
      </c>
      <c r="BB62" s="1">
        <f t="shared" si="24"/>
        <v>2.5938444511735936E-2</v>
      </c>
    </row>
    <row r="63" spans="1:54" x14ac:dyDescent="0.3">
      <c r="A63" s="2">
        <v>300.46199999999999</v>
      </c>
      <c r="B63" s="2">
        <v>136.6857</v>
      </c>
      <c r="C63" s="3">
        <v>1627.2360000000001</v>
      </c>
      <c r="D63" s="2">
        <f t="shared" si="2"/>
        <v>1490.5503000000001</v>
      </c>
      <c r="E63" s="1">
        <v>406.19499999999999</v>
      </c>
      <c r="F63" s="1">
        <v>348.63200000000001</v>
      </c>
      <c r="G63" s="1">
        <v>312.79700000000003</v>
      </c>
      <c r="H63" s="1">
        <v>449.16399999999999</v>
      </c>
      <c r="I63" s="1">
        <v>553.34900000000005</v>
      </c>
      <c r="J63" s="1">
        <v>499.411</v>
      </c>
      <c r="K63" s="1">
        <v>670.66</v>
      </c>
      <c r="L63" s="1">
        <v>579.63400000000001</v>
      </c>
      <c r="M63" s="1">
        <v>429.82</v>
      </c>
      <c r="N63" s="2">
        <v>414.62799999999999</v>
      </c>
      <c r="O63" s="1">
        <f t="shared" si="3"/>
        <v>270.57107430939197</v>
      </c>
      <c r="P63" s="1">
        <f t="shared" si="25"/>
        <v>213.00807430939201</v>
      </c>
      <c r="Q63" s="1">
        <f t="shared" si="26"/>
        <v>177.17307430939204</v>
      </c>
      <c r="R63" s="1">
        <f t="shared" si="27"/>
        <v>313.54007430939203</v>
      </c>
      <c r="S63" s="1">
        <f t="shared" si="28"/>
        <v>417.72507430939208</v>
      </c>
      <c r="T63" s="1">
        <f t="shared" si="29"/>
        <v>363.78707430939198</v>
      </c>
      <c r="U63" s="1">
        <f t="shared" si="30"/>
        <v>535.03607430939201</v>
      </c>
      <c r="V63" s="1">
        <f t="shared" si="31"/>
        <v>444.01007430939205</v>
      </c>
      <c r="W63" s="1">
        <f t="shared" si="32"/>
        <v>294.19607430939197</v>
      </c>
      <c r="X63" s="2">
        <f t="shared" si="33"/>
        <v>279.00407430939197</v>
      </c>
      <c r="Y63" s="1">
        <f t="shared" si="4"/>
        <v>0.18027872592410565</v>
      </c>
      <c r="Z63" s="1">
        <f t="shared" si="34"/>
        <v>0.14192509064784187</v>
      </c>
      <c r="AA63" s="1">
        <f t="shared" si="35"/>
        <v>0.11804859845450737</v>
      </c>
      <c r="AB63" s="1">
        <f t="shared" si="36"/>
        <v>0.20890852899527604</v>
      </c>
      <c r="AC63" s="1">
        <f t="shared" si="37"/>
        <v>0.27832592369773329</v>
      </c>
      <c r="AD63" s="1">
        <f t="shared" si="38"/>
        <v>0.24238758866427221</v>
      </c>
      <c r="AE63" s="1">
        <f t="shared" si="39"/>
        <v>0.35648903729316406</v>
      </c>
      <c r="AF63" s="1">
        <f t="shared" si="40"/>
        <v>0.29583934904451148</v>
      </c>
      <c r="AG63" s="1">
        <f t="shared" si="41"/>
        <v>0.19601982060995823</v>
      </c>
      <c r="AH63" s="2">
        <f t="shared" si="42"/>
        <v>0.18589754715101758</v>
      </c>
      <c r="AI63" s="1">
        <f t="shared" si="5"/>
        <v>3.2860076517116643E-2</v>
      </c>
      <c r="AJ63" s="1">
        <f t="shared" si="6"/>
        <v>1.4596408943194861E-2</v>
      </c>
      <c r="AK63" s="1">
        <f t="shared" si="7"/>
        <v>3.4080719288099873E-2</v>
      </c>
      <c r="AL63" s="1">
        <f t="shared" si="8"/>
        <v>4.6960099617307044E-2</v>
      </c>
      <c r="AM63" s="1">
        <f t="shared" si="9"/>
        <v>6.1672442972156294E-2</v>
      </c>
      <c r="AN63" s="1">
        <f t="shared" si="10"/>
        <v>4.9557963243980208E-2</v>
      </c>
      <c r="AO63" s="1">
        <f t="shared" si="11"/>
        <v>4.113872631486104E-2</v>
      </c>
      <c r="AP63" s="1">
        <f t="shared" si="12"/>
        <v>3.289538987239049E-2</v>
      </c>
      <c r="AQ63" s="1">
        <f t="shared" si="13"/>
        <v>2.9521965009132234E-2</v>
      </c>
      <c r="AR63" s="2">
        <f t="shared" si="14"/>
        <v>2.4098366670811583E-2</v>
      </c>
      <c r="AS63" s="1">
        <f t="shared" si="15"/>
        <v>2.5197650167633655E-2</v>
      </c>
      <c r="AT63" s="1">
        <f t="shared" si="16"/>
        <v>1.1492998593475823E-2</v>
      </c>
      <c r="AU63" s="1">
        <f t="shared" si="17"/>
        <v>2.4588355358699233E-2</v>
      </c>
      <c r="AV63" s="1">
        <f t="shared" si="18"/>
        <v>3.3186861619074075E-2</v>
      </c>
      <c r="AW63" s="1">
        <f t="shared" si="19"/>
        <v>3.9531334949704143E-2</v>
      </c>
      <c r="AX63" s="1">
        <f t="shared" si="20"/>
        <v>3.954125572553175E-2</v>
      </c>
      <c r="AY63" s="1">
        <f t="shared" si="21"/>
        <v>3.2001554907677254E-2</v>
      </c>
      <c r="AZ63" s="1">
        <f t="shared" si="22"/>
        <v>2.7386356135234879E-2</v>
      </c>
      <c r="BA63" s="1">
        <f t="shared" si="23"/>
        <v>2.7731792483474859E-2</v>
      </c>
      <c r="BB63" s="1">
        <f t="shared" si="24"/>
        <v>2.27693233605278E-2</v>
      </c>
    </row>
    <row r="64" spans="1:54" x14ac:dyDescent="0.3">
      <c r="A64" s="2">
        <v>305.47000000000003</v>
      </c>
      <c r="B64" s="2">
        <v>136.994</v>
      </c>
      <c r="C64" s="3">
        <v>1629.7511</v>
      </c>
      <c r="D64" s="2">
        <f t="shared" si="2"/>
        <v>1492.7571</v>
      </c>
      <c r="E64" s="1">
        <v>401.63900000000001</v>
      </c>
      <c r="F64" s="1">
        <v>357.16399999999999</v>
      </c>
      <c r="G64" s="1">
        <v>308.87700000000001</v>
      </c>
      <c r="H64" s="1">
        <v>430.98500000000001</v>
      </c>
      <c r="I64" s="1">
        <v>567.98900000000003</v>
      </c>
      <c r="J64" s="1">
        <v>484.13900000000001</v>
      </c>
      <c r="K64" s="1">
        <v>670.3</v>
      </c>
      <c r="L64" s="1">
        <v>583.59100000000001</v>
      </c>
      <c r="M64" s="1">
        <v>422.32799999999997</v>
      </c>
      <c r="N64" s="2">
        <v>406.601</v>
      </c>
      <c r="O64" s="1">
        <f t="shared" si="3"/>
        <v>266.01507430939205</v>
      </c>
      <c r="P64" s="1">
        <f t="shared" si="25"/>
        <v>221.540074309392</v>
      </c>
      <c r="Q64" s="1">
        <f t="shared" si="26"/>
        <v>173.25307430939202</v>
      </c>
      <c r="R64" s="1">
        <f t="shared" si="27"/>
        <v>295.36107430939205</v>
      </c>
      <c r="S64" s="1">
        <f t="shared" si="28"/>
        <v>432.36507430939207</v>
      </c>
      <c r="T64" s="1">
        <f t="shared" si="29"/>
        <v>348.51507430939205</v>
      </c>
      <c r="U64" s="1">
        <f t="shared" si="30"/>
        <v>534.67607430939199</v>
      </c>
      <c r="V64" s="1">
        <f t="shared" si="31"/>
        <v>447.96707430939205</v>
      </c>
      <c r="W64" s="1">
        <f t="shared" si="32"/>
        <v>286.70407430939201</v>
      </c>
      <c r="X64" s="2">
        <f t="shared" si="33"/>
        <v>270.97707430939204</v>
      </c>
      <c r="Y64" s="1">
        <f t="shared" si="4"/>
        <v>0.17724310994997894</v>
      </c>
      <c r="Z64" s="1">
        <f t="shared" si="34"/>
        <v>0.14760987455724689</v>
      </c>
      <c r="AA64" s="1">
        <f t="shared" si="35"/>
        <v>0.11543674274366959</v>
      </c>
      <c r="AB64" s="1">
        <f t="shared" si="36"/>
        <v>0.19679604813626594</v>
      </c>
      <c r="AC64" s="1">
        <f t="shared" si="37"/>
        <v>0.28808040523004574</v>
      </c>
      <c r="AD64" s="1">
        <f t="shared" si="38"/>
        <v>0.23221201202755942</v>
      </c>
      <c r="AE64" s="1">
        <f t="shared" si="39"/>
        <v>0.35624917299318914</v>
      </c>
      <c r="AF64" s="1">
        <f t="shared" si="40"/>
        <v>0.29847585747506888</v>
      </c>
      <c r="AG64" s="1">
        <f t="shared" si="41"/>
        <v>0.1910279780115918</v>
      </c>
      <c r="AH64" s="2">
        <f t="shared" si="42"/>
        <v>0.18054923955129959</v>
      </c>
      <c r="AI64" s="1">
        <f t="shared" si="5"/>
        <v>2.9824460542989928E-2</v>
      </c>
      <c r="AJ64" s="1">
        <f t="shared" si="6"/>
        <v>2.0281192852599883E-2</v>
      </c>
      <c r="AK64" s="1">
        <f t="shared" si="7"/>
        <v>3.1468863577262099E-2</v>
      </c>
      <c r="AL64" s="1">
        <f t="shared" si="8"/>
        <v>3.484761875829695E-2</v>
      </c>
      <c r="AM64" s="1">
        <f t="shared" si="9"/>
        <v>7.1426924504468747E-2</v>
      </c>
      <c r="AN64" s="1">
        <f t="shared" si="10"/>
        <v>3.9382386607267422E-2</v>
      </c>
      <c r="AO64" s="1">
        <f t="shared" si="11"/>
        <v>4.0898862014886128E-2</v>
      </c>
      <c r="AP64" s="1">
        <f t="shared" si="12"/>
        <v>3.5531898302947895E-2</v>
      </c>
      <c r="AQ64" s="1">
        <f t="shared" si="13"/>
        <v>2.4530122410765798E-2</v>
      </c>
      <c r="AR64" s="2">
        <f t="shared" si="14"/>
        <v>1.8750059071093589E-2</v>
      </c>
      <c r="AS64" s="1">
        <f t="shared" si="15"/>
        <v>2.2869889630634237E-2</v>
      </c>
      <c r="AT64" s="1">
        <f t="shared" si="16"/>
        <v>1.5969114172949671E-2</v>
      </c>
      <c r="AU64" s="1">
        <f t="shared" si="17"/>
        <v>2.2703969180671833E-2</v>
      </c>
      <c r="AV64" s="1">
        <f t="shared" si="18"/>
        <v>2.4626930328308577E-2</v>
      </c>
      <c r="AW64" s="1">
        <f t="shared" si="19"/>
        <v>4.5783846738294068E-2</v>
      </c>
      <c r="AX64" s="1">
        <f t="shared" si="20"/>
        <v>3.1422377313072368E-2</v>
      </c>
      <c r="AY64" s="1">
        <f t="shared" si="21"/>
        <v>3.1814965986394439E-2</v>
      </c>
      <c r="AZ64" s="1">
        <f t="shared" si="22"/>
        <v>2.9581325068963684E-2</v>
      </c>
      <c r="BA64" s="1">
        <f t="shared" si="23"/>
        <v>2.3042648552667896E-2</v>
      </c>
      <c r="BB64" s="1">
        <f t="shared" si="24"/>
        <v>1.7715979005989181E-2</v>
      </c>
    </row>
    <row r="65" spans="1:54" x14ac:dyDescent="0.3">
      <c r="A65" s="2">
        <v>310.47800000000001</v>
      </c>
      <c r="B65" s="2">
        <v>136.86670000000001</v>
      </c>
      <c r="C65" s="3">
        <v>1630.0410999999999</v>
      </c>
      <c r="D65" s="2">
        <f t="shared" si="2"/>
        <v>1493.1743999999999</v>
      </c>
      <c r="E65" s="1">
        <v>400.74200000000002</v>
      </c>
      <c r="F65" s="1">
        <v>350.61900000000003</v>
      </c>
      <c r="G65" s="1">
        <v>317.03199999999998</v>
      </c>
      <c r="H65" s="1">
        <v>436.81599999999997</v>
      </c>
      <c r="I65" s="1">
        <v>568.35900000000004</v>
      </c>
      <c r="J65" s="1">
        <v>489.05200000000002</v>
      </c>
      <c r="K65" s="1">
        <v>669.04200000000003</v>
      </c>
      <c r="L65" s="1">
        <v>591.45799999999997</v>
      </c>
      <c r="M65" s="1">
        <v>416.40899999999999</v>
      </c>
      <c r="N65" s="2">
        <v>408.41899999999998</v>
      </c>
      <c r="O65" s="1">
        <f t="shared" si="3"/>
        <v>265.118074309392</v>
      </c>
      <c r="P65" s="1">
        <f t="shared" si="25"/>
        <v>214.99507430939204</v>
      </c>
      <c r="Q65" s="1">
        <f t="shared" si="26"/>
        <v>181.40807430939199</v>
      </c>
      <c r="R65" s="1">
        <f t="shared" si="27"/>
        <v>301.19207430939196</v>
      </c>
      <c r="S65" s="1">
        <f t="shared" si="28"/>
        <v>432.73507430939208</v>
      </c>
      <c r="T65" s="1">
        <f t="shared" si="29"/>
        <v>353.42807430939206</v>
      </c>
      <c r="U65" s="1">
        <f t="shared" si="30"/>
        <v>533.41807430939207</v>
      </c>
      <c r="V65" s="1">
        <f t="shared" si="31"/>
        <v>455.83407430939201</v>
      </c>
      <c r="W65" s="1">
        <f t="shared" si="32"/>
        <v>280.78507430939203</v>
      </c>
      <c r="X65" s="2">
        <f t="shared" si="33"/>
        <v>272.79507430939202</v>
      </c>
      <c r="Y65" s="1">
        <f t="shared" si="4"/>
        <v>0.17664544806920812</v>
      </c>
      <c r="Z65" s="1">
        <f t="shared" si="34"/>
        <v>0.14324900832575888</v>
      </c>
      <c r="AA65" s="1">
        <f t="shared" si="35"/>
        <v>0.12087033542782315</v>
      </c>
      <c r="AB65" s="1">
        <f t="shared" si="36"/>
        <v>0.20068118350613703</v>
      </c>
      <c r="AC65" s="1">
        <f t="shared" si="37"/>
        <v>0.28832693242724217</v>
      </c>
      <c r="AD65" s="1">
        <f t="shared" si="38"/>
        <v>0.23548549343249461</v>
      </c>
      <c r="AE65" s="1">
        <f t="shared" si="39"/>
        <v>0.35541098052272135</v>
      </c>
      <c r="AF65" s="1">
        <f t="shared" si="40"/>
        <v>0.3037175587192425</v>
      </c>
      <c r="AG65" s="1">
        <f t="shared" si="41"/>
        <v>0.18708420914617122</v>
      </c>
      <c r="AH65" s="2">
        <f t="shared" si="42"/>
        <v>0.18176055426617282</v>
      </c>
      <c r="AI65" s="1">
        <f t="shared" si="5"/>
        <v>2.9226798662219111E-2</v>
      </c>
      <c r="AJ65" s="1">
        <f t="shared" si="6"/>
        <v>1.5920326621111869E-2</v>
      </c>
      <c r="AK65" s="1">
        <f t="shared" si="7"/>
        <v>3.6902456261415653E-2</v>
      </c>
      <c r="AL65" s="1">
        <f t="shared" si="8"/>
        <v>3.873275412816804E-2</v>
      </c>
      <c r="AM65" s="1">
        <f t="shared" si="9"/>
        <v>7.167345170166517E-2</v>
      </c>
      <c r="AN65" s="1">
        <f t="shared" si="10"/>
        <v>4.2655868012202613E-2</v>
      </c>
      <c r="AO65" s="1">
        <f t="shared" si="11"/>
        <v>4.0060669544418337E-2</v>
      </c>
      <c r="AP65" s="1">
        <f t="shared" si="12"/>
        <v>4.0773599547121508E-2</v>
      </c>
      <c r="AQ65" s="1">
        <f t="shared" si="13"/>
        <v>2.0586353545345215E-2</v>
      </c>
      <c r="AR65" s="2">
        <f t="shared" si="14"/>
        <v>1.9961373785966824E-2</v>
      </c>
      <c r="AS65" s="1">
        <f t="shared" si="15"/>
        <v>2.2411592615338229E-2</v>
      </c>
      <c r="AT65" s="1">
        <f t="shared" si="16"/>
        <v>1.2535431980303605E-2</v>
      </c>
      <c r="AU65" s="1">
        <f t="shared" si="17"/>
        <v>2.6624165426032385E-2</v>
      </c>
      <c r="AV65" s="1">
        <f t="shared" si="18"/>
        <v>2.7372568666855949E-2</v>
      </c>
      <c r="AW65" s="1">
        <f t="shared" si="19"/>
        <v>4.5941867869563079E-2</v>
      </c>
      <c r="AX65" s="1">
        <f t="shared" si="20"/>
        <v>3.4034219222476063E-2</v>
      </c>
      <c r="AY65" s="1">
        <f t="shared" si="21"/>
        <v>3.1162941367022915E-2</v>
      </c>
      <c r="AZ65" s="1">
        <f t="shared" si="22"/>
        <v>3.3945191786589259E-2</v>
      </c>
      <c r="BA65" s="1">
        <f t="shared" si="23"/>
        <v>1.933802456355331E-2</v>
      </c>
      <c r="BB65" s="1">
        <f t="shared" si="24"/>
        <v>1.8860488790036937E-2</v>
      </c>
    </row>
    <row r="66" spans="1:54" x14ac:dyDescent="0.3">
      <c r="A66" s="2">
        <v>315.48500000000001</v>
      </c>
      <c r="B66" s="2">
        <v>136.6155</v>
      </c>
      <c r="C66" s="3">
        <v>1626.6818000000001</v>
      </c>
      <c r="D66" s="2">
        <f t="shared" si="2"/>
        <v>1490.0663</v>
      </c>
      <c r="E66" s="1">
        <v>404.29899999999998</v>
      </c>
      <c r="F66" s="1">
        <v>354.27699999999999</v>
      </c>
      <c r="G66" s="1">
        <v>310.11</v>
      </c>
      <c r="H66" s="1">
        <v>433.79</v>
      </c>
      <c r="I66" s="1">
        <v>552.92899999999997</v>
      </c>
      <c r="J66" s="1">
        <v>489.983</v>
      </c>
      <c r="K66" s="1">
        <v>666.88300000000004</v>
      </c>
      <c r="L66" s="1">
        <v>575.54200000000003</v>
      </c>
      <c r="M66" s="1">
        <v>432.99200000000002</v>
      </c>
      <c r="N66" s="2">
        <v>419.28500000000003</v>
      </c>
      <c r="O66" s="1">
        <f t="shared" si="3"/>
        <v>268.67507430939202</v>
      </c>
      <c r="P66" s="1">
        <f t="shared" si="25"/>
        <v>218.653074309392</v>
      </c>
      <c r="Q66" s="1">
        <f t="shared" si="26"/>
        <v>174.48607430939202</v>
      </c>
      <c r="R66" s="1">
        <f t="shared" si="27"/>
        <v>298.166074309392</v>
      </c>
      <c r="S66" s="1">
        <f t="shared" si="28"/>
        <v>417.30507430939201</v>
      </c>
      <c r="T66" s="1">
        <f t="shared" si="29"/>
        <v>354.35907430939199</v>
      </c>
      <c r="U66" s="1">
        <f t="shared" si="30"/>
        <v>531.25907430939208</v>
      </c>
      <c r="V66" s="1">
        <f t="shared" si="31"/>
        <v>439.91807430939207</v>
      </c>
      <c r="W66" s="1">
        <f t="shared" si="32"/>
        <v>297.368074309392</v>
      </c>
      <c r="X66" s="2">
        <f t="shared" si="33"/>
        <v>283.66107430939201</v>
      </c>
      <c r="Y66" s="1">
        <f t="shared" si="4"/>
        <v>0.17901544061090455</v>
      </c>
      <c r="Z66" s="1">
        <f t="shared" si="34"/>
        <v>0.14568629612939266</v>
      </c>
      <c r="AA66" s="1">
        <f t="shared" si="35"/>
        <v>0.11625827797108362</v>
      </c>
      <c r="AB66" s="1">
        <f t="shared" si="36"/>
        <v>0.19866499080690364</v>
      </c>
      <c r="AC66" s="1">
        <f t="shared" si="37"/>
        <v>0.27804608201442921</v>
      </c>
      <c r="AD66" s="1">
        <f t="shared" si="38"/>
        <v>0.23610580916381851</v>
      </c>
      <c r="AE66" s="1">
        <f t="shared" si="39"/>
        <v>0.35397246101259416</v>
      </c>
      <c r="AF66" s="1">
        <f t="shared" si="40"/>
        <v>0.29311289150146352</v>
      </c>
      <c r="AG66" s="1">
        <f t="shared" si="41"/>
        <v>0.19813329160862594</v>
      </c>
      <c r="AH66" s="2">
        <f t="shared" si="42"/>
        <v>0.18900045838708177</v>
      </c>
      <c r="AI66" s="1">
        <f t="shared" si="5"/>
        <v>3.1596791203915536E-2</v>
      </c>
      <c r="AJ66" s="1">
        <f t="shared" si="6"/>
        <v>1.835761442474565E-2</v>
      </c>
      <c r="AK66" s="1">
        <f t="shared" si="7"/>
        <v>3.2290398804676129E-2</v>
      </c>
      <c r="AL66" s="1">
        <f t="shared" si="8"/>
        <v>3.6716561428934646E-2</v>
      </c>
      <c r="AM66" s="1">
        <f t="shared" si="9"/>
        <v>6.1392601288852211E-2</v>
      </c>
      <c r="AN66" s="1">
        <f t="shared" si="10"/>
        <v>4.3276183743526514E-2</v>
      </c>
      <c r="AO66" s="1">
        <f t="shared" si="11"/>
        <v>3.8622150034291147E-2</v>
      </c>
      <c r="AP66" s="1">
        <f t="shared" si="12"/>
        <v>3.0168932329342535E-2</v>
      </c>
      <c r="AQ66" s="1">
        <f t="shared" si="13"/>
        <v>3.1635436007799944E-2</v>
      </c>
      <c r="AR66" s="2">
        <f t="shared" si="14"/>
        <v>2.7201277906875765E-2</v>
      </c>
      <c r="AS66" s="1">
        <f t="shared" si="15"/>
        <v>2.4228942095168578E-2</v>
      </c>
      <c r="AT66" s="1">
        <f t="shared" si="16"/>
        <v>1.44545166954601E-2</v>
      </c>
      <c r="AU66" s="1">
        <f t="shared" si="17"/>
        <v>2.3296685547383008E-2</v>
      </c>
      <c r="AV66" s="1">
        <f t="shared" si="18"/>
        <v>2.5947718450350314E-2</v>
      </c>
      <c r="AW66" s="1">
        <f t="shared" si="19"/>
        <v>3.9351959611506872E-2</v>
      </c>
      <c r="AX66" s="1">
        <f t="shared" si="20"/>
        <v>3.4529156087457658E-2</v>
      </c>
      <c r="AY66" s="1">
        <f t="shared" si="21"/>
        <v>3.0043926141885269E-2</v>
      </c>
      <c r="AZ66" s="1">
        <f t="shared" si="22"/>
        <v>2.5116501983903528E-2</v>
      </c>
      <c r="BA66" s="1">
        <f t="shared" si="23"/>
        <v>2.9717105423747128E-2</v>
      </c>
      <c r="BB66" s="1">
        <f t="shared" si="24"/>
        <v>2.5701106674229902E-2</v>
      </c>
    </row>
    <row r="67" spans="1:54" x14ac:dyDescent="0.3">
      <c r="A67" s="2">
        <v>320.49299999999999</v>
      </c>
      <c r="B67" s="2">
        <v>136.62979999999999</v>
      </c>
      <c r="C67" s="3">
        <v>1625.7141999999999</v>
      </c>
      <c r="D67" s="2">
        <f t="shared" si="2"/>
        <v>1489.0844</v>
      </c>
      <c r="E67" s="1">
        <v>416.73200000000003</v>
      </c>
      <c r="F67" s="1">
        <v>363.96100000000001</v>
      </c>
      <c r="G67" s="1">
        <v>311.32</v>
      </c>
      <c r="H67" s="1">
        <v>429.85500000000002</v>
      </c>
      <c r="I67" s="1">
        <v>558.35900000000004</v>
      </c>
      <c r="J67" s="1">
        <v>487.435</v>
      </c>
      <c r="K67" s="1">
        <v>667.74900000000002</v>
      </c>
      <c r="L67" s="1">
        <v>581.524</v>
      </c>
      <c r="M67" s="1">
        <v>424.67</v>
      </c>
      <c r="N67" s="2">
        <v>418.90899999999999</v>
      </c>
      <c r="O67" s="1">
        <f t="shared" si="3"/>
        <v>281.10807430939201</v>
      </c>
      <c r="P67" s="1">
        <f t="shared" si="25"/>
        <v>228.33707430939202</v>
      </c>
      <c r="Q67" s="1">
        <f t="shared" si="26"/>
        <v>175.696074309392</v>
      </c>
      <c r="R67" s="1">
        <f t="shared" si="27"/>
        <v>294.23107430939206</v>
      </c>
      <c r="S67" s="1">
        <f t="shared" si="28"/>
        <v>422.73507430939208</v>
      </c>
      <c r="T67" s="1">
        <f t="shared" si="29"/>
        <v>351.81107430939198</v>
      </c>
      <c r="U67" s="1">
        <f t="shared" si="30"/>
        <v>532.12507430939206</v>
      </c>
      <c r="V67" s="1">
        <f t="shared" si="31"/>
        <v>445.90007430939204</v>
      </c>
      <c r="W67" s="1">
        <f t="shared" si="32"/>
        <v>289.046074309392</v>
      </c>
      <c r="X67" s="2">
        <f t="shared" si="33"/>
        <v>283.28507430939203</v>
      </c>
      <c r="Y67" s="1">
        <f t="shared" si="4"/>
        <v>0.18729942072642647</v>
      </c>
      <c r="Z67" s="1">
        <f t="shared" si="34"/>
        <v>0.15213864579871739</v>
      </c>
      <c r="AA67" s="1">
        <f t="shared" si="35"/>
        <v>0.11706448853488813</v>
      </c>
      <c r="AB67" s="1">
        <f t="shared" si="36"/>
        <v>0.19604314075023363</v>
      </c>
      <c r="AC67" s="1">
        <f t="shared" si="37"/>
        <v>0.28166403520571726</v>
      </c>
      <c r="AD67" s="1">
        <f t="shared" si="38"/>
        <v>0.23440810295177397</v>
      </c>
      <c r="AE67" s="1">
        <f t="shared" si="39"/>
        <v>0.35454946791197822</v>
      </c>
      <c r="AF67" s="1">
        <f t="shared" si="40"/>
        <v>0.29709863661937969</v>
      </c>
      <c r="AG67" s="1">
        <f t="shared" si="41"/>
        <v>0.19258842854087291</v>
      </c>
      <c r="AH67" s="2">
        <f t="shared" si="42"/>
        <v>0.18874993345155244</v>
      </c>
      <c r="AI67" s="1">
        <f t="shared" si="5"/>
        <v>3.9880771319437458E-2</v>
      </c>
      <c r="AJ67" s="1">
        <f t="shared" si="6"/>
        <v>2.480996409407038E-2</v>
      </c>
      <c r="AK67" s="1">
        <f t="shared" si="7"/>
        <v>3.3096609368480634E-2</v>
      </c>
      <c r="AL67" s="1">
        <f t="shared" si="8"/>
        <v>3.4094711372264636E-2</v>
      </c>
      <c r="AM67" s="1">
        <f t="shared" si="9"/>
        <v>6.5010554480140259E-2</v>
      </c>
      <c r="AN67" s="1">
        <f t="shared" si="10"/>
        <v>4.1578477531481972E-2</v>
      </c>
      <c r="AO67" s="1">
        <f t="shared" si="11"/>
        <v>3.9199156933675205E-2</v>
      </c>
      <c r="AP67" s="1">
        <f t="shared" si="12"/>
        <v>3.4154677447258697E-2</v>
      </c>
      <c r="AQ67" s="1">
        <f t="shared" si="13"/>
        <v>2.6090572940046908E-2</v>
      </c>
      <c r="AR67" s="2">
        <f t="shared" si="14"/>
        <v>2.6950752971346442E-2</v>
      </c>
      <c r="AS67" s="1">
        <f t="shared" si="15"/>
        <v>3.0581235061918819E-2</v>
      </c>
      <c r="AT67" s="1">
        <f t="shared" si="16"/>
        <v>1.9535002310981084E-2</v>
      </c>
      <c r="AU67" s="1">
        <f t="shared" si="17"/>
        <v>2.3878345566621047E-2</v>
      </c>
      <c r="AV67" s="1">
        <f t="shared" si="18"/>
        <v>2.4094848125846117E-2</v>
      </c>
      <c r="AW67" s="1">
        <f t="shared" si="19"/>
        <v>4.1671026483914214E-2</v>
      </c>
      <c r="AX67" s="1">
        <f t="shared" si="20"/>
        <v>3.3174592035928936E-2</v>
      </c>
      <c r="AY67" s="1">
        <f t="shared" si="21"/>
        <v>3.0492776158082224E-2</v>
      </c>
      <c r="AZ67" s="1">
        <f t="shared" si="22"/>
        <v>2.8434749181670924E-2</v>
      </c>
      <c r="BA67" s="1">
        <f t="shared" si="23"/>
        <v>2.4508475446147582E-2</v>
      </c>
      <c r="BB67" s="1">
        <f t="shared" si="24"/>
        <v>2.5464398380059424E-2</v>
      </c>
    </row>
    <row r="68" spans="1:54" x14ac:dyDescent="0.3">
      <c r="A68" s="2">
        <v>325.50099999999998</v>
      </c>
      <c r="B68" s="2">
        <v>136.8571</v>
      </c>
      <c r="C68" s="3">
        <v>1623.0260000000001</v>
      </c>
      <c r="D68" s="2">
        <f t="shared" ref="D68:D131" si="43">C68-B68</f>
        <v>1486.1689000000001</v>
      </c>
      <c r="E68" s="1">
        <v>423.31</v>
      </c>
      <c r="F68" s="1">
        <v>362.31</v>
      </c>
      <c r="G68" s="1">
        <v>322.89999999999998</v>
      </c>
      <c r="H68" s="1">
        <v>435.71</v>
      </c>
      <c r="I68" s="1">
        <v>575.548</v>
      </c>
      <c r="J68" s="1">
        <v>506.29</v>
      </c>
      <c r="K68" s="1">
        <v>667.63400000000001</v>
      </c>
      <c r="L68" s="1">
        <v>585.04899999999998</v>
      </c>
      <c r="M68" s="1">
        <v>429.69600000000003</v>
      </c>
      <c r="N68" s="2">
        <v>412.767</v>
      </c>
      <c r="O68" s="1">
        <f t="shared" ref="O68:O131" si="44">E68-135.623925690608</f>
        <v>287.68607430939198</v>
      </c>
      <c r="P68" s="1">
        <f t="shared" si="25"/>
        <v>226.68607430939201</v>
      </c>
      <c r="Q68" s="1">
        <f t="shared" si="26"/>
        <v>187.27607430939199</v>
      </c>
      <c r="R68" s="1">
        <f t="shared" si="27"/>
        <v>300.08607430939196</v>
      </c>
      <c r="S68" s="1">
        <f t="shared" si="28"/>
        <v>439.92407430939204</v>
      </c>
      <c r="T68" s="1">
        <f t="shared" si="29"/>
        <v>370.666074309392</v>
      </c>
      <c r="U68" s="1">
        <f t="shared" si="30"/>
        <v>532.01007430939205</v>
      </c>
      <c r="V68" s="1">
        <f t="shared" si="31"/>
        <v>449.42507430939202</v>
      </c>
      <c r="W68" s="1">
        <f t="shared" si="32"/>
        <v>294.07207430939206</v>
      </c>
      <c r="X68" s="2">
        <f t="shared" si="33"/>
        <v>277.14307430939198</v>
      </c>
      <c r="Y68" s="1">
        <f t="shared" ref="Y68:Y131" si="45">O68/1500.84860497238</f>
        <v>0.19168227451874553</v>
      </c>
      <c r="Z68" s="1">
        <f t="shared" si="34"/>
        <v>0.15103860146744363</v>
      </c>
      <c r="AA68" s="1">
        <f t="shared" si="35"/>
        <v>0.12478012351741395</v>
      </c>
      <c r="AB68" s="1">
        <f t="shared" si="36"/>
        <v>0.19994426707343638</v>
      </c>
      <c r="AC68" s="1">
        <f t="shared" si="37"/>
        <v>0.2931168892397964</v>
      </c>
      <c r="AD68" s="1">
        <f t="shared" si="38"/>
        <v>0.24697099566295919</v>
      </c>
      <c r="AE68" s="1">
        <f t="shared" si="39"/>
        <v>0.35447284459393064</v>
      </c>
      <c r="AF68" s="1">
        <f t="shared" si="40"/>
        <v>0.29944730788996721</v>
      </c>
      <c r="AG68" s="1">
        <f t="shared" si="41"/>
        <v>0.19593720068441139</v>
      </c>
      <c r="AH68" s="2">
        <f t="shared" si="42"/>
        <v>0.18465758197809182</v>
      </c>
      <c r="AI68" s="1">
        <f t="shared" ref="AI68:AI131" si="46">Y68-0.147418649406989</f>
        <v>4.4263625111756522E-2</v>
      </c>
      <c r="AJ68" s="1">
        <f t="shared" ref="AJ68:AJ131" si="47">Z68-0.127328681704647</f>
        <v>2.3709919762796627E-2</v>
      </c>
      <c r="AK68" s="1">
        <f t="shared" ref="AK68:AK131" si="48">AA68-0.0839678791664075</f>
        <v>4.0812244351006458E-2</v>
      </c>
      <c r="AL68" s="1">
        <f t="shared" ref="AL68:AL131" si="49">AB68-0.161948429377969</f>
        <v>3.7995837695467383E-2</v>
      </c>
      <c r="AM68" s="1">
        <f t="shared" ref="AM68:AM131" si="50">AC68-0.216653480725577</f>
        <v>7.64634085142194E-2</v>
      </c>
      <c r="AN68" s="1">
        <f t="shared" ref="AN68:AN131" si="51">AD68-0.192829625420292</f>
        <v>5.4141370242667186E-2</v>
      </c>
      <c r="AO68" s="1">
        <f t="shared" ref="AO68:AO131" si="52">AE68-0.315350310978303</f>
        <v>3.9122533615627619E-2</v>
      </c>
      <c r="AP68" s="1">
        <f t="shared" ref="AP68:AP131" si="53">AF68-0.262943959172121</f>
        <v>3.6503348717846218E-2</v>
      </c>
      <c r="AQ68" s="1">
        <f t="shared" ref="AQ68:AQ131" si="54">AG68-0.166497855600826</f>
        <v>2.9439345083585394E-2</v>
      </c>
      <c r="AR68" s="2">
        <f t="shared" ref="AR68:AR131" si="55">AH68-0.161799180480206</f>
        <v>2.2858401497885816E-2</v>
      </c>
      <c r="AS68" s="1">
        <f t="shared" ref="AS68:AS131" si="56">AI68/1.30409289352407</f>
        <v>3.3942079840756013E-2</v>
      </c>
      <c r="AT68" s="1">
        <f t="shared" ref="AT68:AT131" si="57">AJ68/1.27002616632014</f>
        <v>1.8668843518000387E-2</v>
      </c>
      <c r="AU68" s="1">
        <f t="shared" ref="AU68:AU131" si="58">AK68/1.38605119337688</f>
        <v>2.9444976163957051E-2</v>
      </c>
      <c r="AV68" s="1">
        <f t="shared" ref="AV68:AV131" si="59">AL68/1.41502080420635</f>
        <v>2.6851787325330743E-2</v>
      </c>
      <c r="AW68" s="1">
        <f t="shared" ref="AW68:AW131" si="60">AM68/1.56009006654145</f>
        <v>4.9012175741706028E-2</v>
      </c>
      <c r="AX68" s="1">
        <f t="shared" ref="AX68:AX131" si="61">AN68/1.2533229492755</f>
        <v>4.3198259693532561E-2</v>
      </c>
      <c r="AY68" s="1">
        <f t="shared" ref="AY68:AY131" si="62">AO68/1.28552273267796</f>
        <v>3.0433171363783516E-2</v>
      </c>
      <c r="AZ68" s="1">
        <f t="shared" ref="AZ68:AZ131" si="63">AP68/1.2011597932179</f>
        <v>3.0390085419071483E-2</v>
      </c>
      <c r="BA68" s="1">
        <f t="shared" ref="BA68:BA131" si="64">AQ68/1.06455307664386</f>
        <v>2.7654182519857726E-2</v>
      </c>
      <c r="BB68" s="1">
        <f t="shared" ref="BB68:BB131" si="65">AR68/1.05836990802229</f>
        <v>2.1597743213050993E-2</v>
      </c>
    </row>
    <row r="69" spans="1:54" x14ac:dyDescent="0.3">
      <c r="A69" s="2">
        <v>330.50799999999998</v>
      </c>
      <c r="B69" s="2">
        <v>136.42619999999999</v>
      </c>
      <c r="C69" s="3">
        <v>1633.0952</v>
      </c>
      <c r="D69" s="2">
        <f t="shared" si="43"/>
        <v>1496.6689999999999</v>
      </c>
      <c r="E69" s="1">
        <v>411.22500000000002</v>
      </c>
      <c r="F69" s="1">
        <v>361.15199999999999</v>
      </c>
      <c r="G69" s="1">
        <v>313.91800000000001</v>
      </c>
      <c r="H69" s="1">
        <v>433.47800000000001</v>
      </c>
      <c r="I69" s="1">
        <v>561.95899999999995</v>
      </c>
      <c r="J69" s="1">
        <v>488.69499999999999</v>
      </c>
      <c r="K69" s="1">
        <v>664.279</v>
      </c>
      <c r="L69" s="1">
        <v>594.30200000000002</v>
      </c>
      <c r="M69" s="1">
        <v>435.85599999999999</v>
      </c>
      <c r="N69" s="2">
        <v>418.38900000000001</v>
      </c>
      <c r="O69" s="1">
        <f t="shared" si="44"/>
        <v>275.60107430939206</v>
      </c>
      <c r="P69" s="1">
        <f t="shared" si="25"/>
        <v>225.528074309392</v>
      </c>
      <c r="Q69" s="1">
        <f t="shared" si="26"/>
        <v>178.29407430939202</v>
      </c>
      <c r="R69" s="1">
        <f t="shared" si="27"/>
        <v>297.85407430939199</v>
      </c>
      <c r="S69" s="1">
        <f t="shared" si="28"/>
        <v>426.33507430939198</v>
      </c>
      <c r="T69" s="1">
        <f t="shared" si="29"/>
        <v>353.07107430939197</v>
      </c>
      <c r="U69" s="1">
        <f t="shared" si="30"/>
        <v>528.65507430939203</v>
      </c>
      <c r="V69" s="1">
        <f t="shared" si="31"/>
        <v>458.67807430939206</v>
      </c>
      <c r="W69" s="1">
        <f t="shared" si="32"/>
        <v>300.23207430939203</v>
      </c>
      <c r="X69" s="2">
        <f t="shared" si="33"/>
        <v>282.76507430939205</v>
      </c>
      <c r="Y69" s="1">
        <f t="shared" si="45"/>
        <v>0.18363016322653272</v>
      </c>
      <c r="Z69" s="1">
        <f t="shared" si="34"/>
        <v>0.15026703796919103</v>
      </c>
      <c r="AA69" s="1">
        <f t="shared" si="35"/>
        <v>0.1187955092330403</v>
      </c>
      <c r="AB69" s="1">
        <f t="shared" si="36"/>
        <v>0.19845710841359204</v>
      </c>
      <c r="AC69" s="1">
        <f t="shared" si="37"/>
        <v>0.28406267820546616</v>
      </c>
      <c r="AD69" s="1">
        <f t="shared" si="38"/>
        <v>0.23524762800168611</v>
      </c>
      <c r="AE69" s="1">
        <f t="shared" si="39"/>
        <v>0.35223744257610906</v>
      </c>
      <c r="AF69" s="1">
        <f t="shared" si="40"/>
        <v>0.30561248668904423</v>
      </c>
      <c r="AG69" s="1">
        <f t="shared" si="41"/>
        <v>0.20004154537287069</v>
      </c>
      <c r="AH69" s="2">
        <f t="shared" si="42"/>
        <v>0.18840346279603315</v>
      </c>
      <c r="AI69" s="1">
        <f t="shared" si="46"/>
        <v>3.6211513819543711E-2</v>
      </c>
      <c r="AJ69" s="1">
        <f t="shared" si="47"/>
        <v>2.2938356264544019E-2</v>
      </c>
      <c r="AK69" s="1">
        <f t="shared" si="48"/>
        <v>3.4827630066632809E-2</v>
      </c>
      <c r="AL69" s="1">
        <f t="shared" si="49"/>
        <v>3.6508679035623048E-2</v>
      </c>
      <c r="AM69" s="1">
        <f t="shared" si="50"/>
        <v>6.740919747988916E-2</v>
      </c>
      <c r="AN69" s="1">
        <f t="shared" si="51"/>
        <v>4.241800258139411E-2</v>
      </c>
      <c r="AO69" s="1">
        <f t="shared" si="52"/>
        <v>3.6887131597806044E-2</v>
      </c>
      <c r="AP69" s="1">
        <f t="shared" si="53"/>
        <v>4.2668527516923238E-2</v>
      </c>
      <c r="AQ69" s="1">
        <f t="shared" si="54"/>
        <v>3.3543689772044694E-2</v>
      </c>
      <c r="AR69" s="2">
        <f t="shared" si="55"/>
        <v>2.6604282315827149E-2</v>
      </c>
      <c r="AS69" s="1">
        <f t="shared" si="56"/>
        <v>2.7767587722749402E-2</v>
      </c>
      <c r="AT69" s="1">
        <f t="shared" si="57"/>
        <v>1.8061325721348852E-2</v>
      </c>
      <c r="AU69" s="1">
        <f t="shared" si="58"/>
        <v>2.5127232120323896E-2</v>
      </c>
      <c r="AV69" s="1">
        <f t="shared" si="59"/>
        <v>2.5800807258165977E-2</v>
      </c>
      <c r="AW69" s="1">
        <f t="shared" si="60"/>
        <v>4.3208529382747767E-2</v>
      </c>
      <c r="AX69" s="1">
        <f t="shared" si="61"/>
        <v>3.3844431402069511E-2</v>
      </c>
      <c r="AY69" s="1">
        <f t="shared" si="62"/>
        <v>2.8694266277939674E-2</v>
      </c>
      <c r="AZ69" s="1">
        <f t="shared" si="63"/>
        <v>3.5522773704083542E-2</v>
      </c>
      <c r="BA69" s="1">
        <f t="shared" si="64"/>
        <v>3.1509645228583127E-2</v>
      </c>
      <c r="BB69" s="1">
        <f t="shared" si="65"/>
        <v>2.5137035845568322E-2</v>
      </c>
    </row>
    <row r="70" spans="1:54" x14ac:dyDescent="0.3">
      <c r="A70" s="2">
        <v>335.51600000000002</v>
      </c>
      <c r="B70" s="2">
        <v>136.73330000000001</v>
      </c>
      <c r="C70" s="3">
        <v>1625.8723</v>
      </c>
      <c r="D70" s="2">
        <f t="shared" si="43"/>
        <v>1489.1389999999999</v>
      </c>
      <c r="E70" s="1">
        <v>427.52800000000002</v>
      </c>
      <c r="F70" s="1">
        <v>362.827</v>
      </c>
      <c r="G70" s="1">
        <v>314.46499999999997</v>
      </c>
      <c r="H70" s="1">
        <v>439.41300000000001</v>
      </c>
      <c r="I70" s="1">
        <v>560.29399999999998</v>
      </c>
      <c r="J70" s="1">
        <v>487.03899999999999</v>
      </c>
      <c r="K70" s="1">
        <v>674.19799999999998</v>
      </c>
      <c r="L70" s="1">
        <v>595.702</v>
      </c>
      <c r="M70" s="1">
        <v>434.59699999999998</v>
      </c>
      <c r="N70" s="2">
        <v>413.05700000000002</v>
      </c>
      <c r="O70" s="1">
        <f t="shared" si="44"/>
        <v>291.90407430939206</v>
      </c>
      <c r="P70" s="1">
        <f t="shared" si="25"/>
        <v>227.20307430939201</v>
      </c>
      <c r="Q70" s="1">
        <f t="shared" si="26"/>
        <v>178.84107430939198</v>
      </c>
      <c r="R70" s="1">
        <f t="shared" si="27"/>
        <v>303.78907430939205</v>
      </c>
      <c r="S70" s="1">
        <f t="shared" si="28"/>
        <v>424.67007430939202</v>
      </c>
      <c r="T70" s="1">
        <f t="shared" si="29"/>
        <v>351.41507430939203</v>
      </c>
      <c r="U70" s="1">
        <f t="shared" si="30"/>
        <v>538.57407430939202</v>
      </c>
      <c r="V70" s="1">
        <f t="shared" si="31"/>
        <v>460.07807430939204</v>
      </c>
      <c r="W70" s="1">
        <f t="shared" si="32"/>
        <v>298.97307430939202</v>
      </c>
      <c r="X70" s="2">
        <f t="shared" si="33"/>
        <v>277.43307430939205</v>
      </c>
      <c r="Y70" s="1">
        <f t="shared" si="45"/>
        <v>0.19449268456678478</v>
      </c>
      <c r="Z70" s="1">
        <f t="shared" si="34"/>
        <v>0.15138307325379646</v>
      </c>
      <c r="AA70" s="1">
        <f t="shared" si="35"/>
        <v>0.11915996971105769</v>
      </c>
      <c r="AB70" s="1">
        <f t="shared" si="36"/>
        <v>0.20241153791456712</v>
      </c>
      <c r="AC70" s="1">
        <f t="shared" si="37"/>
        <v>0.28295330581808231</v>
      </c>
      <c r="AD70" s="1">
        <f t="shared" si="38"/>
        <v>0.23414425222180163</v>
      </c>
      <c r="AE70" s="1">
        <f t="shared" si="39"/>
        <v>0.35884637033013961</v>
      </c>
      <c r="AF70" s="1">
        <f t="shared" si="40"/>
        <v>0.30654529230005773</v>
      </c>
      <c r="AG70" s="1">
        <f t="shared" si="41"/>
        <v>0.1992026866126807</v>
      </c>
      <c r="AH70" s="2">
        <f t="shared" si="42"/>
        <v>0.18485080599751608</v>
      </c>
      <c r="AI70" s="1">
        <f t="shared" si="46"/>
        <v>4.7074035159795774E-2</v>
      </c>
      <c r="AJ70" s="1">
        <f t="shared" si="47"/>
        <v>2.4054391549149456E-2</v>
      </c>
      <c r="AK70" s="1">
        <f t="shared" si="48"/>
        <v>3.5192090544650195E-2</v>
      </c>
      <c r="AL70" s="1">
        <f t="shared" si="49"/>
        <v>4.0463108536598125E-2</v>
      </c>
      <c r="AM70" s="1">
        <f t="shared" si="50"/>
        <v>6.6299825092505316E-2</v>
      </c>
      <c r="AN70" s="1">
        <f t="shared" si="51"/>
        <v>4.131462680150963E-2</v>
      </c>
      <c r="AO70" s="1">
        <f t="shared" si="52"/>
        <v>4.3496059351836591E-2</v>
      </c>
      <c r="AP70" s="1">
        <f t="shared" si="53"/>
        <v>4.3601333127936737E-2</v>
      </c>
      <c r="AQ70" s="1">
        <f t="shared" si="54"/>
        <v>3.2704831011854701E-2</v>
      </c>
      <c r="AR70" s="2">
        <f t="shared" si="55"/>
        <v>2.3051625517310076E-2</v>
      </c>
      <c r="AS70" s="1">
        <f t="shared" si="56"/>
        <v>3.6097148748803383E-2</v>
      </c>
      <c r="AT70" s="1">
        <f t="shared" si="57"/>
        <v>1.8940075556747215E-2</v>
      </c>
      <c r="AU70" s="1">
        <f t="shared" si="58"/>
        <v>2.5390180905880251E-2</v>
      </c>
      <c r="AV70" s="1">
        <f t="shared" si="59"/>
        <v>2.8595415994108215E-2</v>
      </c>
      <c r="AW70" s="1">
        <f t="shared" si="60"/>
        <v>4.2497434292037263E-2</v>
      </c>
      <c r="AX70" s="1">
        <f t="shared" si="61"/>
        <v>3.2964071092284795E-2</v>
      </c>
      <c r="AY70" s="1">
        <f t="shared" si="62"/>
        <v>3.3835309361839899E-2</v>
      </c>
      <c r="AZ70" s="1">
        <f t="shared" si="63"/>
        <v>3.6299361145888033E-2</v>
      </c>
      <c r="BA70" s="1">
        <f t="shared" si="64"/>
        <v>3.0721653743147191E-2</v>
      </c>
      <c r="BB70" s="1">
        <f t="shared" si="65"/>
        <v>2.1780310780363375E-2</v>
      </c>
    </row>
    <row r="71" spans="1:54" x14ac:dyDescent="0.3">
      <c r="A71" s="2">
        <v>340.524</v>
      </c>
      <c r="B71" s="2">
        <v>137.59520000000001</v>
      </c>
      <c r="C71" s="3">
        <v>1631.0779</v>
      </c>
      <c r="D71" s="2">
        <f t="shared" si="43"/>
        <v>1493.4827</v>
      </c>
      <c r="E71" s="1">
        <v>449.24</v>
      </c>
      <c r="F71" s="1">
        <v>364.34199999999998</v>
      </c>
      <c r="G71" s="1">
        <v>309.16000000000003</v>
      </c>
      <c r="H71" s="1">
        <v>447.48099999999999</v>
      </c>
      <c r="I71" s="1">
        <v>551.70299999999997</v>
      </c>
      <c r="J71" s="1">
        <v>509.30500000000001</v>
      </c>
      <c r="K71" s="1">
        <v>679.58299999999997</v>
      </c>
      <c r="L71" s="1">
        <v>604.93899999999996</v>
      </c>
      <c r="M71" s="1">
        <v>435.46199999999999</v>
      </c>
      <c r="N71" s="2">
        <v>421.435</v>
      </c>
      <c r="O71" s="1">
        <f t="shared" si="44"/>
        <v>313.61607430939205</v>
      </c>
      <c r="P71" s="1">
        <f t="shared" si="25"/>
        <v>228.71807430939199</v>
      </c>
      <c r="Q71" s="1">
        <f t="shared" si="26"/>
        <v>173.53607430939203</v>
      </c>
      <c r="R71" s="1">
        <f t="shared" si="27"/>
        <v>311.85707430939203</v>
      </c>
      <c r="S71" s="1">
        <f t="shared" si="28"/>
        <v>416.07907430939201</v>
      </c>
      <c r="T71" s="1">
        <f t="shared" si="29"/>
        <v>373.68107430939199</v>
      </c>
      <c r="U71" s="1">
        <f t="shared" si="30"/>
        <v>543.95907430939201</v>
      </c>
      <c r="V71" s="1">
        <f t="shared" si="31"/>
        <v>469.315074309392</v>
      </c>
      <c r="W71" s="1">
        <f t="shared" si="32"/>
        <v>299.83807430939203</v>
      </c>
      <c r="X71" s="2">
        <f t="shared" si="33"/>
        <v>285.81107430939198</v>
      </c>
      <c r="Y71" s="1">
        <f t="shared" si="45"/>
        <v>0.20895916701415965</v>
      </c>
      <c r="Z71" s="1">
        <f t="shared" si="34"/>
        <v>0.15239250218285746</v>
      </c>
      <c r="AA71" s="1">
        <f t="shared" si="35"/>
        <v>0.11562530273503877</v>
      </c>
      <c r="AB71" s="1">
        <f t="shared" si="36"/>
        <v>0.20778716339289341</v>
      </c>
      <c r="AC71" s="1">
        <f t="shared" si="37"/>
        <v>0.27722921081507024</v>
      </c>
      <c r="AD71" s="1">
        <f t="shared" si="38"/>
        <v>0.24897985917524895</v>
      </c>
      <c r="AE71" s="1">
        <f t="shared" si="39"/>
        <v>0.36243434048393075</v>
      </c>
      <c r="AF71" s="1">
        <f t="shared" si="40"/>
        <v>0.31269981046358025</v>
      </c>
      <c r="AG71" s="1">
        <f t="shared" si="41"/>
        <v>0.19977902722234261</v>
      </c>
      <c r="AH71" s="2">
        <f t="shared" si="42"/>
        <v>0.19043298128970959</v>
      </c>
      <c r="AI71" s="1">
        <f t="shared" si="46"/>
        <v>6.1540517607170636E-2</v>
      </c>
      <c r="AJ71" s="1">
        <f t="shared" si="47"/>
        <v>2.5063820478210458E-2</v>
      </c>
      <c r="AK71" s="1">
        <f t="shared" si="48"/>
        <v>3.1657423568631271E-2</v>
      </c>
      <c r="AL71" s="1">
        <f t="shared" si="49"/>
        <v>4.5838734014924415E-2</v>
      </c>
      <c r="AM71" s="1">
        <f t="shared" si="50"/>
        <v>6.057573008949324E-2</v>
      </c>
      <c r="AN71" s="1">
        <f t="shared" si="51"/>
        <v>5.6150233754956952E-2</v>
      </c>
      <c r="AO71" s="1">
        <f t="shared" si="52"/>
        <v>4.7084029505627734E-2</v>
      </c>
      <c r="AP71" s="1">
        <f t="shared" si="53"/>
        <v>4.9755851291459263E-2</v>
      </c>
      <c r="AQ71" s="1">
        <f t="shared" si="54"/>
        <v>3.3281171621516614E-2</v>
      </c>
      <c r="AR71" s="2">
        <f t="shared" si="55"/>
        <v>2.863380080950359E-2</v>
      </c>
      <c r="AS71" s="1">
        <f t="shared" si="56"/>
        <v>4.7190286760070255E-2</v>
      </c>
      <c r="AT71" s="1">
        <f t="shared" si="57"/>
        <v>1.9734885109361229E-2</v>
      </c>
      <c r="AU71" s="1">
        <f t="shared" si="58"/>
        <v>2.2840010325667192E-2</v>
      </c>
      <c r="AV71" s="1">
        <f t="shared" si="59"/>
        <v>3.2394388745849025E-2</v>
      </c>
      <c r="AW71" s="1">
        <f t="shared" si="60"/>
        <v>3.8828354457626307E-2</v>
      </c>
      <c r="AX71" s="1">
        <f t="shared" si="61"/>
        <v>4.4801089605368945E-2</v>
      </c>
      <c r="AY71" s="1">
        <f t="shared" si="62"/>
        <v>3.6626368642695091E-2</v>
      </c>
      <c r="AZ71" s="1">
        <f t="shared" si="63"/>
        <v>4.1423174145850852E-2</v>
      </c>
      <c r="BA71" s="1">
        <f t="shared" si="64"/>
        <v>3.1263045828057508E-2</v>
      </c>
      <c r="BB71" s="1">
        <f t="shared" si="65"/>
        <v>2.7054624845683484E-2</v>
      </c>
    </row>
    <row r="72" spans="1:54" x14ac:dyDescent="0.3">
      <c r="A72" s="2">
        <v>345.53199999999998</v>
      </c>
      <c r="B72" s="2">
        <v>136.97980000000001</v>
      </c>
      <c r="C72" s="3">
        <v>1628.8353999999999</v>
      </c>
      <c r="D72" s="2">
        <f t="shared" si="43"/>
        <v>1491.8555999999999</v>
      </c>
      <c r="E72" s="1">
        <v>428.16699999999997</v>
      </c>
      <c r="F72" s="1">
        <v>359.28399999999999</v>
      </c>
      <c r="G72" s="1">
        <v>308.81799999999998</v>
      </c>
      <c r="H72" s="1">
        <v>447.27100000000002</v>
      </c>
      <c r="I72" s="1">
        <v>548.92600000000004</v>
      </c>
      <c r="J72" s="1">
        <v>521.95500000000004</v>
      </c>
      <c r="K72" s="1">
        <v>671.89499999999998</v>
      </c>
      <c r="L72" s="1">
        <v>603.78099999999995</v>
      </c>
      <c r="M72" s="1">
        <v>430.62799999999999</v>
      </c>
      <c r="N72" s="2">
        <v>413.41899999999998</v>
      </c>
      <c r="O72" s="1">
        <f t="shared" si="44"/>
        <v>292.54307430939195</v>
      </c>
      <c r="P72" s="1">
        <f t="shared" si="25"/>
        <v>223.660074309392</v>
      </c>
      <c r="Q72" s="1">
        <f t="shared" si="26"/>
        <v>173.19407430939199</v>
      </c>
      <c r="R72" s="1">
        <f t="shared" si="27"/>
        <v>311.647074309392</v>
      </c>
      <c r="S72" s="1">
        <f t="shared" si="28"/>
        <v>413.30207430939208</v>
      </c>
      <c r="T72" s="1">
        <f t="shared" si="29"/>
        <v>386.33107430939208</v>
      </c>
      <c r="U72" s="1">
        <f t="shared" si="30"/>
        <v>536.27107430939202</v>
      </c>
      <c r="V72" s="1">
        <f t="shared" si="31"/>
        <v>468.15707430939199</v>
      </c>
      <c r="W72" s="1">
        <f t="shared" si="32"/>
        <v>295.00407430939197</v>
      </c>
      <c r="X72" s="2">
        <f t="shared" si="33"/>
        <v>277.79507430939202</v>
      </c>
      <c r="Y72" s="1">
        <f t="shared" si="45"/>
        <v>0.19491844369924016</v>
      </c>
      <c r="Z72" s="1">
        <f t="shared" si="34"/>
        <v>0.14902240876821019</v>
      </c>
      <c r="AA72" s="1">
        <f t="shared" si="35"/>
        <v>0.11539743165006258</v>
      </c>
      <c r="AB72" s="1">
        <f t="shared" si="36"/>
        <v>0.20764724255124137</v>
      </c>
      <c r="AC72" s="1">
        <f t="shared" si="37"/>
        <v>0.27537892425665284</v>
      </c>
      <c r="AD72" s="1">
        <f t="shared" si="38"/>
        <v>0.25740842416047799</v>
      </c>
      <c r="AE72" s="1">
        <f t="shared" si="39"/>
        <v>0.35731190510002242</v>
      </c>
      <c r="AF72" s="1">
        <f t="shared" si="40"/>
        <v>0.31192824696532762</v>
      </c>
      <c r="AG72" s="1">
        <f t="shared" si="41"/>
        <v>0.19655818270545744</v>
      </c>
      <c r="AH72" s="2">
        <f t="shared" si="42"/>
        <v>0.18509200287693525</v>
      </c>
      <c r="AI72" s="1">
        <f t="shared" si="46"/>
        <v>4.7499794292251152E-2</v>
      </c>
      <c r="AJ72" s="1">
        <f t="shared" si="47"/>
        <v>2.1693727063563178E-2</v>
      </c>
      <c r="AK72" s="1">
        <f t="shared" si="48"/>
        <v>3.1429552483655088E-2</v>
      </c>
      <c r="AL72" s="1">
        <f t="shared" si="49"/>
        <v>4.5698813173272373E-2</v>
      </c>
      <c r="AM72" s="1">
        <f t="shared" si="50"/>
        <v>5.8725443531075838E-2</v>
      </c>
      <c r="AN72" s="1">
        <f t="shared" si="51"/>
        <v>6.4578798740185989E-2</v>
      </c>
      <c r="AO72" s="1">
        <f t="shared" si="52"/>
        <v>4.1961594121719403E-2</v>
      </c>
      <c r="AP72" s="1">
        <f t="shared" si="53"/>
        <v>4.8984287793206627E-2</v>
      </c>
      <c r="AQ72" s="1">
        <f t="shared" si="54"/>
        <v>3.006032710463144E-2</v>
      </c>
      <c r="AR72" s="2">
        <f t="shared" si="55"/>
        <v>2.3292822396729251E-2</v>
      </c>
      <c r="AS72" s="1">
        <f t="shared" si="56"/>
        <v>3.6423627893479069E-2</v>
      </c>
      <c r="AT72" s="1">
        <f t="shared" si="57"/>
        <v>1.7081322919841924E-2</v>
      </c>
      <c r="AU72" s="1">
        <f t="shared" si="58"/>
        <v>2.2675607245849473E-2</v>
      </c>
      <c r="AV72" s="1">
        <f t="shared" si="59"/>
        <v>3.2295506212648019E-2</v>
      </c>
      <c r="AW72" s="1">
        <f t="shared" si="60"/>
        <v>3.7642341804831662E-2</v>
      </c>
      <c r="AX72" s="1">
        <f t="shared" si="61"/>
        <v>5.1526064194002526E-2</v>
      </c>
      <c r="AY72" s="1">
        <f t="shared" si="62"/>
        <v>3.2641658568189104E-2</v>
      </c>
      <c r="AZ72" s="1">
        <f t="shared" si="63"/>
        <v>4.0780825390415387E-2</v>
      </c>
      <c r="BA72" s="1">
        <f t="shared" si="64"/>
        <v>2.8237509020593386E-2</v>
      </c>
      <c r="BB72" s="1">
        <f t="shared" si="65"/>
        <v>2.2008205467836005E-2</v>
      </c>
    </row>
    <row r="73" spans="1:54" x14ac:dyDescent="0.3">
      <c r="A73" s="2">
        <v>350.53899999999999</v>
      </c>
      <c r="B73" s="2">
        <v>136.50120000000001</v>
      </c>
      <c r="C73" s="3">
        <v>1627.829</v>
      </c>
      <c r="D73" s="2">
        <f t="shared" si="43"/>
        <v>1491.3278</v>
      </c>
      <c r="E73" s="1">
        <v>414.048</v>
      </c>
      <c r="F73" s="1">
        <v>359.11</v>
      </c>
      <c r="G73" s="1">
        <v>308.90499999999997</v>
      </c>
      <c r="H73" s="1">
        <v>441.05399999999997</v>
      </c>
      <c r="I73" s="1">
        <v>553.10799999999995</v>
      </c>
      <c r="J73" s="1">
        <v>512.02800000000002</v>
      </c>
      <c r="K73" s="1">
        <v>680.86</v>
      </c>
      <c r="L73" s="1">
        <v>585.03800000000001</v>
      </c>
      <c r="M73" s="1">
        <v>443.19799999999998</v>
      </c>
      <c r="N73" s="2">
        <v>421.34800000000001</v>
      </c>
      <c r="O73" s="1">
        <f t="shared" si="44"/>
        <v>278.42407430939204</v>
      </c>
      <c r="P73" s="1">
        <f t="shared" si="25"/>
        <v>223.48607430939202</v>
      </c>
      <c r="Q73" s="1">
        <f t="shared" si="26"/>
        <v>173.28107430939198</v>
      </c>
      <c r="R73" s="1">
        <f t="shared" si="27"/>
        <v>305.43007430939201</v>
      </c>
      <c r="S73" s="1">
        <f t="shared" si="28"/>
        <v>417.48407430939199</v>
      </c>
      <c r="T73" s="1">
        <f t="shared" si="29"/>
        <v>376.40407430939206</v>
      </c>
      <c r="U73" s="1">
        <f t="shared" si="30"/>
        <v>545.23607430939205</v>
      </c>
      <c r="V73" s="1">
        <f t="shared" si="31"/>
        <v>449.41407430939205</v>
      </c>
      <c r="W73" s="1">
        <f t="shared" si="32"/>
        <v>307.57407430939202</v>
      </c>
      <c r="X73" s="2">
        <f t="shared" si="33"/>
        <v>285.72407430939199</v>
      </c>
      <c r="Y73" s="1">
        <f t="shared" si="45"/>
        <v>0.1855110991121692</v>
      </c>
      <c r="Z73" s="1">
        <f t="shared" si="34"/>
        <v>0.14890647435655566</v>
      </c>
      <c r="AA73" s="1">
        <f t="shared" si="35"/>
        <v>0.11545539885588985</v>
      </c>
      <c r="AB73" s="1">
        <f t="shared" si="36"/>
        <v>0.20350491934861933</v>
      </c>
      <c r="AC73" s="1">
        <f t="shared" si="37"/>
        <v>0.27816534787469449</v>
      </c>
      <c r="AD73" s="1">
        <f t="shared" si="38"/>
        <v>0.25079416608867022</v>
      </c>
      <c r="AE73" s="1">
        <f t="shared" si="39"/>
        <v>0.3632851924591195</v>
      </c>
      <c r="AF73" s="1">
        <f t="shared" si="40"/>
        <v>0.29943997870302352</v>
      </c>
      <c r="AG73" s="1">
        <f t="shared" si="41"/>
        <v>0.20493344451291429</v>
      </c>
      <c r="AH73" s="2">
        <f t="shared" si="42"/>
        <v>0.19037501408388235</v>
      </c>
      <c r="AI73" s="1">
        <f t="shared" si="46"/>
        <v>3.8092449705180192E-2</v>
      </c>
      <c r="AJ73" s="1">
        <f t="shared" si="47"/>
        <v>2.157779265190865E-2</v>
      </c>
      <c r="AK73" s="1">
        <f t="shared" si="48"/>
        <v>3.1487519689482352E-2</v>
      </c>
      <c r="AL73" s="1">
        <f t="shared" si="49"/>
        <v>4.155648997065034E-2</v>
      </c>
      <c r="AM73" s="1">
        <f t="shared" si="50"/>
        <v>6.1511867149117494E-2</v>
      </c>
      <c r="AN73" s="1">
        <f t="shared" si="51"/>
        <v>5.7964540668378223E-2</v>
      </c>
      <c r="AO73" s="1">
        <f t="shared" si="52"/>
        <v>4.7934881480816482E-2</v>
      </c>
      <c r="AP73" s="1">
        <f t="shared" si="53"/>
        <v>3.6496019530902535E-2</v>
      </c>
      <c r="AQ73" s="1">
        <f t="shared" si="54"/>
        <v>3.8435588912088287E-2</v>
      </c>
      <c r="AR73" s="2">
        <f t="shared" si="55"/>
        <v>2.8575833603676354E-2</v>
      </c>
      <c r="AS73" s="1">
        <f t="shared" si="56"/>
        <v>2.9209920469884923E-2</v>
      </c>
      <c r="AT73" s="1">
        <f t="shared" si="57"/>
        <v>1.699003786231398E-2</v>
      </c>
      <c r="AU73" s="1">
        <f t="shared" si="58"/>
        <v>2.2717429081943446E-2</v>
      </c>
      <c r="AV73" s="1">
        <f t="shared" si="59"/>
        <v>2.9368112360693061E-2</v>
      </c>
      <c r="AW73" s="1">
        <f t="shared" si="60"/>
        <v>3.9428407672309977E-2</v>
      </c>
      <c r="AX73" s="1">
        <f t="shared" si="61"/>
        <v>4.6248686902194996E-2</v>
      </c>
      <c r="AY73" s="1">
        <f t="shared" si="62"/>
        <v>3.7288241010689921E-2</v>
      </c>
      <c r="AZ73" s="1">
        <f t="shared" si="63"/>
        <v>3.0383983660600158E-2</v>
      </c>
      <c r="BA73" s="1">
        <f t="shared" si="64"/>
        <v>3.6104906138885444E-2</v>
      </c>
      <c r="BB73" s="1">
        <f t="shared" si="65"/>
        <v>2.6999854575489809E-2</v>
      </c>
    </row>
    <row r="74" spans="1:54" x14ac:dyDescent="0.3">
      <c r="A74" s="2">
        <v>355.54700000000003</v>
      </c>
      <c r="B74" s="2">
        <v>137.09049999999999</v>
      </c>
      <c r="C74" s="3">
        <v>1638.1406999999999</v>
      </c>
      <c r="D74" s="2">
        <f t="shared" si="43"/>
        <v>1501.0501999999999</v>
      </c>
      <c r="E74" s="1">
        <v>400.04500000000002</v>
      </c>
      <c r="F74" s="1">
        <v>361.51900000000001</v>
      </c>
      <c r="G74" s="1">
        <v>309.60599999999999</v>
      </c>
      <c r="H74" s="1">
        <v>469.25099999999998</v>
      </c>
      <c r="I74" s="1">
        <v>575.24199999999996</v>
      </c>
      <c r="J74" s="1">
        <v>513.49800000000005</v>
      </c>
      <c r="K74" s="1">
        <v>684.28700000000003</v>
      </c>
      <c r="L74" s="1">
        <v>603.053</v>
      </c>
      <c r="M74" s="1">
        <v>440.77499999999998</v>
      </c>
      <c r="N74" s="2">
        <v>419.291</v>
      </c>
      <c r="O74" s="1">
        <f t="shared" si="44"/>
        <v>264.421074309392</v>
      </c>
      <c r="P74" s="1">
        <f t="shared" si="25"/>
        <v>225.89507430939202</v>
      </c>
      <c r="Q74" s="1">
        <f t="shared" si="26"/>
        <v>173.982074309392</v>
      </c>
      <c r="R74" s="1">
        <f t="shared" si="27"/>
        <v>333.62707430939201</v>
      </c>
      <c r="S74" s="1">
        <f t="shared" si="28"/>
        <v>439.618074309392</v>
      </c>
      <c r="T74" s="1">
        <f t="shared" si="29"/>
        <v>377.87407430939209</v>
      </c>
      <c r="U74" s="1">
        <f t="shared" si="30"/>
        <v>548.66307430939207</v>
      </c>
      <c r="V74" s="1">
        <f t="shared" si="31"/>
        <v>467.42907430939204</v>
      </c>
      <c r="W74" s="1">
        <f t="shared" si="32"/>
        <v>305.15107430939202</v>
      </c>
      <c r="X74" s="2">
        <f t="shared" si="33"/>
        <v>283.66707430939198</v>
      </c>
      <c r="Y74" s="1">
        <f t="shared" si="45"/>
        <v>0.17618104413286784</v>
      </c>
      <c r="Z74" s="1">
        <f t="shared" si="34"/>
        <v>0.15051156629722101</v>
      </c>
      <c r="AA74" s="1">
        <f t="shared" si="35"/>
        <v>0.11592246795111875</v>
      </c>
      <c r="AB74" s="1">
        <f t="shared" si="36"/>
        <v>0.22229229064415312</v>
      </c>
      <c r="AC74" s="1">
        <f t="shared" si="37"/>
        <v>0.29291300458481773</v>
      </c>
      <c r="AD74" s="1">
        <f t="shared" si="38"/>
        <v>0.2517736119802344</v>
      </c>
      <c r="AE74" s="1">
        <f t="shared" si="39"/>
        <v>0.3655685673369361</v>
      </c>
      <c r="AF74" s="1">
        <f t="shared" si="40"/>
        <v>0.31144318804760068</v>
      </c>
      <c r="AG74" s="1">
        <f t="shared" si="41"/>
        <v>0.20331902451613879</v>
      </c>
      <c r="AH74" s="2">
        <f t="shared" si="42"/>
        <v>0.18900445612541467</v>
      </c>
      <c r="AI74" s="1">
        <f t="shared" si="46"/>
        <v>2.8762394725878826E-2</v>
      </c>
      <c r="AJ74" s="1">
        <f t="shared" si="47"/>
        <v>2.3182884592574005E-2</v>
      </c>
      <c r="AK74" s="1">
        <f t="shared" si="48"/>
        <v>3.195458878471126E-2</v>
      </c>
      <c r="AL74" s="1">
        <f t="shared" si="49"/>
        <v>6.0343861266184129E-2</v>
      </c>
      <c r="AM74" s="1">
        <f t="shared" si="50"/>
        <v>7.625952385924073E-2</v>
      </c>
      <c r="AN74" s="1">
        <f t="shared" si="51"/>
        <v>5.8943986559942402E-2</v>
      </c>
      <c r="AO74" s="1">
        <f t="shared" si="52"/>
        <v>5.0218256358633084E-2</v>
      </c>
      <c r="AP74" s="1">
        <f t="shared" si="53"/>
        <v>4.8499228875479694E-2</v>
      </c>
      <c r="AQ74" s="1">
        <f t="shared" si="54"/>
        <v>3.6821168915312785E-2</v>
      </c>
      <c r="AR74" s="2">
        <f t="shared" si="55"/>
        <v>2.7205275645208665E-2</v>
      </c>
      <c r="AS74" s="1">
        <f t="shared" si="56"/>
        <v>2.2055479995871895E-2</v>
      </c>
      <c r="AT74" s="1">
        <f t="shared" si="57"/>
        <v>1.8253863744985402E-2</v>
      </c>
      <c r="AU74" s="1">
        <f t="shared" si="58"/>
        <v>2.3054407324493761E-2</v>
      </c>
      <c r="AV74" s="1">
        <f t="shared" si="59"/>
        <v>4.2645211354351432E-2</v>
      </c>
      <c r="AW74" s="1">
        <f t="shared" si="60"/>
        <v>4.8881487995305166E-2</v>
      </c>
      <c r="AX74" s="1">
        <f t="shared" si="61"/>
        <v>4.7030166162692351E-2</v>
      </c>
      <c r="AY74" s="1">
        <f t="shared" si="62"/>
        <v>3.9064463880790358E-2</v>
      </c>
      <c r="AZ74" s="1">
        <f t="shared" si="63"/>
        <v>4.0376999920677122E-2</v>
      </c>
      <c r="BA74" s="1">
        <f t="shared" si="64"/>
        <v>3.4588382414333194E-2</v>
      </c>
      <c r="BB74" s="1">
        <f t="shared" si="65"/>
        <v>2.570488393424325E-2</v>
      </c>
    </row>
    <row r="75" spans="1:54" x14ac:dyDescent="0.3">
      <c r="A75" s="2">
        <v>360.55500000000001</v>
      </c>
      <c r="B75" s="2">
        <v>137.29409999999999</v>
      </c>
      <c r="C75" s="3">
        <v>1635.8593000000001</v>
      </c>
      <c r="D75" s="2">
        <f t="shared" si="43"/>
        <v>1498.5652</v>
      </c>
      <c r="E75" s="1">
        <v>409.53699999999998</v>
      </c>
      <c r="F75" s="1">
        <v>360.56099999999998</v>
      </c>
      <c r="G75" s="1">
        <v>307.26</v>
      </c>
      <c r="H75" s="1">
        <v>468.721</v>
      </c>
      <c r="I75" s="1">
        <v>557.32500000000005</v>
      </c>
      <c r="J75" s="1">
        <v>509.673</v>
      </c>
      <c r="K75" s="1">
        <v>687.13400000000001</v>
      </c>
      <c r="L75" s="1">
        <v>602.18600000000004</v>
      </c>
      <c r="M75" s="1">
        <v>431.43900000000002</v>
      </c>
      <c r="N75" s="2">
        <v>415.28899999999999</v>
      </c>
      <c r="O75" s="1">
        <f t="shared" si="44"/>
        <v>273.91307430939196</v>
      </c>
      <c r="P75" s="1">
        <f t="shared" si="25"/>
        <v>224.93707430939199</v>
      </c>
      <c r="Q75" s="1">
        <f t="shared" si="26"/>
        <v>171.636074309392</v>
      </c>
      <c r="R75" s="1">
        <f t="shared" si="27"/>
        <v>333.09707430939204</v>
      </c>
      <c r="S75" s="1">
        <f t="shared" si="28"/>
        <v>421.70107430939208</v>
      </c>
      <c r="T75" s="1">
        <f t="shared" si="29"/>
        <v>374.04907430939204</v>
      </c>
      <c r="U75" s="1">
        <f t="shared" si="30"/>
        <v>551.51007430939205</v>
      </c>
      <c r="V75" s="1">
        <f t="shared" si="31"/>
        <v>466.56207430939207</v>
      </c>
      <c r="W75" s="1">
        <f t="shared" si="32"/>
        <v>295.815074309392</v>
      </c>
      <c r="X75" s="2">
        <f t="shared" si="33"/>
        <v>279.66507430939203</v>
      </c>
      <c r="Y75" s="1">
        <f t="shared" si="45"/>
        <v>0.18250546617553925</v>
      </c>
      <c r="Z75" s="1">
        <f t="shared" si="34"/>
        <v>0.14987326074339891</v>
      </c>
      <c r="AA75" s="1">
        <f t="shared" si="35"/>
        <v>0.11435935226294901</v>
      </c>
      <c r="AB75" s="1">
        <f t="shared" si="36"/>
        <v>0.22193915709141232</v>
      </c>
      <c r="AC75" s="1">
        <f t="shared" si="37"/>
        <v>0.2809750916330116</v>
      </c>
      <c r="AD75" s="1">
        <f t="shared" si="38"/>
        <v>0.24922505379300111</v>
      </c>
      <c r="AE75" s="1">
        <f t="shared" si="39"/>
        <v>0.36746549417590424</v>
      </c>
      <c r="AF75" s="1">
        <f t="shared" si="40"/>
        <v>0.31086551485849445</v>
      </c>
      <c r="AG75" s="1">
        <f t="shared" si="41"/>
        <v>0.19709854367012314</v>
      </c>
      <c r="AH75" s="2">
        <f t="shared" si="42"/>
        <v>0.18633796465736041</v>
      </c>
      <c r="AI75" s="1">
        <f t="shared" si="46"/>
        <v>3.5086816768550244E-2</v>
      </c>
      <c r="AJ75" s="1">
        <f t="shared" si="47"/>
        <v>2.25445790387519E-2</v>
      </c>
      <c r="AK75" s="1">
        <f t="shared" si="48"/>
        <v>3.0391473096541513E-2</v>
      </c>
      <c r="AL75" s="1">
        <f t="shared" si="49"/>
        <v>5.9990727713443326E-2</v>
      </c>
      <c r="AM75" s="1">
        <f t="shared" si="50"/>
        <v>6.4321610907434601E-2</v>
      </c>
      <c r="AN75" s="1">
        <f t="shared" si="51"/>
        <v>5.6395428372709111E-2</v>
      </c>
      <c r="AO75" s="1">
        <f t="shared" si="52"/>
        <v>5.2115183197601223E-2</v>
      </c>
      <c r="AP75" s="1">
        <f t="shared" si="53"/>
        <v>4.7921555686373463E-2</v>
      </c>
      <c r="AQ75" s="1">
        <f t="shared" si="54"/>
        <v>3.0600688069297138E-2</v>
      </c>
      <c r="AR75" s="2">
        <f t="shared" si="55"/>
        <v>2.453878417715441E-2</v>
      </c>
      <c r="AS75" s="1">
        <f t="shared" si="56"/>
        <v>2.6905151421947101E-2</v>
      </c>
      <c r="AT75" s="1">
        <f t="shared" si="57"/>
        <v>1.7751271301814271E-2</v>
      </c>
      <c r="AU75" s="1">
        <f t="shared" si="58"/>
        <v>2.1926659882235529E-2</v>
      </c>
      <c r="AV75" s="1">
        <f t="shared" si="59"/>
        <v>4.2395650675320383E-2</v>
      </c>
      <c r="AW75" s="1">
        <f t="shared" si="60"/>
        <v>4.1229421484638137E-2</v>
      </c>
      <c r="AX75" s="1">
        <f t="shared" si="61"/>
        <v>4.499672522976559E-2</v>
      </c>
      <c r="AY75" s="1">
        <f t="shared" si="62"/>
        <v>4.0540071266601828E-2</v>
      </c>
      <c r="AZ75" s="1">
        <f t="shared" si="63"/>
        <v>3.9896070412073902E-2</v>
      </c>
      <c r="BA75" s="1">
        <f t="shared" si="64"/>
        <v>2.8745103218122039E-2</v>
      </c>
      <c r="BB75" s="1">
        <f t="shared" si="65"/>
        <v>2.3185451505332869E-2</v>
      </c>
    </row>
    <row r="76" spans="1:54" x14ac:dyDescent="0.3">
      <c r="A76" s="2">
        <v>365.56200000000001</v>
      </c>
      <c r="B76" s="2">
        <v>137.0309</v>
      </c>
      <c r="C76" s="3">
        <v>1634.7402</v>
      </c>
      <c r="D76" s="2">
        <f t="shared" si="43"/>
        <v>1497.7093</v>
      </c>
      <c r="E76" s="1">
        <v>411.74200000000002</v>
      </c>
      <c r="F76" s="1">
        <v>360.74900000000002</v>
      </c>
      <c r="G76" s="1">
        <v>306.55</v>
      </c>
      <c r="H76" s="1">
        <v>496.745</v>
      </c>
      <c r="I76" s="1">
        <v>553.39599999999996</v>
      </c>
      <c r="J76" s="1">
        <v>506.60199999999998</v>
      </c>
      <c r="K76" s="1">
        <v>688.77700000000004</v>
      </c>
      <c r="L76" s="1">
        <v>589.35599999999999</v>
      </c>
      <c r="M76" s="1">
        <v>417.791</v>
      </c>
      <c r="N76" s="2">
        <v>411.54500000000002</v>
      </c>
      <c r="O76" s="1">
        <f t="shared" si="44"/>
        <v>276.118074309392</v>
      </c>
      <c r="P76" s="1">
        <f t="shared" si="25"/>
        <v>225.12507430939203</v>
      </c>
      <c r="Q76" s="1">
        <f t="shared" si="26"/>
        <v>170.92607430939202</v>
      </c>
      <c r="R76" s="1">
        <f t="shared" si="27"/>
        <v>361.12107430939204</v>
      </c>
      <c r="S76" s="1">
        <f t="shared" si="28"/>
        <v>417.772074309392</v>
      </c>
      <c r="T76" s="1">
        <f t="shared" si="29"/>
        <v>370.97807430939201</v>
      </c>
      <c r="U76" s="1">
        <f t="shared" si="30"/>
        <v>553.15307430939208</v>
      </c>
      <c r="V76" s="1">
        <f t="shared" si="31"/>
        <v>453.73207430939203</v>
      </c>
      <c r="W76" s="1">
        <f t="shared" si="32"/>
        <v>282.16707430939198</v>
      </c>
      <c r="X76" s="2">
        <f t="shared" si="33"/>
        <v>275.921074309392</v>
      </c>
      <c r="Y76" s="1">
        <f t="shared" si="45"/>
        <v>0.18397463501288552</v>
      </c>
      <c r="Z76" s="1">
        <f t="shared" si="34"/>
        <v>0.14999852321116361</v>
      </c>
      <c r="AA76" s="1">
        <f t="shared" si="35"/>
        <v>0.11388628656022076</v>
      </c>
      <c r="AB76" s="1">
        <f t="shared" si="36"/>
        <v>0.2406112602650137</v>
      </c>
      <c r="AC76" s="1">
        <f t="shared" si="37"/>
        <v>0.27835723931467443</v>
      </c>
      <c r="AD76" s="1">
        <f t="shared" si="38"/>
        <v>0.24717887805627078</v>
      </c>
      <c r="AE76" s="1">
        <f t="shared" si="39"/>
        <v>0.36856020818940077</v>
      </c>
      <c r="AF76" s="1">
        <f t="shared" si="40"/>
        <v>0.30231701772327801</v>
      </c>
      <c r="AG76" s="1">
        <f t="shared" si="41"/>
        <v>0.18800502154218593</v>
      </c>
      <c r="AH76" s="2">
        <f t="shared" si="42"/>
        <v>0.18384337593762148</v>
      </c>
      <c r="AI76" s="1">
        <f t="shared" si="46"/>
        <v>3.6555985605896513E-2</v>
      </c>
      <c r="AJ76" s="1">
        <f t="shared" si="47"/>
        <v>2.2669841506516603E-2</v>
      </c>
      <c r="AK76" s="1">
        <f t="shared" si="48"/>
        <v>2.9918407393813268E-2</v>
      </c>
      <c r="AL76" s="1">
        <f t="shared" si="49"/>
        <v>7.8662830887044705E-2</v>
      </c>
      <c r="AM76" s="1">
        <f t="shared" si="50"/>
        <v>6.1703758589097435E-2</v>
      </c>
      <c r="AN76" s="1">
        <f t="shared" si="51"/>
        <v>5.4349252635978784E-2</v>
      </c>
      <c r="AO76" s="1">
        <f t="shared" si="52"/>
        <v>5.3209897211097756E-2</v>
      </c>
      <c r="AP76" s="1">
        <f t="shared" si="53"/>
        <v>3.9373058551157025E-2</v>
      </c>
      <c r="AQ76" s="1">
        <f t="shared" si="54"/>
        <v>2.1507165941359929E-2</v>
      </c>
      <c r="AR76" s="2">
        <f t="shared" si="55"/>
        <v>2.2044195457415483E-2</v>
      </c>
      <c r="AS76" s="1">
        <f t="shared" si="56"/>
        <v>2.803173438596902E-2</v>
      </c>
      <c r="AT76" s="1">
        <f t="shared" si="57"/>
        <v>1.7849901134085876E-2</v>
      </c>
      <c r="AU76" s="1">
        <f t="shared" si="58"/>
        <v>2.158535524284793E-2</v>
      </c>
      <c r="AV76" s="1">
        <f t="shared" si="59"/>
        <v>5.5591289296389346E-2</v>
      </c>
      <c r="AW76" s="1">
        <f t="shared" si="60"/>
        <v>3.9551407904216677E-2</v>
      </c>
      <c r="AX76" s="1">
        <f t="shared" si="61"/>
        <v>4.3364124679434055E-2</v>
      </c>
      <c r="AY76" s="1">
        <f t="shared" si="62"/>
        <v>4.1391642371234147E-2</v>
      </c>
      <c r="AZ76" s="1">
        <f t="shared" si="63"/>
        <v>3.2779201213251431E-2</v>
      </c>
      <c r="BA76" s="1">
        <f t="shared" si="64"/>
        <v>2.0203000125803051E-2</v>
      </c>
      <c r="BB76" s="1">
        <f t="shared" si="65"/>
        <v>2.0828441256996906E-2</v>
      </c>
    </row>
    <row r="77" spans="1:54" x14ac:dyDescent="0.3">
      <c r="A77" s="2">
        <v>370.57</v>
      </c>
      <c r="B77" s="2">
        <v>136.95359999999999</v>
      </c>
      <c r="C77" s="3">
        <v>1633.7878000000001</v>
      </c>
      <c r="D77" s="2">
        <f t="shared" si="43"/>
        <v>1496.8342</v>
      </c>
      <c r="E77" s="1">
        <v>415.10399999999998</v>
      </c>
      <c r="F77" s="1">
        <v>372.952</v>
      </c>
      <c r="G77" s="1">
        <v>305.99599999999998</v>
      </c>
      <c r="H77" s="1">
        <v>480.70600000000002</v>
      </c>
      <c r="I77" s="1">
        <v>554.59500000000003</v>
      </c>
      <c r="J77" s="1">
        <v>519.68200000000002</v>
      </c>
      <c r="K77" s="1">
        <v>684.375</v>
      </c>
      <c r="L77" s="1">
        <v>584.75300000000004</v>
      </c>
      <c r="M77" s="1">
        <v>418.00400000000002</v>
      </c>
      <c r="N77" s="2">
        <v>416.69</v>
      </c>
      <c r="O77" s="1">
        <f t="shared" si="44"/>
        <v>279.48007430939197</v>
      </c>
      <c r="P77" s="1">
        <f t="shared" si="25"/>
        <v>237.32807430939201</v>
      </c>
      <c r="Q77" s="1">
        <f t="shared" si="26"/>
        <v>170.37207430939199</v>
      </c>
      <c r="R77" s="1">
        <f t="shared" si="27"/>
        <v>345.08207430939206</v>
      </c>
      <c r="S77" s="1">
        <f t="shared" si="28"/>
        <v>418.97107430939207</v>
      </c>
      <c r="T77" s="1">
        <f t="shared" si="29"/>
        <v>384.05807430939205</v>
      </c>
      <c r="U77" s="1">
        <f t="shared" si="30"/>
        <v>548.75107430939204</v>
      </c>
      <c r="V77" s="1">
        <f t="shared" si="31"/>
        <v>449.12907430939208</v>
      </c>
      <c r="W77" s="1">
        <f t="shared" si="32"/>
        <v>282.38007430939206</v>
      </c>
      <c r="X77" s="2">
        <f t="shared" si="33"/>
        <v>281.06607430939198</v>
      </c>
      <c r="Y77" s="1">
        <f t="shared" si="45"/>
        <v>0.18621470105876217</v>
      </c>
      <c r="Z77" s="1">
        <f t="shared" si="34"/>
        <v>0.15812925669059041</v>
      </c>
      <c r="AA77" s="1">
        <f t="shared" si="35"/>
        <v>0.11351716205414826</v>
      </c>
      <c r="AB77" s="1">
        <f t="shared" si="36"/>
        <v>0.22992463941140992</v>
      </c>
      <c r="AC77" s="1">
        <f t="shared" si="37"/>
        <v>0.27915612069153528</v>
      </c>
      <c r="AD77" s="1">
        <f t="shared" si="38"/>
        <v>0.25589394762202539</v>
      </c>
      <c r="AE77" s="1">
        <f t="shared" si="39"/>
        <v>0.36562720083248551</v>
      </c>
      <c r="AF77" s="1">
        <f t="shared" si="40"/>
        <v>0.2992500861322101</v>
      </c>
      <c r="AG77" s="1">
        <f t="shared" si="41"/>
        <v>0.18814694125300446</v>
      </c>
      <c r="AH77" s="2">
        <f t="shared" si="42"/>
        <v>0.18727143655809603</v>
      </c>
      <c r="AI77" s="1">
        <f t="shared" si="46"/>
        <v>3.8796051651773161E-2</v>
      </c>
      <c r="AJ77" s="1">
        <f t="shared" si="47"/>
        <v>3.0800574985943407E-2</v>
      </c>
      <c r="AK77" s="1">
        <f t="shared" si="48"/>
        <v>2.9549282887740766E-2</v>
      </c>
      <c r="AL77" s="1">
        <f t="shared" si="49"/>
        <v>6.7976210033440926E-2</v>
      </c>
      <c r="AM77" s="1">
        <f t="shared" si="50"/>
        <v>6.2502639965958284E-2</v>
      </c>
      <c r="AN77" s="1">
        <f t="shared" si="51"/>
        <v>6.3064322201733386E-2</v>
      </c>
      <c r="AO77" s="1">
        <f t="shared" si="52"/>
        <v>5.0276889854182494E-2</v>
      </c>
      <c r="AP77" s="1">
        <f t="shared" si="53"/>
        <v>3.6306126960089113E-2</v>
      </c>
      <c r="AQ77" s="1">
        <f t="shared" si="54"/>
        <v>2.1649085652178462E-2</v>
      </c>
      <c r="AR77" s="2">
        <f t="shared" si="55"/>
        <v>2.5472256077890026E-2</v>
      </c>
      <c r="AS77" s="1">
        <f t="shared" si="56"/>
        <v>2.9749454079865432E-2</v>
      </c>
      <c r="AT77" s="1">
        <f t="shared" si="57"/>
        <v>2.4251921576692457E-2</v>
      </c>
      <c r="AU77" s="1">
        <f t="shared" si="58"/>
        <v>2.1319041481973635E-2</v>
      </c>
      <c r="AV77" s="1">
        <f t="shared" si="59"/>
        <v>4.8039018105862474E-2</v>
      </c>
      <c r="AW77" s="1">
        <f t="shared" si="60"/>
        <v>4.0063481786355985E-2</v>
      </c>
      <c r="AX77" s="1">
        <f t="shared" si="61"/>
        <v>5.031769524222672E-2</v>
      </c>
      <c r="AY77" s="1">
        <f t="shared" si="62"/>
        <v>3.9110074505992812E-2</v>
      </c>
      <c r="AZ77" s="1">
        <f t="shared" si="63"/>
        <v>3.0225892645661421E-2</v>
      </c>
      <c r="BA77" s="1">
        <f t="shared" si="64"/>
        <v>2.0336314014919744E-2</v>
      </c>
      <c r="BB77" s="1">
        <f t="shared" si="65"/>
        <v>2.406744171845215E-2</v>
      </c>
    </row>
    <row r="78" spans="1:54" x14ac:dyDescent="0.3">
      <c r="A78" s="2">
        <v>375.57799999999997</v>
      </c>
      <c r="B78" s="2">
        <v>136.17019999999999</v>
      </c>
      <c r="C78" s="3">
        <v>1631.7922000000001</v>
      </c>
      <c r="D78" s="2">
        <f t="shared" si="43"/>
        <v>1495.6220000000001</v>
      </c>
      <c r="E78" s="1">
        <v>403.42899999999997</v>
      </c>
      <c r="F78" s="1">
        <v>369.91300000000001</v>
      </c>
      <c r="G78" s="1">
        <v>307.113</v>
      </c>
      <c r="H78" s="1">
        <v>490.85899999999998</v>
      </c>
      <c r="I78" s="1">
        <v>564.03700000000003</v>
      </c>
      <c r="J78" s="1">
        <v>531.25099999999998</v>
      </c>
      <c r="K78" s="1">
        <v>688.54</v>
      </c>
      <c r="L78" s="1">
        <v>583.36400000000003</v>
      </c>
      <c r="M78" s="1">
        <v>426.96</v>
      </c>
      <c r="N78" s="2">
        <v>419.56299999999999</v>
      </c>
      <c r="O78" s="1">
        <f t="shared" si="44"/>
        <v>267.80507430939201</v>
      </c>
      <c r="P78" s="1">
        <f t="shared" si="25"/>
        <v>234.28907430939202</v>
      </c>
      <c r="Q78" s="1">
        <f t="shared" si="26"/>
        <v>171.48907430939201</v>
      </c>
      <c r="R78" s="1">
        <f t="shared" si="27"/>
        <v>355.23507430939196</v>
      </c>
      <c r="S78" s="1">
        <f t="shared" si="28"/>
        <v>428.41307430939207</v>
      </c>
      <c r="T78" s="1">
        <f t="shared" si="29"/>
        <v>395.62707430939201</v>
      </c>
      <c r="U78" s="1">
        <f t="shared" si="30"/>
        <v>552.916074309392</v>
      </c>
      <c r="V78" s="1">
        <f t="shared" si="31"/>
        <v>447.74007430939207</v>
      </c>
      <c r="W78" s="1">
        <f t="shared" si="32"/>
        <v>291.33607430939196</v>
      </c>
      <c r="X78" s="2">
        <f t="shared" si="33"/>
        <v>283.93907430939203</v>
      </c>
      <c r="Y78" s="1">
        <f t="shared" si="45"/>
        <v>0.17843576855263188</v>
      </c>
      <c r="Z78" s="1">
        <f t="shared" si="34"/>
        <v>0.15610440222496902</v>
      </c>
      <c r="AA78" s="1">
        <f t="shared" si="35"/>
        <v>0.1142614076737926</v>
      </c>
      <c r="AB78" s="1">
        <f t="shared" si="36"/>
        <v>0.23668947896042408</v>
      </c>
      <c r="AC78" s="1">
        <f t="shared" si="37"/>
        <v>0.28544722824809909</v>
      </c>
      <c r="AD78" s="1">
        <f t="shared" si="38"/>
        <v>0.26360225341760751</v>
      </c>
      <c r="AE78" s="1">
        <f t="shared" si="39"/>
        <v>0.36840229752525061</v>
      </c>
      <c r="AF78" s="1">
        <f t="shared" si="40"/>
        <v>0.29832460970814029</v>
      </c>
      <c r="AG78" s="1">
        <f t="shared" si="41"/>
        <v>0.19411423200460209</v>
      </c>
      <c r="AH78" s="2">
        <f t="shared" si="42"/>
        <v>0.18918568692984017</v>
      </c>
      <c r="AI78" s="1">
        <f t="shared" si="46"/>
        <v>3.1017119145642869E-2</v>
      </c>
      <c r="AJ78" s="1">
        <f t="shared" si="47"/>
        <v>2.8775720520322012E-2</v>
      </c>
      <c r="AK78" s="1">
        <f t="shared" si="48"/>
        <v>3.0293528507385106E-2</v>
      </c>
      <c r="AL78" s="1">
        <f t="shared" si="49"/>
        <v>7.4741049582455088E-2</v>
      </c>
      <c r="AM78" s="1">
        <f t="shared" si="50"/>
        <v>6.8793747522522097E-2</v>
      </c>
      <c r="AN78" s="1">
        <f t="shared" si="51"/>
        <v>7.0772627997315513E-2</v>
      </c>
      <c r="AO78" s="1">
        <f t="shared" si="52"/>
        <v>5.3051986546947594E-2</v>
      </c>
      <c r="AP78" s="1">
        <f t="shared" si="53"/>
        <v>3.5380650536019298E-2</v>
      </c>
      <c r="AQ78" s="1">
        <f t="shared" si="54"/>
        <v>2.7616376403776094E-2</v>
      </c>
      <c r="AR78" s="2">
        <f t="shared" si="55"/>
        <v>2.7386506449634168E-2</v>
      </c>
      <c r="AS78" s="1">
        <f t="shared" si="56"/>
        <v>2.3784439973309597E-2</v>
      </c>
      <c r="AT78" s="1">
        <f t="shared" si="57"/>
        <v>2.2657580830557796E-2</v>
      </c>
      <c r="AU78" s="1">
        <f t="shared" si="58"/>
        <v>2.1855995400559509E-2</v>
      </c>
      <c r="AV78" s="1">
        <f t="shared" si="59"/>
        <v>5.2819753151527329E-2</v>
      </c>
      <c r="AW78" s="1">
        <f t="shared" si="60"/>
        <v>4.4096010222685639E-2</v>
      </c>
      <c r="AX78" s="1">
        <f t="shared" si="61"/>
        <v>5.6467990184195196E-2</v>
      </c>
      <c r="AY78" s="1">
        <f t="shared" si="62"/>
        <v>4.1268804664722956E-2</v>
      </c>
      <c r="AZ78" s="1">
        <f t="shared" si="63"/>
        <v>2.9455406962328255E-2</v>
      </c>
      <c r="BA78" s="1">
        <f t="shared" si="64"/>
        <v>2.5941756225852316E-2</v>
      </c>
      <c r="BB78" s="1">
        <f t="shared" si="65"/>
        <v>2.5876119721515545E-2</v>
      </c>
    </row>
    <row r="79" spans="1:54" x14ac:dyDescent="0.3">
      <c r="A79" s="2">
        <v>380.58499999999998</v>
      </c>
      <c r="B79" s="2">
        <v>136.0702</v>
      </c>
      <c r="C79" s="3">
        <v>1626.5758000000001</v>
      </c>
      <c r="D79" s="2">
        <f t="shared" si="43"/>
        <v>1490.5056</v>
      </c>
      <c r="E79" s="1">
        <v>420.37900000000002</v>
      </c>
      <c r="F79" s="1">
        <v>377.11</v>
      </c>
      <c r="G79" s="1">
        <v>307.779</v>
      </c>
      <c r="H79" s="1">
        <v>501.50200000000001</v>
      </c>
      <c r="I79" s="1">
        <v>576.73199999999997</v>
      </c>
      <c r="J79" s="1">
        <v>520.68600000000004</v>
      </c>
      <c r="K79" s="1">
        <v>680.56100000000004</v>
      </c>
      <c r="L79" s="1">
        <v>594.00599999999997</v>
      </c>
      <c r="M79" s="1">
        <v>431.142</v>
      </c>
      <c r="N79" s="2">
        <v>418.589</v>
      </c>
      <c r="O79" s="1">
        <f t="shared" si="44"/>
        <v>284.75507430939206</v>
      </c>
      <c r="P79" s="1">
        <f t="shared" si="25"/>
        <v>241.48607430939202</v>
      </c>
      <c r="Q79" s="1">
        <f t="shared" si="26"/>
        <v>172.15507430939201</v>
      </c>
      <c r="R79" s="1">
        <f t="shared" si="27"/>
        <v>365.87807430939199</v>
      </c>
      <c r="S79" s="1">
        <f t="shared" si="28"/>
        <v>441.10807430939201</v>
      </c>
      <c r="T79" s="1">
        <f t="shared" si="29"/>
        <v>385.06207430939207</v>
      </c>
      <c r="U79" s="1">
        <f t="shared" si="30"/>
        <v>544.93707430939207</v>
      </c>
      <c r="V79" s="1">
        <f t="shared" si="31"/>
        <v>458.38207430939201</v>
      </c>
      <c r="W79" s="1">
        <f t="shared" si="32"/>
        <v>295.51807430939198</v>
      </c>
      <c r="X79" s="2">
        <f t="shared" si="33"/>
        <v>282.96507430939198</v>
      </c>
      <c r="Y79" s="1">
        <f t="shared" si="45"/>
        <v>0.18972937934311662</v>
      </c>
      <c r="Z79" s="1">
        <f t="shared" si="34"/>
        <v>0.1608996893553005</v>
      </c>
      <c r="AA79" s="1">
        <f t="shared" si="35"/>
        <v>0.11470515662874615</v>
      </c>
      <c r="AB79" s="1">
        <f t="shared" si="36"/>
        <v>0.24378080047329306</v>
      </c>
      <c r="AC79" s="1">
        <f t="shared" si="37"/>
        <v>0.29390577627082493</v>
      </c>
      <c r="AD79" s="1">
        <f t="shared" si="38"/>
        <v>0.25656290250306651</v>
      </c>
      <c r="AE79" s="1">
        <f t="shared" si="39"/>
        <v>0.36308597183219593</v>
      </c>
      <c r="AF79" s="1">
        <f t="shared" si="40"/>
        <v>0.30541526493128707</v>
      </c>
      <c r="AG79" s="1">
        <f t="shared" si="41"/>
        <v>0.19690065562264383</v>
      </c>
      <c r="AH79" s="2">
        <f t="shared" si="42"/>
        <v>0.18853672074046363</v>
      </c>
      <c r="AI79" s="1">
        <f t="shared" si="46"/>
        <v>4.2310729936127611E-2</v>
      </c>
      <c r="AJ79" s="1">
        <f t="shared" si="47"/>
        <v>3.3571007650653489E-2</v>
      </c>
      <c r="AK79" s="1">
        <f t="shared" si="48"/>
        <v>3.0737277462338661E-2</v>
      </c>
      <c r="AL79" s="1">
        <f t="shared" si="49"/>
        <v>8.1832371095324069E-2</v>
      </c>
      <c r="AM79" s="1">
        <f t="shared" si="50"/>
        <v>7.7252295545247929E-2</v>
      </c>
      <c r="AN79" s="1">
        <f t="shared" si="51"/>
        <v>6.3733277082774514E-2</v>
      </c>
      <c r="AO79" s="1">
        <f t="shared" si="52"/>
        <v>4.7735660853892914E-2</v>
      </c>
      <c r="AP79" s="1">
        <f t="shared" si="53"/>
        <v>4.2471305759166078E-2</v>
      </c>
      <c r="AQ79" s="1">
        <f t="shared" si="54"/>
        <v>3.0402800021817833E-2</v>
      </c>
      <c r="AR79" s="2">
        <f t="shared" si="55"/>
        <v>2.6737540260257625E-2</v>
      </c>
      <c r="AS79" s="1">
        <f t="shared" si="56"/>
        <v>3.2444567519872514E-2</v>
      </c>
      <c r="AT79" s="1">
        <f t="shared" si="57"/>
        <v>2.6433319675549998E-2</v>
      </c>
      <c r="AU79" s="1">
        <f t="shared" si="58"/>
        <v>2.2176148766520281E-2</v>
      </c>
      <c r="AV79" s="1">
        <f t="shared" si="59"/>
        <v>5.7831214107994557E-2</v>
      </c>
      <c r="AW79" s="1">
        <f t="shared" si="60"/>
        <v>4.9517843361766838E-2</v>
      </c>
      <c r="AX79" s="1">
        <f t="shared" si="61"/>
        <v>5.085144026096098E-2</v>
      </c>
      <c r="AY79" s="1">
        <f t="shared" si="62"/>
        <v>3.7133268545513395E-2</v>
      </c>
      <c r="AZ79" s="1">
        <f t="shared" si="63"/>
        <v>3.5358580930673435E-2</v>
      </c>
      <c r="BA79" s="1">
        <f t="shared" si="64"/>
        <v>2.8559214837522762E-2</v>
      </c>
      <c r="BB79" s="1">
        <f t="shared" si="65"/>
        <v>2.5262944512680265E-2</v>
      </c>
    </row>
    <row r="80" spans="1:54" x14ac:dyDescent="0.3">
      <c r="A80" s="2">
        <v>385.59300000000002</v>
      </c>
      <c r="B80" s="2">
        <v>136.2345</v>
      </c>
      <c r="C80" s="3">
        <v>1625.3073999999999</v>
      </c>
      <c r="D80" s="2">
        <f t="shared" si="43"/>
        <v>1489.0728999999999</v>
      </c>
      <c r="E80" s="1">
        <v>420.36599999999999</v>
      </c>
      <c r="F80" s="1">
        <v>382.245</v>
      </c>
      <c r="G80" s="1">
        <v>310.31200000000001</v>
      </c>
      <c r="H80" s="1">
        <v>478.50900000000001</v>
      </c>
      <c r="I80" s="1">
        <v>585.82000000000005</v>
      </c>
      <c r="J80" s="1">
        <v>498.49799999999999</v>
      </c>
      <c r="K80" s="1">
        <v>696.83399999999995</v>
      </c>
      <c r="L80" s="1">
        <v>586.92100000000005</v>
      </c>
      <c r="M80" s="1">
        <v>416.63400000000001</v>
      </c>
      <c r="N80" s="2">
        <v>411.47399999999999</v>
      </c>
      <c r="O80" s="1">
        <f t="shared" si="44"/>
        <v>284.74207430939202</v>
      </c>
      <c r="P80" s="1">
        <f t="shared" si="25"/>
        <v>246.62107430939201</v>
      </c>
      <c r="Q80" s="1">
        <f t="shared" si="26"/>
        <v>174.68807430939202</v>
      </c>
      <c r="R80" s="1">
        <f t="shared" si="27"/>
        <v>342.88507430939205</v>
      </c>
      <c r="S80" s="1">
        <f t="shared" si="28"/>
        <v>450.19607430939209</v>
      </c>
      <c r="T80" s="1">
        <f t="shared" si="29"/>
        <v>362.87407430939197</v>
      </c>
      <c r="U80" s="1">
        <f t="shared" si="30"/>
        <v>561.21007430939198</v>
      </c>
      <c r="V80" s="1">
        <f t="shared" si="31"/>
        <v>451.29707430939209</v>
      </c>
      <c r="W80" s="1">
        <f t="shared" si="32"/>
        <v>281.01007430939205</v>
      </c>
      <c r="X80" s="2">
        <f t="shared" si="33"/>
        <v>275.85007430939197</v>
      </c>
      <c r="Y80" s="1">
        <f t="shared" si="45"/>
        <v>0.18972071757672862</v>
      </c>
      <c r="Z80" s="1">
        <f t="shared" si="34"/>
        <v>0.16432108707855353</v>
      </c>
      <c r="AA80" s="1">
        <f t="shared" si="35"/>
        <v>0.11639286849495843</v>
      </c>
      <c r="AB80" s="1">
        <f t="shared" si="36"/>
        <v>0.2284608008918409</v>
      </c>
      <c r="AC80" s="1">
        <f t="shared" si="37"/>
        <v>0.29996101726574681</v>
      </c>
      <c r="AD80" s="1">
        <f t="shared" si="38"/>
        <v>0.24177926614794698</v>
      </c>
      <c r="AE80" s="1">
        <f t="shared" si="39"/>
        <v>0.37392850448078335</v>
      </c>
      <c r="AF80" s="1">
        <f t="shared" si="40"/>
        <v>0.30069460224983674</v>
      </c>
      <c r="AG80" s="1">
        <f t="shared" si="41"/>
        <v>0.18723412433365555</v>
      </c>
      <c r="AH80" s="2">
        <f t="shared" si="42"/>
        <v>0.18379606936734863</v>
      </c>
      <c r="AI80" s="1">
        <f t="shared" si="46"/>
        <v>4.2302068169739609E-2</v>
      </c>
      <c r="AJ80" s="1">
        <f t="shared" si="47"/>
        <v>3.6992405373906523E-2</v>
      </c>
      <c r="AK80" s="1">
        <f t="shared" si="48"/>
        <v>3.2424989328550938E-2</v>
      </c>
      <c r="AL80" s="1">
        <f t="shared" si="49"/>
        <v>6.6512371513871904E-2</v>
      </c>
      <c r="AM80" s="1">
        <f t="shared" si="50"/>
        <v>8.3307536540169813E-2</v>
      </c>
      <c r="AN80" s="1">
        <f t="shared" si="51"/>
        <v>4.8949640727654981E-2</v>
      </c>
      <c r="AO80" s="1">
        <f t="shared" si="52"/>
        <v>5.8578193502480336E-2</v>
      </c>
      <c r="AP80" s="1">
        <f t="shared" si="53"/>
        <v>3.7750643077715751E-2</v>
      </c>
      <c r="AQ80" s="1">
        <f t="shared" si="54"/>
        <v>2.0736268732829549E-2</v>
      </c>
      <c r="AR80" s="2">
        <f t="shared" si="55"/>
        <v>2.1996888887142629E-2</v>
      </c>
      <c r="AS80" s="1">
        <f t="shared" si="56"/>
        <v>3.2437925534143576E-2</v>
      </c>
      <c r="AT80" s="1">
        <f t="shared" si="57"/>
        <v>2.9127278126159267E-2</v>
      </c>
      <c r="AU80" s="1">
        <f t="shared" si="58"/>
        <v>2.3393789120842584E-2</v>
      </c>
      <c r="AV80" s="1">
        <f t="shared" si="59"/>
        <v>4.7004518460897857E-2</v>
      </c>
      <c r="AW80" s="1">
        <f t="shared" si="60"/>
        <v>5.3399184013044554E-2</v>
      </c>
      <c r="AX80" s="1">
        <f t="shared" si="61"/>
        <v>3.9055887994352112E-2</v>
      </c>
      <c r="AY80" s="1">
        <f t="shared" si="62"/>
        <v>4.5567606090054988E-2</v>
      </c>
      <c r="AZ80" s="1">
        <f t="shared" si="63"/>
        <v>3.1428493769827245E-2</v>
      </c>
      <c r="BA80" s="1">
        <f t="shared" si="64"/>
        <v>1.9478849094310351E-2</v>
      </c>
      <c r="BB80" s="1">
        <f t="shared" si="65"/>
        <v>2.0783743680172134E-2</v>
      </c>
    </row>
    <row r="81" spans="1:54" x14ac:dyDescent="0.3">
      <c r="A81" s="2">
        <v>390.601</v>
      </c>
      <c r="B81" s="2">
        <v>136.27979999999999</v>
      </c>
      <c r="C81" s="3">
        <v>1628.8852999999999</v>
      </c>
      <c r="D81" s="2">
        <f t="shared" si="43"/>
        <v>1492.6054999999999</v>
      </c>
      <c r="E81" s="1">
        <v>417.71</v>
      </c>
      <c r="F81" s="1">
        <v>383.53199999999998</v>
      </c>
      <c r="G81" s="1">
        <v>311.87400000000002</v>
      </c>
      <c r="H81" s="1">
        <v>479.887</v>
      </c>
      <c r="I81" s="1">
        <v>610.58900000000006</v>
      </c>
      <c r="J81" s="1">
        <v>529.697</v>
      </c>
      <c r="K81" s="1">
        <v>693.00400000000002</v>
      </c>
      <c r="L81" s="1">
        <v>597.68799999999999</v>
      </c>
      <c r="M81" s="1">
        <v>429.476</v>
      </c>
      <c r="N81" s="2">
        <v>427.82400000000001</v>
      </c>
      <c r="O81" s="1">
        <f t="shared" si="44"/>
        <v>282.08607430939196</v>
      </c>
      <c r="P81" s="1">
        <f t="shared" si="25"/>
        <v>247.90807430939199</v>
      </c>
      <c r="Q81" s="1">
        <f t="shared" si="26"/>
        <v>176.25007430939203</v>
      </c>
      <c r="R81" s="1">
        <f t="shared" si="27"/>
        <v>344.26307430939198</v>
      </c>
      <c r="S81" s="1">
        <f t="shared" si="28"/>
        <v>474.96507430939209</v>
      </c>
      <c r="T81" s="1">
        <f t="shared" si="29"/>
        <v>394.07307430939204</v>
      </c>
      <c r="U81" s="1">
        <f t="shared" si="30"/>
        <v>557.38007430939206</v>
      </c>
      <c r="V81" s="1">
        <f t="shared" si="31"/>
        <v>462.06407430939203</v>
      </c>
      <c r="W81" s="1">
        <f t="shared" si="32"/>
        <v>293.85207430939204</v>
      </c>
      <c r="X81" s="2">
        <f t="shared" si="33"/>
        <v>292.20007430939199</v>
      </c>
      <c r="Y81" s="1">
        <f t="shared" si="45"/>
        <v>0.18795105207469157</v>
      </c>
      <c r="Z81" s="1">
        <f t="shared" si="34"/>
        <v>0.16517860195096376</v>
      </c>
      <c r="AA81" s="1">
        <f t="shared" si="35"/>
        <v>0.11743361304096063</v>
      </c>
      <c r="AB81" s="1">
        <f t="shared" si="36"/>
        <v>0.22937894812896698</v>
      </c>
      <c r="AC81" s="1">
        <f t="shared" si="37"/>
        <v>0.31646434739374185</v>
      </c>
      <c r="AD81" s="1">
        <f t="shared" si="38"/>
        <v>0.26256683918938256</v>
      </c>
      <c r="AE81" s="1">
        <f t="shared" si="39"/>
        <v>0.37137661484493933</v>
      </c>
      <c r="AF81" s="1">
        <f t="shared" si="40"/>
        <v>0.30786854368825256</v>
      </c>
      <c r="AG81" s="1">
        <f t="shared" si="41"/>
        <v>0.19579061694553782</v>
      </c>
      <c r="AH81" s="2">
        <f t="shared" si="42"/>
        <v>0.19468990632454186</v>
      </c>
      <c r="AI81" s="1">
        <f t="shared" si="46"/>
        <v>4.0532402667702555E-2</v>
      </c>
      <c r="AJ81" s="1">
        <f t="shared" si="47"/>
        <v>3.7849920246316754E-2</v>
      </c>
      <c r="AK81" s="1">
        <f t="shared" si="48"/>
        <v>3.3465733874553136E-2</v>
      </c>
      <c r="AL81" s="1">
        <f t="shared" si="49"/>
        <v>6.7430518750997981E-2</v>
      </c>
      <c r="AM81" s="1">
        <f t="shared" si="50"/>
        <v>9.9810866668164855E-2</v>
      </c>
      <c r="AN81" s="1">
        <f t="shared" si="51"/>
        <v>6.9737213769090561E-2</v>
      </c>
      <c r="AO81" s="1">
        <f t="shared" si="52"/>
        <v>5.6026303866636318E-2</v>
      </c>
      <c r="AP81" s="1">
        <f t="shared" si="53"/>
        <v>4.4924584516131572E-2</v>
      </c>
      <c r="AQ81" s="1">
        <f t="shared" si="54"/>
        <v>2.9292761344711815E-2</v>
      </c>
      <c r="AR81" s="2">
        <f t="shared" si="55"/>
        <v>3.2890725844335861E-2</v>
      </c>
      <c r="AS81" s="1">
        <f t="shared" si="56"/>
        <v>3.1080916757525782E-2</v>
      </c>
      <c r="AT81" s="1">
        <f t="shared" si="57"/>
        <v>2.9802472775805621E-2</v>
      </c>
      <c r="AU81" s="1">
        <f t="shared" si="58"/>
        <v>2.4144659327495342E-2</v>
      </c>
      <c r="AV81" s="1">
        <f t="shared" si="59"/>
        <v>4.7653376226378587E-2</v>
      </c>
      <c r="AW81" s="1">
        <f t="shared" si="60"/>
        <v>6.3977631041158209E-2</v>
      </c>
      <c r="AX81" s="1">
        <f t="shared" si="61"/>
        <v>5.5641854965955168E-2</v>
      </c>
      <c r="AY81" s="1">
        <f t="shared" si="62"/>
        <v>4.3582507288629668E-2</v>
      </c>
      <c r="AZ81" s="1">
        <f t="shared" si="63"/>
        <v>3.740100590261923E-2</v>
      </c>
      <c r="BA81" s="1">
        <f t="shared" si="64"/>
        <v>2.7516487423117502E-2</v>
      </c>
      <c r="BB81" s="1">
        <f t="shared" si="65"/>
        <v>3.1076777216575174E-2</v>
      </c>
    </row>
    <row r="82" spans="1:54" x14ac:dyDescent="0.3">
      <c r="A82" s="2">
        <v>395.60899999999998</v>
      </c>
      <c r="B82" s="2">
        <v>136.0155</v>
      </c>
      <c r="C82" s="3">
        <v>1624.4135000000001</v>
      </c>
      <c r="D82" s="2">
        <f t="shared" si="43"/>
        <v>1488.3980000000001</v>
      </c>
      <c r="E82" s="1">
        <v>414.00700000000001</v>
      </c>
      <c r="F82" s="1">
        <v>386.62799999999999</v>
      </c>
      <c r="G82" s="1">
        <v>312.31599999999997</v>
      </c>
      <c r="H82" s="1">
        <v>467.173</v>
      </c>
      <c r="I82" s="1">
        <v>604.63199999999995</v>
      </c>
      <c r="J82" s="1">
        <v>534.94600000000003</v>
      </c>
      <c r="K82" s="1">
        <v>699.39700000000005</v>
      </c>
      <c r="L82" s="1">
        <v>591.42899999999997</v>
      </c>
      <c r="M82" s="1">
        <v>418.733</v>
      </c>
      <c r="N82" s="2">
        <v>426.46600000000001</v>
      </c>
      <c r="O82" s="1">
        <f t="shared" si="44"/>
        <v>278.38307430939199</v>
      </c>
      <c r="P82" s="1">
        <f t="shared" si="25"/>
        <v>251.004074309392</v>
      </c>
      <c r="Q82" s="1">
        <f t="shared" si="26"/>
        <v>176.69207430939198</v>
      </c>
      <c r="R82" s="1">
        <f t="shared" si="27"/>
        <v>331.54907430939204</v>
      </c>
      <c r="S82" s="1">
        <f t="shared" si="28"/>
        <v>469.00807430939199</v>
      </c>
      <c r="T82" s="1">
        <f t="shared" si="29"/>
        <v>399.32207430939206</v>
      </c>
      <c r="U82" s="1">
        <f t="shared" si="30"/>
        <v>563.77307430939209</v>
      </c>
      <c r="V82" s="1">
        <f t="shared" si="31"/>
        <v>455.80507430939201</v>
      </c>
      <c r="W82" s="1">
        <f t="shared" si="32"/>
        <v>283.10907430939199</v>
      </c>
      <c r="X82" s="2">
        <f t="shared" si="33"/>
        <v>290.84207430939205</v>
      </c>
      <c r="Y82" s="1">
        <f t="shared" si="45"/>
        <v>0.18548378123356091</v>
      </c>
      <c r="Z82" s="1">
        <f t="shared" si="34"/>
        <v>0.16724143493074786</v>
      </c>
      <c r="AA82" s="1">
        <f t="shared" si="35"/>
        <v>0.117728113098152</v>
      </c>
      <c r="AB82" s="1">
        <f t="shared" si="36"/>
        <v>0.22090774060152024</v>
      </c>
      <c r="AC82" s="1">
        <f t="shared" si="37"/>
        <v>0.31249525951887941</v>
      </c>
      <c r="AD82" s="1">
        <f t="shared" si="38"/>
        <v>0.26606419394096098</v>
      </c>
      <c r="AE82" s="1">
        <f t="shared" si="39"/>
        <v>0.37563620503866024</v>
      </c>
      <c r="AF82" s="1">
        <f t="shared" si="40"/>
        <v>0.30369823631730009</v>
      </c>
      <c r="AG82" s="1">
        <f t="shared" si="41"/>
        <v>0.18863266646045357</v>
      </c>
      <c r="AH82" s="2">
        <f t="shared" si="42"/>
        <v>0.19378508488185883</v>
      </c>
      <c r="AI82" s="1">
        <f t="shared" si="46"/>
        <v>3.8065131826571896E-2</v>
      </c>
      <c r="AJ82" s="1">
        <f t="shared" si="47"/>
        <v>3.9912753226100856E-2</v>
      </c>
      <c r="AK82" s="1">
        <f t="shared" si="48"/>
        <v>3.3760233931744502E-2</v>
      </c>
      <c r="AL82" s="1">
        <f t="shared" si="49"/>
        <v>5.8959311223551247E-2</v>
      </c>
      <c r="AM82" s="1">
        <f t="shared" si="50"/>
        <v>9.5841778793302412E-2</v>
      </c>
      <c r="AN82" s="1">
        <f t="shared" si="51"/>
        <v>7.323456852066898E-2</v>
      </c>
      <c r="AO82" s="1">
        <f t="shared" si="52"/>
        <v>6.0285894060357226E-2</v>
      </c>
      <c r="AP82" s="1">
        <f t="shared" si="53"/>
        <v>4.0754277145179096E-2</v>
      </c>
      <c r="AQ82" s="1">
        <f t="shared" si="54"/>
        <v>2.2134810859627568E-2</v>
      </c>
      <c r="AR82" s="2">
        <f t="shared" si="55"/>
        <v>3.1985904401652832E-2</v>
      </c>
      <c r="AS82" s="1">
        <f t="shared" si="56"/>
        <v>2.9188972668739811E-2</v>
      </c>
      <c r="AT82" s="1">
        <f t="shared" si="57"/>
        <v>3.1426717247682208E-2</v>
      </c>
      <c r="AU82" s="1">
        <f t="shared" si="58"/>
        <v>2.4357133483283101E-2</v>
      </c>
      <c r="AV82" s="1">
        <f t="shared" si="59"/>
        <v>4.1666745144867366E-2</v>
      </c>
      <c r="AW82" s="1">
        <f t="shared" si="60"/>
        <v>6.1433490827727151E-2</v>
      </c>
      <c r="AX82" s="1">
        <f t="shared" si="61"/>
        <v>5.8432320706329678E-2</v>
      </c>
      <c r="AY82" s="1">
        <f t="shared" si="62"/>
        <v>4.6896015549076735E-2</v>
      </c>
      <c r="AZ82" s="1">
        <f t="shared" si="63"/>
        <v>3.3929105332437606E-2</v>
      </c>
      <c r="BA82" s="1">
        <f t="shared" si="64"/>
        <v>2.0792585494572424E-2</v>
      </c>
      <c r="BB82" s="1">
        <f t="shared" si="65"/>
        <v>3.0221857366884989E-2</v>
      </c>
    </row>
    <row r="83" spans="1:54" x14ac:dyDescent="0.3">
      <c r="A83" s="2">
        <v>400.61599999999999</v>
      </c>
      <c r="B83" s="2">
        <v>136.6036</v>
      </c>
      <c r="C83" s="3">
        <v>1628.4675</v>
      </c>
      <c r="D83" s="2">
        <f t="shared" si="43"/>
        <v>1491.8639000000001</v>
      </c>
      <c r="E83" s="1">
        <v>419.19</v>
      </c>
      <c r="F83" s="1">
        <v>384.459</v>
      </c>
      <c r="G83" s="1">
        <v>316.416</v>
      </c>
      <c r="H83" s="1">
        <v>477.70100000000002</v>
      </c>
      <c r="I83" s="1">
        <v>609.04100000000005</v>
      </c>
      <c r="J83" s="1">
        <v>533.64300000000003</v>
      </c>
      <c r="K83" s="1">
        <v>702.67200000000003</v>
      </c>
      <c r="L83" s="1">
        <v>593.40499999999997</v>
      </c>
      <c r="M83" s="1">
        <v>420.43299999999999</v>
      </c>
      <c r="N83" s="2">
        <v>436.35</v>
      </c>
      <c r="O83" s="1">
        <f t="shared" si="44"/>
        <v>283.56607430939198</v>
      </c>
      <c r="P83" s="1">
        <f t="shared" ref="P83:P146" si="66">F83-135.623925690608</f>
        <v>248.83507430939201</v>
      </c>
      <c r="Q83" s="1">
        <f t="shared" ref="Q83:Q146" si="67">G83-135.623925690608</f>
        <v>180.79207430939201</v>
      </c>
      <c r="R83" s="1">
        <f t="shared" ref="R83:R146" si="68">H83-135.623925690608</f>
        <v>342.07707430939206</v>
      </c>
      <c r="S83" s="1">
        <f t="shared" ref="S83:S146" si="69">I83-135.623925690608</f>
        <v>473.41707430939209</v>
      </c>
      <c r="T83" s="1">
        <f t="shared" ref="T83:T146" si="70">J83-135.623925690608</f>
        <v>398.01907430939207</v>
      </c>
      <c r="U83" s="1">
        <f t="shared" ref="U83:U146" si="71">K83-135.623925690608</f>
        <v>567.04807430939206</v>
      </c>
      <c r="V83" s="1">
        <f t="shared" ref="V83:V146" si="72">L83-135.623925690608</f>
        <v>457.78107430939201</v>
      </c>
      <c r="W83" s="1">
        <f t="shared" ref="W83:W146" si="73">M83-135.623925690608</f>
        <v>284.80907430939203</v>
      </c>
      <c r="X83" s="2">
        <f t="shared" ref="X83:X146" si="74">N83-135.623925690608</f>
        <v>300.72607430939206</v>
      </c>
      <c r="Y83" s="1">
        <f t="shared" si="45"/>
        <v>0.18893716086347725</v>
      </c>
      <c r="Z83" s="1">
        <f t="shared" ref="Z83:Z146" si="75">P83/1500.84860497238</f>
        <v>0.16579625252339913</v>
      </c>
      <c r="AA83" s="1">
        <f t="shared" ref="AA83:AA146" si="76">Q83/1500.84860497238</f>
        <v>0.12045990095897721</v>
      </c>
      <c r="AB83" s="1">
        <f t="shared" ref="AB83:AB146" si="77">R83/1500.84860497238</f>
        <v>0.22792243879634169</v>
      </c>
      <c r="AC83" s="1">
        <f t="shared" ref="AC83:AC146" si="78">S83/1500.84860497238</f>
        <v>0.31543293090384983</v>
      </c>
      <c r="AD83" s="1">
        <f t="shared" ref="AD83:AD146" si="79">T83/1500.84860497238</f>
        <v>0.26519601843299634</v>
      </c>
      <c r="AE83" s="1">
        <f t="shared" ref="AE83:AE146" si="80">U83/1500.84860497238</f>
        <v>0.37781830387870963</v>
      </c>
      <c r="AF83" s="1">
        <f t="shared" ref="AF83:AF146" si="81">V83/1500.84860497238</f>
        <v>0.30501482480827341</v>
      </c>
      <c r="AG83" s="1">
        <f t="shared" ref="AG83:AG146" si="82">W83/1500.84860497238</f>
        <v>0.18976535898811284</v>
      </c>
      <c r="AH83" s="2">
        <f t="shared" ref="AH83:AH146" si="83">X83/1500.84860497238</f>
        <v>0.20037069249561404</v>
      </c>
      <c r="AI83" s="1">
        <f t="shared" si="46"/>
        <v>4.1518511456488244E-2</v>
      </c>
      <c r="AJ83" s="1">
        <f t="shared" si="47"/>
        <v>3.8467570818752128E-2</v>
      </c>
      <c r="AK83" s="1">
        <f t="shared" si="48"/>
        <v>3.6492021792569718E-2</v>
      </c>
      <c r="AL83" s="1">
        <f t="shared" si="49"/>
        <v>6.5974009418372698E-2</v>
      </c>
      <c r="AM83" s="1">
        <f t="shared" si="50"/>
        <v>9.8779450178272832E-2</v>
      </c>
      <c r="AN83" s="1">
        <f t="shared" si="51"/>
        <v>7.2366393012704339E-2</v>
      </c>
      <c r="AO83" s="1">
        <f t="shared" si="52"/>
        <v>6.246799290040661E-2</v>
      </c>
      <c r="AP83" s="1">
        <f t="shared" si="53"/>
        <v>4.2070865636152421E-2</v>
      </c>
      <c r="AQ83" s="1">
        <f t="shared" si="54"/>
        <v>2.3267503387286836E-2</v>
      </c>
      <c r="AR83" s="2">
        <f t="shared" si="55"/>
        <v>3.8571512015408038E-2</v>
      </c>
      <c r="AS83" s="1">
        <f t="shared" si="56"/>
        <v>3.1837081286665202E-2</v>
      </c>
      <c r="AT83" s="1">
        <f t="shared" si="57"/>
        <v>3.0288801789187289E-2</v>
      </c>
      <c r="AU83" s="1">
        <f t="shared" si="58"/>
        <v>2.632804759805665E-2</v>
      </c>
      <c r="AV83" s="1">
        <f t="shared" si="59"/>
        <v>4.6624056142676916E-2</v>
      </c>
      <c r="AW83" s="1">
        <f t="shared" si="60"/>
        <v>6.3316504794659792E-2</v>
      </c>
      <c r="AX83" s="1">
        <f t="shared" si="61"/>
        <v>5.7739621742773237E-2</v>
      </c>
      <c r="AY83" s="1">
        <f t="shared" si="62"/>
        <v>4.859345643019107E-2</v>
      </c>
      <c r="AZ83" s="1">
        <f t="shared" si="63"/>
        <v>3.5025203036013072E-2</v>
      </c>
      <c r="BA83" s="1">
        <f t="shared" si="64"/>
        <v>2.185659306029214E-2</v>
      </c>
      <c r="BB83" s="1">
        <f t="shared" si="65"/>
        <v>3.6444263695558227E-2</v>
      </c>
    </row>
    <row r="84" spans="1:54" x14ac:dyDescent="0.3">
      <c r="A84" s="2">
        <v>405.62400000000002</v>
      </c>
      <c r="B84" s="2">
        <v>135.49760000000001</v>
      </c>
      <c r="C84" s="3">
        <v>1618.0454</v>
      </c>
      <c r="D84" s="2">
        <f t="shared" si="43"/>
        <v>1482.5478000000001</v>
      </c>
      <c r="E84" s="1">
        <v>413.91800000000001</v>
      </c>
      <c r="F84" s="1">
        <v>386.286</v>
      </c>
      <c r="G84" s="1">
        <v>312.346</v>
      </c>
      <c r="H84" s="1">
        <v>476.19299999999998</v>
      </c>
      <c r="I84" s="1">
        <v>614.07100000000003</v>
      </c>
      <c r="J84" s="1">
        <v>540.58900000000006</v>
      </c>
      <c r="K84" s="1">
        <v>703.41099999999994</v>
      </c>
      <c r="L84" s="1">
        <v>606.33399999999995</v>
      </c>
      <c r="M84" s="1">
        <v>418.767</v>
      </c>
      <c r="N84" s="2">
        <v>424.08499999999998</v>
      </c>
      <c r="O84" s="1">
        <f t="shared" si="44"/>
        <v>278.29407430939204</v>
      </c>
      <c r="P84" s="1">
        <f t="shared" si="66"/>
        <v>250.66207430939201</v>
      </c>
      <c r="Q84" s="1">
        <f t="shared" si="67"/>
        <v>176.72207430939201</v>
      </c>
      <c r="R84" s="1">
        <f t="shared" si="68"/>
        <v>340.56907430939202</v>
      </c>
      <c r="S84" s="1">
        <f t="shared" si="69"/>
        <v>478.44707430939206</v>
      </c>
      <c r="T84" s="1">
        <f t="shared" si="70"/>
        <v>404.96507430939209</v>
      </c>
      <c r="U84" s="1">
        <f t="shared" si="71"/>
        <v>567.78707430939198</v>
      </c>
      <c r="V84" s="1">
        <f t="shared" si="72"/>
        <v>470.71007430939198</v>
      </c>
      <c r="W84" s="1">
        <f t="shared" si="73"/>
        <v>283.14307430939198</v>
      </c>
      <c r="X84" s="2">
        <f t="shared" si="74"/>
        <v>288.46107430939196</v>
      </c>
      <c r="Y84" s="1">
        <f t="shared" si="45"/>
        <v>0.18542448144828938</v>
      </c>
      <c r="Z84" s="1">
        <f t="shared" si="75"/>
        <v>0.16701356384577173</v>
      </c>
      <c r="AA84" s="1">
        <f t="shared" si="76"/>
        <v>0.11774810178981658</v>
      </c>
      <c r="AB84" s="1">
        <f t="shared" si="77"/>
        <v>0.22691767389533571</v>
      </c>
      <c r="AC84" s="1">
        <f t="shared" si="78"/>
        <v>0.31878436820627681</v>
      </c>
      <c r="AD84" s="1">
        <f t="shared" si="79"/>
        <v>0.26982406684306753</v>
      </c>
      <c r="AE84" s="1">
        <f t="shared" si="80"/>
        <v>0.37831069198338024</v>
      </c>
      <c r="AF84" s="1">
        <f t="shared" si="81"/>
        <v>0.31362928462598294</v>
      </c>
      <c r="AG84" s="1">
        <f t="shared" si="82"/>
        <v>0.18865532031100676</v>
      </c>
      <c r="AH84" s="2">
        <f t="shared" si="83"/>
        <v>0.19219864905341369</v>
      </c>
      <c r="AI84" s="1">
        <f t="shared" si="46"/>
        <v>3.8005832041300369E-2</v>
      </c>
      <c r="AJ84" s="1">
        <f t="shared" si="47"/>
        <v>3.9684882141124728E-2</v>
      </c>
      <c r="AK84" s="1">
        <f t="shared" si="48"/>
        <v>3.3780222623409087E-2</v>
      </c>
      <c r="AL84" s="1">
        <f t="shared" si="49"/>
        <v>6.4969244517366714E-2</v>
      </c>
      <c r="AM84" s="1">
        <f t="shared" si="50"/>
        <v>0.10213088748069982</v>
      </c>
      <c r="AN84" s="1">
        <f t="shared" si="51"/>
        <v>7.6994441422775534E-2</v>
      </c>
      <c r="AO84" s="1">
        <f t="shared" si="52"/>
        <v>6.2960381005077226E-2</v>
      </c>
      <c r="AP84" s="1">
        <f t="shared" si="53"/>
        <v>5.0685325453861951E-2</v>
      </c>
      <c r="AQ84" s="1">
        <f t="shared" si="54"/>
        <v>2.2157464710180763E-2</v>
      </c>
      <c r="AR84" s="2">
        <f t="shared" si="55"/>
        <v>3.0399468573207689E-2</v>
      </c>
      <c r="AS84" s="1">
        <f t="shared" si="56"/>
        <v>2.9143500612595651E-2</v>
      </c>
      <c r="AT84" s="1">
        <f t="shared" si="57"/>
        <v>3.1247294893230741E-2</v>
      </c>
      <c r="AU84" s="1">
        <f t="shared" si="58"/>
        <v>2.4371554806074135E-2</v>
      </c>
      <c r="AV84" s="1">
        <f t="shared" si="59"/>
        <v>4.591398538045266E-2</v>
      </c>
      <c r="AW84" s="1">
        <f t="shared" si="60"/>
        <v>6.5464738011641141E-2</v>
      </c>
      <c r="AX84" s="1">
        <f t="shared" si="61"/>
        <v>6.1432244153259298E-2</v>
      </c>
      <c r="AY84" s="1">
        <f t="shared" si="62"/>
        <v>4.8976482021379872E-2</v>
      </c>
      <c r="AZ84" s="1">
        <f t="shared" si="63"/>
        <v>4.2196988061077426E-2</v>
      </c>
      <c r="BA84" s="1">
        <f t="shared" si="64"/>
        <v>2.0813865645886827E-2</v>
      </c>
      <c r="BB84" s="1">
        <f t="shared" si="65"/>
        <v>2.8722914684917004E-2</v>
      </c>
    </row>
    <row r="85" spans="1:54" x14ac:dyDescent="0.3">
      <c r="A85" s="2">
        <v>410.63200000000001</v>
      </c>
      <c r="B85" s="2">
        <v>135.09520000000001</v>
      </c>
      <c r="C85" s="3">
        <v>1615.4912999999999</v>
      </c>
      <c r="D85" s="2">
        <f t="shared" si="43"/>
        <v>1480.3960999999999</v>
      </c>
      <c r="E85" s="1">
        <v>411.07400000000001</v>
      </c>
      <c r="F85" s="1">
        <v>414.29</v>
      </c>
      <c r="G85" s="1">
        <v>316.32</v>
      </c>
      <c r="H85" s="1">
        <v>471.911</v>
      </c>
      <c r="I85" s="1">
        <v>584.30100000000004</v>
      </c>
      <c r="J85" s="1">
        <v>530.154</v>
      </c>
      <c r="K85" s="1">
        <v>698.58299999999997</v>
      </c>
      <c r="L85" s="1">
        <v>586.91899999999998</v>
      </c>
      <c r="M85" s="1">
        <v>427.65199999999999</v>
      </c>
      <c r="N85" s="2">
        <v>434.50400000000002</v>
      </c>
      <c r="O85" s="1">
        <f t="shared" si="44"/>
        <v>275.45007430939199</v>
      </c>
      <c r="P85" s="1">
        <f t="shared" si="66"/>
        <v>278.666074309392</v>
      </c>
      <c r="Q85" s="1">
        <f t="shared" si="67"/>
        <v>180.696074309392</v>
      </c>
      <c r="R85" s="1">
        <f t="shared" si="68"/>
        <v>336.28707430939198</v>
      </c>
      <c r="S85" s="1">
        <f t="shared" si="69"/>
        <v>448.67707430939208</v>
      </c>
      <c r="T85" s="1">
        <f t="shared" si="70"/>
        <v>394.53007430939203</v>
      </c>
      <c r="U85" s="1">
        <f t="shared" si="71"/>
        <v>562.95907430939201</v>
      </c>
      <c r="V85" s="1">
        <f t="shared" si="72"/>
        <v>451.29507430939202</v>
      </c>
      <c r="W85" s="1">
        <f t="shared" si="73"/>
        <v>292.02807430939197</v>
      </c>
      <c r="X85" s="2">
        <f t="shared" si="74"/>
        <v>298.88007430939206</v>
      </c>
      <c r="Y85" s="1">
        <f t="shared" si="45"/>
        <v>0.18352955347848765</v>
      </c>
      <c r="Z85" s="1">
        <f t="shared" si="75"/>
        <v>0.18567234122493007</v>
      </c>
      <c r="AA85" s="1">
        <f t="shared" si="76"/>
        <v>0.12039593714565057</v>
      </c>
      <c r="AB85" s="1">
        <f t="shared" si="77"/>
        <v>0.2240646213050787</v>
      </c>
      <c r="AC85" s="1">
        <f t="shared" si="78"/>
        <v>0.2989489231777972</v>
      </c>
      <c r="AD85" s="1">
        <f t="shared" si="79"/>
        <v>0.26287133359240628</v>
      </c>
      <c r="AE85" s="1">
        <f t="shared" si="80"/>
        <v>0.37509384520482808</v>
      </c>
      <c r="AF85" s="1">
        <f t="shared" si="81"/>
        <v>0.30069326967039239</v>
      </c>
      <c r="AG85" s="1">
        <f t="shared" si="82"/>
        <v>0.19457530449233162</v>
      </c>
      <c r="AH85" s="2">
        <f t="shared" si="83"/>
        <v>0.19914072166852054</v>
      </c>
      <c r="AI85" s="1">
        <f t="shared" si="46"/>
        <v>3.611090407149864E-2</v>
      </c>
      <c r="AJ85" s="1">
        <f t="shared" si="47"/>
        <v>5.8343659520283059E-2</v>
      </c>
      <c r="AK85" s="1">
        <f t="shared" si="48"/>
        <v>3.6428057979243075E-2</v>
      </c>
      <c r="AL85" s="1">
        <f t="shared" si="49"/>
        <v>6.211619192710971E-2</v>
      </c>
      <c r="AM85" s="1">
        <f t="shared" si="50"/>
        <v>8.2295442452220202E-2</v>
      </c>
      <c r="AN85" s="1">
        <f t="shared" si="51"/>
        <v>7.0041708172114275E-2</v>
      </c>
      <c r="AO85" s="1">
        <f t="shared" si="52"/>
        <v>5.9743534226525064E-2</v>
      </c>
      <c r="AP85" s="1">
        <f t="shared" si="53"/>
        <v>3.7749310498271405E-2</v>
      </c>
      <c r="AQ85" s="1">
        <f t="shared" si="54"/>
        <v>2.8077448891505624E-2</v>
      </c>
      <c r="AR85" s="2">
        <f t="shared" si="55"/>
        <v>3.7341541188314537E-2</v>
      </c>
      <c r="AS85" s="1">
        <f t="shared" si="56"/>
        <v>2.769043850389798E-2</v>
      </c>
      <c r="AT85" s="1">
        <f t="shared" si="57"/>
        <v>4.5938942887556358E-2</v>
      </c>
      <c r="AU85" s="1">
        <f t="shared" si="58"/>
        <v>2.6281899365125365E-2</v>
      </c>
      <c r="AV85" s="1">
        <f t="shared" si="59"/>
        <v>4.3897723441563917E-2</v>
      </c>
      <c r="AW85" s="1">
        <f t="shared" si="60"/>
        <v>5.2750443206564503E-2</v>
      </c>
      <c r="AX85" s="1">
        <f t="shared" si="61"/>
        <v>5.5884804640817291E-2</v>
      </c>
      <c r="AY85" s="1">
        <f t="shared" si="62"/>
        <v>4.6474117265953935E-2</v>
      </c>
      <c r="AZ85" s="1">
        <f t="shared" si="63"/>
        <v>3.1427384359196064E-2</v>
      </c>
      <c r="BA85" s="1">
        <f t="shared" si="64"/>
        <v>2.6374869893780573E-2</v>
      </c>
      <c r="BB85" s="1">
        <f t="shared" si="65"/>
        <v>3.5282126698114799E-2</v>
      </c>
    </row>
    <row r="86" spans="1:54" x14ac:dyDescent="0.3">
      <c r="A86" s="2">
        <v>415.63900000000001</v>
      </c>
      <c r="B86" s="2">
        <v>135.65</v>
      </c>
      <c r="C86" s="3">
        <v>1627.1016999999999</v>
      </c>
      <c r="D86" s="2">
        <f t="shared" si="43"/>
        <v>1491.4516999999998</v>
      </c>
      <c r="E86" s="1">
        <v>400.79700000000003</v>
      </c>
      <c r="F86" s="1">
        <v>416.63900000000001</v>
      </c>
      <c r="G86" s="1">
        <v>316.93299999999999</v>
      </c>
      <c r="H86" s="1">
        <v>480.49099999999999</v>
      </c>
      <c r="I86" s="1">
        <v>595.87400000000002</v>
      </c>
      <c r="J86" s="1">
        <v>528.11</v>
      </c>
      <c r="K86" s="1">
        <v>703.81600000000003</v>
      </c>
      <c r="L86" s="1">
        <v>590.36</v>
      </c>
      <c r="M86" s="1">
        <v>422.75700000000001</v>
      </c>
      <c r="N86" s="2">
        <v>429.654</v>
      </c>
      <c r="O86" s="1">
        <f t="shared" si="44"/>
        <v>265.17307430939206</v>
      </c>
      <c r="P86" s="1">
        <f t="shared" si="66"/>
        <v>281.01507430939205</v>
      </c>
      <c r="Q86" s="1">
        <f t="shared" si="67"/>
        <v>181.309074309392</v>
      </c>
      <c r="R86" s="1">
        <f t="shared" si="68"/>
        <v>344.86707430939202</v>
      </c>
      <c r="S86" s="1">
        <f t="shared" si="69"/>
        <v>460.25007430939206</v>
      </c>
      <c r="T86" s="1">
        <f t="shared" si="70"/>
        <v>392.48607430939205</v>
      </c>
      <c r="U86" s="1">
        <f t="shared" si="71"/>
        <v>568.19207430939207</v>
      </c>
      <c r="V86" s="1">
        <f t="shared" si="72"/>
        <v>454.73607430939205</v>
      </c>
      <c r="W86" s="1">
        <f t="shared" si="73"/>
        <v>287.13307430939199</v>
      </c>
      <c r="X86" s="2">
        <f t="shared" si="74"/>
        <v>294.03007430939203</v>
      </c>
      <c r="Y86" s="1">
        <f t="shared" si="45"/>
        <v>0.17668209400392657</v>
      </c>
      <c r="Z86" s="1">
        <f t="shared" si="75"/>
        <v>0.1872374557822663</v>
      </c>
      <c r="AA86" s="1">
        <f t="shared" si="76"/>
        <v>0.12080437274533005</v>
      </c>
      <c r="AB86" s="1">
        <f t="shared" si="77"/>
        <v>0.2297813871211471</v>
      </c>
      <c r="AC86" s="1">
        <f t="shared" si="78"/>
        <v>0.30665989413226796</v>
      </c>
      <c r="AD86" s="1">
        <f t="shared" si="79"/>
        <v>0.26150943740032656</v>
      </c>
      <c r="AE86" s="1">
        <f t="shared" si="80"/>
        <v>0.37858053932085206</v>
      </c>
      <c r="AF86" s="1">
        <f t="shared" si="81"/>
        <v>0.30298597260431909</v>
      </c>
      <c r="AG86" s="1">
        <f t="shared" si="82"/>
        <v>0.19131381630239519</v>
      </c>
      <c r="AH86" s="2">
        <f t="shared" si="83"/>
        <v>0.19590921651608095</v>
      </c>
      <c r="AI86" s="1">
        <f t="shared" si="46"/>
        <v>2.9263444596937555E-2</v>
      </c>
      <c r="AJ86" s="1">
        <f t="shared" si="47"/>
        <v>5.9908774077619298E-2</v>
      </c>
      <c r="AK86" s="1">
        <f t="shared" si="48"/>
        <v>3.6836493578922561E-2</v>
      </c>
      <c r="AL86" s="1">
        <f t="shared" si="49"/>
        <v>6.7832957743178102E-2</v>
      </c>
      <c r="AM86" s="1">
        <f t="shared" si="50"/>
        <v>9.0006413406690966E-2</v>
      </c>
      <c r="AN86" s="1">
        <f t="shared" si="51"/>
        <v>6.8679811980034561E-2</v>
      </c>
      <c r="AO86" s="1">
        <f t="shared" si="52"/>
        <v>6.3230228342549044E-2</v>
      </c>
      <c r="AP86" s="1">
        <f t="shared" si="53"/>
        <v>4.0042013432198098E-2</v>
      </c>
      <c r="AQ86" s="1">
        <f t="shared" si="54"/>
        <v>2.481596070156919E-2</v>
      </c>
      <c r="AR86" s="2">
        <f t="shared" si="55"/>
        <v>3.4110036035874952E-2</v>
      </c>
      <c r="AS86" s="1">
        <f t="shared" si="56"/>
        <v>2.2439693324191424E-2</v>
      </c>
      <c r="AT86" s="1">
        <f t="shared" si="57"/>
        <v>4.7171291164183685E-2</v>
      </c>
      <c r="AU86" s="1">
        <f t="shared" si="58"/>
        <v>2.6576575060822002E-2</v>
      </c>
      <c r="AV86" s="1">
        <f t="shared" si="59"/>
        <v>4.7937781226632864E-2</v>
      </c>
      <c r="AW86" s="1">
        <f t="shared" si="60"/>
        <v>5.7693087942175925E-2</v>
      </c>
      <c r="AX86" s="1">
        <f t="shared" si="61"/>
        <v>5.4798176335744783E-2</v>
      </c>
      <c r="AY86" s="1">
        <f t="shared" si="62"/>
        <v>4.9186394557823067E-2</v>
      </c>
      <c r="AZ86" s="1">
        <f t="shared" si="63"/>
        <v>3.3336125350088334E-2</v>
      </c>
      <c r="BA86" s="1">
        <f t="shared" si="64"/>
        <v>2.3311153991311253E-2</v>
      </c>
      <c r="BB86" s="1">
        <f t="shared" si="65"/>
        <v>3.222884152064967E-2</v>
      </c>
    </row>
    <row r="87" spans="1:54" x14ac:dyDescent="0.3">
      <c r="A87" s="2">
        <v>420.64699999999999</v>
      </c>
      <c r="B87" s="2">
        <v>136.1</v>
      </c>
      <c r="C87" s="3">
        <v>1620.8723</v>
      </c>
      <c r="D87" s="2">
        <f t="shared" si="43"/>
        <v>1484.7723000000001</v>
      </c>
      <c r="E87" s="1">
        <v>410.87900000000002</v>
      </c>
      <c r="F87" s="1">
        <v>425.10399999999998</v>
      </c>
      <c r="G87" s="1">
        <v>316.92200000000003</v>
      </c>
      <c r="H87" s="1">
        <v>479.46499999999997</v>
      </c>
      <c r="I87" s="1">
        <v>586.36099999999999</v>
      </c>
      <c r="J87" s="1">
        <v>507.00900000000001</v>
      </c>
      <c r="K87" s="1">
        <v>711.33600000000001</v>
      </c>
      <c r="L87" s="1">
        <v>596.80600000000004</v>
      </c>
      <c r="M87" s="1">
        <v>434.17</v>
      </c>
      <c r="N87" s="2">
        <v>443.29599999999999</v>
      </c>
      <c r="O87" s="1">
        <f t="shared" si="44"/>
        <v>275.25507430939206</v>
      </c>
      <c r="P87" s="1">
        <f t="shared" si="66"/>
        <v>289.48007430939197</v>
      </c>
      <c r="Q87" s="1">
        <f t="shared" si="67"/>
        <v>181.29807430939204</v>
      </c>
      <c r="R87" s="1">
        <f t="shared" si="68"/>
        <v>343.84107430939196</v>
      </c>
      <c r="S87" s="1">
        <f t="shared" si="69"/>
        <v>450.73707430939203</v>
      </c>
      <c r="T87" s="1">
        <f t="shared" si="70"/>
        <v>371.38507430939205</v>
      </c>
      <c r="U87" s="1">
        <f t="shared" si="71"/>
        <v>575.71207430939205</v>
      </c>
      <c r="V87" s="1">
        <f t="shared" si="72"/>
        <v>461.18207430939208</v>
      </c>
      <c r="W87" s="1">
        <f t="shared" si="73"/>
        <v>298.546074309392</v>
      </c>
      <c r="X87" s="2">
        <f t="shared" si="74"/>
        <v>307.67207430939197</v>
      </c>
      <c r="Y87" s="1">
        <f t="shared" si="45"/>
        <v>0.18339962698266796</v>
      </c>
      <c r="Z87" s="1">
        <f t="shared" si="75"/>
        <v>0.19287759828028708</v>
      </c>
      <c r="AA87" s="1">
        <f t="shared" si="76"/>
        <v>0.1207970435583864</v>
      </c>
      <c r="AB87" s="1">
        <f t="shared" si="77"/>
        <v>0.2290977738662186</v>
      </c>
      <c r="AC87" s="1">
        <f t="shared" si="78"/>
        <v>0.3003214800054313</v>
      </c>
      <c r="AD87" s="1">
        <f t="shared" si="79"/>
        <v>0.24745005797318687</v>
      </c>
      <c r="AE87" s="1">
        <f t="shared" si="80"/>
        <v>0.38359103803143879</v>
      </c>
      <c r="AF87" s="1">
        <f t="shared" si="81"/>
        <v>0.30728087615331406</v>
      </c>
      <c r="AG87" s="1">
        <f t="shared" si="82"/>
        <v>0.19891818090132157</v>
      </c>
      <c r="AH87" s="2">
        <f t="shared" si="83"/>
        <v>0.20499874090568518</v>
      </c>
      <c r="AI87" s="1">
        <f t="shared" si="46"/>
        <v>3.5980977575678946E-2</v>
      </c>
      <c r="AJ87" s="1">
        <f t="shared" si="47"/>
        <v>6.5548916575640076E-2</v>
      </c>
      <c r="AK87" s="1">
        <f t="shared" si="48"/>
        <v>3.6829164391978905E-2</v>
      </c>
      <c r="AL87" s="1">
        <f t="shared" si="49"/>
        <v>6.7149344488249607E-2</v>
      </c>
      <c r="AM87" s="1">
        <f t="shared" si="50"/>
        <v>8.3667999279854299E-2</v>
      </c>
      <c r="AN87" s="1">
        <f t="shared" si="51"/>
        <v>5.4620432552894865E-2</v>
      </c>
      <c r="AO87" s="1">
        <f t="shared" si="52"/>
        <v>6.8240727053135775E-2</v>
      </c>
      <c r="AP87" s="1">
        <f t="shared" si="53"/>
        <v>4.4336916981193075E-2</v>
      </c>
      <c r="AQ87" s="1">
        <f t="shared" si="54"/>
        <v>3.2420325300495573E-2</v>
      </c>
      <c r="AR87" s="2">
        <f t="shared" si="55"/>
        <v>4.3199560425479178E-2</v>
      </c>
      <c r="AS87" s="1">
        <f t="shared" si="56"/>
        <v>2.7590808717964103E-2</v>
      </c>
      <c r="AT87" s="1">
        <f t="shared" si="57"/>
        <v>5.1612256750241579E-2</v>
      </c>
      <c r="AU87" s="1">
        <f t="shared" si="58"/>
        <v>2.6571287242465307E-2</v>
      </c>
      <c r="AV87" s="1">
        <f t="shared" si="59"/>
        <v>4.7454669421565156E-2</v>
      </c>
      <c r="AW87" s="1">
        <f t="shared" si="60"/>
        <v>5.3630236532008151E-2</v>
      </c>
      <c r="AX87" s="1">
        <f t="shared" si="61"/>
        <v>4.3580493427068365E-2</v>
      </c>
      <c r="AY87" s="1">
        <f t="shared" si="62"/>
        <v>5.3084029802397091E-2</v>
      </c>
      <c r="AZ87" s="1">
        <f t="shared" si="63"/>
        <v>3.691175581428241E-2</v>
      </c>
      <c r="BA87" s="1">
        <f t="shared" si="64"/>
        <v>3.0454400078110528E-2</v>
      </c>
      <c r="BB87" s="1">
        <f t="shared" si="65"/>
        <v>4.0817071704356667E-2</v>
      </c>
    </row>
    <row r="88" spans="1:54" x14ac:dyDescent="0.3">
      <c r="A88" s="2">
        <v>425.65499999999997</v>
      </c>
      <c r="B88" s="2">
        <v>135.8571</v>
      </c>
      <c r="C88" s="3">
        <v>1616.2662</v>
      </c>
      <c r="D88" s="2">
        <f t="shared" si="43"/>
        <v>1480.4091000000001</v>
      </c>
      <c r="E88" s="1">
        <v>411.29199999999997</v>
      </c>
      <c r="F88" s="1">
        <v>425.6</v>
      </c>
      <c r="G88" s="1">
        <v>319.15199999999999</v>
      </c>
      <c r="H88" s="1">
        <v>477.435</v>
      </c>
      <c r="I88" s="1">
        <v>584.78800000000001</v>
      </c>
      <c r="J88" s="1">
        <v>516.23199999999997</v>
      </c>
      <c r="K88" s="1">
        <v>705.89700000000005</v>
      </c>
      <c r="L88" s="1">
        <v>601.19200000000001</v>
      </c>
      <c r="M88" s="1">
        <v>428.55700000000002</v>
      </c>
      <c r="N88" s="2">
        <v>432.00400000000002</v>
      </c>
      <c r="O88" s="1">
        <f t="shared" si="44"/>
        <v>275.66807430939195</v>
      </c>
      <c r="P88" s="1">
        <f t="shared" si="66"/>
        <v>289.97607430939206</v>
      </c>
      <c r="Q88" s="1">
        <f t="shared" si="67"/>
        <v>183.528074309392</v>
      </c>
      <c r="R88" s="1">
        <f t="shared" si="68"/>
        <v>341.81107430939198</v>
      </c>
      <c r="S88" s="1">
        <f t="shared" si="69"/>
        <v>449.16407430939205</v>
      </c>
      <c r="T88" s="1">
        <f t="shared" si="70"/>
        <v>380.60807430939201</v>
      </c>
      <c r="U88" s="1">
        <f t="shared" si="71"/>
        <v>570.27307430939209</v>
      </c>
      <c r="V88" s="1">
        <f t="shared" si="72"/>
        <v>465.56807430939205</v>
      </c>
      <c r="W88" s="1">
        <f t="shared" si="73"/>
        <v>292.93307430939205</v>
      </c>
      <c r="X88" s="2">
        <f t="shared" si="74"/>
        <v>296.38007430939206</v>
      </c>
      <c r="Y88" s="1">
        <f t="shared" si="45"/>
        <v>0.18367480463791688</v>
      </c>
      <c r="Z88" s="1">
        <f t="shared" si="75"/>
        <v>0.19320807798247477</v>
      </c>
      <c r="AA88" s="1">
        <f t="shared" si="76"/>
        <v>0.12228286963878643</v>
      </c>
      <c r="AB88" s="1">
        <f t="shared" si="77"/>
        <v>0.22774520573024906</v>
      </c>
      <c r="AC88" s="1">
        <f t="shared" si="78"/>
        <v>0.29927340627248544</v>
      </c>
      <c r="AD88" s="1">
        <f t="shared" si="79"/>
        <v>0.25359524808059924</v>
      </c>
      <c r="AE88" s="1">
        <f t="shared" si="80"/>
        <v>0.37996708823265141</v>
      </c>
      <c r="AF88" s="1">
        <f t="shared" si="81"/>
        <v>0.31020322287467489</v>
      </c>
      <c r="AG88" s="1">
        <f t="shared" si="82"/>
        <v>0.19517829669087969</v>
      </c>
      <c r="AH88" s="2">
        <f t="shared" si="83"/>
        <v>0.19747499736313934</v>
      </c>
      <c r="AI88" s="1">
        <f t="shared" si="46"/>
        <v>3.6256155230927872E-2</v>
      </c>
      <c r="AJ88" s="1">
        <f t="shared" si="47"/>
        <v>6.5879396277827768E-2</v>
      </c>
      <c r="AK88" s="1">
        <f t="shared" si="48"/>
        <v>3.8314990472378935E-2</v>
      </c>
      <c r="AL88" s="1">
        <f t="shared" si="49"/>
        <v>6.5796776352280067E-2</v>
      </c>
      <c r="AM88" s="1">
        <f t="shared" si="50"/>
        <v>8.2619925546908446E-2</v>
      </c>
      <c r="AN88" s="1">
        <f t="shared" si="51"/>
        <v>6.0765622660307245E-2</v>
      </c>
      <c r="AO88" s="1">
        <f t="shared" si="52"/>
        <v>6.461677725434839E-2</v>
      </c>
      <c r="AP88" s="1">
        <f t="shared" si="53"/>
        <v>4.72592637025539E-2</v>
      </c>
      <c r="AQ88" s="1">
        <f t="shared" si="54"/>
        <v>2.8680441090053688E-2</v>
      </c>
      <c r="AR88" s="2">
        <f t="shared" si="55"/>
        <v>3.5675816882933337E-2</v>
      </c>
      <c r="AS88" s="1">
        <f t="shared" si="56"/>
        <v>2.7801819495352292E-2</v>
      </c>
      <c r="AT88" s="1">
        <f t="shared" si="57"/>
        <v>5.1872471626873015E-2</v>
      </c>
      <c r="AU88" s="1">
        <f t="shared" si="58"/>
        <v>2.7643272236598217E-2</v>
      </c>
      <c r="AV88" s="1">
        <f t="shared" si="59"/>
        <v>4.6498804933955619E-2</v>
      </c>
      <c r="AW88" s="1">
        <f t="shared" si="60"/>
        <v>5.2958433182045593E-2</v>
      </c>
      <c r="AX88" s="1">
        <f t="shared" si="61"/>
        <v>4.8483611263508433E-2</v>
      </c>
      <c r="AY88" s="1">
        <f t="shared" si="62"/>
        <v>5.0264982183349481E-2</v>
      </c>
      <c r="AZ88" s="1">
        <f t="shared" si="63"/>
        <v>3.934469332839273E-2</v>
      </c>
      <c r="BA88" s="1">
        <f t="shared" si="64"/>
        <v>2.6941297450825519E-2</v>
      </c>
      <c r="BB88" s="1">
        <f t="shared" si="65"/>
        <v>3.3708268359215275E-2</v>
      </c>
    </row>
    <row r="89" spans="1:54" x14ac:dyDescent="0.3">
      <c r="A89" s="2">
        <v>430.66199999999998</v>
      </c>
      <c r="B89" s="2">
        <v>135.8905</v>
      </c>
      <c r="C89" s="3">
        <v>1624.3593000000001</v>
      </c>
      <c r="D89" s="2">
        <f t="shared" si="43"/>
        <v>1488.4688000000001</v>
      </c>
      <c r="E89" s="1">
        <v>417.83100000000002</v>
      </c>
      <c r="F89" s="1">
        <v>417.86599999999999</v>
      </c>
      <c r="G89" s="1">
        <v>316.19299999999998</v>
      </c>
      <c r="H89" s="1">
        <v>480.20299999999997</v>
      </c>
      <c r="I89" s="1">
        <v>602.12300000000005</v>
      </c>
      <c r="J89" s="1">
        <v>520.15099999999995</v>
      </c>
      <c r="K89" s="1">
        <v>707.94899999999996</v>
      </c>
      <c r="L89" s="1">
        <v>595.05899999999997</v>
      </c>
      <c r="M89" s="1">
        <v>430.79599999999999</v>
      </c>
      <c r="N89" s="2">
        <v>436.387</v>
      </c>
      <c r="O89" s="1">
        <f t="shared" si="44"/>
        <v>282.20707430939206</v>
      </c>
      <c r="P89" s="1">
        <f t="shared" si="66"/>
        <v>282.24207430939202</v>
      </c>
      <c r="Q89" s="1">
        <f t="shared" si="67"/>
        <v>180.56907430939199</v>
      </c>
      <c r="R89" s="1">
        <f t="shared" si="68"/>
        <v>344.57907430939201</v>
      </c>
      <c r="S89" s="1">
        <f t="shared" si="69"/>
        <v>466.49907430939209</v>
      </c>
      <c r="T89" s="1">
        <f t="shared" si="70"/>
        <v>384.52707430939199</v>
      </c>
      <c r="U89" s="1">
        <f t="shared" si="71"/>
        <v>572.32507430939199</v>
      </c>
      <c r="V89" s="1">
        <f t="shared" si="72"/>
        <v>459.43507430939201</v>
      </c>
      <c r="W89" s="1">
        <f t="shared" si="73"/>
        <v>295.17207430939197</v>
      </c>
      <c r="X89" s="2">
        <f t="shared" si="74"/>
        <v>300.76307430939198</v>
      </c>
      <c r="Y89" s="1">
        <f t="shared" si="45"/>
        <v>0.18803167313107208</v>
      </c>
      <c r="Z89" s="1">
        <f t="shared" si="75"/>
        <v>0.18805499327134739</v>
      </c>
      <c r="AA89" s="1">
        <f t="shared" si="76"/>
        <v>0.1203113183509372</v>
      </c>
      <c r="AB89" s="1">
        <f t="shared" si="77"/>
        <v>0.22958949568116718</v>
      </c>
      <c r="AC89" s="1">
        <f t="shared" si="78"/>
        <v>0.31082353860599887</v>
      </c>
      <c r="AD89" s="1">
        <f t="shared" si="79"/>
        <v>0.25620643750171485</v>
      </c>
      <c r="AE89" s="1">
        <f t="shared" si="80"/>
        <v>0.38133431474250828</v>
      </c>
      <c r="AF89" s="1">
        <f t="shared" si="81"/>
        <v>0.30611686800871363</v>
      </c>
      <c r="AG89" s="1">
        <f t="shared" si="82"/>
        <v>0.19667011937877907</v>
      </c>
      <c r="AH89" s="2">
        <f t="shared" si="83"/>
        <v>0.20039534521533364</v>
      </c>
      <c r="AI89" s="1">
        <f t="shared" si="46"/>
        <v>4.0613023724083069E-2</v>
      </c>
      <c r="AJ89" s="1">
        <f t="shared" si="47"/>
        <v>6.0726311566700386E-2</v>
      </c>
      <c r="AK89" s="1">
        <f t="shared" si="48"/>
        <v>3.6343439184529702E-2</v>
      </c>
      <c r="AL89" s="1">
        <f t="shared" si="49"/>
        <v>6.7641066303198188E-2</v>
      </c>
      <c r="AM89" s="1">
        <f t="shared" si="50"/>
        <v>9.4170057880421876E-2</v>
      </c>
      <c r="AN89" s="1">
        <f t="shared" si="51"/>
        <v>6.3376812081422845E-2</v>
      </c>
      <c r="AO89" s="1">
        <f t="shared" si="52"/>
        <v>6.5984003764205268E-2</v>
      </c>
      <c r="AP89" s="1">
        <f t="shared" si="53"/>
        <v>4.3172908836592638E-2</v>
      </c>
      <c r="AQ89" s="1">
        <f t="shared" si="54"/>
        <v>3.0172263777953068E-2</v>
      </c>
      <c r="AR89" s="2">
        <f t="shared" si="55"/>
        <v>3.8596164735127642E-2</v>
      </c>
      <c r="AS89" s="1">
        <f t="shared" si="56"/>
        <v>3.1142738317002767E-2</v>
      </c>
      <c r="AT89" s="1">
        <f t="shared" si="57"/>
        <v>4.7815008207785926E-2</v>
      </c>
      <c r="AU89" s="1">
        <f t="shared" si="58"/>
        <v>2.6220849098643348E-2</v>
      </c>
      <c r="AV89" s="1">
        <f t="shared" si="59"/>
        <v>4.7802170895385798E-2</v>
      </c>
      <c r="AW89" s="1">
        <f t="shared" si="60"/>
        <v>6.0361936724067887E-2</v>
      </c>
      <c r="AX89" s="1">
        <f t="shared" si="61"/>
        <v>5.0567024339623443E-2</v>
      </c>
      <c r="AY89" s="1">
        <f t="shared" si="62"/>
        <v>5.1328539034661405E-2</v>
      </c>
      <c r="AZ89" s="1">
        <f t="shared" si="63"/>
        <v>3.5942685627973509E-2</v>
      </c>
      <c r="BA89" s="1">
        <f t="shared" si="64"/>
        <v>2.8342658003558636E-2</v>
      </c>
      <c r="BB89" s="1">
        <f t="shared" si="65"/>
        <v>3.6467556798973899E-2</v>
      </c>
    </row>
    <row r="90" spans="1:54" x14ac:dyDescent="0.3">
      <c r="A90" s="2">
        <v>435.67</v>
      </c>
      <c r="B90" s="2">
        <v>136.25239999999999</v>
      </c>
      <c r="C90" s="3">
        <v>1624.1991</v>
      </c>
      <c r="D90" s="2">
        <f t="shared" si="43"/>
        <v>1487.9467</v>
      </c>
      <c r="E90" s="1">
        <v>429.30500000000001</v>
      </c>
      <c r="F90" s="1">
        <v>418.46800000000002</v>
      </c>
      <c r="G90" s="1">
        <v>321.01499999999999</v>
      </c>
      <c r="H90" s="1">
        <v>488.42200000000003</v>
      </c>
      <c r="I90" s="1">
        <v>615.84</v>
      </c>
      <c r="J90" s="1">
        <v>517.44600000000003</v>
      </c>
      <c r="K90" s="1">
        <v>719.60500000000002</v>
      </c>
      <c r="L90" s="1">
        <v>605.69399999999996</v>
      </c>
      <c r="M90" s="1">
        <v>440.04199999999997</v>
      </c>
      <c r="N90" s="2">
        <v>431.42899999999997</v>
      </c>
      <c r="O90" s="1">
        <f t="shared" si="44"/>
        <v>293.68107430939199</v>
      </c>
      <c r="P90" s="1">
        <f t="shared" si="66"/>
        <v>282.844074309392</v>
      </c>
      <c r="Q90" s="1">
        <f t="shared" si="67"/>
        <v>185.391074309392</v>
      </c>
      <c r="R90" s="1">
        <f t="shared" si="68"/>
        <v>352.79807430939206</v>
      </c>
      <c r="S90" s="1">
        <f t="shared" si="69"/>
        <v>480.21607430939207</v>
      </c>
      <c r="T90" s="1">
        <f t="shared" si="70"/>
        <v>381.82207430939206</v>
      </c>
      <c r="U90" s="1">
        <f t="shared" si="71"/>
        <v>583.98107430939206</v>
      </c>
      <c r="V90" s="1">
        <f t="shared" si="72"/>
        <v>470.070074309392</v>
      </c>
      <c r="W90" s="1">
        <f t="shared" si="73"/>
        <v>304.41807430939195</v>
      </c>
      <c r="X90" s="2">
        <f t="shared" si="74"/>
        <v>295.80507430939201</v>
      </c>
      <c r="Y90" s="1">
        <f t="shared" si="45"/>
        <v>0.1956766814030497</v>
      </c>
      <c r="Z90" s="1">
        <f t="shared" si="75"/>
        <v>0.18845609968408317</v>
      </c>
      <c r="AA90" s="1">
        <f t="shared" si="76"/>
        <v>0.12352416739115651</v>
      </c>
      <c r="AB90" s="1">
        <f t="shared" si="77"/>
        <v>0.23506573090753854</v>
      </c>
      <c r="AC90" s="1">
        <f t="shared" si="78"/>
        <v>0.31996303472476456</v>
      </c>
      <c r="AD90" s="1">
        <f t="shared" si="79"/>
        <v>0.25440412380329241</v>
      </c>
      <c r="AE90" s="1">
        <f t="shared" si="80"/>
        <v>0.38910058774391776</v>
      </c>
      <c r="AF90" s="1">
        <f t="shared" si="81"/>
        <v>0.31320285920380536</v>
      </c>
      <c r="AG90" s="1">
        <f t="shared" si="82"/>
        <v>0.20283063414980099</v>
      </c>
      <c r="AH90" s="2">
        <f t="shared" si="83"/>
        <v>0.1970918807729016</v>
      </c>
      <c r="AI90" s="1">
        <f t="shared" si="46"/>
        <v>4.8258031996060685E-2</v>
      </c>
      <c r="AJ90" s="1">
        <f t="shared" si="47"/>
        <v>6.1127417979436161E-2</v>
      </c>
      <c r="AK90" s="1">
        <f t="shared" si="48"/>
        <v>3.955628822474902E-2</v>
      </c>
      <c r="AL90" s="1">
        <f t="shared" si="49"/>
        <v>7.3117301529569551E-2</v>
      </c>
      <c r="AM90" s="1">
        <f t="shared" si="50"/>
        <v>0.10330955399918756</v>
      </c>
      <c r="AN90" s="1">
        <f t="shared" si="51"/>
        <v>6.1574498383000414E-2</v>
      </c>
      <c r="AO90" s="1">
        <f t="shared" si="52"/>
        <v>7.3750276765614742E-2</v>
      </c>
      <c r="AP90" s="1">
        <f t="shared" si="53"/>
        <v>5.0258900031684373E-2</v>
      </c>
      <c r="AQ90" s="1">
        <f t="shared" si="54"/>
        <v>3.6332778548974987E-2</v>
      </c>
      <c r="AR90" s="2">
        <f t="shared" si="55"/>
        <v>3.52927002926956E-2</v>
      </c>
      <c r="AS90" s="1">
        <f t="shared" si="56"/>
        <v>3.7005057105749785E-2</v>
      </c>
      <c r="AT90" s="1">
        <f t="shared" si="57"/>
        <v>4.8130833521761909E-2</v>
      </c>
      <c r="AU90" s="1">
        <f t="shared" si="58"/>
        <v>2.8538836381920927E-2</v>
      </c>
      <c r="AV90" s="1">
        <f t="shared" si="59"/>
        <v>5.167224489719021E-2</v>
      </c>
      <c r="AW90" s="1">
        <f t="shared" si="60"/>
        <v>6.6220249852762411E-2</v>
      </c>
      <c r="AX90" s="1">
        <f t="shared" si="61"/>
        <v>4.9128996176599472E-2</v>
      </c>
      <c r="AY90" s="1">
        <f t="shared" si="62"/>
        <v>5.7369873663751181E-2</v>
      </c>
      <c r="AZ90" s="1">
        <f t="shared" si="63"/>
        <v>4.184197665910968E-2</v>
      </c>
      <c r="BA90" s="1">
        <f t="shared" si="64"/>
        <v>3.4129607387466981E-2</v>
      </c>
      <c r="BB90" s="1">
        <f t="shared" si="65"/>
        <v>3.3346280941268326E-2</v>
      </c>
    </row>
    <row r="91" spans="1:54" x14ac:dyDescent="0.3">
      <c r="A91" s="2">
        <v>440.678</v>
      </c>
      <c r="B91" s="2">
        <v>136.1952</v>
      </c>
      <c r="C91" s="3">
        <v>1613.8334</v>
      </c>
      <c r="D91" s="2">
        <f t="shared" si="43"/>
        <v>1477.6381999999999</v>
      </c>
      <c r="E91" s="1">
        <v>425.59500000000003</v>
      </c>
      <c r="F91" s="1">
        <v>411.47800000000001</v>
      </c>
      <c r="G91" s="1">
        <v>321.80099999999999</v>
      </c>
      <c r="H91" s="1">
        <v>486.79</v>
      </c>
      <c r="I91" s="1">
        <v>623.47400000000005</v>
      </c>
      <c r="J91" s="1">
        <v>512.49599999999998</v>
      </c>
      <c r="K91" s="1">
        <v>716.69600000000003</v>
      </c>
      <c r="L91" s="1">
        <v>587.58900000000006</v>
      </c>
      <c r="M91" s="1">
        <v>431.45499999999998</v>
      </c>
      <c r="N91" s="2">
        <v>438.125</v>
      </c>
      <c r="O91" s="1">
        <f t="shared" si="44"/>
        <v>289.97107430939207</v>
      </c>
      <c r="P91" s="1">
        <f t="shared" si="66"/>
        <v>275.85407430939199</v>
      </c>
      <c r="Q91" s="1">
        <f t="shared" si="67"/>
        <v>186.177074309392</v>
      </c>
      <c r="R91" s="1">
        <f t="shared" si="68"/>
        <v>351.166074309392</v>
      </c>
      <c r="S91" s="1">
        <f t="shared" si="69"/>
        <v>487.85007430939208</v>
      </c>
      <c r="T91" s="1">
        <f t="shared" si="70"/>
        <v>376.87207430939202</v>
      </c>
      <c r="U91" s="1">
        <f t="shared" si="71"/>
        <v>581.07207430939206</v>
      </c>
      <c r="V91" s="1">
        <f t="shared" si="72"/>
        <v>451.96507430939209</v>
      </c>
      <c r="W91" s="1">
        <f t="shared" si="73"/>
        <v>295.83107430939197</v>
      </c>
      <c r="X91" s="2">
        <f t="shared" si="74"/>
        <v>302.50107430939204</v>
      </c>
      <c r="Y91" s="1">
        <f t="shared" si="45"/>
        <v>0.19320474653386402</v>
      </c>
      <c r="Z91" s="1">
        <f t="shared" si="75"/>
        <v>0.18379873452623727</v>
      </c>
      <c r="AA91" s="1">
        <f t="shared" si="76"/>
        <v>0.12404787111276837</v>
      </c>
      <c r="AB91" s="1">
        <f t="shared" si="77"/>
        <v>0.23397834608098564</v>
      </c>
      <c r="AC91" s="1">
        <f t="shared" si="78"/>
        <v>0.3250494904636767</v>
      </c>
      <c r="AD91" s="1">
        <f t="shared" si="79"/>
        <v>0.25110598967863756</v>
      </c>
      <c r="AE91" s="1">
        <f t="shared" si="80"/>
        <v>0.38716235094217616</v>
      </c>
      <c r="AF91" s="1">
        <f t="shared" si="81"/>
        <v>0.30113968378423456</v>
      </c>
      <c r="AG91" s="1">
        <f t="shared" si="82"/>
        <v>0.19710920430567755</v>
      </c>
      <c r="AH91" s="2">
        <f t="shared" si="83"/>
        <v>0.20155335675243471</v>
      </c>
      <c r="AI91" s="1">
        <f t="shared" si="46"/>
        <v>4.5786097126875008E-2</v>
      </c>
      <c r="AJ91" s="1">
        <f t="shared" si="47"/>
        <v>5.6470052821590261E-2</v>
      </c>
      <c r="AK91" s="1">
        <f t="shared" si="48"/>
        <v>4.0079991946360874E-2</v>
      </c>
      <c r="AL91" s="1">
        <f t="shared" si="49"/>
        <v>7.2029916703016644E-2</v>
      </c>
      <c r="AM91" s="1">
        <f t="shared" si="50"/>
        <v>0.10839600973809971</v>
      </c>
      <c r="AN91" s="1">
        <f t="shared" si="51"/>
        <v>5.8276364258345564E-2</v>
      </c>
      <c r="AO91" s="1">
        <f t="shared" si="52"/>
        <v>7.1812039963873142E-2</v>
      </c>
      <c r="AP91" s="1">
        <f t="shared" si="53"/>
        <v>3.8195724612113569E-2</v>
      </c>
      <c r="AQ91" s="1">
        <f t="shared" si="54"/>
        <v>3.0611348704851549E-2</v>
      </c>
      <c r="AR91" s="2">
        <f t="shared" si="55"/>
        <v>3.9754176272228714E-2</v>
      </c>
      <c r="AS91" s="1">
        <f t="shared" si="56"/>
        <v>3.5109536563109812E-2</v>
      </c>
      <c r="AT91" s="1">
        <f t="shared" si="57"/>
        <v>4.4463692417621936E-2</v>
      </c>
      <c r="AU91" s="1">
        <f t="shared" si="58"/>
        <v>2.8916675039045804E-2</v>
      </c>
      <c r="AV91" s="1">
        <f t="shared" si="59"/>
        <v>5.0903786353456791E-2</v>
      </c>
      <c r="AW91" s="1">
        <f t="shared" si="60"/>
        <v>6.9480610166566772E-2</v>
      </c>
      <c r="AX91" s="1">
        <f t="shared" si="61"/>
        <v>4.6497484381047192E-2</v>
      </c>
      <c r="AY91" s="1">
        <f t="shared" si="62"/>
        <v>5.5862131519274334E-2</v>
      </c>
      <c r="AZ91" s="1">
        <f t="shared" si="63"/>
        <v>3.179903692063106E-2</v>
      </c>
      <c r="BA91" s="1">
        <f t="shared" si="64"/>
        <v>2.8755117406975846E-2</v>
      </c>
      <c r="BB91" s="1">
        <f t="shared" si="65"/>
        <v>3.756170311617691E-2</v>
      </c>
    </row>
    <row r="92" spans="1:54" x14ac:dyDescent="0.3">
      <c r="A92" s="2">
        <v>445.68599999999998</v>
      </c>
      <c r="B92" s="2">
        <v>136.80600000000001</v>
      </c>
      <c r="C92" s="3">
        <v>1635.2662</v>
      </c>
      <c r="D92" s="2">
        <f t="shared" si="43"/>
        <v>1498.4602</v>
      </c>
      <c r="E92" s="1">
        <v>411.714</v>
      </c>
      <c r="F92" s="1">
        <v>421.94600000000003</v>
      </c>
      <c r="G92" s="1">
        <v>320.887</v>
      </c>
      <c r="H92" s="1">
        <v>497.589</v>
      </c>
      <c r="I92" s="1">
        <v>621.62300000000005</v>
      </c>
      <c r="J92" s="1">
        <v>514.51300000000003</v>
      </c>
      <c r="K92" s="1">
        <v>726.59900000000005</v>
      </c>
      <c r="L92" s="1">
        <v>585.19799999999998</v>
      </c>
      <c r="M92" s="1">
        <v>429.87900000000002</v>
      </c>
      <c r="N92" s="2">
        <v>438.39100000000002</v>
      </c>
      <c r="O92" s="1">
        <f t="shared" si="44"/>
        <v>276.09007430939198</v>
      </c>
      <c r="P92" s="1">
        <f t="shared" si="66"/>
        <v>286.32207430939206</v>
      </c>
      <c r="Q92" s="1">
        <f t="shared" si="67"/>
        <v>185.26307430939201</v>
      </c>
      <c r="R92" s="1">
        <f t="shared" si="68"/>
        <v>361.96507430939198</v>
      </c>
      <c r="S92" s="1">
        <f t="shared" si="69"/>
        <v>485.99907430939209</v>
      </c>
      <c r="T92" s="1">
        <f t="shared" si="70"/>
        <v>378.88907430939207</v>
      </c>
      <c r="U92" s="1">
        <f t="shared" si="71"/>
        <v>590.97507430939208</v>
      </c>
      <c r="V92" s="1">
        <f t="shared" si="72"/>
        <v>449.57407430939202</v>
      </c>
      <c r="W92" s="1">
        <f t="shared" si="73"/>
        <v>294.25507430939206</v>
      </c>
      <c r="X92" s="2">
        <f t="shared" si="74"/>
        <v>302.767074309392</v>
      </c>
      <c r="Y92" s="1">
        <f t="shared" si="45"/>
        <v>0.18395597890066523</v>
      </c>
      <c r="Z92" s="1">
        <f t="shared" si="75"/>
        <v>0.19077345533772957</v>
      </c>
      <c r="AA92" s="1">
        <f t="shared" si="76"/>
        <v>0.12343888230672101</v>
      </c>
      <c r="AB92" s="1">
        <f t="shared" si="77"/>
        <v>0.24117360879051036</v>
      </c>
      <c r="AC92" s="1">
        <f t="shared" si="78"/>
        <v>0.32381618818797242</v>
      </c>
      <c r="AD92" s="1">
        <f t="shared" si="79"/>
        <v>0.25244989604821916</v>
      </c>
      <c r="AE92" s="1">
        <f t="shared" si="80"/>
        <v>0.39376061806065227</v>
      </c>
      <c r="AF92" s="1">
        <f t="shared" si="81"/>
        <v>0.2995465850585679</v>
      </c>
      <c r="AG92" s="1">
        <f t="shared" si="82"/>
        <v>0.19605913170356529</v>
      </c>
      <c r="AH92" s="2">
        <f t="shared" si="83"/>
        <v>0.20173058981852723</v>
      </c>
      <c r="AI92" s="1">
        <f t="shared" si="46"/>
        <v>3.6537329493676218E-2</v>
      </c>
      <c r="AJ92" s="1">
        <f t="shared" si="47"/>
        <v>6.3444773633082568E-2</v>
      </c>
      <c r="AK92" s="1">
        <f t="shared" si="48"/>
        <v>3.9471003140313515E-2</v>
      </c>
      <c r="AL92" s="1">
        <f t="shared" si="49"/>
        <v>7.9225179412541369E-2</v>
      </c>
      <c r="AM92" s="1">
        <f t="shared" si="50"/>
        <v>0.10716270746239542</v>
      </c>
      <c r="AN92" s="1">
        <f t="shared" si="51"/>
        <v>5.9620270627927158E-2</v>
      </c>
      <c r="AO92" s="1">
        <f t="shared" si="52"/>
        <v>7.8410307082349251E-2</v>
      </c>
      <c r="AP92" s="1">
        <f t="shared" si="53"/>
        <v>3.6602625886446916E-2</v>
      </c>
      <c r="AQ92" s="1">
        <f t="shared" si="54"/>
        <v>2.9561276102739287E-2</v>
      </c>
      <c r="AR92" s="2">
        <f t="shared" si="55"/>
        <v>3.9931409338321233E-2</v>
      </c>
      <c r="AS92" s="1">
        <f t="shared" si="56"/>
        <v>2.8017428570552852E-2</v>
      </c>
      <c r="AT92" s="1">
        <f t="shared" si="57"/>
        <v>4.9955485418786104E-2</v>
      </c>
      <c r="AU92" s="1">
        <f t="shared" si="58"/>
        <v>2.8477305404679226E-2</v>
      </c>
      <c r="AV92" s="1">
        <f t="shared" si="59"/>
        <v>5.5988702906016145E-2</v>
      </c>
      <c r="AW92" s="1">
        <f t="shared" si="60"/>
        <v>6.8690077426083157E-2</v>
      </c>
      <c r="AX92" s="1">
        <f t="shared" si="61"/>
        <v>4.7569758985416682E-2</v>
      </c>
      <c r="AY92" s="1">
        <f t="shared" si="62"/>
        <v>6.0994881762228663E-2</v>
      </c>
      <c r="AZ92" s="1">
        <f t="shared" si="63"/>
        <v>3.0472736511092082E-2</v>
      </c>
      <c r="BA92" s="1">
        <f t="shared" si="64"/>
        <v>2.7768719804873419E-2</v>
      </c>
      <c r="BB92" s="1">
        <f t="shared" si="65"/>
        <v>3.7729161643435781E-2</v>
      </c>
    </row>
    <row r="93" spans="1:54" x14ac:dyDescent="0.3">
      <c r="A93" s="2">
        <v>450.69299999999998</v>
      </c>
      <c r="B93" s="2">
        <v>136.24879999999999</v>
      </c>
      <c r="C93" s="3">
        <v>1628.7575999999999</v>
      </c>
      <c r="D93" s="2">
        <f t="shared" si="43"/>
        <v>1492.5087999999998</v>
      </c>
      <c r="E93" s="1">
        <v>437.34800000000001</v>
      </c>
      <c r="F93" s="1">
        <v>434.36799999999999</v>
      </c>
      <c r="G93" s="1">
        <v>322.18200000000002</v>
      </c>
      <c r="H93" s="1">
        <v>493.25799999999998</v>
      </c>
      <c r="I93" s="1">
        <v>629.851</v>
      </c>
      <c r="J93" s="1">
        <v>514.50199999999995</v>
      </c>
      <c r="K93" s="1">
        <v>722.13599999999997</v>
      </c>
      <c r="L93" s="1">
        <v>606.346</v>
      </c>
      <c r="M93" s="1">
        <v>430.56700000000001</v>
      </c>
      <c r="N93" s="2">
        <v>439.154</v>
      </c>
      <c r="O93" s="1">
        <f t="shared" si="44"/>
        <v>301.72407430939199</v>
      </c>
      <c r="P93" s="1">
        <f t="shared" si="66"/>
        <v>298.74407430939198</v>
      </c>
      <c r="Q93" s="1">
        <f t="shared" si="67"/>
        <v>186.55807430939203</v>
      </c>
      <c r="R93" s="1">
        <f t="shared" si="68"/>
        <v>357.63407430939196</v>
      </c>
      <c r="S93" s="1">
        <f t="shared" si="69"/>
        <v>494.22707430939204</v>
      </c>
      <c r="T93" s="1">
        <f t="shared" si="70"/>
        <v>378.87807430939199</v>
      </c>
      <c r="U93" s="1">
        <f t="shared" si="71"/>
        <v>586.51207430939201</v>
      </c>
      <c r="V93" s="1">
        <f t="shared" si="72"/>
        <v>470.72207430939204</v>
      </c>
      <c r="W93" s="1">
        <f t="shared" si="73"/>
        <v>294.94307430939205</v>
      </c>
      <c r="X93" s="2">
        <f t="shared" si="74"/>
        <v>303.53007430939203</v>
      </c>
      <c r="Y93" s="1">
        <f t="shared" si="45"/>
        <v>0.20103564963832218</v>
      </c>
      <c r="Z93" s="1">
        <f t="shared" si="75"/>
        <v>0.19905010626630776</v>
      </c>
      <c r="AA93" s="1">
        <f t="shared" si="76"/>
        <v>0.12430172749690849</v>
      </c>
      <c r="AB93" s="1">
        <f t="shared" si="77"/>
        <v>0.23828790800386793</v>
      </c>
      <c r="AC93" s="1">
        <f t="shared" si="78"/>
        <v>0.32929842002184312</v>
      </c>
      <c r="AD93" s="1">
        <f t="shared" si="79"/>
        <v>0.25244256686127542</v>
      </c>
      <c r="AE93" s="1">
        <f t="shared" si="80"/>
        <v>0.39078696703068566</v>
      </c>
      <c r="AF93" s="1">
        <f t="shared" si="81"/>
        <v>0.3136372801026488</v>
      </c>
      <c r="AG93" s="1">
        <f t="shared" si="82"/>
        <v>0.19651753903240618</v>
      </c>
      <c r="AH93" s="2">
        <f t="shared" si="83"/>
        <v>0.20223896887652962</v>
      </c>
      <c r="AI93" s="1">
        <f t="shared" si="46"/>
        <v>5.3617000231333173E-2</v>
      </c>
      <c r="AJ93" s="1">
        <f t="shared" si="47"/>
        <v>7.1721424561660752E-2</v>
      </c>
      <c r="AK93" s="1">
        <f t="shared" si="48"/>
        <v>4.0333848330500993E-2</v>
      </c>
      <c r="AL93" s="1">
        <f t="shared" si="49"/>
        <v>7.6339478625898932E-2</v>
      </c>
      <c r="AM93" s="1">
        <f t="shared" si="50"/>
        <v>0.11264493929626612</v>
      </c>
      <c r="AN93" s="1">
        <f t="shared" si="51"/>
        <v>5.9612941440983419E-2</v>
      </c>
      <c r="AO93" s="1">
        <f t="shared" si="52"/>
        <v>7.5436656052382645E-2</v>
      </c>
      <c r="AP93" s="1">
        <f t="shared" si="53"/>
        <v>5.0693320930527808E-2</v>
      </c>
      <c r="AQ93" s="1">
        <f t="shared" si="54"/>
        <v>3.001968343158018E-2</v>
      </c>
      <c r="AR93" s="2">
        <f t="shared" si="55"/>
        <v>4.0439788396323617E-2</v>
      </c>
      <c r="AS93" s="1">
        <f t="shared" si="56"/>
        <v>4.1114402584039193E-2</v>
      </c>
      <c r="AT93" s="1">
        <f t="shared" si="57"/>
        <v>5.6472399123453712E-2</v>
      </c>
      <c r="AU93" s="1">
        <f t="shared" si="58"/>
        <v>2.9099825838491848E-2</v>
      </c>
      <c r="AV93" s="1">
        <f t="shared" si="59"/>
        <v>5.3949368376047205E-2</v>
      </c>
      <c r="AW93" s="1">
        <f t="shared" si="60"/>
        <v>7.2204125718195039E-2</v>
      </c>
      <c r="AX93" s="1">
        <f t="shared" si="61"/>
        <v>4.756391118142652E-2</v>
      </c>
      <c r="AY93" s="1">
        <f t="shared" si="62"/>
        <v>5.8681697440881045E-2</v>
      </c>
      <c r="AZ93" s="1">
        <f t="shared" si="63"/>
        <v>4.2203644524864345E-2</v>
      </c>
      <c r="BA93" s="1">
        <f t="shared" si="64"/>
        <v>2.8199329925588192E-2</v>
      </c>
      <c r="BB93" s="1">
        <f t="shared" si="65"/>
        <v>3.820950320846795E-2</v>
      </c>
    </row>
    <row r="94" spans="1:54" x14ac:dyDescent="0.3">
      <c r="A94" s="2">
        <v>455.70100000000002</v>
      </c>
      <c r="B94" s="2">
        <v>136.7012</v>
      </c>
      <c r="C94" s="3">
        <v>1638.0325</v>
      </c>
      <c r="D94" s="2">
        <f t="shared" si="43"/>
        <v>1501.3313000000001</v>
      </c>
      <c r="E94" s="1">
        <v>419.53500000000003</v>
      </c>
      <c r="F94" s="1">
        <v>440.02800000000002</v>
      </c>
      <c r="G94" s="1">
        <v>317.16699999999997</v>
      </c>
      <c r="H94" s="1">
        <v>490.56099999999998</v>
      </c>
      <c r="I94" s="1">
        <v>640.56100000000004</v>
      </c>
      <c r="J94" s="1">
        <v>513.10199999999998</v>
      </c>
      <c r="K94" s="1">
        <v>725.85</v>
      </c>
      <c r="L94" s="1">
        <v>585.80999999999995</v>
      </c>
      <c r="M94" s="1">
        <v>433.625</v>
      </c>
      <c r="N94" s="2">
        <v>448.00799999999998</v>
      </c>
      <c r="O94" s="1">
        <f t="shared" si="44"/>
        <v>283.91107430939201</v>
      </c>
      <c r="P94" s="1">
        <f t="shared" si="66"/>
        <v>304.40407430939206</v>
      </c>
      <c r="Q94" s="1">
        <f t="shared" si="67"/>
        <v>181.54307430939198</v>
      </c>
      <c r="R94" s="1">
        <f t="shared" si="68"/>
        <v>354.93707430939196</v>
      </c>
      <c r="S94" s="1">
        <f t="shared" si="69"/>
        <v>504.93707430939207</v>
      </c>
      <c r="T94" s="1">
        <f t="shared" si="70"/>
        <v>377.47807430939201</v>
      </c>
      <c r="U94" s="1">
        <f t="shared" si="71"/>
        <v>590.22607430939206</v>
      </c>
      <c r="V94" s="1">
        <f t="shared" si="72"/>
        <v>450.18607430939198</v>
      </c>
      <c r="W94" s="1">
        <f t="shared" si="73"/>
        <v>298.00107430939204</v>
      </c>
      <c r="X94" s="2">
        <f t="shared" si="74"/>
        <v>312.38407430939196</v>
      </c>
      <c r="Y94" s="1">
        <f t="shared" si="45"/>
        <v>0.18916703081761987</v>
      </c>
      <c r="Z94" s="1">
        <f t="shared" si="75"/>
        <v>0.2028213060936909</v>
      </c>
      <c r="AA94" s="1">
        <f t="shared" si="76"/>
        <v>0.12096028454031373</v>
      </c>
      <c r="AB94" s="1">
        <f t="shared" si="77"/>
        <v>0.23649092462322266</v>
      </c>
      <c r="AC94" s="1">
        <f t="shared" si="78"/>
        <v>0.33643438294609629</v>
      </c>
      <c r="AD94" s="1">
        <f t="shared" si="79"/>
        <v>0.25150976125026198</v>
      </c>
      <c r="AE94" s="1">
        <f t="shared" si="80"/>
        <v>0.39326156705876003</v>
      </c>
      <c r="AF94" s="1">
        <f t="shared" si="81"/>
        <v>0.29995435436852524</v>
      </c>
      <c r="AG94" s="1">
        <f t="shared" si="82"/>
        <v>0.1985550530027485</v>
      </c>
      <c r="AH94" s="2">
        <f t="shared" si="83"/>
        <v>0.20813829807646772</v>
      </c>
      <c r="AI94" s="1">
        <f t="shared" si="46"/>
        <v>4.1748381410630864E-2</v>
      </c>
      <c r="AJ94" s="1">
        <f t="shared" si="47"/>
        <v>7.5492624389043889E-2</v>
      </c>
      <c r="AK94" s="1">
        <f t="shared" si="48"/>
        <v>3.6992405373906231E-2</v>
      </c>
      <c r="AL94" s="1">
        <f t="shared" si="49"/>
        <v>7.4542495245253665E-2</v>
      </c>
      <c r="AM94" s="1">
        <f t="shared" si="50"/>
        <v>0.11978090222051929</v>
      </c>
      <c r="AN94" s="1">
        <f t="shared" si="51"/>
        <v>5.8680135829969976E-2</v>
      </c>
      <c r="AO94" s="1">
        <f t="shared" si="52"/>
        <v>7.7911256080457014E-2</v>
      </c>
      <c r="AP94" s="1">
        <f t="shared" si="53"/>
        <v>3.7010395196404255E-2</v>
      </c>
      <c r="AQ94" s="1">
        <f t="shared" si="54"/>
        <v>3.2057197401922505E-2</v>
      </c>
      <c r="AR94" s="2">
        <f t="shared" si="55"/>
        <v>4.633911759626172E-2</v>
      </c>
      <c r="AS94" s="1">
        <f t="shared" si="56"/>
        <v>3.2013349369471353E-2</v>
      </c>
      <c r="AT94" s="1">
        <f t="shared" si="57"/>
        <v>5.9441786626949066E-2</v>
      </c>
      <c r="AU94" s="1">
        <f t="shared" si="58"/>
        <v>2.6689061378591995E-2</v>
      </c>
      <c r="AV94" s="1">
        <f t="shared" si="59"/>
        <v>5.2679434128223082E-2</v>
      </c>
      <c r="AW94" s="1">
        <f t="shared" si="60"/>
        <v>7.6778196842224963E-2</v>
      </c>
      <c r="AX94" s="1">
        <f t="shared" si="61"/>
        <v>4.6819645219048134E-2</v>
      </c>
      <c r="AY94" s="1">
        <f t="shared" si="62"/>
        <v>6.0606673145448604E-2</v>
      </c>
      <c r="AZ94" s="1">
        <f t="shared" si="63"/>
        <v>3.081221616422377E-2</v>
      </c>
      <c r="BA94" s="1">
        <f t="shared" si="64"/>
        <v>3.0113291770276902E-2</v>
      </c>
      <c r="BB94" s="1">
        <f t="shared" si="65"/>
        <v>4.3783479901514537E-2</v>
      </c>
    </row>
    <row r="95" spans="1:54" x14ac:dyDescent="0.3">
      <c r="A95" s="2">
        <v>460.709</v>
      </c>
      <c r="B95" s="2">
        <v>135.90360000000001</v>
      </c>
      <c r="C95" s="3">
        <v>1626.9004</v>
      </c>
      <c r="D95" s="2">
        <f t="shared" si="43"/>
        <v>1490.9967999999999</v>
      </c>
      <c r="E95" s="1">
        <v>420.97399999999999</v>
      </c>
      <c r="F95" s="1">
        <v>431.09100000000001</v>
      </c>
      <c r="G95" s="1">
        <v>320.16899999999998</v>
      </c>
      <c r="H95" s="1">
        <v>488.41800000000001</v>
      </c>
      <c r="I95" s="1">
        <v>643.38099999999997</v>
      </c>
      <c r="J95" s="1">
        <v>508.75299999999999</v>
      </c>
      <c r="K95" s="1">
        <v>727.976</v>
      </c>
      <c r="L95" s="1">
        <v>593.38300000000004</v>
      </c>
      <c r="M95" s="1">
        <v>433.71300000000002</v>
      </c>
      <c r="N95" s="2">
        <v>451.512</v>
      </c>
      <c r="O95" s="1">
        <f t="shared" si="44"/>
        <v>285.35007430939197</v>
      </c>
      <c r="P95" s="1">
        <f t="shared" si="66"/>
        <v>295.46707430939205</v>
      </c>
      <c r="Q95" s="1">
        <f t="shared" si="67"/>
        <v>184.54507430939199</v>
      </c>
      <c r="R95" s="1">
        <f t="shared" si="68"/>
        <v>352.79407430939204</v>
      </c>
      <c r="S95" s="1">
        <f t="shared" si="69"/>
        <v>507.75707430939201</v>
      </c>
      <c r="T95" s="1">
        <f t="shared" si="70"/>
        <v>373.12907430939197</v>
      </c>
      <c r="U95" s="1">
        <f t="shared" si="71"/>
        <v>592.35207430939204</v>
      </c>
      <c r="V95" s="1">
        <f t="shared" si="72"/>
        <v>457.75907430939208</v>
      </c>
      <c r="W95" s="1">
        <f t="shared" si="73"/>
        <v>298.089074309392</v>
      </c>
      <c r="X95" s="2">
        <f t="shared" si="74"/>
        <v>315.88807430939198</v>
      </c>
      <c r="Y95" s="1">
        <f t="shared" si="45"/>
        <v>0.1901258217277973</v>
      </c>
      <c r="Z95" s="1">
        <f t="shared" si="75"/>
        <v>0.19686667484681408</v>
      </c>
      <c r="AA95" s="1">
        <f t="shared" si="76"/>
        <v>0.1229604862862155</v>
      </c>
      <c r="AB95" s="1">
        <f t="shared" si="77"/>
        <v>0.23506306574864991</v>
      </c>
      <c r="AC95" s="1">
        <f t="shared" si="78"/>
        <v>0.33831331996256631</v>
      </c>
      <c r="AD95" s="1">
        <f t="shared" si="79"/>
        <v>0.24861206724862076</v>
      </c>
      <c r="AE95" s="1">
        <f t="shared" si="80"/>
        <v>0.39467809900805623</v>
      </c>
      <c r="AF95" s="1">
        <f t="shared" si="81"/>
        <v>0.3050001664343861</v>
      </c>
      <c r="AG95" s="1">
        <f t="shared" si="82"/>
        <v>0.19861368649829789</v>
      </c>
      <c r="AH95" s="2">
        <f t="shared" si="83"/>
        <v>0.21047297726289005</v>
      </c>
      <c r="AI95" s="1">
        <f t="shared" si="46"/>
        <v>4.2707172320808284E-2</v>
      </c>
      <c r="AJ95" s="1">
        <f t="shared" si="47"/>
        <v>6.9537993142167076E-2</v>
      </c>
      <c r="AK95" s="1">
        <f t="shared" si="48"/>
        <v>3.8992607119808009E-2</v>
      </c>
      <c r="AL95" s="1">
        <f t="shared" si="49"/>
        <v>7.3114636370680913E-2</v>
      </c>
      <c r="AM95" s="1">
        <f t="shared" si="50"/>
        <v>0.12165983923698931</v>
      </c>
      <c r="AN95" s="1">
        <f t="shared" si="51"/>
        <v>5.5782441828328755E-2</v>
      </c>
      <c r="AO95" s="1">
        <f t="shared" si="52"/>
        <v>7.932778802975321E-2</v>
      </c>
      <c r="AP95" s="1">
        <f t="shared" si="53"/>
        <v>4.2056207262265111E-2</v>
      </c>
      <c r="AQ95" s="1">
        <f t="shared" si="54"/>
        <v>3.2115830897471886E-2</v>
      </c>
      <c r="AR95" s="2">
        <f t="shared" si="55"/>
        <v>4.8673796782684048E-2</v>
      </c>
      <c r="AS95" s="1">
        <f t="shared" si="56"/>
        <v>3.2748566097465681E-2</v>
      </c>
      <c r="AT95" s="1">
        <f t="shared" si="57"/>
        <v>5.4753197206677387E-2</v>
      </c>
      <c r="AU95" s="1">
        <f t="shared" si="58"/>
        <v>2.8132155079213992E-2</v>
      </c>
      <c r="AV95" s="1">
        <f t="shared" si="59"/>
        <v>5.1670361420367315E-2</v>
      </c>
      <c r="AW95" s="1">
        <f t="shared" si="60"/>
        <v>7.7982574112977932E-2</v>
      </c>
      <c r="AX95" s="1">
        <f t="shared" si="61"/>
        <v>4.4507636168774005E-2</v>
      </c>
      <c r="AY95" s="1">
        <f t="shared" si="62"/>
        <v>6.1708584386135357E-2</v>
      </c>
      <c r="AZ95" s="1">
        <f t="shared" si="63"/>
        <v>3.501299951907047E-2</v>
      </c>
      <c r="BA95" s="1">
        <f t="shared" si="64"/>
        <v>3.0168369808972945E-2</v>
      </c>
      <c r="BB95" s="1">
        <f t="shared" si="65"/>
        <v>4.5989399749316144E-2</v>
      </c>
    </row>
    <row r="96" spans="1:54" x14ac:dyDescent="0.3">
      <c r="A96" s="2">
        <v>465.71600000000001</v>
      </c>
      <c r="B96" s="2">
        <v>136.3845</v>
      </c>
      <c r="C96" s="3">
        <v>1631.5691999999999</v>
      </c>
      <c r="D96" s="2">
        <f t="shared" si="43"/>
        <v>1495.1846999999998</v>
      </c>
      <c r="E96" s="1">
        <v>418.19499999999999</v>
      </c>
      <c r="F96" s="1">
        <v>459.56700000000001</v>
      </c>
      <c r="G96" s="1">
        <v>324.69900000000001</v>
      </c>
      <c r="H96" s="1">
        <v>490.68</v>
      </c>
      <c r="I96" s="1">
        <v>614.95899999999995</v>
      </c>
      <c r="J96" s="1">
        <v>527.62099999999998</v>
      </c>
      <c r="K96" s="1">
        <v>724.17</v>
      </c>
      <c r="L96" s="1">
        <v>586.93700000000001</v>
      </c>
      <c r="M96" s="1">
        <v>431.94099999999997</v>
      </c>
      <c r="N96" s="2">
        <v>443.35</v>
      </c>
      <c r="O96" s="1">
        <f t="shared" si="44"/>
        <v>282.57107430939197</v>
      </c>
      <c r="P96" s="1">
        <f t="shared" si="66"/>
        <v>323.94307430939205</v>
      </c>
      <c r="Q96" s="1">
        <f t="shared" si="67"/>
        <v>189.07507430939202</v>
      </c>
      <c r="R96" s="1">
        <f t="shared" si="68"/>
        <v>355.05607430939199</v>
      </c>
      <c r="S96" s="1">
        <f t="shared" si="69"/>
        <v>479.33507430939198</v>
      </c>
      <c r="T96" s="1">
        <f t="shared" si="70"/>
        <v>391.99707430939202</v>
      </c>
      <c r="U96" s="1">
        <f t="shared" si="71"/>
        <v>588.546074309392</v>
      </c>
      <c r="V96" s="1">
        <f t="shared" si="72"/>
        <v>451.31307430939205</v>
      </c>
      <c r="W96" s="1">
        <f t="shared" si="73"/>
        <v>296.31707430939196</v>
      </c>
      <c r="X96" s="2">
        <f t="shared" si="74"/>
        <v>307.72607430939206</v>
      </c>
      <c r="Y96" s="1">
        <f t="shared" si="45"/>
        <v>0.18827420258993552</v>
      </c>
      <c r="Z96" s="1">
        <f t="shared" si="75"/>
        <v>0.21583994097482842</v>
      </c>
      <c r="AA96" s="1">
        <f t="shared" si="76"/>
        <v>0.1259787787275663</v>
      </c>
      <c r="AB96" s="1">
        <f t="shared" si="77"/>
        <v>0.2365702131001588</v>
      </c>
      <c r="AC96" s="1">
        <f t="shared" si="78"/>
        <v>0.31937603347954818</v>
      </c>
      <c r="AD96" s="1">
        <f t="shared" si="79"/>
        <v>0.26118362172619397</v>
      </c>
      <c r="AE96" s="1">
        <f t="shared" si="80"/>
        <v>0.39214220032554381</v>
      </c>
      <c r="AF96" s="1">
        <f t="shared" si="81"/>
        <v>0.30070526288539112</v>
      </c>
      <c r="AG96" s="1">
        <f t="shared" si="82"/>
        <v>0.19743302111064365</v>
      </c>
      <c r="AH96" s="2">
        <f t="shared" si="83"/>
        <v>0.20503472055068148</v>
      </c>
      <c r="AI96" s="1">
        <f t="shared" si="46"/>
        <v>4.0855553182946508E-2</v>
      </c>
      <c r="AJ96" s="1">
        <f t="shared" si="47"/>
        <v>8.8511259270181414E-2</v>
      </c>
      <c r="AK96" s="1">
        <f t="shared" si="48"/>
        <v>4.2010899561158804E-2</v>
      </c>
      <c r="AL96" s="1">
        <f t="shared" si="49"/>
        <v>7.4621783722189805E-2</v>
      </c>
      <c r="AM96" s="1">
        <f t="shared" si="50"/>
        <v>0.10272255275397119</v>
      </c>
      <c r="AN96" s="1">
        <f t="shared" si="51"/>
        <v>6.8353996305901971E-2</v>
      </c>
      <c r="AO96" s="1">
        <f t="shared" si="52"/>
        <v>7.6791889347240794E-2</v>
      </c>
      <c r="AP96" s="1">
        <f t="shared" si="53"/>
        <v>3.7761303713270133E-2</v>
      </c>
      <c r="AQ96" s="1">
        <f t="shared" si="54"/>
        <v>3.0935165509817647E-2</v>
      </c>
      <c r="AR96" s="2">
        <f t="shared" si="55"/>
        <v>4.3235540070475476E-2</v>
      </c>
      <c r="AS96" s="1">
        <f t="shared" si="56"/>
        <v>3.1328713917412682E-2</v>
      </c>
      <c r="AT96" s="1">
        <f t="shared" si="57"/>
        <v>6.9692469035216767E-2</v>
      </c>
      <c r="AU96" s="1">
        <f t="shared" si="58"/>
        <v>3.030977482065892E-2</v>
      </c>
      <c r="AV96" s="1">
        <f t="shared" si="59"/>
        <v>5.273546756370364E-2</v>
      </c>
      <c r="AW96" s="1">
        <f t="shared" si="60"/>
        <v>6.5843988726686731E-2</v>
      </c>
      <c r="AX96" s="1">
        <f t="shared" si="61"/>
        <v>5.4538214867456872E-2</v>
      </c>
      <c r="AY96" s="1">
        <f t="shared" si="62"/>
        <v>5.9735924846128843E-2</v>
      </c>
      <c r="AZ96" s="1">
        <f t="shared" si="63"/>
        <v>3.1437369054876395E-2</v>
      </c>
      <c r="BA96" s="1">
        <f t="shared" si="64"/>
        <v>2.9059298393410989E-2</v>
      </c>
      <c r="BB96" s="1">
        <f t="shared" si="65"/>
        <v>4.0851067044476955E-2</v>
      </c>
    </row>
    <row r="97" spans="1:54" x14ac:dyDescent="0.3">
      <c r="A97" s="2">
        <v>470.72399999999999</v>
      </c>
      <c r="B97" s="2">
        <v>136.37739999999999</v>
      </c>
      <c r="C97" s="3">
        <v>1636.2964999999999</v>
      </c>
      <c r="D97" s="2">
        <f t="shared" si="43"/>
        <v>1499.9190999999998</v>
      </c>
      <c r="E97" s="1">
        <v>416.71</v>
      </c>
      <c r="F97" s="1">
        <v>457.90499999999997</v>
      </c>
      <c r="G97" s="1">
        <v>321.892</v>
      </c>
      <c r="H97" s="1">
        <v>492.38099999999997</v>
      </c>
      <c r="I97" s="1">
        <v>607.57799999999997</v>
      </c>
      <c r="J97" s="1">
        <v>514.06500000000005</v>
      </c>
      <c r="K97" s="1">
        <v>724.16600000000005</v>
      </c>
      <c r="L97" s="1">
        <v>592.26499999999999</v>
      </c>
      <c r="M97" s="1">
        <v>440.92899999999997</v>
      </c>
      <c r="N97" s="2">
        <v>450.11900000000003</v>
      </c>
      <c r="O97" s="1">
        <f t="shared" si="44"/>
        <v>281.08607430939196</v>
      </c>
      <c r="P97" s="1">
        <f t="shared" si="66"/>
        <v>322.28107430939201</v>
      </c>
      <c r="Q97" s="1">
        <f t="shared" si="67"/>
        <v>186.26807430939201</v>
      </c>
      <c r="R97" s="1">
        <f t="shared" si="68"/>
        <v>356.75707430939201</v>
      </c>
      <c r="S97" s="1">
        <f t="shared" si="69"/>
        <v>471.95407430939201</v>
      </c>
      <c r="T97" s="1">
        <f t="shared" si="70"/>
        <v>378.44107430939209</v>
      </c>
      <c r="U97" s="1">
        <f t="shared" si="71"/>
        <v>588.54207430939209</v>
      </c>
      <c r="V97" s="1">
        <f t="shared" si="72"/>
        <v>456.64107430939202</v>
      </c>
      <c r="W97" s="1">
        <f t="shared" si="73"/>
        <v>305.30507430939201</v>
      </c>
      <c r="X97" s="2">
        <f t="shared" si="74"/>
        <v>314.49507430939207</v>
      </c>
      <c r="Y97" s="1">
        <f t="shared" si="45"/>
        <v>0.18728476235253907</v>
      </c>
      <c r="Z97" s="1">
        <f t="shared" si="75"/>
        <v>0.21473256745661096</v>
      </c>
      <c r="AA97" s="1">
        <f t="shared" si="76"/>
        <v>0.12410850347748426</v>
      </c>
      <c r="AB97" s="1">
        <f t="shared" si="77"/>
        <v>0.23770357191754021</v>
      </c>
      <c r="AC97" s="1">
        <f t="shared" si="78"/>
        <v>0.31445814904034064</v>
      </c>
      <c r="AD97" s="1">
        <f t="shared" si="79"/>
        <v>0.25215139825269489</v>
      </c>
      <c r="AE97" s="1">
        <f t="shared" si="80"/>
        <v>0.39213953516665528</v>
      </c>
      <c r="AF97" s="1">
        <f t="shared" si="81"/>
        <v>0.30425525452501956</v>
      </c>
      <c r="AG97" s="1">
        <f t="shared" si="82"/>
        <v>0.20342163313335027</v>
      </c>
      <c r="AH97" s="2">
        <f t="shared" si="83"/>
        <v>0.20954483567993171</v>
      </c>
      <c r="AI97" s="1">
        <f t="shared" si="46"/>
        <v>3.9866112945550064E-2</v>
      </c>
      <c r="AJ97" s="1">
        <f t="shared" si="47"/>
        <v>8.740388575196395E-2</v>
      </c>
      <c r="AK97" s="1">
        <f t="shared" si="48"/>
        <v>4.0140624311076761E-2</v>
      </c>
      <c r="AL97" s="1">
        <f t="shared" si="49"/>
        <v>7.5755142539571219E-2</v>
      </c>
      <c r="AM97" s="1">
        <f t="shared" si="50"/>
        <v>9.7804668314763643E-2</v>
      </c>
      <c r="AN97" s="1">
        <f t="shared" si="51"/>
        <v>5.9321772832402891E-2</v>
      </c>
      <c r="AO97" s="1">
        <f t="shared" si="52"/>
        <v>7.6789224188352267E-2</v>
      </c>
      <c r="AP97" s="1">
        <f t="shared" si="53"/>
        <v>4.1311295352898569E-2</v>
      </c>
      <c r="AQ97" s="1">
        <f t="shared" si="54"/>
        <v>3.6923777532524266E-2</v>
      </c>
      <c r="AR97" s="2">
        <f t="shared" si="55"/>
        <v>4.7745655199725706E-2</v>
      </c>
      <c r="AS97" s="1">
        <f t="shared" si="56"/>
        <v>3.0569994778377529E-2</v>
      </c>
      <c r="AT97" s="1">
        <f t="shared" si="57"/>
        <v>6.8820539347794626E-2</v>
      </c>
      <c r="AU97" s="1">
        <f t="shared" si="58"/>
        <v>2.8960419718178591E-2</v>
      </c>
      <c r="AV97" s="1">
        <f t="shared" si="59"/>
        <v>5.3536416082631662E-2</v>
      </c>
      <c r="AW97" s="1">
        <f t="shared" si="60"/>
        <v>6.2691680699939301E-2</v>
      </c>
      <c r="AX97" s="1">
        <f t="shared" si="61"/>
        <v>4.7331593877455634E-2</v>
      </c>
      <c r="AY97" s="1">
        <f t="shared" si="62"/>
        <v>5.9733851635892433E-2</v>
      </c>
      <c r="AZ97" s="1">
        <f t="shared" si="63"/>
        <v>3.4392838976257986E-2</v>
      </c>
      <c r="BA97" s="1">
        <f t="shared" si="64"/>
        <v>3.4684768982051327E-2</v>
      </c>
      <c r="BB97" s="1">
        <f t="shared" si="65"/>
        <v>4.5112445882881387E-2</v>
      </c>
    </row>
    <row r="98" spans="1:54" x14ac:dyDescent="0.3">
      <c r="A98" s="2">
        <v>475.73200000000003</v>
      </c>
      <c r="B98" s="2">
        <v>136.56309999999999</v>
      </c>
      <c r="C98" s="3">
        <v>1634.6796999999999</v>
      </c>
      <c r="D98" s="2">
        <f t="shared" si="43"/>
        <v>1498.1165999999998</v>
      </c>
      <c r="E98" s="1">
        <v>413.70600000000002</v>
      </c>
      <c r="F98" s="1">
        <v>447.68400000000003</v>
      </c>
      <c r="G98" s="1">
        <v>318.34800000000001</v>
      </c>
      <c r="H98" s="1">
        <v>480.952</v>
      </c>
      <c r="I98" s="1">
        <v>622.43899999999996</v>
      </c>
      <c r="J98" s="1">
        <v>511.61900000000003</v>
      </c>
      <c r="K98" s="1">
        <v>727.01199999999994</v>
      </c>
      <c r="L98" s="1">
        <v>592.86800000000005</v>
      </c>
      <c r="M98" s="1">
        <v>442.17399999999998</v>
      </c>
      <c r="N98" s="2">
        <v>453.21300000000002</v>
      </c>
      <c r="O98" s="1">
        <f t="shared" si="44"/>
        <v>278.08207430939206</v>
      </c>
      <c r="P98" s="1">
        <f t="shared" si="66"/>
        <v>312.06007430939201</v>
      </c>
      <c r="Q98" s="1">
        <f t="shared" si="67"/>
        <v>182.72407430939202</v>
      </c>
      <c r="R98" s="1">
        <f t="shared" si="68"/>
        <v>345.32807430939204</v>
      </c>
      <c r="S98" s="1">
        <f t="shared" si="69"/>
        <v>486.815074309392</v>
      </c>
      <c r="T98" s="1">
        <f t="shared" si="70"/>
        <v>375.99507430939207</v>
      </c>
      <c r="U98" s="1">
        <f t="shared" si="71"/>
        <v>591.38807430939198</v>
      </c>
      <c r="V98" s="1">
        <f t="shared" si="72"/>
        <v>457.24407430939209</v>
      </c>
      <c r="W98" s="1">
        <f t="shared" si="73"/>
        <v>306.55007430939202</v>
      </c>
      <c r="X98" s="2">
        <f t="shared" si="74"/>
        <v>317.589074309392</v>
      </c>
      <c r="Y98" s="1">
        <f t="shared" si="45"/>
        <v>0.18528322802719305</v>
      </c>
      <c r="Z98" s="1">
        <f t="shared" si="75"/>
        <v>0.20792242020649035</v>
      </c>
      <c r="AA98" s="1">
        <f t="shared" si="76"/>
        <v>0.12174717270217585</v>
      </c>
      <c r="AB98" s="1">
        <f t="shared" si="77"/>
        <v>0.23008854668305942</v>
      </c>
      <c r="AC98" s="1">
        <f t="shared" si="78"/>
        <v>0.32435988060124882</v>
      </c>
      <c r="AD98" s="1">
        <f t="shared" si="79"/>
        <v>0.25052165359230988</v>
      </c>
      <c r="AE98" s="1">
        <f t="shared" si="80"/>
        <v>0.39403579571590119</v>
      </c>
      <c r="AF98" s="1">
        <f t="shared" si="81"/>
        <v>0.30465702722747756</v>
      </c>
      <c r="AG98" s="1">
        <f t="shared" si="82"/>
        <v>0.20425116383743014</v>
      </c>
      <c r="AH98" s="2">
        <f t="shared" si="83"/>
        <v>0.21160633608027146</v>
      </c>
      <c r="AI98" s="1">
        <f t="shared" si="46"/>
        <v>3.7864578620204037E-2</v>
      </c>
      <c r="AJ98" s="1">
        <f t="shared" si="47"/>
        <v>8.0593738501843343E-2</v>
      </c>
      <c r="AK98" s="1">
        <f t="shared" si="48"/>
        <v>3.7779293535768352E-2</v>
      </c>
      <c r="AL98" s="1">
        <f t="shared" si="49"/>
        <v>6.8140117305090425E-2</v>
      </c>
      <c r="AM98" s="1">
        <f t="shared" si="50"/>
        <v>0.10770639987567182</v>
      </c>
      <c r="AN98" s="1">
        <f t="shared" si="51"/>
        <v>5.7692028172017878E-2</v>
      </c>
      <c r="AO98" s="1">
        <f t="shared" si="52"/>
        <v>7.8685484737598177E-2</v>
      </c>
      <c r="AP98" s="1">
        <f t="shared" si="53"/>
        <v>4.1713068055356572E-2</v>
      </c>
      <c r="AQ98" s="1">
        <f t="shared" si="54"/>
        <v>3.7753308236604138E-2</v>
      </c>
      <c r="AR98" s="2">
        <f t="shared" si="55"/>
        <v>4.9807155600065461E-2</v>
      </c>
      <c r="AS98" s="1">
        <f t="shared" si="56"/>
        <v>2.9035185153016216E-2</v>
      </c>
      <c r="AT98" s="1">
        <f t="shared" si="57"/>
        <v>6.345832915817877E-2</v>
      </c>
      <c r="AU98" s="1">
        <f t="shared" si="58"/>
        <v>2.7256780785798736E-2</v>
      </c>
      <c r="AV98" s="1">
        <f t="shared" si="59"/>
        <v>4.8154851930469339E-2</v>
      </c>
      <c r="AW98" s="1">
        <f t="shared" si="60"/>
        <v>6.9038578083152072E-2</v>
      </c>
      <c r="AX98" s="1">
        <f t="shared" si="61"/>
        <v>4.6031254917471606E-2</v>
      </c>
      <c r="AY98" s="1">
        <f t="shared" si="62"/>
        <v>6.1208940719144726E-2</v>
      </c>
      <c r="AZ98" s="1">
        <f t="shared" si="63"/>
        <v>3.472732628154953E-2</v>
      </c>
      <c r="BA98" s="1">
        <f t="shared" si="64"/>
        <v>3.5463998052240174E-2</v>
      </c>
      <c r="BB98" s="1">
        <f t="shared" si="65"/>
        <v>4.706025296310342E-2</v>
      </c>
    </row>
    <row r="99" spans="1:54" x14ac:dyDescent="0.3">
      <c r="A99" s="2">
        <v>480.74</v>
      </c>
      <c r="B99" s="2">
        <v>136.51669999999999</v>
      </c>
      <c r="C99" s="3">
        <v>1635.5410999999999</v>
      </c>
      <c r="D99" s="2">
        <f t="shared" si="43"/>
        <v>1499.0244</v>
      </c>
      <c r="E99" s="1">
        <v>411.089</v>
      </c>
      <c r="F99" s="1">
        <v>446.26400000000001</v>
      </c>
      <c r="G99" s="1">
        <v>323.221</v>
      </c>
      <c r="H99" s="1">
        <v>488.85899999999998</v>
      </c>
      <c r="I99" s="1">
        <v>589.89599999999996</v>
      </c>
      <c r="J99" s="1">
        <v>518.80499999999995</v>
      </c>
      <c r="K99" s="1">
        <v>729.93100000000004</v>
      </c>
      <c r="L99" s="1">
        <v>599.36199999999997</v>
      </c>
      <c r="M99" s="1">
        <v>443.46199999999999</v>
      </c>
      <c r="N99" s="2">
        <v>447.22699999999998</v>
      </c>
      <c r="O99" s="1">
        <f t="shared" si="44"/>
        <v>275.46507430939198</v>
      </c>
      <c r="P99" s="1">
        <f t="shared" si="66"/>
        <v>310.64007430939205</v>
      </c>
      <c r="Q99" s="1">
        <f t="shared" si="67"/>
        <v>187.59707430939201</v>
      </c>
      <c r="R99" s="1">
        <f t="shared" si="68"/>
        <v>353.23507430939196</v>
      </c>
      <c r="S99" s="1">
        <f t="shared" si="69"/>
        <v>454.272074309392</v>
      </c>
      <c r="T99" s="1">
        <f t="shared" si="70"/>
        <v>383.18107430939199</v>
      </c>
      <c r="U99" s="1">
        <f t="shared" si="71"/>
        <v>594.30707430939208</v>
      </c>
      <c r="V99" s="1">
        <f t="shared" si="72"/>
        <v>463.738074309392</v>
      </c>
      <c r="W99" s="1">
        <f t="shared" si="73"/>
        <v>307.83807430939203</v>
      </c>
      <c r="X99" s="2">
        <f t="shared" si="74"/>
        <v>311.60307430939201</v>
      </c>
      <c r="Y99" s="1">
        <f t="shared" si="45"/>
        <v>0.18353954782431994</v>
      </c>
      <c r="Z99" s="1">
        <f t="shared" si="75"/>
        <v>0.20697628880103383</v>
      </c>
      <c r="AA99" s="1">
        <f t="shared" si="76"/>
        <v>0.12499400251822491</v>
      </c>
      <c r="AB99" s="1">
        <f t="shared" si="77"/>
        <v>0.2353568995161191</v>
      </c>
      <c r="AC99" s="1">
        <f t="shared" si="78"/>
        <v>0.30267681417324033</v>
      </c>
      <c r="AD99" s="1">
        <f t="shared" si="79"/>
        <v>0.25530961153569759</v>
      </c>
      <c r="AE99" s="1">
        <f t="shared" si="80"/>
        <v>0.39598069541486436</v>
      </c>
      <c r="AF99" s="1">
        <f t="shared" si="81"/>
        <v>0.3089839126831358</v>
      </c>
      <c r="AG99" s="1">
        <f t="shared" si="82"/>
        <v>0.20510934499956254</v>
      </c>
      <c r="AH99" s="2">
        <f t="shared" si="83"/>
        <v>0.20761792580346666</v>
      </c>
      <c r="AI99" s="1">
        <f t="shared" si="46"/>
        <v>3.6120898417330932E-2</v>
      </c>
      <c r="AJ99" s="1">
        <f t="shared" si="47"/>
        <v>7.9647607096386824E-2</v>
      </c>
      <c r="AK99" s="1">
        <f t="shared" si="48"/>
        <v>4.102612335181742E-2</v>
      </c>
      <c r="AL99" s="1">
        <f t="shared" si="49"/>
        <v>7.3408470138150106E-2</v>
      </c>
      <c r="AM99" s="1">
        <f t="shared" si="50"/>
        <v>8.602333344766333E-2</v>
      </c>
      <c r="AN99" s="1">
        <f t="shared" si="51"/>
        <v>6.2479986115405589E-2</v>
      </c>
      <c r="AO99" s="1">
        <f t="shared" si="52"/>
        <v>8.0630384436561342E-2</v>
      </c>
      <c r="AP99" s="1">
        <f t="shared" si="53"/>
        <v>4.6039953511014808E-2</v>
      </c>
      <c r="AQ99" s="1">
        <f t="shared" si="54"/>
        <v>3.8611489398736543E-2</v>
      </c>
      <c r="AR99" s="2">
        <f t="shared" si="55"/>
        <v>4.5818745323260662E-2</v>
      </c>
      <c r="AS99" s="1">
        <f t="shared" si="56"/>
        <v>2.7698102333585207E-2</v>
      </c>
      <c r="AT99" s="1">
        <f t="shared" si="57"/>
        <v>6.2713359148467943E-2</v>
      </c>
      <c r="AU99" s="1">
        <f t="shared" si="58"/>
        <v>2.959928431782104E-2</v>
      </c>
      <c r="AV99" s="1">
        <f t="shared" si="59"/>
        <v>5.1878014740089351E-2</v>
      </c>
      <c r="AW99" s="1">
        <f t="shared" si="60"/>
        <v>5.5139978961835007E-2</v>
      </c>
      <c r="AX99" s="1">
        <f t="shared" si="61"/>
        <v>4.9851465778651044E-2</v>
      </c>
      <c r="AY99" s="1">
        <f t="shared" si="62"/>
        <v>6.2721865889212788E-2</v>
      </c>
      <c r="AZ99" s="1">
        <f t="shared" si="63"/>
        <v>3.8329582600891136E-2</v>
      </c>
      <c r="BA99" s="1">
        <f t="shared" si="64"/>
        <v>3.6270140254973673E-2</v>
      </c>
      <c r="BB99" s="1">
        <f t="shared" si="65"/>
        <v>4.3291806556442353E-2</v>
      </c>
    </row>
    <row r="100" spans="1:54" x14ac:dyDescent="0.3">
      <c r="A100" s="2">
        <v>485.74700000000001</v>
      </c>
      <c r="B100" s="2">
        <v>136.77260000000001</v>
      </c>
      <c r="C100" s="3">
        <v>1637.4286</v>
      </c>
      <c r="D100" s="2">
        <f t="shared" si="43"/>
        <v>1500.6559999999999</v>
      </c>
      <c r="E100" s="1">
        <v>412.60599999999999</v>
      </c>
      <c r="F100" s="1">
        <v>437.22899999999998</v>
      </c>
      <c r="G100" s="1">
        <v>317.58699999999999</v>
      </c>
      <c r="H100" s="1">
        <v>487.36799999999999</v>
      </c>
      <c r="I100" s="1">
        <v>587.47</v>
      </c>
      <c r="J100" s="1">
        <v>515.92899999999997</v>
      </c>
      <c r="K100" s="1">
        <v>720.70600000000002</v>
      </c>
      <c r="L100" s="1">
        <v>605.60299999999995</v>
      </c>
      <c r="M100" s="1">
        <v>434.21899999999999</v>
      </c>
      <c r="N100" s="2">
        <v>450.19400000000002</v>
      </c>
      <c r="O100" s="1">
        <f t="shared" si="44"/>
        <v>276.98207430939203</v>
      </c>
      <c r="P100" s="1">
        <f t="shared" si="66"/>
        <v>301.60507430939197</v>
      </c>
      <c r="Q100" s="1">
        <f t="shared" si="67"/>
        <v>181.963074309392</v>
      </c>
      <c r="R100" s="1">
        <f t="shared" si="68"/>
        <v>351.74407430939198</v>
      </c>
      <c r="S100" s="1">
        <f t="shared" si="69"/>
        <v>451.84607430939207</v>
      </c>
      <c r="T100" s="1">
        <f t="shared" si="70"/>
        <v>380.30507430939201</v>
      </c>
      <c r="U100" s="1">
        <f t="shared" si="71"/>
        <v>585.08207430939206</v>
      </c>
      <c r="V100" s="1">
        <f t="shared" si="72"/>
        <v>469.97907430939199</v>
      </c>
      <c r="W100" s="1">
        <f t="shared" si="73"/>
        <v>298.59507430939198</v>
      </c>
      <c r="X100" s="2">
        <f t="shared" si="74"/>
        <v>314.570074309392</v>
      </c>
      <c r="Y100" s="1">
        <f t="shared" si="45"/>
        <v>0.18455030933282529</v>
      </c>
      <c r="Z100" s="1">
        <f t="shared" si="75"/>
        <v>0.20095636116138602</v>
      </c>
      <c r="AA100" s="1">
        <f t="shared" si="76"/>
        <v>0.12124012622361778</v>
      </c>
      <c r="AB100" s="1">
        <f t="shared" si="77"/>
        <v>0.23436346154038976</v>
      </c>
      <c r="AC100" s="1">
        <f t="shared" si="78"/>
        <v>0.30106039530729845</v>
      </c>
      <c r="AD100" s="1">
        <f t="shared" si="79"/>
        <v>0.25339336229478704</v>
      </c>
      <c r="AE100" s="1">
        <f t="shared" si="80"/>
        <v>0.38983417272800763</v>
      </c>
      <c r="AF100" s="1">
        <f t="shared" si="81"/>
        <v>0.31314222683908949</v>
      </c>
      <c r="AG100" s="1">
        <f t="shared" si="82"/>
        <v>0.19895082909770703</v>
      </c>
      <c r="AH100" s="2">
        <f t="shared" si="83"/>
        <v>0.20959480740909309</v>
      </c>
      <c r="AI100" s="1">
        <f t="shared" si="46"/>
        <v>3.713165992583628E-2</v>
      </c>
      <c r="AJ100" s="1">
        <f t="shared" si="47"/>
        <v>7.3627679456739009E-2</v>
      </c>
      <c r="AK100" s="1">
        <f t="shared" si="48"/>
        <v>3.7272247057210287E-2</v>
      </c>
      <c r="AL100" s="1">
        <f t="shared" si="49"/>
        <v>7.2415032162420762E-2</v>
      </c>
      <c r="AM100" s="1">
        <f t="shared" si="50"/>
        <v>8.4406914581721448E-2</v>
      </c>
      <c r="AN100" s="1">
        <f t="shared" si="51"/>
        <v>6.0563736874495039E-2</v>
      </c>
      <c r="AO100" s="1">
        <f t="shared" si="52"/>
        <v>7.4483861749704616E-2</v>
      </c>
      <c r="AP100" s="1">
        <f t="shared" si="53"/>
        <v>5.0198267666968499E-2</v>
      </c>
      <c r="AQ100" s="1">
        <f t="shared" si="54"/>
        <v>3.2452973496881032E-2</v>
      </c>
      <c r="AR100" s="2">
        <f t="shared" si="55"/>
        <v>4.7795626928887086E-2</v>
      </c>
      <c r="AS100" s="1">
        <f t="shared" si="56"/>
        <v>2.8473170975953123E-2</v>
      </c>
      <c r="AT100" s="1">
        <f t="shared" si="57"/>
        <v>5.7973356304990821E-2</v>
      </c>
      <c r="AU100" s="1">
        <f t="shared" si="58"/>
        <v>2.6890959897666364E-2</v>
      </c>
      <c r="AV100" s="1">
        <f t="shared" si="59"/>
        <v>5.1175948754362349E-2</v>
      </c>
      <c r="AW100" s="1">
        <f t="shared" si="60"/>
        <v>5.4103872841676628E-2</v>
      </c>
      <c r="AX100" s="1">
        <f t="shared" si="61"/>
        <v>4.8322530844507966E-2</v>
      </c>
      <c r="AY100" s="1">
        <f t="shared" si="62"/>
        <v>5.7940524781341061E-2</v>
      </c>
      <c r="AZ100" s="1">
        <f t="shared" si="63"/>
        <v>4.1791498475392388E-2</v>
      </c>
      <c r="BA100" s="1">
        <f t="shared" si="64"/>
        <v>3.0485068531475378E-2</v>
      </c>
      <c r="BB100" s="1">
        <f t="shared" si="65"/>
        <v>4.5159661633048319E-2</v>
      </c>
    </row>
    <row r="101" spans="1:54" x14ac:dyDescent="0.3">
      <c r="A101" s="2">
        <v>490.755</v>
      </c>
      <c r="B101" s="2">
        <v>136.47739999999999</v>
      </c>
      <c r="C101" s="3">
        <v>1633.5476000000001</v>
      </c>
      <c r="D101" s="2">
        <f t="shared" si="43"/>
        <v>1497.0702000000001</v>
      </c>
      <c r="E101" s="1">
        <v>431.9</v>
      </c>
      <c r="F101" s="1">
        <v>442.26799999999997</v>
      </c>
      <c r="G101" s="1">
        <v>320.50200000000001</v>
      </c>
      <c r="H101" s="1">
        <v>491.70299999999997</v>
      </c>
      <c r="I101" s="1">
        <v>589.5</v>
      </c>
      <c r="J101" s="1">
        <v>514.91300000000001</v>
      </c>
      <c r="K101" s="1">
        <v>722.20899999999995</v>
      </c>
      <c r="L101" s="1">
        <v>614.95500000000004</v>
      </c>
      <c r="M101" s="1">
        <v>424.23700000000002</v>
      </c>
      <c r="N101" s="2">
        <v>439.17200000000003</v>
      </c>
      <c r="O101" s="1">
        <f t="shared" si="44"/>
        <v>296.27607430939202</v>
      </c>
      <c r="P101" s="1">
        <f t="shared" si="66"/>
        <v>306.64407430939195</v>
      </c>
      <c r="Q101" s="1">
        <f t="shared" si="67"/>
        <v>184.87807430939202</v>
      </c>
      <c r="R101" s="1">
        <f t="shared" si="68"/>
        <v>356.07907430939201</v>
      </c>
      <c r="S101" s="1">
        <f t="shared" si="69"/>
        <v>453.87607430939204</v>
      </c>
      <c r="T101" s="1">
        <f t="shared" si="70"/>
        <v>379.28907430939205</v>
      </c>
      <c r="U101" s="1">
        <f t="shared" si="71"/>
        <v>586.58507430939198</v>
      </c>
      <c r="V101" s="1">
        <f t="shared" si="72"/>
        <v>479.33107430939208</v>
      </c>
      <c r="W101" s="1">
        <f t="shared" si="73"/>
        <v>288.613074309392</v>
      </c>
      <c r="X101" s="2">
        <f t="shared" si="74"/>
        <v>303.54807430939206</v>
      </c>
      <c r="Y101" s="1">
        <f t="shared" si="45"/>
        <v>0.19740570323203543</v>
      </c>
      <c r="Z101" s="1">
        <f t="shared" si="75"/>
        <v>0.20431379507131242</v>
      </c>
      <c r="AA101" s="1">
        <f t="shared" si="76"/>
        <v>0.12318236076369231</v>
      </c>
      <c r="AB101" s="1">
        <f t="shared" si="77"/>
        <v>0.23725182748592083</v>
      </c>
      <c r="AC101" s="1">
        <f t="shared" si="78"/>
        <v>0.30241296344326796</v>
      </c>
      <c r="AD101" s="1">
        <f t="shared" si="79"/>
        <v>0.25271641193708017</v>
      </c>
      <c r="AE101" s="1">
        <f t="shared" si="80"/>
        <v>0.39083560618040281</v>
      </c>
      <c r="AF101" s="1">
        <f t="shared" si="81"/>
        <v>0.31937336832065966</v>
      </c>
      <c r="AG101" s="1">
        <f t="shared" si="82"/>
        <v>0.19229992509118091</v>
      </c>
      <c r="AH101" s="2">
        <f t="shared" si="83"/>
        <v>0.20225096209152837</v>
      </c>
      <c r="AI101" s="1">
        <f t="shared" si="46"/>
        <v>4.9987053825046424E-2</v>
      </c>
      <c r="AJ101" s="1">
        <f t="shared" si="47"/>
        <v>7.6985113366665414E-2</v>
      </c>
      <c r="AK101" s="1">
        <f t="shared" si="48"/>
        <v>3.9214481597284814E-2</v>
      </c>
      <c r="AL101" s="1">
        <f t="shared" si="49"/>
        <v>7.5303398107951836E-2</v>
      </c>
      <c r="AM101" s="1">
        <f t="shared" si="50"/>
        <v>8.575948271769096E-2</v>
      </c>
      <c r="AN101" s="1">
        <f t="shared" si="51"/>
        <v>5.9886786516788165E-2</v>
      </c>
      <c r="AO101" s="1">
        <f t="shared" si="52"/>
        <v>7.5485295202099789E-2</v>
      </c>
      <c r="AP101" s="1">
        <f t="shared" si="53"/>
        <v>5.6429409148538667E-2</v>
      </c>
      <c r="AQ101" s="1">
        <f t="shared" si="54"/>
        <v>2.5802069490354906E-2</v>
      </c>
      <c r="AR101" s="2">
        <f t="shared" si="55"/>
        <v>4.0451781611322374E-2</v>
      </c>
      <c r="AS101" s="1">
        <f t="shared" si="56"/>
        <v>3.8330899641639521E-2</v>
      </c>
      <c r="AT101" s="1">
        <f t="shared" si="57"/>
        <v>6.0616950585929509E-2</v>
      </c>
      <c r="AU101" s="1">
        <f t="shared" si="58"/>
        <v>2.8292231762194399E-2</v>
      </c>
      <c r="AV101" s="1">
        <f t="shared" si="59"/>
        <v>5.3217166761154192E-2</v>
      </c>
      <c r="AW101" s="1">
        <f t="shared" si="60"/>
        <v>5.4970853642963322E-2</v>
      </c>
      <c r="AX101" s="1">
        <f t="shared" si="61"/>
        <v>4.7782406403239101E-2</v>
      </c>
      <c r="AY101" s="1">
        <f t="shared" si="62"/>
        <v>5.8719533527696731E-2</v>
      </c>
      <c r="AZ101" s="1">
        <f t="shared" si="63"/>
        <v>4.6979102586646379E-2</v>
      </c>
      <c r="BA101" s="1">
        <f t="shared" si="64"/>
        <v>2.423746646029077E-2</v>
      </c>
      <c r="BB101" s="1">
        <f t="shared" si="65"/>
        <v>3.8220834988508041E-2</v>
      </c>
    </row>
    <row r="102" spans="1:54" x14ac:dyDescent="0.3">
      <c r="A102" s="2">
        <v>495.76299999999998</v>
      </c>
      <c r="B102" s="2">
        <v>136.89760000000001</v>
      </c>
      <c r="C102" s="3">
        <v>1639.1061</v>
      </c>
      <c r="D102" s="2">
        <f t="shared" si="43"/>
        <v>1502.2085</v>
      </c>
      <c r="E102" s="1">
        <v>436.42399999999998</v>
      </c>
      <c r="F102" s="1">
        <v>410.45499999999998</v>
      </c>
      <c r="G102" s="1">
        <v>323.11500000000001</v>
      </c>
      <c r="H102" s="1">
        <v>488.01299999999998</v>
      </c>
      <c r="I102" s="1">
        <v>590.86099999999999</v>
      </c>
      <c r="J102" s="1">
        <v>500.40699999999998</v>
      </c>
      <c r="K102" s="1">
        <v>732.48800000000006</v>
      </c>
      <c r="L102" s="1">
        <v>619.65800000000002</v>
      </c>
      <c r="M102" s="1">
        <v>437.37400000000002</v>
      </c>
      <c r="N102" s="2">
        <v>456.79399999999998</v>
      </c>
      <c r="O102" s="1">
        <f t="shared" si="44"/>
        <v>300.80007430939202</v>
      </c>
      <c r="P102" s="1">
        <f t="shared" si="66"/>
        <v>274.83107430939197</v>
      </c>
      <c r="Q102" s="1">
        <f t="shared" si="67"/>
        <v>187.49107430939202</v>
      </c>
      <c r="R102" s="1">
        <f t="shared" si="68"/>
        <v>352.38907430939196</v>
      </c>
      <c r="S102" s="1">
        <f t="shared" si="69"/>
        <v>455.23707430939203</v>
      </c>
      <c r="T102" s="1">
        <f t="shared" si="70"/>
        <v>364.78307430939196</v>
      </c>
      <c r="U102" s="1">
        <f t="shared" si="71"/>
        <v>596.86407430939209</v>
      </c>
      <c r="V102" s="1">
        <f t="shared" si="72"/>
        <v>484.03407430939205</v>
      </c>
      <c r="W102" s="1">
        <f t="shared" si="73"/>
        <v>301.75007430939206</v>
      </c>
      <c r="X102" s="2">
        <f t="shared" si="74"/>
        <v>321.17007430939202</v>
      </c>
      <c r="Y102" s="1">
        <f t="shared" si="45"/>
        <v>0.2004199979350533</v>
      </c>
      <c r="Z102" s="1">
        <f t="shared" si="75"/>
        <v>0.18311712014047524</v>
      </c>
      <c r="AA102" s="1">
        <f t="shared" si="76"/>
        <v>0.12492337580767676</v>
      </c>
      <c r="AB102" s="1">
        <f t="shared" si="77"/>
        <v>0.23479321841117809</v>
      </c>
      <c r="AC102" s="1">
        <f t="shared" si="78"/>
        <v>0.30331978375511748</v>
      </c>
      <c r="AD102" s="1">
        <f t="shared" si="79"/>
        <v>0.24305121322753606</v>
      </c>
      <c r="AE102" s="1">
        <f t="shared" si="80"/>
        <v>0.39768439823440832</v>
      </c>
      <c r="AF102" s="1">
        <f t="shared" si="81"/>
        <v>0.32250692888394278</v>
      </c>
      <c r="AG102" s="1">
        <f t="shared" si="82"/>
        <v>0.20105297317109821</v>
      </c>
      <c r="AH102" s="2">
        <f t="shared" si="83"/>
        <v>0.21399231957529954</v>
      </c>
      <c r="AI102" s="1">
        <f t="shared" si="46"/>
        <v>5.300134852806429E-2</v>
      </c>
      <c r="AJ102" s="1">
        <f t="shared" si="47"/>
        <v>5.578843843582823E-2</v>
      </c>
      <c r="AK102" s="1">
        <f t="shared" si="48"/>
        <v>4.0955496641269268E-2</v>
      </c>
      <c r="AL102" s="1">
        <f t="shared" si="49"/>
        <v>7.2844789033209095E-2</v>
      </c>
      <c r="AM102" s="1">
        <f t="shared" si="50"/>
        <v>8.6666303029540481E-2</v>
      </c>
      <c r="AN102" s="1">
        <f t="shared" si="51"/>
        <v>5.0221587807244061E-2</v>
      </c>
      <c r="AO102" s="1">
        <f t="shared" si="52"/>
        <v>8.2334087256105304E-2</v>
      </c>
      <c r="AP102" s="1">
        <f t="shared" si="53"/>
        <v>5.9562969711821789E-2</v>
      </c>
      <c r="AQ102" s="1">
        <f t="shared" si="54"/>
        <v>3.4555117570272215E-2</v>
      </c>
      <c r="AR102" s="2">
        <f t="shared" si="55"/>
        <v>5.2193139095093544E-2</v>
      </c>
      <c r="AS102" s="1">
        <f t="shared" si="56"/>
        <v>4.0642310675306222E-2</v>
      </c>
      <c r="AT102" s="1">
        <f t="shared" si="57"/>
        <v>4.3926999234569664E-2</v>
      </c>
      <c r="AU102" s="1">
        <f t="shared" si="58"/>
        <v>2.9548328977292756E-2</v>
      </c>
      <c r="AV102" s="1">
        <f t="shared" si="59"/>
        <v>5.1479659392051083E-2</v>
      </c>
      <c r="AW102" s="1">
        <f t="shared" si="60"/>
        <v>5.5552115155550121E-2</v>
      </c>
      <c r="AX102" s="1">
        <f t="shared" si="61"/>
        <v>4.0070747795909523E-2</v>
      </c>
      <c r="AY102" s="1">
        <f t="shared" si="62"/>
        <v>6.4047165532879813E-2</v>
      </c>
      <c r="AZ102" s="1">
        <f t="shared" si="63"/>
        <v>4.9587881685793818E-2</v>
      </c>
      <c r="BA102" s="1">
        <f t="shared" si="64"/>
        <v>3.2459741396090508E-2</v>
      </c>
      <c r="BB102" s="1">
        <f t="shared" si="65"/>
        <v>4.931464764774314E-2</v>
      </c>
    </row>
    <row r="103" spans="1:54" x14ac:dyDescent="0.3">
      <c r="A103" s="2">
        <v>500.77</v>
      </c>
      <c r="B103" s="2">
        <v>136.4417</v>
      </c>
      <c r="C103" s="3">
        <v>1644.5974000000001</v>
      </c>
      <c r="D103" s="2">
        <f t="shared" si="43"/>
        <v>1508.1557</v>
      </c>
      <c r="E103" s="1">
        <v>422.803</v>
      </c>
      <c r="F103" s="1">
        <v>432.30500000000001</v>
      </c>
      <c r="G103" s="1">
        <v>321.851</v>
      </c>
      <c r="H103" s="1">
        <v>466.24</v>
      </c>
      <c r="I103" s="1">
        <v>592.20299999999997</v>
      </c>
      <c r="J103" s="1">
        <v>515.46299999999997</v>
      </c>
      <c r="K103" s="1">
        <v>727.18600000000004</v>
      </c>
      <c r="L103" s="1">
        <v>611.40099999999995</v>
      </c>
      <c r="M103" s="1">
        <v>440.70400000000001</v>
      </c>
      <c r="N103" s="2">
        <v>459.46600000000001</v>
      </c>
      <c r="O103" s="1">
        <f t="shared" si="44"/>
        <v>287.17907430939204</v>
      </c>
      <c r="P103" s="1">
        <f t="shared" si="66"/>
        <v>296.68107430939199</v>
      </c>
      <c r="Q103" s="1">
        <f t="shared" si="67"/>
        <v>186.22707430939201</v>
      </c>
      <c r="R103" s="1">
        <f t="shared" si="68"/>
        <v>330.61607430939205</v>
      </c>
      <c r="S103" s="1">
        <f t="shared" si="69"/>
        <v>456.57907430939201</v>
      </c>
      <c r="T103" s="1">
        <f t="shared" si="70"/>
        <v>379.839074309392</v>
      </c>
      <c r="U103" s="1">
        <f t="shared" si="71"/>
        <v>591.56207430939207</v>
      </c>
      <c r="V103" s="1">
        <f t="shared" si="72"/>
        <v>475.77707430939199</v>
      </c>
      <c r="W103" s="1">
        <f t="shared" si="73"/>
        <v>305.08007430939199</v>
      </c>
      <c r="X103" s="2">
        <f t="shared" si="74"/>
        <v>323.84207430939205</v>
      </c>
      <c r="Y103" s="1">
        <f t="shared" si="45"/>
        <v>0.19134446562961424</v>
      </c>
      <c r="Z103" s="1">
        <f t="shared" si="75"/>
        <v>0.19767555056950717</v>
      </c>
      <c r="AA103" s="1">
        <f t="shared" si="76"/>
        <v>0.124081185598876</v>
      </c>
      <c r="AB103" s="1">
        <f t="shared" si="77"/>
        <v>0.22028609229075199</v>
      </c>
      <c r="AC103" s="1">
        <f t="shared" si="78"/>
        <v>0.3042139445622461</v>
      </c>
      <c r="AD103" s="1">
        <f t="shared" si="79"/>
        <v>0.25308287128426399</v>
      </c>
      <c r="AE103" s="1">
        <f t="shared" si="80"/>
        <v>0.39415173012755578</v>
      </c>
      <c r="AF103" s="1">
        <f t="shared" si="81"/>
        <v>0.31700537464812961</v>
      </c>
      <c r="AG103" s="1">
        <f t="shared" si="82"/>
        <v>0.20327171794586596</v>
      </c>
      <c r="AH103" s="2">
        <f t="shared" si="83"/>
        <v>0.21577264571289101</v>
      </c>
      <c r="AI103" s="1">
        <f t="shared" si="46"/>
        <v>4.392581622262523E-2</v>
      </c>
      <c r="AJ103" s="1">
        <f t="shared" si="47"/>
        <v>7.0346868864860163E-2</v>
      </c>
      <c r="AK103" s="1">
        <f t="shared" si="48"/>
        <v>4.0113306432468507E-2</v>
      </c>
      <c r="AL103" s="1">
        <f t="shared" si="49"/>
        <v>5.8337662912783E-2</v>
      </c>
      <c r="AM103" s="1">
        <f t="shared" si="50"/>
        <v>8.75604638366691E-2</v>
      </c>
      <c r="AN103" s="1">
        <f t="shared" si="51"/>
        <v>6.0253245863971988E-2</v>
      </c>
      <c r="AO103" s="1">
        <f t="shared" si="52"/>
        <v>7.880141914925276E-2</v>
      </c>
      <c r="AP103" s="1">
        <f t="shared" si="53"/>
        <v>5.4061415476008623E-2</v>
      </c>
      <c r="AQ103" s="1">
        <f t="shared" si="54"/>
        <v>3.6773862345039959E-2</v>
      </c>
      <c r="AR103" s="2">
        <f t="shared" si="55"/>
        <v>5.3973465232685008E-2</v>
      </c>
      <c r="AS103" s="1">
        <f t="shared" si="56"/>
        <v>3.3683042397327868E-2</v>
      </c>
      <c r="AT103" s="1">
        <f t="shared" si="57"/>
        <v>5.5390094102303382E-2</v>
      </c>
      <c r="AU103" s="1">
        <f t="shared" si="58"/>
        <v>2.8940710577030852E-2</v>
      </c>
      <c r="AV103" s="1">
        <f t="shared" si="59"/>
        <v>4.1227424175931567E-2</v>
      </c>
      <c r="AW103" s="1">
        <f t="shared" si="60"/>
        <v>5.6125262069504182E-2</v>
      </c>
      <c r="AX103" s="1">
        <f t="shared" si="61"/>
        <v>4.8074796602744871E-2</v>
      </c>
      <c r="AY103" s="1">
        <f t="shared" si="62"/>
        <v>6.1299125364431446E-2</v>
      </c>
      <c r="AZ103" s="1">
        <f t="shared" si="63"/>
        <v>4.500767989509407E-2</v>
      </c>
      <c r="BA103" s="1">
        <f t="shared" si="64"/>
        <v>3.4543944451294314E-2</v>
      </c>
      <c r="BB103" s="1">
        <f t="shared" si="65"/>
        <v>5.0996787440358987E-2</v>
      </c>
    </row>
    <row r="104" spans="1:54" x14ac:dyDescent="0.3">
      <c r="A104" s="2">
        <v>505.77800000000002</v>
      </c>
      <c r="B104" s="2">
        <v>136.3143</v>
      </c>
      <c r="C104" s="3">
        <v>1641.9935</v>
      </c>
      <c r="D104" s="2">
        <f t="shared" si="43"/>
        <v>1505.6792</v>
      </c>
      <c r="E104" s="1">
        <v>418.23200000000003</v>
      </c>
      <c r="F104" s="1">
        <v>433.70100000000002</v>
      </c>
      <c r="G104" s="1">
        <v>324.31200000000001</v>
      </c>
      <c r="H104" s="1">
        <v>473.89600000000002</v>
      </c>
      <c r="I104" s="1">
        <v>594.54999999999995</v>
      </c>
      <c r="J104" s="1">
        <v>499.71199999999999</v>
      </c>
      <c r="K104" s="1">
        <v>731.15599999999995</v>
      </c>
      <c r="L104" s="1">
        <v>605.29399999999998</v>
      </c>
      <c r="M104" s="1">
        <v>434.62299999999999</v>
      </c>
      <c r="N104" s="2">
        <v>445.82</v>
      </c>
      <c r="O104" s="1">
        <f t="shared" si="44"/>
        <v>282.60807430939201</v>
      </c>
      <c r="P104" s="1">
        <f t="shared" si="66"/>
        <v>298.07707430939206</v>
      </c>
      <c r="Q104" s="1">
        <f t="shared" si="67"/>
        <v>188.68807430939202</v>
      </c>
      <c r="R104" s="1">
        <f t="shared" si="68"/>
        <v>338.272074309392</v>
      </c>
      <c r="S104" s="1">
        <f t="shared" si="69"/>
        <v>458.92607430939199</v>
      </c>
      <c r="T104" s="1">
        <f t="shared" si="70"/>
        <v>364.08807430939203</v>
      </c>
      <c r="U104" s="1">
        <f t="shared" si="71"/>
        <v>595.53207430939199</v>
      </c>
      <c r="V104" s="1">
        <f t="shared" si="72"/>
        <v>469.67007430939202</v>
      </c>
      <c r="W104" s="1">
        <f t="shared" si="73"/>
        <v>298.99907430939197</v>
      </c>
      <c r="X104" s="2">
        <f t="shared" si="74"/>
        <v>310.19607430939197</v>
      </c>
      <c r="Y104" s="1">
        <f t="shared" si="45"/>
        <v>0.18829885530965521</v>
      </c>
      <c r="Z104" s="1">
        <f t="shared" si="75"/>
        <v>0.19860569102163211</v>
      </c>
      <c r="AA104" s="1">
        <f t="shared" si="76"/>
        <v>0.12572092460509329</v>
      </c>
      <c r="AB104" s="1">
        <f t="shared" si="77"/>
        <v>0.22538720640355142</v>
      </c>
      <c r="AC104" s="1">
        <f t="shared" si="78"/>
        <v>0.30577772654013802</v>
      </c>
      <c r="AD104" s="1">
        <f t="shared" si="79"/>
        <v>0.24258814187064012</v>
      </c>
      <c r="AE104" s="1">
        <f t="shared" si="80"/>
        <v>0.3967969003245011</v>
      </c>
      <c r="AF104" s="1">
        <f t="shared" si="81"/>
        <v>0.31293634331494435</v>
      </c>
      <c r="AG104" s="1">
        <f t="shared" si="82"/>
        <v>0.19922001014545665</v>
      </c>
      <c r="AH104" s="2">
        <f t="shared" si="83"/>
        <v>0.20668045616439809</v>
      </c>
      <c r="AI104" s="1">
        <f t="shared" si="46"/>
        <v>4.0880205902666195E-2</v>
      </c>
      <c r="AJ104" s="1">
        <f t="shared" si="47"/>
        <v>7.1277009316985107E-2</v>
      </c>
      <c r="AK104" s="1">
        <f t="shared" si="48"/>
        <v>4.1753045438685799E-2</v>
      </c>
      <c r="AL104" s="1">
        <f t="shared" si="49"/>
        <v>6.3438777025582427E-2</v>
      </c>
      <c r="AM104" s="1">
        <f t="shared" si="50"/>
        <v>8.9124245814561021E-2</v>
      </c>
      <c r="AN104" s="1">
        <f t="shared" si="51"/>
        <v>4.9758516450348123E-2</v>
      </c>
      <c r="AO104" s="1">
        <f t="shared" si="52"/>
        <v>8.1446589346198084E-2</v>
      </c>
      <c r="AP104" s="1">
        <f t="shared" si="53"/>
        <v>4.9992384142823365E-2</v>
      </c>
      <c r="AQ104" s="1">
        <f t="shared" si="54"/>
        <v>3.2722154544630649E-2</v>
      </c>
      <c r="AR104" s="2">
        <f t="shared" si="55"/>
        <v>4.488127568419209E-2</v>
      </c>
      <c r="AS104" s="1">
        <f t="shared" si="56"/>
        <v>3.1347618030641199E-2</v>
      </c>
      <c r="AT104" s="1">
        <f t="shared" si="57"/>
        <v>5.6122473069596633E-2</v>
      </c>
      <c r="AU104" s="1">
        <f t="shared" si="58"/>
        <v>3.012373975665469E-2</v>
      </c>
      <c r="AV104" s="1">
        <f t="shared" si="59"/>
        <v>4.483239881491613E-2</v>
      </c>
      <c r="AW104" s="1">
        <f t="shared" si="60"/>
        <v>5.7127628542715983E-2</v>
      </c>
      <c r="AX104" s="1">
        <f t="shared" si="61"/>
        <v>3.9701272907443123E-2</v>
      </c>
      <c r="AY104" s="1">
        <f t="shared" si="62"/>
        <v>6.3356786524133374E-2</v>
      </c>
      <c r="AZ104" s="1">
        <f t="shared" si="63"/>
        <v>4.1620094532879813E-2</v>
      </c>
      <c r="BA104" s="1">
        <f t="shared" si="64"/>
        <v>3.0737926800034655E-2</v>
      </c>
      <c r="BB104" s="1">
        <f t="shared" si="65"/>
        <v>4.2406039083309671E-2</v>
      </c>
    </row>
    <row r="105" spans="1:54" x14ac:dyDescent="0.3">
      <c r="A105" s="2">
        <v>510.786</v>
      </c>
      <c r="B105" s="2">
        <v>135.85120000000001</v>
      </c>
      <c r="C105" s="3">
        <v>1631.5216</v>
      </c>
      <c r="D105" s="2">
        <f t="shared" si="43"/>
        <v>1495.6704</v>
      </c>
      <c r="E105" s="1">
        <v>421.84399999999999</v>
      </c>
      <c r="F105" s="1">
        <v>446.18</v>
      </c>
      <c r="G105" s="1">
        <v>325.35700000000003</v>
      </c>
      <c r="H105" s="1">
        <v>494.14299999999997</v>
      </c>
      <c r="I105" s="1">
        <v>606.80499999999995</v>
      </c>
      <c r="J105" s="1">
        <v>497.03500000000003</v>
      </c>
      <c r="K105" s="1">
        <v>727.31200000000001</v>
      </c>
      <c r="L105" s="1">
        <v>619.96199999999999</v>
      </c>
      <c r="M105" s="1">
        <v>432.447</v>
      </c>
      <c r="N105" s="2">
        <v>441.07100000000003</v>
      </c>
      <c r="O105" s="1">
        <f t="shared" si="44"/>
        <v>286.22007430939198</v>
      </c>
      <c r="P105" s="1">
        <f t="shared" si="66"/>
        <v>310.55607430939199</v>
      </c>
      <c r="Q105" s="1">
        <f t="shared" si="67"/>
        <v>189.73307430939204</v>
      </c>
      <c r="R105" s="1">
        <f t="shared" si="68"/>
        <v>358.51907430939195</v>
      </c>
      <c r="S105" s="1">
        <f t="shared" si="69"/>
        <v>471.18107430939199</v>
      </c>
      <c r="T105" s="1">
        <f t="shared" si="70"/>
        <v>361.41107430939201</v>
      </c>
      <c r="U105" s="1">
        <f t="shared" si="71"/>
        <v>591.68807430939205</v>
      </c>
      <c r="V105" s="1">
        <f t="shared" si="72"/>
        <v>484.33807430939203</v>
      </c>
      <c r="W105" s="1">
        <f t="shared" si="73"/>
        <v>296.82307430939204</v>
      </c>
      <c r="X105" s="2">
        <f t="shared" si="74"/>
        <v>305.44707430939206</v>
      </c>
      <c r="Y105" s="1">
        <f t="shared" si="45"/>
        <v>0.19070549378606996</v>
      </c>
      <c r="Z105" s="1">
        <f t="shared" si="75"/>
        <v>0.20692032046437298</v>
      </c>
      <c r="AA105" s="1">
        <f t="shared" si="76"/>
        <v>0.12641719736474266</v>
      </c>
      <c r="AB105" s="1">
        <f t="shared" si="77"/>
        <v>0.23887757440797286</v>
      </c>
      <c r="AC105" s="1">
        <f t="shared" si="78"/>
        <v>0.31394310708511675</v>
      </c>
      <c r="AD105" s="1">
        <f t="shared" si="79"/>
        <v>0.2408044842844379</v>
      </c>
      <c r="AE105" s="1">
        <f t="shared" si="80"/>
        <v>0.39423568263254699</v>
      </c>
      <c r="AF105" s="1">
        <f t="shared" si="81"/>
        <v>0.3227094809594771</v>
      </c>
      <c r="AG105" s="1">
        <f t="shared" si="82"/>
        <v>0.19777016371005288</v>
      </c>
      <c r="AH105" s="2">
        <f t="shared" si="83"/>
        <v>0.20351624627389597</v>
      </c>
      <c r="AI105" s="1">
        <f t="shared" si="46"/>
        <v>4.3286844379080952E-2</v>
      </c>
      <c r="AJ105" s="1">
        <f t="shared" si="47"/>
        <v>7.9591638759725969E-2</v>
      </c>
      <c r="AK105" s="1">
        <f t="shared" si="48"/>
        <v>4.2449318198335168E-2</v>
      </c>
      <c r="AL105" s="1">
        <f t="shared" si="49"/>
        <v>7.6929145030003865E-2</v>
      </c>
      <c r="AM105" s="1">
        <f t="shared" si="50"/>
        <v>9.7289626359539749E-2</v>
      </c>
      <c r="AN105" s="1">
        <f t="shared" si="51"/>
        <v>4.7974858864145903E-2</v>
      </c>
      <c r="AO105" s="1">
        <f t="shared" si="52"/>
        <v>7.8885371654243974E-2</v>
      </c>
      <c r="AP105" s="1">
        <f t="shared" si="53"/>
        <v>5.9765521787356113E-2</v>
      </c>
      <c r="AQ105" s="1">
        <f t="shared" si="54"/>
        <v>3.1272308109226876E-2</v>
      </c>
      <c r="AR105" s="2">
        <f t="shared" si="55"/>
        <v>4.1717065793689972E-2</v>
      </c>
      <c r="AS105" s="1">
        <f t="shared" si="56"/>
        <v>3.3193068219324662E-2</v>
      </c>
      <c r="AT105" s="1">
        <f t="shared" si="57"/>
        <v>6.2669290500006136E-2</v>
      </c>
      <c r="AU105" s="1">
        <f t="shared" si="58"/>
        <v>3.0626082500542107E-2</v>
      </c>
      <c r="AV105" s="1">
        <f t="shared" si="59"/>
        <v>5.4366087623108496E-2</v>
      </c>
      <c r="AW105" s="1">
        <f t="shared" si="60"/>
        <v>6.2361544660828633E-2</v>
      </c>
      <c r="AX105" s="1">
        <f t="shared" si="61"/>
        <v>3.8278130063666677E-2</v>
      </c>
      <c r="AY105" s="1">
        <f t="shared" si="62"/>
        <v>6.1364431486880429E-2</v>
      </c>
      <c r="AZ105" s="1">
        <f t="shared" si="63"/>
        <v>4.9756512101728476E-2</v>
      </c>
      <c r="BA105" s="1">
        <f t="shared" si="64"/>
        <v>2.9375997115913502E-2</v>
      </c>
      <c r="BB105" s="1">
        <f t="shared" si="65"/>
        <v>3.9416337782736149E-2</v>
      </c>
    </row>
    <row r="106" spans="1:54" x14ac:dyDescent="0.3">
      <c r="A106" s="2">
        <v>515.79300000000001</v>
      </c>
      <c r="B106" s="2">
        <v>136.0429</v>
      </c>
      <c r="C106" s="3">
        <v>1633.5454</v>
      </c>
      <c r="D106" s="2">
        <f t="shared" si="43"/>
        <v>1497.5025000000001</v>
      </c>
      <c r="E106" s="1">
        <v>439.64100000000002</v>
      </c>
      <c r="F106" s="1">
        <v>422.64499999999998</v>
      </c>
      <c r="G106" s="1">
        <v>320.524</v>
      </c>
      <c r="H106" s="1">
        <v>477.82499999999999</v>
      </c>
      <c r="I106" s="1">
        <v>609.43899999999996</v>
      </c>
      <c r="J106" s="1">
        <v>499.77300000000002</v>
      </c>
      <c r="K106" s="1">
        <v>717.79200000000003</v>
      </c>
      <c r="L106" s="1">
        <v>613.90499999999997</v>
      </c>
      <c r="M106" s="1">
        <v>440.20600000000002</v>
      </c>
      <c r="N106" s="2">
        <v>459.03199999999998</v>
      </c>
      <c r="O106" s="1">
        <f t="shared" si="44"/>
        <v>304.017074309392</v>
      </c>
      <c r="P106" s="1">
        <f t="shared" si="66"/>
        <v>287.02107430939202</v>
      </c>
      <c r="Q106" s="1">
        <f t="shared" si="67"/>
        <v>184.90007430939201</v>
      </c>
      <c r="R106" s="1">
        <f t="shared" si="68"/>
        <v>342.20107430939197</v>
      </c>
      <c r="S106" s="1">
        <f t="shared" si="69"/>
        <v>473.815074309392</v>
      </c>
      <c r="T106" s="1">
        <f t="shared" si="70"/>
        <v>364.14907430939206</v>
      </c>
      <c r="U106" s="1">
        <f t="shared" si="71"/>
        <v>582.16807430939207</v>
      </c>
      <c r="V106" s="1">
        <f t="shared" si="72"/>
        <v>478.28107430939201</v>
      </c>
      <c r="W106" s="1">
        <f t="shared" si="73"/>
        <v>304.58207430939206</v>
      </c>
      <c r="X106" s="2">
        <f t="shared" si="74"/>
        <v>323.40807430939196</v>
      </c>
      <c r="Y106" s="1">
        <f t="shared" si="45"/>
        <v>0.20256345197121786</v>
      </c>
      <c r="Z106" s="1">
        <f t="shared" si="75"/>
        <v>0.19123919185351415</v>
      </c>
      <c r="AA106" s="1">
        <f t="shared" si="76"/>
        <v>0.12319701913757965</v>
      </c>
      <c r="AB106" s="1">
        <f t="shared" si="77"/>
        <v>0.22800505872188853</v>
      </c>
      <c r="AC106" s="1">
        <f t="shared" si="78"/>
        <v>0.31569811421326643</v>
      </c>
      <c r="AD106" s="1">
        <f t="shared" si="79"/>
        <v>0.24262878554369147</v>
      </c>
      <c r="AE106" s="1">
        <f t="shared" si="80"/>
        <v>0.38789260447765528</v>
      </c>
      <c r="AF106" s="1">
        <f t="shared" si="81"/>
        <v>0.31867376411239945</v>
      </c>
      <c r="AG106" s="1">
        <f t="shared" si="82"/>
        <v>0.20293990566423406</v>
      </c>
      <c r="AH106" s="2">
        <f t="shared" si="83"/>
        <v>0.21548347597347678</v>
      </c>
      <c r="AI106" s="1">
        <f t="shared" si="46"/>
        <v>5.5144802564228851E-2</v>
      </c>
      <c r="AJ106" s="1">
        <f t="shared" si="47"/>
        <v>6.3910510148867145E-2</v>
      </c>
      <c r="AK106" s="1">
        <f t="shared" si="48"/>
        <v>3.9229139971172153E-2</v>
      </c>
      <c r="AL106" s="1">
        <f t="shared" si="49"/>
        <v>6.6056629343919537E-2</v>
      </c>
      <c r="AM106" s="1">
        <f t="shared" si="50"/>
        <v>9.9044633487689437E-2</v>
      </c>
      <c r="AN106" s="1">
        <f t="shared" si="51"/>
        <v>4.9799160123399466E-2</v>
      </c>
      <c r="AO106" s="1">
        <f t="shared" si="52"/>
        <v>7.2542293499352262E-2</v>
      </c>
      <c r="AP106" s="1">
        <f t="shared" si="53"/>
        <v>5.572980494027846E-2</v>
      </c>
      <c r="AQ106" s="1">
        <f t="shared" si="54"/>
        <v>3.644205006340806E-2</v>
      </c>
      <c r="AR106" s="2">
        <f t="shared" si="55"/>
        <v>5.3684295493270778E-2</v>
      </c>
      <c r="AS106" s="1">
        <f t="shared" si="56"/>
        <v>4.2285946682226148E-2</v>
      </c>
      <c r="AT106" s="1">
        <f t="shared" si="57"/>
        <v>5.0322199529200091E-2</v>
      </c>
      <c r="AU106" s="1">
        <f t="shared" si="58"/>
        <v>2.8302807398907805E-2</v>
      </c>
      <c r="AV106" s="1">
        <f t="shared" si="59"/>
        <v>4.6682443924186023E-2</v>
      </c>
      <c r="AW106" s="1">
        <f t="shared" si="60"/>
        <v>6.3486484281808558E-2</v>
      </c>
      <c r="AX106" s="1">
        <f t="shared" si="61"/>
        <v>3.9733701638661072E-2</v>
      </c>
      <c r="AY106" s="1">
        <f t="shared" si="62"/>
        <v>5.6430191124068628E-2</v>
      </c>
      <c r="AZ106" s="1">
        <f t="shared" si="63"/>
        <v>4.6396662005292938E-2</v>
      </c>
      <c r="BA106" s="1">
        <f t="shared" si="64"/>
        <v>3.4232252823218824E-2</v>
      </c>
      <c r="BB106" s="1">
        <f t="shared" si="65"/>
        <v>5.0723565632725974E-2</v>
      </c>
    </row>
    <row r="107" spans="1:54" x14ac:dyDescent="0.3">
      <c r="A107" s="2">
        <v>520.80100000000004</v>
      </c>
      <c r="B107" s="2">
        <v>135.8631</v>
      </c>
      <c r="C107" s="3">
        <v>1634.4502</v>
      </c>
      <c r="D107" s="2">
        <f t="shared" si="43"/>
        <v>1498.5871</v>
      </c>
      <c r="E107" s="1">
        <v>431.82</v>
      </c>
      <c r="F107" s="1">
        <v>407.59100000000001</v>
      </c>
      <c r="G107" s="1">
        <v>320.87700000000001</v>
      </c>
      <c r="H107" s="1">
        <v>478.82</v>
      </c>
      <c r="I107" s="1">
        <v>582.48900000000003</v>
      </c>
      <c r="J107" s="1">
        <v>513.28599999999994</v>
      </c>
      <c r="K107" s="1">
        <v>726.82600000000002</v>
      </c>
      <c r="L107" s="1">
        <v>623.64800000000002</v>
      </c>
      <c r="M107" s="1">
        <v>435.53</v>
      </c>
      <c r="N107" s="2">
        <v>458.447</v>
      </c>
      <c r="O107" s="1">
        <f t="shared" si="44"/>
        <v>296.19607430939197</v>
      </c>
      <c r="P107" s="1">
        <f t="shared" si="66"/>
        <v>271.96707430939205</v>
      </c>
      <c r="Q107" s="1">
        <f t="shared" si="67"/>
        <v>185.25307430939202</v>
      </c>
      <c r="R107" s="1">
        <f t="shared" si="68"/>
        <v>343.19607430939197</v>
      </c>
      <c r="S107" s="1">
        <f t="shared" si="69"/>
        <v>446.86507430939207</v>
      </c>
      <c r="T107" s="1">
        <f t="shared" si="70"/>
        <v>377.66207430939198</v>
      </c>
      <c r="U107" s="1">
        <f t="shared" si="71"/>
        <v>591.20207430939206</v>
      </c>
      <c r="V107" s="1">
        <f t="shared" si="72"/>
        <v>488.02407430939206</v>
      </c>
      <c r="W107" s="1">
        <f t="shared" si="73"/>
        <v>299.90607430939201</v>
      </c>
      <c r="X107" s="2">
        <f t="shared" si="74"/>
        <v>322.82307430939204</v>
      </c>
      <c r="Y107" s="1">
        <f t="shared" si="45"/>
        <v>0.19735240005426322</v>
      </c>
      <c r="Z107" s="1">
        <f t="shared" si="75"/>
        <v>0.18120886637623057</v>
      </c>
      <c r="AA107" s="1">
        <f t="shared" si="76"/>
        <v>0.12343221940949949</v>
      </c>
      <c r="AB107" s="1">
        <f t="shared" si="77"/>
        <v>0.22866801699543027</v>
      </c>
      <c r="AC107" s="1">
        <f t="shared" si="78"/>
        <v>0.29774160620125689</v>
      </c>
      <c r="AD107" s="1">
        <f t="shared" si="79"/>
        <v>0.25163235855913801</v>
      </c>
      <c r="AE107" s="1">
        <f t="shared" si="80"/>
        <v>0.39391186582758086</v>
      </c>
      <c r="AF107" s="1">
        <f t="shared" si="81"/>
        <v>0.32516542487533123</v>
      </c>
      <c r="AG107" s="1">
        <f t="shared" si="82"/>
        <v>0.19982433492344898</v>
      </c>
      <c r="AH107" s="2">
        <f t="shared" si="83"/>
        <v>0.21509369648601762</v>
      </c>
      <c r="AI107" s="1">
        <f t="shared" si="46"/>
        <v>4.9933750647274205E-2</v>
      </c>
      <c r="AJ107" s="1">
        <f t="shared" si="47"/>
        <v>5.3880184671583564E-2</v>
      </c>
      <c r="AK107" s="1">
        <f t="shared" si="48"/>
        <v>3.9464340243091992E-2</v>
      </c>
      <c r="AL107" s="1">
        <f t="shared" si="49"/>
        <v>6.6719587617461273E-2</v>
      </c>
      <c r="AM107" s="1">
        <f t="shared" si="50"/>
        <v>8.1088125475679895E-2</v>
      </c>
      <c r="AN107" s="1">
        <f t="shared" si="51"/>
        <v>5.8802733138846014E-2</v>
      </c>
      <c r="AO107" s="1">
        <f t="shared" si="52"/>
        <v>7.8561554849277848E-2</v>
      </c>
      <c r="AP107" s="1">
        <f t="shared" si="53"/>
        <v>6.2221465703210244E-2</v>
      </c>
      <c r="AQ107" s="1">
        <f t="shared" si="54"/>
        <v>3.3326479322622976E-2</v>
      </c>
      <c r="AR107" s="2">
        <f t="shared" si="55"/>
        <v>5.3294516005811615E-2</v>
      </c>
      <c r="AS107" s="1">
        <f t="shared" si="56"/>
        <v>3.8290025883307648E-2</v>
      </c>
      <c r="AT107" s="1">
        <f t="shared" si="57"/>
        <v>4.2424468172730385E-2</v>
      </c>
      <c r="AU107" s="1">
        <f t="shared" si="58"/>
        <v>2.8472498297082219E-2</v>
      </c>
      <c r="AV107" s="1">
        <f t="shared" si="59"/>
        <v>4.7150958783876422E-2</v>
      </c>
      <c r="AW107" s="1">
        <f t="shared" si="60"/>
        <v>5.1976566747484937E-2</v>
      </c>
      <c r="AX107" s="1">
        <f t="shared" si="61"/>
        <v>4.6917463031246429E-2</v>
      </c>
      <c r="AY107" s="1">
        <f t="shared" si="62"/>
        <v>6.1112536443148638E-2</v>
      </c>
      <c r="AZ107" s="1">
        <f t="shared" si="63"/>
        <v>5.1801155894936599E-2</v>
      </c>
      <c r="BA107" s="1">
        <f t="shared" si="64"/>
        <v>3.1305606130686288E-2</v>
      </c>
      <c r="BB107" s="1">
        <f t="shared" si="65"/>
        <v>5.0355282781423524E-2</v>
      </c>
    </row>
    <row r="108" spans="1:54" x14ac:dyDescent="0.3">
      <c r="A108" s="2">
        <v>525.80899999999997</v>
      </c>
      <c r="B108" s="2">
        <v>136.46549999999999</v>
      </c>
      <c r="C108" s="3">
        <v>1645.3268</v>
      </c>
      <c r="D108" s="2">
        <f t="shared" si="43"/>
        <v>1508.8613</v>
      </c>
      <c r="E108" s="1">
        <v>417.20100000000002</v>
      </c>
      <c r="F108" s="1">
        <v>411.19</v>
      </c>
      <c r="G108" s="1">
        <v>324.22699999999998</v>
      </c>
      <c r="H108" s="1">
        <v>472.51299999999998</v>
      </c>
      <c r="I108" s="1">
        <v>583.279</v>
      </c>
      <c r="J108" s="1">
        <v>516.07100000000003</v>
      </c>
      <c r="K108" s="1">
        <v>727.69200000000001</v>
      </c>
      <c r="L108" s="1">
        <v>609.03</v>
      </c>
      <c r="M108" s="1">
        <v>435.89699999999999</v>
      </c>
      <c r="N108" s="2">
        <v>455.86</v>
      </c>
      <c r="O108" s="1">
        <f t="shared" si="44"/>
        <v>281.57707430939206</v>
      </c>
      <c r="P108" s="1">
        <f t="shared" si="66"/>
        <v>275.56607430939198</v>
      </c>
      <c r="Q108" s="1">
        <f t="shared" si="67"/>
        <v>188.60307430939199</v>
      </c>
      <c r="R108" s="1">
        <f t="shared" si="68"/>
        <v>336.88907430939196</v>
      </c>
      <c r="S108" s="1">
        <f t="shared" si="69"/>
        <v>447.65507430939203</v>
      </c>
      <c r="T108" s="1">
        <f t="shared" si="70"/>
        <v>380.44707430939206</v>
      </c>
      <c r="U108" s="1">
        <f t="shared" si="71"/>
        <v>592.06807430939205</v>
      </c>
      <c r="V108" s="1">
        <f t="shared" si="72"/>
        <v>473.40607430939201</v>
      </c>
      <c r="W108" s="1">
        <f t="shared" si="73"/>
        <v>300.27307430939197</v>
      </c>
      <c r="X108" s="2">
        <f t="shared" si="74"/>
        <v>320.23607430939205</v>
      </c>
      <c r="Y108" s="1">
        <f t="shared" si="45"/>
        <v>0.18761191060611601</v>
      </c>
      <c r="Z108" s="1">
        <f t="shared" si="75"/>
        <v>0.18360684308625733</v>
      </c>
      <c r="AA108" s="1">
        <f t="shared" si="76"/>
        <v>0.12566428997871032</v>
      </c>
      <c r="AB108" s="1">
        <f t="shared" si="77"/>
        <v>0.22446572771781451</v>
      </c>
      <c r="AC108" s="1">
        <f t="shared" si="78"/>
        <v>0.29826797508175729</v>
      </c>
      <c r="AD108" s="1">
        <f t="shared" si="79"/>
        <v>0.25348797543533275</v>
      </c>
      <c r="AE108" s="1">
        <f t="shared" si="80"/>
        <v>0.39448887272696492</v>
      </c>
      <c r="AF108" s="1">
        <f t="shared" si="81"/>
        <v>0.31542560171690609</v>
      </c>
      <c r="AG108" s="1">
        <f t="shared" si="82"/>
        <v>0.20006886325147891</v>
      </c>
      <c r="AH108" s="2">
        <f t="shared" si="83"/>
        <v>0.21337000497480912</v>
      </c>
      <c r="AI108" s="1">
        <f t="shared" si="46"/>
        <v>4.0193261199127001E-2</v>
      </c>
      <c r="AJ108" s="1">
        <f t="shared" si="47"/>
        <v>5.627816138161032E-2</v>
      </c>
      <c r="AK108" s="1">
        <f t="shared" si="48"/>
        <v>4.1696410812302825E-2</v>
      </c>
      <c r="AL108" s="1">
        <f t="shared" si="49"/>
        <v>6.2517298339845512E-2</v>
      </c>
      <c r="AM108" s="1">
        <f t="shared" si="50"/>
        <v>8.1614494356180289E-2</v>
      </c>
      <c r="AN108" s="1">
        <f t="shared" si="51"/>
        <v>6.0658350015040746E-2</v>
      </c>
      <c r="AO108" s="1">
        <f t="shared" si="52"/>
        <v>7.9138561748661906E-2</v>
      </c>
      <c r="AP108" s="1">
        <f t="shared" si="53"/>
        <v>5.2481642544785101E-2</v>
      </c>
      <c r="AQ108" s="1">
        <f t="shared" si="54"/>
        <v>3.3571007650652906E-2</v>
      </c>
      <c r="AR108" s="2">
        <f t="shared" si="55"/>
        <v>5.1570824494603124E-2</v>
      </c>
      <c r="AS108" s="1">
        <f t="shared" si="56"/>
        <v>3.0820857470139369E-2</v>
      </c>
      <c r="AT108" s="1">
        <f t="shared" si="57"/>
        <v>4.431259990861014E-2</v>
      </c>
      <c r="AU108" s="1">
        <f t="shared" si="58"/>
        <v>3.0082879342080111E-2</v>
      </c>
      <c r="AV108" s="1">
        <f t="shared" si="59"/>
        <v>4.4181186703406747E-2</v>
      </c>
      <c r="AW108" s="1">
        <f t="shared" si="60"/>
        <v>5.231396321695115E-2</v>
      </c>
      <c r="AX108" s="1">
        <f t="shared" si="61"/>
        <v>4.8398020677834962E-2</v>
      </c>
      <c r="AY108" s="1">
        <f t="shared" si="62"/>
        <v>6.1561386459345592E-2</v>
      </c>
      <c r="AZ108" s="1">
        <f t="shared" si="63"/>
        <v>4.3692473591866655E-2</v>
      </c>
      <c r="BA108" s="1">
        <f t="shared" si="64"/>
        <v>3.1535306587521038E-2</v>
      </c>
      <c r="BB108" s="1">
        <f t="shared" si="65"/>
        <v>4.8726654172330276E-2</v>
      </c>
    </row>
    <row r="109" spans="1:54" x14ac:dyDescent="0.3">
      <c r="A109" s="2">
        <v>530.81700000000001</v>
      </c>
      <c r="B109" s="2">
        <v>135.97380000000001</v>
      </c>
      <c r="C109" s="3">
        <v>1637.0649000000001</v>
      </c>
      <c r="D109" s="2">
        <f t="shared" si="43"/>
        <v>1501.0911000000001</v>
      </c>
      <c r="E109" s="1">
        <v>430.459</v>
      </c>
      <c r="F109" s="1">
        <v>414.17700000000002</v>
      </c>
      <c r="G109" s="1">
        <v>333.43900000000002</v>
      </c>
      <c r="H109" s="1">
        <v>473.9</v>
      </c>
      <c r="I109" s="1">
        <v>579.048</v>
      </c>
      <c r="J109" s="1">
        <v>528.78399999999999</v>
      </c>
      <c r="K109" s="1">
        <v>726.69600000000003</v>
      </c>
      <c r="L109" s="1">
        <v>619.55899999999997</v>
      </c>
      <c r="M109" s="1">
        <v>441.69</v>
      </c>
      <c r="N109" s="2">
        <v>457.423</v>
      </c>
      <c r="O109" s="1">
        <f t="shared" si="44"/>
        <v>294.83507430939198</v>
      </c>
      <c r="P109" s="1">
        <f t="shared" si="66"/>
        <v>278.55307430939206</v>
      </c>
      <c r="Q109" s="1">
        <f t="shared" si="67"/>
        <v>197.81507430939203</v>
      </c>
      <c r="R109" s="1">
        <f t="shared" si="68"/>
        <v>338.27607430939202</v>
      </c>
      <c r="S109" s="1">
        <f t="shared" si="69"/>
        <v>443.42407430939204</v>
      </c>
      <c r="T109" s="1">
        <f t="shared" si="70"/>
        <v>393.16007430939203</v>
      </c>
      <c r="U109" s="1">
        <f t="shared" si="71"/>
        <v>591.07207430939206</v>
      </c>
      <c r="V109" s="1">
        <f t="shared" si="72"/>
        <v>483.93507430939201</v>
      </c>
      <c r="W109" s="1">
        <f t="shared" si="73"/>
        <v>306.06607430939198</v>
      </c>
      <c r="X109" s="2">
        <f t="shared" si="74"/>
        <v>321.79907430939204</v>
      </c>
      <c r="Y109" s="1">
        <f t="shared" si="45"/>
        <v>0.19644557974241367</v>
      </c>
      <c r="Z109" s="1">
        <f t="shared" si="75"/>
        <v>0.18559705048632688</v>
      </c>
      <c r="AA109" s="1">
        <f t="shared" si="76"/>
        <v>0.13180215089917907</v>
      </c>
      <c r="AB109" s="1">
        <f t="shared" si="77"/>
        <v>0.22538987156244003</v>
      </c>
      <c r="AC109" s="1">
        <f t="shared" si="78"/>
        <v>0.29544890326733014</v>
      </c>
      <c r="AD109" s="1">
        <f t="shared" si="79"/>
        <v>0.26195851667305736</v>
      </c>
      <c r="AE109" s="1">
        <f t="shared" si="80"/>
        <v>0.39382524816370107</v>
      </c>
      <c r="AF109" s="1">
        <f t="shared" si="81"/>
        <v>0.32244096620144963</v>
      </c>
      <c r="AG109" s="1">
        <f t="shared" si="82"/>
        <v>0.2039286796119083</v>
      </c>
      <c r="AH109" s="2">
        <f t="shared" si="83"/>
        <v>0.21441141581053347</v>
      </c>
      <c r="AI109" s="1">
        <f t="shared" si="46"/>
        <v>4.9026930335424657E-2</v>
      </c>
      <c r="AJ109" s="1">
        <f t="shared" si="47"/>
        <v>5.8268368781679875E-2</v>
      </c>
      <c r="AK109" s="1">
        <f t="shared" si="48"/>
        <v>4.7834271732771577E-2</v>
      </c>
      <c r="AL109" s="1">
        <f t="shared" si="49"/>
        <v>6.3441442184471036E-2</v>
      </c>
      <c r="AM109" s="1">
        <f t="shared" si="50"/>
        <v>7.8795422541753146E-2</v>
      </c>
      <c r="AN109" s="1">
        <f t="shared" si="51"/>
        <v>6.9128891252765362E-2</v>
      </c>
      <c r="AO109" s="1">
        <f t="shared" si="52"/>
        <v>7.8474937185398053E-2</v>
      </c>
      <c r="AP109" s="1">
        <f t="shared" si="53"/>
        <v>5.9497007029328641E-2</v>
      </c>
      <c r="AQ109" s="1">
        <f t="shared" si="54"/>
        <v>3.7430824011082303E-2</v>
      </c>
      <c r="AR109" s="2">
        <f t="shared" si="55"/>
        <v>5.2612235330327467E-2</v>
      </c>
      <c r="AS109" s="1">
        <f t="shared" si="56"/>
        <v>3.7594661069686869E-2</v>
      </c>
      <c r="AT109" s="1">
        <f t="shared" si="57"/>
        <v>4.5879660062839965E-2</v>
      </c>
      <c r="AU109" s="1">
        <f t="shared" si="58"/>
        <v>3.4511186860444486E-2</v>
      </c>
      <c r="AV109" s="1">
        <f t="shared" si="59"/>
        <v>4.4834282291739004E-2</v>
      </c>
      <c r="AW109" s="1">
        <f t="shared" si="60"/>
        <v>5.0506970226683143E-2</v>
      </c>
      <c r="AX109" s="1">
        <f t="shared" si="61"/>
        <v>5.515648723477555E-2</v>
      </c>
      <c r="AY109" s="1">
        <f t="shared" si="62"/>
        <v>6.1045157110463204E-2</v>
      </c>
      <c r="AZ109" s="1">
        <f t="shared" si="63"/>
        <v>4.9532965859551886E-2</v>
      </c>
      <c r="BA109" s="1">
        <f t="shared" si="64"/>
        <v>3.5161068839411717E-2</v>
      </c>
      <c r="BB109" s="1">
        <f t="shared" si="65"/>
        <v>4.9710630405810273E-2</v>
      </c>
    </row>
    <row r="110" spans="1:54" x14ac:dyDescent="0.3">
      <c r="A110" s="2">
        <v>535.82399999999996</v>
      </c>
      <c r="B110" s="2">
        <v>136.2655</v>
      </c>
      <c r="C110" s="3">
        <v>1643.145</v>
      </c>
      <c r="D110" s="2">
        <f t="shared" si="43"/>
        <v>1506.8795</v>
      </c>
      <c r="E110" s="1">
        <v>421.18</v>
      </c>
      <c r="F110" s="1">
        <v>415.92899999999997</v>
      </c>
      <c r="G110" s="1">
        <v>325.45499999999998</v>
      </c>
      <c r="H110" s="1">
        <v>468.755</v>
      </c>
      <c r="I110" s="1">
        <v>584.48299999999995</v>
      </c>
      <c r="J110" s="1">
        <v>518.51900000000001</v>
      </c>
      <c r="K110" s="1">
        <v>719.779</v>
      </c>
      <c r="L110" s="1">
        <v>623.92700000000002</v>
      </c>
      <c r="M110" s="1">
        <v>441.71100000000001</v>
      </c>
      <c r="N110" s="2">
        <v>453.447</v>
      </c>
      <c r="O110" s="1">
        <f t="shared" si="44"/>
        <v>285.55607430939199</v>
      </c>
      <c r="P110" s="1">
        <f t="shared" si="66"/>
        <v>280.30507430939201</v>
      </c>
      <c r="Q110" s="1">
        <f t="shared" si="67"/>
        <v>189.83107430939199</v>
      </c>
      <c r="R110" s="1">
        <f t="shared" si="68"/>
        <v>333.13107430939203</v>
      </c>
      <c r="S110" s="1">
        <f t="shared" si="69"/>
        <v>448.85907430939199</v>
      </c>
      <c r="T110" s="1">
        <f t="shared" si="70"/>
        <v>382.89507430939204</v>
      </c>
      <c r="U110" s="1">
        <f t="shared" si="71"/>
        <v>584.15507430939203</v>
      </c>
      <c r="V110" s="1">
        <f t="shared" si="72"/>
        <v>488.30307430939206</v>
      </c>
      <c r="W110" s="1">
        <f t="shared" si="73"/>
        <v>306.08707430939205</v>
      </c>
      <c r="X110" s="2">
        <f t="shared" si="74"/>
        <v>317.82307430939204</v>
      </c>
      <c r="Y110" s="1">
        <f t="shared" si="45"/>
        <v>0.19026307741056073</v>
      </c>
      <c r="Z110" s="1">
        <f t="shared" si="75"/>
        <v>0.18676439007953802</v>
      </c>
      <c r="AA110" s="1">
        <f t="shared" si="76"/>
        <v>0.12648249375751358</v>
      </c>
      <c r="AB110" s="1">
        <f t="shared" si="77"/>
        <v>0.22196181094196549</v>
      </c>
      <c r="AC110" s="1">
        <f t="shared" si="78"/>
        <v>0.29907018790722889</v>
      </c>
      <c r="AD110" s="1">
        <f t="shared" si="79"/>
        <v>0.25511905267516205</v>
      </c>
      <c r="AE110" s="1">
        <f t="shared" si="80"/>
        <v>0.38921652215557229</v>
      </c>
      <c r="AF110" s="1">
        <f t="shared" si="81"/>
        <v>0.32535131970781178</v>
      </c>
      <c r="AG110" s="1">
        <f t="shared" si="82"/>
        <v>0.20394267169607355</v>
      </c>
      <c r="AH110" s="2">
        <f t="shared" si="83"/>
        <v>0.21176224787525516</v>
      </c>
      <c r="AI110" s="1">
        <f t="shared" si="46"/>
        <v>4.2844428003571716E-2</v>
      </c>
      <c r="AJ110" s="1">
        <f t="shared" si="47"/>
        <v>5.9435708374891011E-2</v>
      </c>
      <c r="AK110" s="1">
        <f t="shared" si="48"/>
        <v>4.2514614591106087E-2</v>
      </c>
      <c r="AL110" s="1">
        <f t="shared" si="49"/>
        <v>6.0013381563996493E-2</v>
      </c>
      <c r="AM110" s="1">
        <f t="shared" si="50"/>
        <v>8.2416707181651894E-2</v>
      </c>
      <c r="AN110" s="1">
        <f t="shared" si="51"/>
        <v>6.228942725487005E-2</v>
      </c>
      <c r="AO110" s="1">
        <f t="shared" si="52"/>
        <v>7.386621117726927E-2</v>
      </c>
      <c r="AP110" s="1">
        <f t="shared" si="53"/>
        <v>6.2407360535690792E-2</v>
      </c>
      <c r="AQ110" s="1">
        <f t="shared" si="54"/>
        <v>3.7444816095247552E-2</v>
      </c>
      <c r="AR110" s="2">
        <f t="shared" si="55"/>
        <v>4.996306739504916E-2</v>
      </c>
      <c r="AS110" s="1">
        <f t="shared" si="56"/>
        <v>3.2853816025170235E-2</v>
      </c>
      <c r="AT110" s="1">
        <f t="shared" si="57"/>
        <v>4.679880615932825E-2</v>
      </c>
      <c r="AU110" s="1">
        <f t="shared" si="58"/>
        <v>3.0673192154992774E-2</v>
      </c>
      <c r="AV110" s="1">
        <f t="shared" si="59"/>
        <v>4.2411660228314815E-2</v>
      </c>
      <c r="AW110" s="1">
        <f t="shared" si="60"/>
        <v>5.2828172519783272E-2</v>
      </c>
      <c r="AX110" s="1">
        <f t="shared" si="61"/>
        <v>4.9699422874908084E-2</v>
      </c>
      <c r="AY110" s="1">
        <f t="shared" si="62"/>
        <v>5.7460058309037866E-2</v>
      </c>
      <c r="AZ110" s="1">
        <f t="shared" si="63"/>
        <v>5.1955918677981924E-2</v>
      </c>
      <c r="BA110" s="1">
        <f t="shared" si="64"/>
        <v>3.5174212462282417E-2</v>
      </c>
      <c r="BB110" s="1">
        <f t="shared" si="65"/>
        <v>4.7207566103624428E-2</v>
      </c>
    </row>
    <row r="111" spans="1:54" x14ac:dyDescent="0.3">
      <c r="A111" s="2">
        <v>540.83199999999999</v>
      </c>
      <c r="B111" s="2">
        <v>135.9845</v>
      </c>
      <c r="C111" s="3">
        <v>1639.8441</v>
      </c>
      <c r="D111" s="2">
        <f t="shared" si="43"/>
        <v>1503.8596</v>
      </c>
      <c r="E111" s="1">
        <v>418.71899999999999</v>
      </c>
      <c r="F111" s="1">
        <v>410.12099999999998</v>
      </c>
      <c r="G111" s="1">
        <v>326.46499999999997</v>
      </c>
      <c r="H111" s="1">
        <v>482.55799999999999</v>
      </c>
      <c r="I111" s="1">
        <v>565.65599999999995</v>
      </c>
      <c r="J111" s="1">
        <v>522.40300000000002</v>
      </c>
      <c r="K111" s="1">
        <v>715.76700000000005</v>
      </c>
      <c r="L111" s="1">
        <v>622.36400000000003</v>
      </c>
      <c r="M111" s="1">
        <v>447.3</v>
      </c>
      <c r="N111" s="2">
        <v>462.25700000000001</v>
      </c>
      <c r="O111" s="1">
        <f t="shared" si="44"/>
        <v>283.09507430939198</v>
      </c>
      <c r="P111" s="1">
        <f t="shared" si="66"/>
        <v>274.49707430939202</v>
      </c>
      <c r="Q111" s="1">
        <f t="shared" si="67"/>
        <v>190.84107430939198</v>
      </c>
      <c r="R111" s="1">
        <f t="shared" si="68"/>
        <v>346.93407430939203</v>
      </c>
      <c r="S111" s="1">
        <f t="shared" si="69"/>
        <v>430.03207430939199</v>
      </c>
      <c r="T111" s="1">
        <f t="shared" si="70"/>
        <v>386.77907430939206</v>
      </c>
      <c r="U111" s="1">
        <f t="shared" si="71"/>
        <v>580.14307430939209</v>
      </c>
      <c r="V111" s="1">
        <f t="shared" si="72"/>
        <v>486.74007430939207</v>
      </c>
      <c r="W111" s="1">
        <f t="shared" si="73"/>
        <v>311.67607430939199</v>
      </c>
      <c r="X111" s="2">
        <f t="shared" si="74"/>
        <v>326.63307430939199</v>
      </c>
      <c r="Y111" s="1">
        <f t="shared" si="45"/>
        <v>0.18862333840434342</v>
      </c>
      <c r="Z111" s="1">
        <f t="shared" si="75"/>
        <v>0.18289457937327636</v>
      </c>
      <c r="AA111" s="1">
        <f t="shared" si="76"/>
        <v>0.12715544637688758</v>
      </c>
      <c r="AB111" s="1">
        <f t="shared" si="77"/>
        <v>0.23115860797683632</v>
      </c>
      <c r="AC111" s="1">
        <f t="shared" si="78"/>
        <v>0.28652595130826392</v>
      </c>
      <c r="AD111" s="1">
        <f t="shared" si="79"/>
        <v>0.25770692195600231</v>
      </c>
      <c r="AE111" s="1">
        <f t="shared" si="80"/>
        <v>0.38654336779029652</v>
      </c>
      <c r="AF111" s="1">
        <f t="shared" si="81"/>
        <v>0.32430990887208744</v>
      </c>
      <c r="AG111" s="1">
        <f t="shared" si="82"/>
        <v>0.20766656495318378</v>
      </c>
      <c r="AH111" s="2">
        <f t="shared" si="83"/>
        <v>0.21763226032741856</v>
      </c>
      <c r="AI111" s="1">
        <f t="shared" si="46"/>
        <v>4.1204688997354411E-2</v>
      </c>
      <c r="AJ111" s="1">
        <f t="shared" si="47"/>
        <v>5.5565897668629349E-2</v>
      </c>
      <c r="AK111" s="1">
        <f t="shared" si="48"/>
        <v>4.3187567210480088E-2</v>
      </c>
      <c r="AL111" s="1">
        <f t="shared" si="49"/>
        <v>6.9210178598867328E-2</v>
      </c>
      <c r="AM111" s="1">
        <f t="shared" si="50"/>
        <v>6.9872470582686919E-2</v>
      </c>
      <c r="AN111" s="1">
        <f t="shared" si="51"/>
        <v>6.487729653571031E-2</v>
      </c>
      <c r="AO111" s="1">
        <f t="shared" si="52"/>
        <v>7.1193056811993505E-2</v>
      </c>
      <c r="AP111" s="1">
        <f t="shared" si="53"/>
        <v>6.1365949699966449E-2</v>
      </c>
      <c r="AQ111" s="1">
        <f t="shared" si="54"/>
        <v>4.116870935235778E-2</v>
      </c>
      <c r="AR111" s="2">
        <f t="shared" si="55"/>
        <v>5.5833079847212558E-2</v>
      </c>
      <c r="AS111" s="1">
        <f t="shared" si="56"/>
        <v>3.1596437034486363E-2</v>
      </c>
      <c r="AT111" s="1">
        <f t="shared" si="57"/>
        <v>4.3751773894257433E-2</v>
      </c>
      <c r="AU111" s="1">
        <f t="shared" si="58"/>
        <v>3.1158710022290637E-2</v>
      </c>
      <c r="AV111" s="1">
        <f t="shared" si="59"/>
        <v>4.8911067874854039E-2</v>
      </c>
      <c r="AW111" s="1">
        <f t="shared" si="60"/>
        <v>4.4787459443022148E-2</v>
      </c>
      <c r="AX111" s="1">
        <f t="shared" si="61"/>
        <v>5.176422930196363E-2</v>
      </c>
      <c r="AY111" s="1">
        <f t="shared" si="62"/>
        <v>5.538062844185291E-2</v>
      </c>
      <c r="AZ111" s="1">
        <f t="shared" si="63"/>
        <v>5.1088914269738779E-2</v>
      </c>
      <c r="BA111" s="1">
        <f t="shared" si="64"/>
        <v>3.867229380628668E-2</v>
      </c>
      <c r="BB111" s="1">
        <f t="shared" si="65"/>
        <v>5.2753842889906387E-2</v>
      </c>
    </row>
    <row r="112" spans="1:54" x14ac:dyDescent="0.3">
      <c r="A112" s="2">
        <v>545.84</v>
      </c>
      <c r="B112" s="2">
        <v>135.94880000000001</v>
      </c>
      <c r="C112" s="3">
        <v>1635.2273</v>
      </c>
      <c r="D112" s="2">
        <f t="shared" si="43"/>
        <v>1499.2784999999999</v>
      </c>
      <c r="E112" s="1">
        <v>434.221</v>
      </c>
      <c r="F112" s="1">
        <v>400.70100000000002</v>
      </c>
      <c r="G112" s="1">
        <v>329.72300000000001</v>
      </c>
      <c r="H112" s="1">
        <v>473.84399999999999</v>
      </c>
      <c r="I112" s="1">
        <v>548.73199999999997</v>
      </c>
      <c r="J112" s="1">
        <v>532.66399999999999</v>
      </c>
      <c r="K112" s="1">
        <v>729.68600000000004</v>
      </c>
      <c r="L112" s="1">
        <v>604.44100000000003</v>
      </c>
      <c r="M112" s="1">
        <v>432.875</v>
      </c>
      <c r="N112" s="2">
        <v>451.553</v>
      </c>
      <c r="O112" s="1">
        <f t="shared" si="44"/>
        <v>298.59707430939204</v>
      </c>
      <c r="P112" s="1">
        <f t="shared" si="66"/>
        <v>265.07707430939206</v>
      </c>
      <c r="Q112" s="1">
        <f t="shared" si="67"/>
        <v>194.09907430939202</v>
      </c>
      <c r="R112" s="1">
        <f t="shared" si="68"/>
        <v>338.22007430939198</v>
      </c>
      <c r="S112" s="1">
        <f t="shared" si="69"/>
        <v>413.10807430939201</v>
      </c>
      <c r="T112" s="1">
        <f t="shared" si="70"/>
        <v>397.04007430939203</v>
      </c>
      <c r="U112" s="1">
        <f t="shared" si="71"/>
        <v>594.06207430939207</v>
      </c>
      <c r="V112" s="1">
        <f t="shared" si="72"/>
        <v>468.81707430939207</v>
      </c>
      <c r="W112" s="1">
        <f t="shared" si="73"/>
        <v>297.25107430939204</v>
      </c>
      <c r="X112" s="2">
        <f t="shared" si="74"/>
        <v>315.92907430939204</v>
      </c>
      <c r="Y112" s="1">
        <f t="shared" si="45"/>
        <v>0.19895216167715138</v>
      </c>
      <c r="Z112" s="1">
        <f t="shared" si="75"/>
        <v>0.17661813019059991</v>
      </c>
      <c r="AA112" s="1">
        <f t="shared" si="76"/>
        <v>0.12932621829166041</v>
      </c>
      <c r="AB112" s="1">
        <f t="shared" si="77"/>
        <v>0.22535255933799947</v>
      </c>
      <c r="AC112" s="1">
        <f t="shared" si="78"/>
        <v>0.27524966405055523</v>
      </c>
      <c r="AD112" s="1">
        <f t="shared" si="79"/>
        <v>0.26454372079500899</v>
      </c>
      <c r="AE112" s="1">
        <f t="shared" si="80"/>
        <v>0.39581745443293703</v>
      </c>
      <c r="AF112" s="1">
        <f t="shared" si="81"/>
        <v>0.31236799818194833</v>
      </c>
      <c r="AG112" s="1">
        <f t="shared" si="82"/>
        <v>0.19805533571113412</v>
      </c>
      <c r="AH112" s="2">
        <f t="shared" si="83"/>
        <v>0.21050029514149834</v>
      </c>
      <c r="AI112" s="1">
        <f t="shared" si="46"/>
        <v>5.1533512270162368E-2</v>
      </c>
      <c r="AJ112" s="1">
        <f t="shared" si="47"/>
        <v>4.9289448485952903E-2</v>
      </c>
      <c r="AK112" s="1">
        <f t="shared" si="48"/>
        <v>4.5358339125252917E-2</v>
      </c>
      <c r="AL112" s="1">
        <f t="shared" si="49"/>
        <v>6.3404129960030475E-2</v>
      </c>
      <c r="AM112" s="1">
        <f t="shared" si="50"/>
        <v>5.8596183324978235E-2</v>
      </c>
      <c r="AN112" s="1">
        <f t="shared" si="51"/>
        <v>7.1714095374716985E-2</v>
      </c>
      <c r="AO112" s="1">
        <f t="shared" si="52"/>
        <v>8.0467143454634016E-2</v>
      </c>
      <c r="AP112" s="1">
        <f t="shared" si="53"/>
        <v>4.9424039009827336E-2</v>
      </c>
      <c r="AQ112" s="1">
        <f t="shared" si="54"/>
        <v>3.1557480110308123E-2</v>
      </c>
      <c r="AR112" s="2">
        <f t="shared" si="55"/>
        <v>4.8701114661292344E-2</v>
      </c>
      <c r="AS112" s="1">
        <f t="shared" si="56"/>
        <v>3.9516749555242627E-2</v>
      </c>
      <c r="AT112" s="1">
        <f t="shared" si="57"/>
        <v>3.88097897453306E-2</v>
      </c>
      <c r="AU112" s="1">
        <f t="shared" si="58"/>
        <v>3.2724865677396069E-2</v>
      </c>
      <c r="AV112" s="1">
        <f t="shared" si="59"/>
        <v>4.4807913616218727E-2</v>
      </c>
      <c r="AW112" s="1">
        <f t="shared" si="60"/>
        <v>3.7559487481950066E-2</v>
      </c>
      <c r="AX112" s="1">
        <f t="shared" si="61"/>
        <v>5.7219167187652846E-2</v>
      </c>
      <c r="AY112" s="1">
        <f t="shared" si="62"/>
        <v>6.2594881762228688E-2</v>
      </c>
      <c r="AZ112" s="1">
        <f t="shared" si="63"/>
        <v>4.1146930898694693E-2</v>
      </c>
      <c r="BA112" s="1">
        <f t="shared" si="64"/>
        <v>2.9643876667753498E-2</v>
      </c>
      <c r="BB112" s="1">
        <f t="shared" si="65"/>
        <v>4.6015211026074136E-2</v>
      </c>
    </row>
    <row r="113" spans="1:54" x14ac:dyDescent="0.3">
      <c r="A113" s="2">
        <v>550.84699999999998</v>
      </c>
      <c r="B113" s="2">
        <v>135.74170000000001</v>
      </c>
      <c r="C113" s="3">
        <v>1624.8939</v>
      </c>
      <c r="D113" s="2">
        <f t="shared" si="43"/>
        <v>1489.1522</v>
      </c>
      <c r="E113" s="1">
        <v>442.041</v>
      </c>
      <c r="F113" s="1">
        <v>407.76400000000001</v>
      </c>
      <c r="G113" s="1">
        <v>332.74700000000001</v>
      </c>
      <c r="H113" s="1">
        <v>481.01900000000001</v>
      </c>
      <c r="I113" s="1">
        <v>545.40300000000002</v>
      </c>
      <c r="J113" s="1">
        <v>527.49599999999998</v>
      </c>
      <c r="K113" s="1">
        <v>727.55899999999997</v>
      </c>
      <c r="L113" s="1">
        <v>617.51400000000001</v>
      </c>
      <c r="M113" s="1">
        <v>439.709</v>
      </c>
      <c r="N113" s="2">
        <v>460.47</v>
      </c>
      <c r="O113" s="1">
        <f t="shared" si="44"/>
        <v>306.41707430939198</v>
      </c>
      <c r="P113" s="1">
        <f t="shared" si="66"/>
        <v>272.14007430939205</v>
      </c>
      <c r="Q113" s="1">
        <f t="shared" si="67"/>
        <v>197.12307430939202</v>
      </c>
      <c r="R113" s="1">
        <f t="shared" si="68"/>
        <v>345.39507430939204</v>
      </c>
      <c r="S113" s="1">
        <f t="shared" si="69"/>
        <v>409.77907430939206</v>
      </c>
      <c r="T113" s="1">
        <f t="shared" si="70"/>
        <v>391.87207430939202</v>
      </c>
      <c r="U113" s="1">
        <f t="shared" si="71"/>
        <v>591.93507430939201</v>
      </c>
      <c r="V113" s="1">
        <f t="shared" si="72"/>
        <v>481.89007430939205</v>
      </c>
      <c r="W113" s="1">
        <f t="shared" si="73"/>
        <v>304.08507430939198</v>
      </c>
      <c r="X113" s="2">
        <f t="shared" si="74"/>
        <v>324.84607430939207</v>
      </c>
      <c r="Y113" s="1">
        <f t="shared" si="45"/>
        <v>0.20416254730438382</v>
      </c>
      <c r="Z113" s="1">
        <f t="shared" si="75"/>
        <v>0.18132413449816295</v>
      </c>
      <c r="AA113" s="1">
        <f t="shared" si="76"/>
        <v>0.13134107841144954</v>
      </c>
      <c r="AB113" s="1">
        <f t="shared" si="77"/>
        <v>0.23013318809444364</v>
      </c>
      <c r="AC113" s="1">
        <f t="shared" si="78"/>
        <v>0.2730315855655096</v>
      </c>
      <c r="AD113" s="1">
        <f t="shared" si="79"/>
        <v>0.26110033551092493</v>
      </c>
      <c r="AE113" s="1">
        <f t="shared" si="80"/>
        <v>0.39440025619391861</v>
      </c>
      <c r="AF113" s="1">
        <f t="shared" si="81"/>
        <v>0.32107840371964785</v>
      </c>
      <c r="AG113" s="1">
        <f t="shared" si="82"/>
        <v>0.20260875967232422</v>
      </c>
      <c r="AH113" s="2">
        <f t="shared" si="83"/>
        <v>0.21644160059393214</v>
      </c>
      <c r="AI113" s="1">
        <f t="shared" si="46"/>
        <v>5.6743897897394813E-2</v>
      </c>
      <c r="AJ113" s="1">
        <f t="shared" si="47"/>
        <v>5.3995452793515947E-2</v>
      </c>
      <c r="AK113" s="1">
        <f t="shared" si="48"/>
        <v>4.7373199245042047E-2</v>
      </c>
      <c r="AL113" s="1">
        <f t="shared" si="49"/>
        <v>6.8184758716474642E-2</v>
      </c>
      <c r="AM113" s="1">
        <f t="shared" si="50"/>
        <v>5.6378104839932608E-2</v>
      </c>
      <c r="AN113" s="1">
        <f t="shared" si="51"/>
        <v>6.827071009063293E-2</v>
      </c>
      <c r="AO113" s="1">
        <f t="shared" si="52"/>
        <v>7.9049945215615591E-2</v>
      </c>
      <c r="AP113" s="1">
        <f t="shared" si="53"/>
        <v>5.8134444547526865E-2</v>
      </c>
      <c r="AQ113" s="1">
        <f t="shared" si="54"/>
        <v>3.6110904071498223E-2</v>
      </c>
      <c r="AR113" s="2">
        <f t="shared" si="55"/>
        <v>5.4642420113726137E-2</v>
      </c>
      <c r="AS113" s="1">
        <f t="shared" si="56"/>
        <v>4.3512159432181945E-2</v>
      </c>
      <c r="AT113" s="1">
        <f t="shared" si="57"/>
        <v>4.2515228603490933E-2</v>
      </c>
      <c r="AU113" s="1">
        <f t="shared" si="58"/>
        <v>3.4178535014731483E-2</v>
      </c>
      <c r="AV113" s="1">
        <f t="shared" si="59"/>
        <v>4.8186400167252508E-2</v>
      </c>
      <c r="AW113" s="1">
        <f t="shared" si="60"/>
        <v>3.6137724384667565E-2</v>
      </c>
      <c r="AX113" s="1">
        <f t="shared" si="61"/>
        <v>5.447176254938739E-2</v>
      </c>
      <c r="AY113" s="1">
        <f t="shared" si="62"/>
        <v>6.1492452218982759E-2</v>
      </c>
      <c r="AZ113" s="1">
        <f t="shared" si="63"/>
        <v>4.8398593489201829E-2</v>
      </c>
      <c r="BA113" s="1">
        <f t="shared" si="64"/>
        <v>3.3921187081946608E-2</v>
      </c>
      <c r="BB113" s="1">
        <f t="shared" si="65"/>
        <v>5.1628848949261071E-2</v>
      </c>
    </row>
    <row r="114" spans="1:54" x14ac:dyDescent="0.3">
      <c r="A114" s="2">
        <v>555.85500000000002</v>
      </c>
      <c r="B114" s="2">
        <v>135.27260000000001</v>
      </c>
      <c r="C114" s="3">
        <v>1617.7511</v>
      </c>
      <c r="D114" s="2">
        <f t="shared" si="43"/>
        <v>1482.4784999999999</v>
      </c>
      <c r="E114" s="1">
        <v>442.90499999999997</v>
      </c>
      <c r="F114" s="1">
        <v>394.38499999999999</v>
      </c>
      <c r="G114" s="1">
        <v>330.43900000000002</v>
      </c>
      <c r="H114" s="1">
        <v>504.24700000000001</v>
      </c>
      <c r="I114" s="1">
        <v>552.84400000000005</v>
      </c>
      <c r="J114" s="1">
        <v>533.41600000000005</v>
      </c>
      <c r="K114" s="1">
        <v>731.85599999999999</v>
      </c>
      <c r="L114" s="1">
        <v>618.76900000000001</v>
      </c>
      <c r="M114" s="1">
        <v>444.31400000000002</v>
      </c>
      <c r="N114" s="2">
        <v>466.346</v>
      </c>
      <c r="O114" s="1">
        <f t="shared" si="44"/>
        <v>307.28107430939201</v>
      </c>
      <c r="P114" s="1">
        <f t="shared" si="66"/>
        <v>258.76107430939203</v>
      </c>
      <c r="Q114" s="1">
        <f t="shared" si="67"/>
        <v>194.81507430939203</v>
      </c>
      <c r="R114" s="1">
        <f t="shared" si="68"/>
        <v>368.623074309392</v>
      </c>
      <c r="S114" s="1">
        <f t="shared" si="69"/>
        <v>417.22007430939209</v>
      </c>
      <c r="T114" s="1">
        <f t="shared" si="70"/>
        <v>397.79207430939209</v>
      </c>
      <c r="U114" s="1">
        <f t="shared" si="71"/>
        <v>596.23207430939203</v>
      </c>
      <c r="V114" s="1">
        <f t="shared" si="72"/>
        <v>483.14507430939204</v>
      </c>
      <c r="W114" s="1">
        <f t="shared" si="73"/>
        <v>308.690074309392</v>
      </c>
      <c r="X114" s="2">
        <f t="shared" si="74"/>
        <v>330.72207430939204</v>
      </c>
      <c r="Y114" s="1">
        <f t="shared" si="45"/>
        <v>0.20473822162432359</v>
      </c>
      <c r="Z114" s="1">
        <f t="shared" si="75"/>
        <v>0.17240984430548476</v>
      </c>
      <c r="AA114" s="1">
        <f t="shared" si="76"/>
        <v>0.1298032817327216</v>
      </c>
      <c r="AB114" s="1">
        <f t="shared" si="77"/>
        <v>0.24560976576060164</v>
      </c>
      <c r="AC114" s="1">
        <f t="shared" si="78"/>
        <v>0.27798944738804632</v>
      </c>
      <c r="AD114" s="1">
        <f t="shared" si="79"/>
        <v>0.26504477066606774</v>
      </c>
      <c r="AE114" s="1">
        <f t="shared" si="80"/>
        <v>0.39726330313000791</v>
      </c>
      <c r="AF114" s="1">
        <f t="shared" si="81"/>
        <v>0.32191459732094918</v>
      </c>
      <c r="AG114" s="1">
        <f t="shared" si="82"/>
        <v>0.20567702384283645</v>
      </c>
      <c r="AH114" s="2">
        <f t="shared" si="83"/>
        <v>0.22035671900130013</v>
      </c>
      <c r="AI114" s="1">
        <f t="shared" si="46"/>
        <v>5.731957221733458E-2</v>
      </c>
      <c r="AJ114" s="1">
        <f t="shared" si="47"/>
        <v>4.5081162600837749E-2</v>
      </c>
      <c r="AK114" s="1">
        <f t="shared" si="48"/>
        <v>4.5835402566314104E-2</v>
      </c>
      <c r="AL114" s="1">
        <f t="shared" si="49"/>
        <v>8.3661336382632651E-2</v>
      </c>
      <c r="AM114" s="1">
        <f t="shared" si="50"/>
        <v>6.1335966662469321E-2</v>
      </c>
      <c r="AN114" s="1">
        <f t="shared" si="51"/>
        <v>7.2215145245775741E-2</v>
      </c>
      <c r="AO114" s="1">
        <f t="shared" si="52"/>
        <v>8.1912992151704889E-2</v>
      </c>
      <c r="AP114" s="1">
        <f t="shared" si="53"/>
        <v>5.8970638148828192E-2</v>
      </c>
      <c r="AQ114" s="1">
        <f t="shared" si="54"/>
        <v>3.9179168242010454E-2</v>
      </c>
      <c r="AR114" s="2">
        <f t="shared" si="55"/>
        <v>5.8557538521094132E-2</v>
      </c>
      <c r="AS114" s="1">
        <f t="shared" si="56"/>
        <v>4.3953596022166051E-2</v>
      </c>
      <c r="AT114" s="1">
        <f t="shared" si="57"/>
        <v>3.5496247082419545E-2</v>
      </c>
      <c r="AU114" s="1">
        <f t="shared" si="58"/>
        <v>3.3069054581341885E-2</v>
      </c>
      <c r="AV114" s="1">
        <f t="shared" si="59"/>
        <v>5.9123750077693181E-2</v>
      </c>
      <c r="AW114" s="1">
        <f t="shared" si="60"/>
        <v>3.9315657459728905E-2</v>
      </c>
      <c r="AX114" s="1">
        <f t="shared" si="61"/>
        <v>5.7618944333159033E-2</v>
      </c>
      <c r="AY114" s="1">
        <f t="shared" si="62"/>
        <v>6.3719598315516643E-2</v>
      </c>
      <c r="AZ114" s="1">
        <f t="shared" si="63"/>
        <v>4.9094748660247947E-2</v>
      </c>
      <c r="BA114" s="1">
        <f t="shared" si="64"/>
        <v>3.6803395811440237E-2</v>
      </c>
      <c r="BB114" s="1">
        <f t="shared" si="65"/>
        <v>5.5328045589010527E-2</v>
      </c>
    </row>
    <row r="115" spans="1:54" x14ac:dyDescent="0.3">
      <c r="A115" s="2">
        <v>560.86300000000006</v>
      </c>
      <c r="B115" s="2">
        <v>135.15119999999999</v>
      </c>
      <c r="C115" s="3">
        <v>1618.8571999999999</v>
      </c>
      <c r="D115" s="2">
        <f t="shared" si="43"/>
        <v>1483.7059999999999</v>
      </c>
      <c r="E115" s="1">
        <v>428.39600000000002</v>
      </c>
      <c r="F115" s="1">
        <v>401.27100000000002</v>
      </c>
      <c r="G115" s="1">
        <v>330.15199999999999</v>
      </c>
      <c r="H115" s="1">
        <v>487.98899999999998</v>
      </c>
      <c r="I115" s="1">
        <v>546.78800000000001</v>
      </c>
      <c r="J115" s="1">
        <v>525.45699999999999</v>
      </c>
      <c r="K115" s="1">
        <v>723.01599999999996</v>
      </c>
      <c r="L115" s="1">
        <v>622.29100000000005</v>
      </c>
      <c r="M115" s="1">
        <v>443.47800000000001</v>
      </c>
      <c r="N115" s="2">
        <v>459.09500000000003</v>
      </c>
      <c r="O115" s="1">
        <f t="shared" si="44"/>
        <v>292.772074309392</v>
      </c>
      <c r="P115" s="1">
        <f t="shared" si="66"/>
        <v>265.647074309392</v>
      </c>
      <c r="Q115" s="1">
        <f t="shared" si="67"/>
        <v>194.528074309392</v>
      </c>
      <c r="R115" s="1">
        <f t="shared" si="68"/>
        <v>352.36507430939196</v>
      </c>
      <c r="S115" s="1">
        <f t="shared" si="69"/>
        <v>411.16407430939205</v>
      </c>
      <c r="T115" s="1">
        <f t="shared" si="70"/>
        <v>389.83307430939203</v>
      </c>
      <c r="U115" s="1">
        <f t="shared" si="71"/>
        <v>587.392074309392</v>
      </c>
      <c r="V115" s="1">
        <f t="shared" si="72"/>
        <v>486.66707430939209</v>
      </c>
      <c r="W115" s="1">
        <f t="shared" si="73"/>
        <v>307.85407430939199</v>
      </c>
      <c r="X115" s="2">
        <f t="shared" si="74"/>
        <v>323.47107430939207</v>
      </c>
      <c r="Y115" s="1">
        <f t="shared" si="45"/>
        <v>0.19507102404561311</v>
      </c>
      <c r="Z115" s="1">
        <f t="shared" si="75"/>
        <v>0.17699791533222678</v>
      </c>
      <c r="AA115" s="1">
        <f t="shared" si="76"/>
        <v>0.12961205658246383</v>
      </c>
      <c r="AB115" s="1">
        <f t="shared" si="77"/>
        <v>0.23477722745784643</v>
      </c>
      <c r="AC115" s="1">
        <f t="shared" si="78"/>
        <v>0.27395439683069078</v>
      </c>
      <c r="AD115" s="1">
        <f t="shared" si="79"/>
        <v>0.25974177076745603</v>
      </c>
      <c r="AE115" s="1">
        <f t="shared" si="80"/>
        <v>0.39137330198617987</v>
      </c>
      <c r="AF115" s="1">
        <f t="shared" si="81"/>
        <v>0.32426126972237029</v>
      </c>
      <c r="AG115" s="1">
        <f t="shared" si="82"/>
        <v>0.20512000563511695</v>
      </c>
      <c r="AH115" s="2">
        <f t="shared" si="83"/>
        <v>0.21552545222597244</v>
      </c>
      <c r="AI115" s="1">
        <f t="shared" si="46"/>
        <v>4.7652374638624095E-2</v>
      </c>
      <c r="AJ115" s="1">
        <f t="shared" si="47"/>
        <v>4.9669233627579773E-2</v>
      </c>
      <c r="AK115" s="1">
        <f t="shared" si="48"/>
        <v>4.5644177416056336E-2</v>
      </c>
      <c r="AL115" s="1">
        <f t="shared" si="49"/>
        <v>7.2828798079877438E-2</v>
      </c>
      <c r="AM115" s="1">
        <f t="shared" si="50"/>
        <v>5.7300916105113786E-2</v>
      </c>
      <c r="AN115" s="1">
        <f t="shared" si="51"/>
        <v>6.6912145347164026E-2</v>
      </c>
      <c r="AO115" s="1">
        <f t="shared" si="52"/>
        <v>7.602299100787685E-2</v>
      </c>
      <c r="AP115" s="1">
        <f t="shared" si="53"/>
        <v>6.1317310550249304E-2</v>
      </c>
      <c r="AQ115" s="1">
        <f t="shared" si="54"/>
        <v>3.8622150034290953E-2</v>
      </c>
      <c r="AR115" s="2">
        <f t="shared" si="55"/>
        <v>5.3726271745766441E-2</v>
      </c>
      <c r="AS115" s="1">
        <f t="shared" si="56"/>
        <v>3.654062902670404E-2</v>
      </c>
      <c r="AT115" s="1">
        <f t="shared" si="57"/>
        <v>3.9108827002749702E-2</v>
      </c>
      <c r="AU115" s="1">
        <f t="shared" si="58"/>
        <v>3.2931090593307739E-2</v>
      </c>
      <c r="AV115" s="1">
        <f t="shared" si="59"/>
        <v>5.1468358531113825E-2</v>
      </c>
      <c r="AW115" s="1">
        <f t="shared" si="60"/>
        <v>3.6729235916579922E-2</v>
      </c>
      <c r="AX115" s="1">
        <f t="shared" si="61"/>
        <v>5.33877923370377E-2</v>
      </c>
      <c r="AY115" s="1">
        <f t="shared" si="62"/>
        <v>5.9137803692905673E-2</v>
      </c>
      <c r="AZ115" s="1">
        <f t="shared" si="63"/>
        <v>5.1048420781701825E-2</v>
      </c>
      <c r="BA115" s="1">
        <f t="shared" si="64"/>
        <v>3.6280154443827477E-2</v>
      </c>
      <c r="BB115" s="1">
        <f t="shared" si="65"/>
        <v>5.0763226862866301E-2</v>
      </c>
    </row>
    <row r="116" spans="1:54" x14ac:dyDescent="0.3">
      <c r="A116" s="2">
        <v>565.87</v>
      </c>
      <c r="B116" s="2">
        <v>135.9393</v>
      </c>
      <c r="C116" s="3">
        <v>1636.3507</v>
      </c>
      <c r="D116" s="2">
        <f t="shared" si="43"/>
        <v>1500.4114</v>
      </c>
      <c r="E116" s="1">
        <v>438.91300000000001</v>
      </c>
      <c r="F116" s="1">
        <v>394.57600000000002</v>
      </c>
      <c r="G116" s="1">
        <v>336.21199999999999</v>
      </c>
      <c r="H116" s="1">
        <v>485.786</v>
      </c>
      <c r="I116" s="1">
        <v>552.81200000000001</v>
      </c>
      <c r="J116" s="1">
        <v>515.73800000000006</v>
      </c>
      <c r="K116" s="1">
        <v>721.31200000000001</v>
      </c>
      <c r="L116" s="1">
        <v>611.80399999999997</v>
      </c>
      <c r="M116" s="1">
        <v>446.15199999999999</v>
      </c>
      <c r="N116" s="2">
        <v>459.57100000000003</v>
      </c>
      <c r="O116" s="1">
        <f t="shared" si="44"/>
        <v>303.28907430939205</v>
      </c>
      <c r="P116" s="1">
        <f t="shared" si="66"/>
        <v>258.95207430939206</v>
      </c>
      <c r="Q116" s="1">
        <f t="shared" si="67"/>
        <v>200.588074309392</v>
      </c>
      <c r="R116" s="1">
        <f t="shared" si="68"/>
        <v>350.16207430939198</v>
      </c>
      <c r="S116" s="1">
        <f t="shared" si="69"/>
        <v>417.18807430939205</v>
      </c>
      <c r="T116" s="1">
        <f t="shared" si="70"/>
        <v>380.11407430939209</v>
      </c>
      <c r="U116" s="1">
        <f t="shared" si="71"/>
        <v>585.68807430939205</v>
      </c>
      <c r="V116" s="1">
        <f t="shared" si="72"/>
        <v>476.18007430939201</v>
      </c>
      <c r="W116" s="1">
        <f t="shared" si="73"/>
        <v>310.52807430939197</v>
      </c>
      <c r="X116" s="2">
        <f t="shared" si="74"/>
        <v>323.94707430939206</v>
      </c>
      <c r="Y116" s="1">
        <f t="shared" si="45"/>
        <v>0.20207839305349087</v>
      </c>
      <c r="Z116" s="1">
        <f t="shared" si="75"/>
        <v>0.17253710564241592</v>
      </c>
      <c r="AA116" s="1">
        <f t="shared" si="76"/>
        <v>0.13364977229870792</v>
      </c>
      <c r="AB116" s="1">
        <f t="shared" si="77"/>
        <v>0.23330939119994451</v>
      </c>
      <c r="AC116" s="1">
        <f t="shared" si="78"/>
        <v>0.27796812611693739</v>
      </c>
      <c r="AD116" s="1">
        <f t="shared" si="79"/>
        <v>0.25326610095785601</v>
      </c>
      <c r="AE116" s="1">
        <f t="shared" si="80"/>
        <v>0.39023794429963204</v>
      </c>
      <c r="AF116" s="1">
        <f t="shared" si="81"/>
        <v>0.31727388940615708</v>
      </c>
      <c r="AG116" s="1">
        <f t="shared" si="82"/>
        <v>0.20690166435215271</v>
      </c>
      <c r="AH116" s="2">
        <f t="shared" si="83"/>
        <v>0.21584260613371703</v>
      </c>
      <c r="AI116" s="1">
        <f t="shared" si="46"/>
        <v>5.4659743646501863E-2</v>
      </c>
      <c r="AJ116" s="1">
        <f t="shared" si="47"/>
        <v>4.5208423937768916E-2</v>
      </c>
      <c r="AK116" s="1">
        <f t="shared" si="48"/>
        <v>4.9681893132300425E-2</v>
      </c>
      <c r="AL116" s="1">
        <f t="shared" si="49"/>
        <v>7.1360961821975516E-2</v>
      </c>
      <c r="AM116" s="1">
        <f t="shared" si="50"/>
        <v>6.1314645391360389E-2</v>
      </c>
      <c r="AN116" s="1">
        <f t="shared" si="51"/>
        <v>6.0436475537564011E-2</v>
      </c>
      <c r="AO116" s="1">
        <f t="shared" si="52"/>
        <v>7.4887633321329028E-2</v>
      </c>
      <c r="AP116" s="1">
        <f t="shared" si="53"/>
        <v>5.4329930234036095E-2</v>
      </c>
      <c r="AQ116" s="1">
        <f t="shared" si="54"/>
        <v>4.0403808751326709E-2</v>
      </c>
      <c r="AR116" s="2">
        <f t="shared" si="55"/>
        <v>5.4043425653511029E-2</v>
      </c>
      <c r="AS116" s="1">
        <f t="shared" si="56"/>
        <v>4.1913995481406237E-2</v>
      </c>
      <c r="AT116" s="1">
        <f t="shared" si="57"/>
        <v>3.5596450794993358E-2</v>
      </c>
      <c r="AU116" s="1">
        <f t="shared" si="58"/>
        <v>3.5844197797094975E-2</v>
      </c>
      <c r="AV116" s="1">
        <f t="shared" si="59"/>
        <v>5.04310336709149E-2</v>
      </c>
      <c r="AW116" s="1">
        <f t="shared" si="60"/>
        <v>3.9301990767294792E-2</v>
      </c>
      <c r="AX116" s="1">
        <f t="shared" si="61"/>
        <v>4.8220991702497842E-2</v>
      </c>
      <c r="AY116" s="1">
        <f t="shared" si="62"/>
        <v>5.8254616132167106E-2</v>
      </c>
      <c r="AZ116" s="1">
        <f t="shared" si="63"/>
        <v>4.5231226137270659E-2</v>
      </c>
      <c r="BA116" s="1">
        <f t="shared" si="64"/>
        <v>3.7953775756024204E-2</v>
      </c>
      <c r="BB116" s="1">
        <f t="shared" si="65"/>
        <v>5.1062889490592775E-2</v>
      </c>
    </row>
    <row r="117" spans="1:54" x14ac:dyDescent="0.3">
      <c r="A117" s="2">
        <v>570.87800000000004</v>
      </c>
      <c r="B117" s="2">
        <v>135.29519999999999</v>
      </c>
      <c r="C117" s="3">
        <v>1623.6385</v>
      </c>
      <c r="D117" s="2">
        <f t="shared" si="43"/>
        <v>1488.3433</v>
      </c>
      <c r="E117" s="1">
        <v>440.18</v>
      </c>
      <c r="F117" s="1">
        <v>406.649</v>
      </c>
      <c r="G117" s="1">
        <v>336.286</v>
      </c>
      <c r="H117" s="1">
        <v>485.911</v>
      </c>
      <c r="I117" s="1">
        <v>548.89200000000005</v>
      </c>
      <c r="J117" s="1">
        <v>520.33299999999997</v>
      </c>
      <c r="K117" s="1">
        <v>724.26700000000005</v>
      </c>
      <c r="L117" s="1">
        <v>623.35799999999995</v>
      </c>
      <c r="M117" s="1">
        <v>437.26299999999998</v>
      </c>
      <c r="N117" s="2">
        <v>455.72699999999998</v>
      </c>
      <c r="O117" s="1">
        <f t="shared" si="44"/>
        <v>304.55607430939199</v>
      </c>
      <c r="P117" s="1">
        <f t="shared" si="66"/>
        <v>271.02507430939204</v>
      </c>
      <c r="Q117" s="1">
        <f t="shared" si="67"/>
        <v>200.66207430939201</v>
      </c>
      <c r="R117" s="1">
        <f t="shared" si="68"/>
        <v>350.28707430939198</v>
      </c>
      <c r="S117" s="1">
        <f t="shared" si="69"/>
        <v>413.26807430939209</v>
      </c>
      <c r="T117" s="1">
        <f t="shared" si="70"/>
        <v>384.70907430939201</v>
      </c>
      <c r="U117" s="1">
        <f t="shared" si="71"/>
        <v>588.64307430939209</v>
      </c>
      <c r="V117" s="1">
        <f t="shared" si="72"/>
        <v>487.73407430939199</v>
      </c>
      <c r="W117" s="1">
        <f t="shared" si="73"/>
        <v>301.63907430939196</v>
      </c>
      <c r="X117" s="2">
        <f t="shared" si="74"/>
        <v>320.10307430939201</v>
      </c>
      <c r="Y117" s="1">
        <f t="shared" si="45"/>
        <v>0.20292258213145803</v>
      </c>
      <c r="Z117" s="1">
        <f t="shared" si="75"/>
        <v>0.1805812214579629</v>
      </c>
      <c r="AA117" s="1">
        <f t="shared" si="76"/>
        <v>0.13369907773814721</v>
      </c>
      <c r="AB117" s="1">
        <f t="shared" si="77"/>
        <v>0.23339267741521358</v>
      </c>
      <c r="AC117" s="1">
        <f t="shared" si="78"/>
        <v>0.27535627040609967</v>
      </c>
      <c r="AD117" s="1">
        <f t="shared" si="79"/>
        <v>0.25632770223114665</v>
      </c>
      <c r="AE117" s="1">
        <f t="shared" si="80"/>
        <v>0.39220683042859267</v>
      </c>
      <c r="AF117" s="1">
        <f t="shared" si="81"/>
        <v>0.32497220085590695</v>
      </c>
      <c r="AG117" s="1">
        <f t="shared" si="82"/>
        <v>0.20097901501193921</v>
      </c>
      <c r="AH117" s="2">
        <f t="shared" si="83"/>
        <v>0.21328138844176284</v>
      </c>
      <c r="AI117" s="1">
        <f t="shared" si="46"/>
        <v>5.5503932724469018E-2</v>
      </c>
      <c r="AJ117" s="1">
        <f t="shared" si="47"/>
        <v>5.3252539753315897E-2</v>
      </c>
      <c r="AK117" s="1">
        <f t="shared" si="48"/>
        <v>4.9731198571739715E-2</v>
      </c>
      <c r="AL117" s="1">
        <f t="shared" si="49"/>
        <v>7.1444248037244584E-2</v>
      </c>
      <c r="AM117" s="1">
        <f t="shared" si="50"/>
        <v>5.8702789680522671E-2</v>
      </c>
      <c r="AN117" s="1">
        <f t="shared" si="51"/>
        <v>6.3498076810854648E-2</v>
      </c>
      <c r="AO117" s="1">
        <f t="shared" si="52"/>
        <v>7.6856519450289651E-2</v>
      </c>
      <c r="AP117" s="1">
        <f t="shared" si="53"/>
        <v>6.2028241683785956E-2</v>
      </c>
      <c r="AQ117" s="1">
        <f t="shared" si="54"/>
        <v>3.448115941111321E-2</v>
      </c>
      <c r="AR117" s="2">
        <f t="shared" si="55"/>
        <v>5.1482207961556836E-2</v>
      </c>
      <c r="AS117" s="1">
        <f t="shared" si="56"/>
        <v>4.2561333628987036E-2</v>
      </c>
      <c r="AT117" s="1">
        <f t="shared" si="57"/>
        <v>4.1930269757837681E-2</v>
      </c>
      <c r="AU117" s="1">
        <f t="shared" si="58"/>
        <v>3.5879770393312846E-2</v>
      </c>
      <c r="AV117" s="1">
        <f t="shared" si="59"/>
        <v>5.048989232162978E-2</v>
      </c>
      <c r="AW117" s="1">
        <f t="shared" si="60"/>
        <v>3.7627820944120469E-2</v>
      </c>
      <c r="AX117" s="1">
        <f t="shared" si="61"/>
        <v>5.0663778914732671E-2</v>
      </c>
      <c r="AY117" s="1">
        <f t="shared" si="62"/>
        <v>5.9786200194363426E-2</v>
      </c>
      <c r="AZ117" s="1">
        <f t="shared" si="63"/>
        <v>5.1640291353419902E-2</v>
      </c>
      <c r="BA117" s="1">
        <f t="shared" si="64"/>
        <v>3.2390267960916971E-2</v>
      </c>
      <c r="BB117" s="1">
        <f t="shared" si="65"/>
        <v>4.8642924908700813E-2</v>
      </c>
    </row>
    <row r="118" spans="1:54" x14ac:dyDescent="0.3">
      <c r="A118" s="2">
        <v>575.88599999999997</v>
      </c>
      <c r="B118" s="2">
        <v>135.5</v>
      </c>
      <c r="C118" s="3">
        <v>1631.1862000000001</v>
      </c>
      <c r="D118" s="2">
        <f t="shared" si="43"/>
        <v>1495.6862000000001</v>
      </c>
      <c r="E118" s="1">
        <v>423.60399999999998</v>
      </c>
      <c r="F118" s="1">
        <v>406.214</v>
      </c>
      <c r="G118" s="1">
        <v>340.44400000000002</v>
      </c>
      <c r="H118" s="1">
        <v>483.20299999999997</v>
      </c>
      <c r="I118" s="1">
        <v>563.72699999999998</v>
      </c>
      <c r="J118" s="1">
        <v>520.43100000000004</v>
      </c>
      <c r="K118" s="1">
        <v>730.96600000000001</v>
      </c>
      <c r="L118" s="1">
        <v>624.26900000000001</v>
      </c>
      <c r="M118" s="1">
        <v>434.036</v>
      </c>
      <c r="N118" s="2">
        <v>454.58499999999998</v>
      </c>
      <c r="O118" s="1">
        <f t="shared" si="44"/>
        <v>287.98007430939197</v>
      </c>
      <c r="P118" s="1">
        <f t="shared" si="66"/>
        <v>270.59007430939198</v>
      </c>
      <c r="Q118" s="1">
        <f t="shared" si="67"/>
        <v>204.82007430939203</v>
      </c>
      <c r="R118" s="1">
        <f t="shared" si="68"/>
        <v>347.57907430939201</v>
      </c>
      <c r="S118" s="1">
        <f t="shared" si="69"/>
        <v>428.10307430939201</v>
      </c>
      <c r="T118" s="1">
        <f t="shared" si="70"/>
        <v>384.80707430939208</v>
      </c>
      <c r="U118" s="1">
        <f t="shared" si="71"/>
        <v>595.34207430939205</v>
      </c>
      <c r="V118" s="1">
        <f t="shared" si="72"/>
        <v>488.64507430939204</v>
      </c>
      <c r="W118" s="1">
        <f t="shared" si="73"/>
        <v>298.41207430939198</v>
      </c>
      <c r="X118" s="2">
        <f t="shared" si="74"/>
        <v>318.96107430939196</v>
      </c>
      <c r="Y118" s="1">
        <f t="shared" si="45"/>
        <v>0.19187816369705835</v>
      </c>
      <c r="Z118" s="1">
        <f t="shared" si="75"/>
        <v>0.18029138542882656</v>
      </c>
      <c r="AA118" s="1">
        <f t="shared" si="76"/>
        <v>0.13646951040285726</v>
      </c>
      <c r="AB118" s="1">
        <f t="shared" si="77"/>
        <v>0.23158836484762466</v>
      </c>
      <c r="AC118" s="1">
        <f t="shared" si="78"/>
        <v>0.28524067843423179</v>
      </c>
      <c r="AD118" s="1">
        <f t="shared" si="79"/>
        <v>0.25639299862391762</v>
      </c>
      <c r="AE118" s="1">
        <f t="shared" si="80"/>
        <v>0.39667030527729219</v>
      </c>
      <c r="AF118" s="1">
        <f t="shared" si="81"/>
        <v>0.32557919079278791</v>
      </c>
      <c r="AG118" s="1">
        <f t="shared" si="82"/>
        <v>0.19882889807855314</v>
      </c>
      <c r="AH118" s="2">
        <f t="shared" si="83"/>
        <v>0.21252048557906464</v>
      </c>
      <c r="AI118" s="1">
        <f t="shared" si="46"/>
        <v>4.4459514290069335E-2</v>
      </c>
      <c r="AJ118" s="1">
        <f t="shared" si="47"/>
        <v>5.296270372417955E-2</v>
      </c>
      <c r="AK118" s="1">
        <f t="shared" si="48"/>
        <v>5.2501631236449769E-2</v>
      </c>
      <c r="AL118" s="1">
        <f t="shared" si="49"/>
        <v>6.9639935469655662E-2</v>
      </c>
      <c r="AM118" s="1">
        <f t="shared" si="50"/>
        <v>6.858719770865479E-2</v>
      </c>
      <c r="AN118" s="1">
        <f t="shared" si="51"/>
        <v>6.3563373203625623E-2</v>
      </c>
      <c r="AO118" s="1">
        <f t="shared" si="52"/>
        <v>8.1319994298989173E-2</v>
      </c>
      <c r="AP118" s="1">
        <f t="shared" si="53"/>
        <v>6.263523162066692E-2</v>
      </c>
      <c r="AQ118" s="1">
        <f t="shared" si="54"/>
        <v>3.233104247772714E-2</v>
      </c>
      <c r="AR118" s="2">
        <f t="shared" si="55"/>
        <v>5.0721305098858638E-2</v>
      </c>
      <c r="AS118" s="1">
        <f t="shared" si="56"/>
        <v>3.409229090262559E-2</v>
      </c>
      <c r="AT118" s="1">
        <f t="shared" si="57"/>
        <v>4.1702057114017803E-2</v>
      </c>
      <c r="AU118" s="1">
        <f t="shared" si="58"/>
        <v>3.7878565732149039E-2</v>
      </c>
      <c r="AV118" s="1">
        <f t="shared" si="59"/>
        <v>4.9214778512542773E-2</v>
      </c>
      <c r="AW118" s="1">
        <f t="shared" si="60"/>
        <v>4.3963614139730496E-2</v>
      </c>
      <c r="AX118" s="1">
        <f t="shared" si="61"/>
        <v>5.0715877532099191E-2</v>
      </c>
      <c r="AY118" s="1">
        <f t="shared" si="62"/>
        <v>6.3258309037900834E-2</v>
      </c>
      <c r="AZ118" s="1">
        <f t="shared" si="63"/>
        <v>5.2145627895908431E-2</v>
      </c>
      <c r="BA118" s="1">
        <f t="shared" si="64"/>
        <v>3.0370531246459682E-2</v>
      </c>
      <c r="BB118" s="1">
        <f t="shared" si="65"/>
        <v>4.792398641949145E-2</v>
      </c>
    </row>
    <row r="119" spans="1:54" x14ac:dyDescent="0.3">
      <c r="A119" s="2">
        <v>580.89400000000001</v>
      </c>
      <c r="B119" s="2">
        <v>135.8143</v>
      </c>
      <c r="C119" s="3">
        <v>1639.4697000000001</v>
      </c>
      <c r="D119" s="2">
        <f t="shared" si="43"/>
        <v>1503.6554000000001</v>
      </c>
      <c r="E119" s="1">
        <v>424.73599999999999</v>
      </c>
      <c r="F119" s="1">
        <v>409.37400000000002</v>
      </c>
      <c r="G119" s="1">
        <v>348.06900000000002</v>
      </c>
      <c r="H119" s="1">
        <v>476.72899999999998</v>
      </c>
      <c r="I119" s="1">
        <v>550.88499999999999</v>
      </c>
      <c r="J119" s="1">
        <v>516.173</v>
      </c>
      <c r="K119" s="1">
        <v>732.49400000000003</v>
      </c>
      <c r="L119" s="1">
        <v>619.17200000000003</v>
      </c>
      <c r="M119" s="1">
        <v>430.71499999999997</v>
      </c>
      <c r="N119" s="2">
        <v>439.56900000000002</v>
      </c>
      <c r="O119" s="1">
        <f t="shared" si="44"/>
        <v>289.11207430939203</v>
      </c>
      <c r="P119" s="1">
        <f t="shared" si="66"/>
        <v>273.75007430939206</v>
      </c>
      <c r="Q119" s="1">
        <f t="shared" si="67"/>
        <v>212.44507430939203</v>
      </c>
      <c r="R119" s="1">
        <f t="shared" si="68"/>
        <v>341.10507430939197</v>
      </c>
      <c r="S119" s="1">
        <f t="shared" si="69"/>
        <v>415.26107430939203</v>
      </c>
      <c r="T119" s="1">
        <f t="shared" si="70"/>
        <v>380.54907430939204</v>
      </c>
      <c r="U119" s="1">
        <f t="shared" si="71"/>
        <v>596.87007430939207</v>
      </c>
      <c r="V119" s="1">
        <f t="shared" si="72"/>
        <v>483.54807430939206</v>
      </c>
      <c r="W119" s="1">
        <f t="shared" si="73"/>
        <v>295.09107430939196</v>
      </c>
      <c r="X119" s="2">
        <f t="shared" si="74"/>
        <v>303.945074309392</v>
      </c>
      <c r="Y119" s="1">
        <f t="shared" si="45"/>
        <v>0.19263240366253501</v>
      </c>
      <c r="Z119" s="1">
        <f t="shared" si="75"/>
        <v>0.18239686095082847</v>
      </c>
      <c r="AA119" s="1">
        <f t="shared" si="76"/>
        <v>0.14154996953427001</v>
      </c>
      <c r="AB119" s="1">
        <f t="shared" si="77"/>
        <v>0.22727480518640941</v>
      </c>
      <c r="AC119" s="1">
        <f t="shared" si="78"/>
        <v>0.27668418582234955</v>
      </c>
      <c r="AD119" s="1">
        <f t="shared" si="79"/>
        <v>0.2535559369869923</v>
      </c>
      <c r="AE119" s="1">
        <f t="shared" si="80"/>
        <v>0.39768839597274119</v>
      </c>
      <c r="AF119" s="1">
        <f t="shared" si="81"/>
        <v>0.32218311207897665</v>
      </c>
      <c r="AG119" s="1">
        <f t="shared" si="82"/>
        <v>0.1966161499112847</v>
      </c>
      <c r="AH119" s="2">
        <f t="shared" si="83"/>
        <v>0.20251547911122286</v>
      </c>
      <c r="AI119" s="1">
        <f t="shared" si="46"/>
        <v>4.5213754255545996E-2</v>
      </c>
      <c r="AJ119" s="1">
        <f t="shared" si="47"/>
        <v>5.5068179246181459E-2</v>
      </c>
      <c r="AK119" s="1">
        <f t="shared" si="48"/>
        <v>5.7582090367862521E-2</v>
      </c>
      <c r="AL119" s="1">
        <f t="shared" si="49"/>
        <v>6.5326375808440418E-2</v>
      </c>
      <c r="AM119" s="1">
        <f t="shared" si="50"/>
        <v>6.0030705096772552E-2</v>
      </c>
      <c r="AN119" s="1">
        <f t="shared" si="51"/>
        <v>6.0726311566700303E-2</v>
      </c>
      <c r="AO119" s="1">
        <f t="shared" si="52"/>
        <v>8.2338084994438177E-2</v>
      </c>
      <c r="AP119" s="1">
        <f t="shared" si="53"/>
        <v>5.9239152906855663E-2</v>
      </c>
      <c r="AQ119" s="1">
        <f t="shared" si="54"/>
        <v>3.0118294310458704E-2</v>
      </c>
      <c r="AR119" s="2">
        <f t="shared" si="55"/>
        <v>4.0716298631016862E-2</v>
      </c>
      <c r="AS119" s="1">
        <f t="shared" si="56"/>
        <v>3.4670654583021446E-2</v>
      </c>
      <c r="AT119" s="1">
        <f t="shared" si="57"/>
        <v>4.3359877699008155E-2</v>
      </c>
      <c r="AU119" s="1">
        <f t="shared" si="58"/>
        <v>4.1543985274868141E-2</v>
      </c>
      <c r="AV119" s="1">
        <f t="shared" si="59"/>
        <v>4.6166371274718017E-2</v>
      </c>
      <c r="AW119" s="1">
        <f t="shared" si="60"/>
        <v>3.8478999632280263E-2</v>
      </c>
      <c r="AX119" s="1">
        <f t="shared" si="61"/>
        <v>4.8452245769379676E-2</v>
      </c>
      <c r="AY119" s="1">
        <f t="shared" si="62"/>
        <v>6.4050275348234487E-2</v>
      </c>
      <c r="AZ119" s="1">
        <f t="shared" si="63"/>
        <v>4.9318294902424537E-2</v>
      </c>
      <c r="BA119" s="1">
        <f t="shared" si="64"/>
        <v>2.8291961172486099E-2</v>
      </c>
      <c r="BB119" s="1">
        <f t="shared" si="65"/>
        <v>3.8470763692725236E-2</v>
      </c>
    </row>
    <row r="120" spans="1:54" x14ac:dyDescent="0.3">
      <c r="A120" s="2">
        <v>585.90099999999995</v>
      </c>
      <c r="B120" s="2">
        <v>135.9059</v>
      </c>
      <c r="C120" s="3">
        <v>1637.2294999999999</v>
      </c>
      <c r="D120" s="2">
        <f t="shared" si="43"/>
        <v>1501.3235999999999</v>
      </c>
      <c r="E120" s="1">
        <v>433.05599999999998</v>
      </c>
      <c r="F120" s="1">
        <v>401.53500000000003</v>
      </c>
      <c r="G120" s="1">
        <v>347.01900000000001</v>
      </c>
      <c r="H120" s="1">
        <v>495.09300000000002</v>
      </c>
      <c r="I120" s="1">
        <v>566.4</v>
      </c>
      <c r="J120" s="1">
        <v>507.649</v>
      </c>
      <c r="K120" s="1">
        <v>731.58299999999997</v>
      </c>
      <c r="L120" s="1">
        <v>634.65800000000002</v>
      </c>
      <c r="M120" s="1">
        <v>435.46800000000002</v>
      </c>
      <c r="N120" s="2">
        <v>447.96199999999999</v>
      </c>
      <c r="O120" s="1">
        <f t="shared" si="44"/>
        <v>297.43207430939196</v>
      </c>
      <c r="P120" s="1">
        <f t="shared" si="66"/>
        <v>265.91107430939201</v>
      </c>
      <c r="Q120" s="1">
        <f t="shared" si="67"/>
        <v>211.39507430939202</v>
      </c>
      <c r="R120" s="1">
        <f t="shared" si="68"/>
        <v>359.469074309392</v>
      </c>
      <c r="S120" s="1">
        <f t="shared" si="69"/>
        <v>430.77607430939202</v>
      </c>
      <c r="T120" s="1">
        <f t="shared" si="70"/>
        <v>372.02507430939204</v>
      </c>
      <c r="U120" s="1">
        <f t="shared" si="71"/>
        <v>595.95907430939201</v>
      </c>
      <c r="V120" s="1">
        <f t="shared" si="72"/>
        <v>499.03407430939205</v>
      </c>
      <c r="W120" s="1">
        <f t="shared" si="73"/>
        <v>299.844074309392</v>
      </c>
      <c r="X120" s="2">
        <f t="shared" si="74"/>
        <v>312.33807430939203</v>
      </c>
      <c r="Y120" s="1">
        <f t="shared" si="45"/>
        <v>0.19817593415084367</v>
      </c>
      <c r="Z120" s="1">
        <f t="shared" si="75"/>
        <v>0.17717381581887506</v>
      </c>
      <c r="AA120" s="1">
        <f t="shared" si="76"/>
        <v>0.14085036532600989</v>
      </c>
      <c r="AB120" s="1">
        <f t="shared" si="77"/>
        <v>0.23951054964401777</v>
      </c>
      <c r="AC120" s="1">
        <f t="shared" si="78"/>
        <v>0.2870216708615454</v>
      </c>
      <c r="AD120" s="1">
        <f t="shared" si="79"/>
        <v>0.24787648339536444</v>
      </c>
      <c r="AE120" s="1">
        <f t="shared" si="80"/>
        <v>0.39708140603586023</v>
      </c>
      <c r="AF120" s="1">
        <f t="shared" si="81"/>
        <v>0.33250127471623014</v>
      </c>
      <c r="AG120" s="1">
        <f t="shared" si="82"/>
        <v>0.19978302496067551</v>
      </c>
      <c r="AH120" s="2">
        <f t="shared" si="83"/>
        <v>0.20810764874924875</v>
      </c>
      <c r="AI120" s="1">
        <f t="shared" si="46"/>
        <v>5.0757284743854658E-2</v>
      </c>
      <c r="AJ120" s="1">
        <f t="shared" si="47"/>
        <v>4.9845134114228057E-2</v>
      </c>
      <c r="AK120" s="1">
        <f t="shared" si="48"/>
        <v>5.6882486159602397E-2</v>
      </c>
      <c r="AL120" s="1">
        <f t="shared" si="49"/>
        <v>7.7562120266048779E-2</v>
      </c>
      <c r="AM120" s="1">
        <f t="shared" si="50"/>
        <v>7.03681901359684E-2</v>
      </c>
      <c r="AN120" s="1">
        <f t="shared" si="51"/>
        <v>5.5046857975072444E-2</v>
      </c>
      <c r="AO120" s="1">
        <f t="shared" si="52"/>
        <v>8.1731095057557213E-2</v>
      </c>
      <c r="AP120" s="1">
        <f t="shared" si="53"/>
        <v>6.9557315544109155E-2</v>
      </c>
      <c r="AQ120" s="1">
        <f t="shared" si="54"/>
        <v>3.3285169359849515E-2</v>
      </c>
      <c r="AR120" s="2">
        <f t="shared" si="55"/>
        <v>4.6308468269042752E-2</v>
      </c>
      <c r="AS120" s="1">
        <f t="shared" si="56"/>
        <v>3.8921525449534866E-2</v>
      </c>
      <c r="AT120" s="1">
        <f t="shared" si="57"/>
        <v>3.9247328469343847E-2</v>
      </c>
      <c r="AU120" s="1">
        <f t="shared" si="58"/>
        <v>4.103923897718223E-2</v>
      </c>
      <c r="AV120" s="1">
        <f t="shared" si="59"/>
        <v>5.4813413368541564E-2</v>
      </c>
      <c r="AW120" s="1">
        <f t="shared" si="60"/>
        <v>4.5105210042114437E-2</v>
      </c>
      <c r="AX120" s="1">
        <f t="shared" si="61"/>
        <v>4.3920729295584202E-2</v>
      </c>
      <c r="AY120" s="1">
        <f t="shared" si="62"/>
        <v>6.3578101716877153E-2</v>
      </c>
      <c r="AZ120" s="1">
        <f t="shared" si="63"/>
        <v>5.7908461419413249E-2</v>
      </c>
      <c r="BA120" s="1">
        <f t="shared" si="64"/>
        <v>3.1266801148877685E-2</v>
      </c>
      <c r="BB120" s="1">
        <f t="shared" si="65"/>
        <v>4.3754520908078832E-2</v>
      </c>
    </row>
    <row r="121" spans="1:54" x14ac:dyDescent="0.3">
      <c r="A121" s="2">
        <v>590.90899999999999</v>
      </c>
      <c r="B121" s="2">
        <v>135.7345</v>
      </c>
      <c r="C121" s="3">
        <v>1633.6579999999999</v>
      </c>
      <c r="D121" s="2">
        <f t="shared" si="43"/>
        <v>1497.9234999999999</v>
      </c>
      <c r="E121" s="1">
        <v>426.46800000000002</v>
      </c>
      <c r="F121" s="1">
        <v>402.09100000000001</v>
      </c>
      <c r="G121" s="1">
        <v>335.69299999999998</v>
      </c>
      <c r="H121" s="1">
        <v>486.71199999999999</v>
      </c>
      <c r="I121" s="1">
        <v>577.35699999999997</v>
      </c>
      <c r="J121" s="1">
        <v>504.6</v>
      </c>
      <c r="K121" s="1">
        <v>728.10900000000004</v>
      </c>
      <c r="L121" s="1">
        <v>613.17600000000004</v>
      </c>
      <c r="M121" s="1">
        <v>435.12799999999999</v>
      </c>
      <c r="N121" s="2">
        <v>450.43099999999998</v>
      </c>
      <c r="O121" s="1">
        <f t="shared" si="44"/>
        <v>290.844074309392</v>
      </c>
      <c r="P121" s="1">
        <f t="shared" si="66"/>
        <v>266.46707430939205</v>
      </c>
      <c r="Q121" s="1">
        <f t="shared" si="67"/>
        <v>200.06907430939199</v>
      </c>
      <c r="R121" s="1">
        <f t="shared" si="68"/>
        <v>351.08807430939203</v>
      </c>
      <c r="S121" s="1">
        <f t="shared" si="69"/>
        <v>441.73307430939201</v>
      </c>
      <c r="T121" s="1">
        <f t="shared" si="70"/>
        <v>368.97607430939206</v>
      </c>
      <c r="U121" s="1">
        <f t="shared" si="71"/>
        <v>592.48507430939208</v>
      </c>
      <c r="V121" s="1">
        <f t="shared" si="72"/>
        <v>477.55207430939208</v>
      </c>
      <c r="W121" s="1">
        <f t="shared" si="73"/>
        <v>299.50407430939197</v>
      </c>
      <c r="X121" s="2">
        <f t="shared" si="74"/>
        <v>314.80707430939196</v>
      </c>
      <c r="Y121" s="1">
        <f t="shared" si="45"/>
        <v>0.1937864174613031</v>
      </c>
      <c r="Z121" s="1">
        <f t="shared" si="75"/>
        <v>0.17754427290439187</v>
      </c>
      <c r="AA121" s="1">
        <f t="shared" si="76"/>
        <v>0.13330396793291077</v>
      </c>
      <c r="AB121" s="1">
        <f t="shared" si="77"/>
        <v>0.23392637548265777</v>
      </c>
      <c r="AC121" s="1">
        <f t="shared" si="78"/>
        <v>0.29432220734717024</v>
      </c>
      <c r="AD121" s="1">
        <f t="shared" si="79"/>
        <v>0.24584496603252154</v>
      </c>
      <c r="AE121" s="1">
        <f t="shared" si="80"/>
        <v>0.39476671554110254</v>
      </c>
      <c r="AF121" s="1">
        <f t="shared" si="81"/>
        <v>0.31818803890495034</v>
      </c>
      <c r="AG121" s="1">
        <f t="shared" si="82"/>
        <v>0.19955648645514365</v>
      </c>
      <c r="AH121" s="2">
        <f t="shared" si="83"/>
        <v>0.20975271807324319</v>
      </c>
      <c r="AI121" s="1">
        <f t="shared" si="46"/>
        <v>4.6367768054314085E-2</v>
      </c>
      <c r="AJ121" s="1">
        <f t="shared" si="47"/>
        <v>5.0215591199744863E-2</v>
      </c>
      <c r="AK121" s="1">
        <f t="shared" si="48"/>
        <v>4.9336088766503278E-2</v>
      </c>
      <c r="AL121" s="1">
        <f t="shared" si="49"/>
        <v>7.1977946104688773E-2</v>
      </c>
      <c r="AM121" s="1">
        <f t="shared" si="50"/>
        <v>7.7668726621593243E-2</v>
      </c>
      <c r="AN121" s="1">
        <f t="shared" si="51"/>
        <v>5.3015340612229539E-2</v>
      </c>
      <c r="AO121" s="1">
        <f t="shared" si="52"/>
        <v>7.9416404562799525E-2</v>
      </c>
      <c r="AP121" s="1">
        <f t="shared" si="53"/>
        <v>5.5244079732829354E-2</v>
      </c>
      <c r="AQ121" s="1">
        <f t="shared" si="54"/>
        <v>3.305863085431765E-2</v>
      </c>
      <c r="AR121" s="2">
        <f t="shared" si="55"/>
        <v>4.7953537593037193E-2</v>
      </c>
      <c r="AS121" s="1">
        <f t="shared" si="56"/>
        <v>3.5555571450906202E-2</v>
      </c>
      <c r="AT121" s="1">
        <f t="shared" si="57"/>
        <v>3.9539020952019381E-2</v>
      </c>
      <c r="AU121" s="1">
        <f t="shared" si="58"/>
        <v>3.5594708912810226E-2</v>
      </c>
      <c r="AV121" s="1">
        <f t="shared" si="59"/>
        <v>5.0867058555410724E-2</v>
      </c>
      <c r="AW121" s="1">
        <f t="shared" si="60"/>
        <v>4.9784770948369896E-2</v>
      </c>
      <c r="AX121" s="1">
        <f t="shared" si="61"/>
        <v>4.229982435323295E-2</v>
      </c>
      <c r="AY121" s="1">
        <f t="shared" si="62"/>
        <v>6.177751862649819E-2</v>
      </c>
      <c r="AZ121" s="1">
        <f t="shared" si="63"/>
        <v>4.5992281830239089E-2</v>
      </c>
      <c r="BA121" s="1">
        <f t="shared" si="64"/>
        <v>3.1053999635733728E-2</v>
      </c>
      <c r="BB121" s="1">
        <f t="shared" si="65"/>
        <v>4.5308863403575969E-2</v>
      </c>
    </row>
    <row r="122" spans="1:54" x14ac:dyDescent="0.3">
      <c r="A122" s="2">
        <v>595.91700000000003</v>
      </c>
      <c r="B122" s="2">
        <v>135.9691</v>
      </c>
      <c r="C122" s="3">
        <v>1640.2619999999999</v>
      </c>
      <c r="D122" s="2">
        <f t="shared" si="43"/>
        <v>1504.2928999999999</v>
      </c>
      <c r="E122" s="1">
        <v>428.97800000000001</v>
      </c>
      <c r="F122" s="1">
        <v>408.90699999999998</v>
      </c>
      <c r="G122" s="1">
        <v>334.45</v>
      </c>
      <c r="H122" s="1">
        <v>487.57400000000001</v>
      </c>
      <c r="I122" s="1">
        <v>560.26599999999996</v>
      </c>
      <c r="J122" s="1">
        <v>512.41300000000001</v>
      </c>
      <c r="K122" s="1">
        <v>727.27700000000004</v>
      </c>
      <c r="L122" s="1">
        <v>623.34</v>
      </c>
      <c r="M122" s="1">
        <v>439.90499999999997</v>
      </c>
      <c r="N122" s="2">
        <v>454.702</v>
      </c>
      <c r="O122" s="1">
        <f t="shared" si="44"/>
        <v>293.35407430939199</v>
      </c>
      <c r="P122" s="1">
        <f t="shared" si="66"/>
        <v>273.28307430939196</v>
      </c>
      <c r="Q122" s="1">
        <f t="shared" si="67"/>
        <v>198.826074309392</v>
      </c>
      <c r="R122" s="1">
        <f t="shared" si="68"/>
        <v>351.95007430939199</v>
      </c>
      <c r="S122" s="1">
        <f t="shared" si="69"/>
        <v>424.642074309392</v>
      </c>
      <c r="T122" s="1">
        <f t="shared" si="70"/>
        <v>376.78907430939205</v>
      </c>
      <c r="U122" s="1">
        <f t="shared" si="71"/>
        <v>591.65307430939208</v>
      </c>
      <c r="V122" s="1">
        <f t="shared" si="72"/>
        <v>487.71607430939207</v>
      </c>
      <c r="W122" s="1">
        <f t="shared" si="73"/>
        <v>304.28107430939201</v>
      </c>
      <c r="X122" s="2">
        <f t="shared" si="74"/>
        <v>319.07807430939204</v>
      </c>
      <c r="Y122" s="1">
        <f t="shared" si="45"/>
        <v>0.19545880466390583</v>
      </c>
      <c r="Z122" s="1">
        <f t="shared" si="75"/>
        <v>0.18208570365058319</v>
      </c>
      <c r="AA122" s="1">
        <f t="shared" si="76"/>
        <v>0.13247576980827522</v>
      </c>
      <c r="AB122" s="1">
        <f t="shared" si="77"/>
        <v>0.23450071722315319</v>
      </c>
      <c r="AC122" s="1">
        <f t="shared" si="78"/>
        <v>0.28293464970586202</v>
      </c>
      <c r="AD122" s="1">
        <f t="shared" si="79"/>
        <v>0.25105068763169891</v>
      </c>
      <c r="AE122" s="1">
        <f t="shared" si="80"/>
        <v>0.39421236249227165</v>
      </c>
      <c r="AF122" s="1">
        <f t="shared" si="81"/>
        <v>0.32496020764090827</v>
      </c>
      <c r="AG122" s="1">
        <f t="shared" si="82"/>
        <v>0.20273935245786612</v>
      </c>
      <c r="AH122" s="2">
        <f t="shared" si="83"/>
        <v>0.21259844147655654</v>
      </c>
      <c r="AI122" s="1">
        <f t="shared" si="46"/>
        <v>4.8040155256916822E-2</v>
      </c>
      <c r="AJ122" s="1">
        <f t="shared" si="47"/>
        <v>5.475702194593618E-2</v>
      </c>
      <c r="AK122" s="1">
        <f t="shared" si="48"/>
        <v>4.8507890641867724E-2</v>
      </c>
      <c r="AL122" s="1">
        <f t="shared" si="49"/>
        <v>7.2552287845184193E-2</v>
      </c>
      <c r="AM122" s="1">
        <f t="shared" si="50"/>
        <v>6.6281168980285021E-2</v>
      </c>
      <c r="AN122" s="1">
        <f t="shared" si="51"/>
        <v>5.822106221140691E-2</v>
      </c>
      <c r="AO122" s="1">
        <f t="shared" si="52"/>
        <v>7.8862051513968634E-2</v>
      </c>
      <c r="AP122" s="1">
        <f t="shared" si="53"/>
        <v>6.2016248468787283E-2</v>
      </c>
      <c r="AQ122" s="1">
        <f t="shared" si="54"/>
        <v>3.6241496857040117E-2</v>
      </c>
      <c r="AR122" s="2">
        <f t="shared" si="55"/>
        <v>5.0799260996350543E-2</v>
      </c>
      <c r="AS122" s="1">
        <f t="shared" si="56"/>
        <v>3.6837985618568304E-2</v>
      </c>
      <c r="AT122" s="1">
        <f t="shared" si="57"/>
        <v>4.3114876998631368E-2</v>
      </c>
      <c r="AU122" s="1">
        <f t="shared" si="58"/>
        <v>3.499718543850204E-2</v>
      </c>
      <c r="AV122" s="1">
        <f t="shared" si="59"/>
        <v>5.1272947810740474E-2</v>
      </c>
      <c r="AW122" s="1">
        <f t="shared" si="60"/>
        <v>4.2485475936157431E-2</v>
      </c>
      <c r="AX122" s="1">
        <f t="shared" si="61"/>
        <v>4.6453360041849044E-2</v>
      </c>
      <c r="AY122" s="1">
        <f t="shared" si="62"/>
        <v>6.1346290897311265E-2</v>
      </c>
      <c r="AZ122" s="1">
        <f t="shared" si="63"/>
        <v>5.1630306657739621E-2</v>
      </c>
      <c r="BA122" s="1">
        <f t="shared" si="64"/>
        <v>3.4043860895406064E-2</v>
      </c>
      <c r="BB122" s="1">
        <f t="shared" si="65"/>
        <v>4.799764298975201E-2</v>
      </c>
    </row>
    <row r="123" spans="1:54" x14ac:dyDescent="0.3">
      <c r="A123" s="2">
        <v>600.92399999999998</v>
      </c>
      <c r="B123" s="2">
        <v>136.03809999999999</v>
      </c>
      <c r="C123" s="3">
        <v>1643.4912999999999</v>
      </c>
      <c r="D123" s="2">
        <f t="shared" si="43"/>
        <v>1507.4531999999999</v>
      </c>
      <c r="E123" s="1">
        <v>426.57100000000003</v>
      </c>
      <c r="F123" s="1">
        <v>408.44600000000003</v>
      </c>
      <c r="G123" s="1">
        <v>335.80099999999999</v>
      </c>
      <c r="H123" s="1">
        <v>478.72500000000002</v>
      </c>
      <c r="I123" s="1">
        <v>562.48900000000003</v>
      </c>
      <c r="J123" s="1">
        <v>535.53899999999999</v>
      </c>
      <c r="K123" s="1">
        <v>733.99800000000005</v>
      </c>
      <c r="L123" s="1">
        <v>626.39099999999996</v>
      </c>
      <c r="M123" s="1">
        <v>440.88299999999998</v>
      </c>
      <c r="N123" s="2">
        <v>459.988</v>
      </c>
      <c r="O123" s="1">
        <f t="shared" si="44"/>
        <v>290.94707430939206</v>
      </c>
      <c r="P123" s="1">
        <f t="shared" si="66"/>
        <v>272.82207430939206</v>
      </c>
      <c r="Q123" s="1">
        <f t="shared" si="67"/>
        <v>200.177074309392</v>
      </c>
      <c r="R123" s="1">
        <f t="shared" si="68"/>
        <v>343.10107430939206</v>
      </c>
      <c r="S123" s="1">
        <f t="shared" si="69"/>
        <v>426.86507430939207</v>
      </c>
      <c r="T123" s="1">
        <f t="shared" si="70"/>
        <v>399.91507430939203</v>
      </c>
      <c r="U123" s="1">
        <f t="shared" si="71"/>
        <v>598.37407430939209</v>
      </c>
      <c r="V123" s="1">
        <f t="shared" si="72"/>
        <v>490.767074309392</v>
      </c>
      <c r="W123" s="1">
        <f t="shared" si="73"/>
        <v>305.25907430939196</v>
      </c>
      <c r="X123" s="2">
        <f t="shared" si="74"/>
        <v>324.36407430939198</v>
      </c>
      <c r="Y123" s="1">
        <f t="shared" si="45"/>
        <v>0.19385504530268485</v>
      </c>
      <c r="Z123" s="1">
        <f t="shared" si="75"/>
        <v>0.18177854408867095</v>
      </c>
      <c r="AA123" s="1">
        <f t="shared" si="76"/>
        <v>0.13337592722290323</v>
      </c>
      <c r="AB123" s="1">
        <f t="shared" si="77"/>
        <v>0.22860471947182584</v>
      </c>
      <c r="AC123" s="1">
        <f t="shared" si="78"/>
        <v>0.28441581175820707</v>
      </c>
      <c r="AD123" s="1">
        <f t="shared" si="79"/>
        <v>0.26645930374619742</v>
      </c>
      <c r="AE123" s="1">
        <f t="shared" si="80"/>
        <v>0.39869049571485854</v>
      </c>
      <c r="AF123" s="1">
        <f t="shared" si="81"/>
        <v>0.32699305758319547</v>
      </c>
      <c r="AG123" s="1">
        <f t="shared" si="82"/>
        <v>0.20339098380613121</v>
      </c>
      <c r="AH123" s="2">
        <f t="shared" si="83"/>
        <v>0.21612044894785457</v>
      </c>
      <c r="AI123" s="1">
        <f t="shared" si="46"/>
        <v>4.6436395895695842E-2</v>
      </c>
      <c r="AJ123" s="1">
        <f t="shared" si="47"/>
        <v>5.4449862384023939E-2</v>
      </c>
      <c r="AK123" s="1">
        <f t="shared" si="48"/>
        <v>4.9408048056495735E-2</v>
      </c>
      <c r="AL123" s="1">
        <f t="shared" si="49"/>
        <v>6.6656290093856846E-2</v>
      </c>
      <c r="AM123" s="1">
        <f t="shared" si="50"/>
        <v>6.7762331032630074E-2</v>
      </c>
      <c r="AN123" s="1">
        <f t="shared" si="51"/>
        <v>7.3629678325905418E-2</v>
      </c>
      <c r="AO123" s="1">
        <f t="shared" si="52"/>
        <v>8.3340184736555523E-2</v>
      </c>
      <c r="AP123" s="1">
        <f t="shared" si="53"/>
        <v>6.4049098411074479E-2</v>
      </c>
      <c r="AQ123" s="1">
        <f t="shared" si="54"/>
        <v>3.6893128205305215E-2</v>
      </c>
      <c r="AR123" s="2">
        <f t="shared" si="55"/>
        <v>5.4321268467648565E-2</v>
      </c>
      <c r="AS123" s="1">
        <f t="shared" si="56"/>
        <v>3.5608196414758507E-2</v>
      </c>
      <c r="AT123" s="1">
        <f t="shared" si="57"/>
        <v>4.2873024058859094E-2</v>
      </c>
      <c r="AU123" s="1">
        <f t="shared" si="58"/>
        <v>3.5646625674857907E-2</v>
      </c>
      <c r="AV123" s="1">
        <f t="shared" si="59"/>
        <v>4.7106226209333163E-2</v>
      </c>
      <c r="AW123" s="1">
        <f t="shared" si="60"/>
        <v>4.3434883976187215E-2</v>
      </c>
      <c r="AX123" s="1">
        <f t="shared" si="61"/>
        <v>5.8747570503251398E-2</v>
      </c>
      <c r="AY123" s="1">
        <f t="shared" si="62"/>
        <v>6.4829802397149305E-2</v>
      </c>
      <c r="AZ123" s="1">
        <f t="shared" si="63"/>
        <v>5.3322712575557769E-2</v>
      </c>
      <c r="BA123" s="1">
        <f t="shared" si="64"/>
        <v>3.4655978189096527E-2</v>
      </c>
      <c r="BB123" s="1">
        <f t="shared" si="65"/>
        <v>5.1325409061521166E-2</v>
      </c>
    </row>
    <row r="124" spans="1:54" x14ac:dyDescent="0.3">
      <c r="A124" s="2">
        <v>605.93200000000002</v>
      </c>
      <c r="B124" s="2">
        <v>136.3083</v>
      </c>
      <c r="C124" s="3">
        <v>1644.2639999999999</v>
      </c>
      <c r="D124" s="2">
        <f t="shared" si="43"/>
        <v>1507.9557</v>
      </c>
      <c r="E124" s="1">
        <v>429.44600000000003</v>
      </c>
      <c r="F124" s="1">
        <v>405.77499999999998</v>
      </c>
      <c r="G124" s="1">
        <v>334.11700000000002</v>
      </c>
      <c r="H124" s="1">
        <v>484.55200000000002</v>
      </c>
      <c r="I124" s="1">
        <v>571.11900000000003</v>
      </c>
      <c r="J124" s="1">
        <v>528.34199999999998</v>
      </c>
      <c r="K124" s="1">
        <v>733.77700000000004</v>
      </c>
      <c r="L124" s="1">
        <v>642.51599999999996</v>
      </c>
      <c r="M124" s="1">
        <v>438.27699999999999</v>
      </c>
      <c r="N124" s="2">
        <v>460.39499999999998</v>
      </c>
      <c r="O124" s="1">
        <f t="shared" si="44"/>
        <v>293.82207430939206</v>
      </c>
      <c r="P124" s="1">
        <f t="shared" si="66"/>
        <v>270.15107430939202</v>
      </c>
      <c r="Q124" s="1">
        <f t="shared" si="67"/>
        <v>198.49307430939203</v>
      </c>
      <c r="R124" s="1">
        <f t="shared" si="68"/>
        <v>348.92807430939206</v>
      </c>
      <c r="S124" s="1">
        <f t="shared" si="69"/>
        <v>435.49507430939207</v>
      </c>
      <c r="T124" s="1">
        <f t="shared" si="70"/>
        <v>392.71807430939202</v>
      </c>
      <c r="U124" s="1">
        <f t="shared" si="71"/>
        <v>598.15307430939208</v>
      </c>
      <c r="V124" s="1">
        <f t="shared" si="72"/>
        <v>506.892074309392</v>
      </c>
      <c r="W124" s="1">
        <f t="shared" si="73"/>
        <v>302.65307430939197</v>
      </c>
      <c r="X124" s="2">
        <f t="shared" si="74"/>
        <v>324.77107430939202</v>
      </c>
      <c r="Y124" s="1">
        <f t="shared" si="45"/>
        <v>0.19577062825387326</v>
      </c>
      <c r="Z124" s="1">
        <f t="shared" si="75"/>
        <v>0.17999888424080163</v>
      </c>
      <c r="AA124" s="1">
        <f t="shared" si="76"/>
        <v>0.13225389533079845</v>
      </c>
      <c r="AB124" s="1">
        <f t="shared" si="77"/>
        <v>0.2324871896828084</v>
      </c>
      <c r="AC124" s="1">
        <f t="shared" si="78"/>
        <v>0.29016589206038307</v>
      </c>
      <c r="AD124" s="1">
        <f t="shared" si="79"/>
        <v>0.26166401661586591</v>
      </c>
      <c r="AE124" s="1">
        <f t="shared" si="80"/>
        <v>0.39854324568626287</v>
      </c>
      <c r="AF124" s="1">
        <f t="shared" si="81"/>
        <v>0.33773697935290437</v>
      </c>
      <c r="AG124" s="1">
        <f t="shared" si="82"/>
        <v>0.20165463279020185</v>
      </c>
      <c r="AH124" s="2">
        <f t="shared" si="83"/>
        <v>0.21639162886477065</v>
      </c>
      <c r="AI124" s="1">
        <f t="shared" si="46"/>
        <v>4.8351978846884247E-2</v>
      </c>
      <c r="AJ124" s="1">
        <f t="shared" si="47"/>
        <v>5.267020253615462E-2</v>
      </c>
      <c r="AK124" s="1">
        <f t="shared" si="48"/>
        <v>4.828601616439096E-2</v>
      </c>
      <c r="AL124" s="1">
        <f t="shared" si="49"/>
        <v>7.053876030483941E-2</v>
      </c>
      <c r="AM124" s="1">
        <f t="shared" si="50"/>
        <v>7.3512411334806071E-2</v>
      </c>
      <c r="AN124" s="1">
        <f t="shared" si="51"/>
        <v>6.8834391195573913E-2</v>
      </c>
      <c r="AO124" s="1">
        <f t="shared" si="52"/>
        <v>8.3192934707959854E-2</v>
      </c>
      <c r="AP124" s="1">
        <f t="shared" si="53"/>
        <v>7.4793020180783376E-2</v>
      </c>
      <c r="AQ124" s="1">
        <f t="shared" si="54"/>
        <v>3.5156777189375849E-2</v>
      </c>
      <c r="AR124" s="2">
        <f t="shared" si="55"/>
        <v>5.4592448384564646E-2</v>
      </c>
      <c r="AS124" s="1">
        <f t="shared" si="56"/>
        <v>3.7077097104809734E-2</v>
      </c>
      <c r="AT124" s="1">
        <f t="shared" si="57"/>
        <v>4.1471745963128331E-2</v>
      </c>
      <c r="AU124" s="1">
        <f t="shared" si="58"/>
        <v>3.4837108755521665E-2</v>
      </c>
      <c r="AV124" s="1">
        <f t="shared" si="59"/>
        <v>4.9849981071057717E-2</v>
      </c>
      <c r="AW124" s="1">
        <f t="shared" si="60"/>
        <v>4.7120620092002179E-2</v>
      </c>
      <c r="AX124" s="1">
        <f t="shared" si="61"/>
        <v>5.4921511838081756E-2</v>
      </c>
      <c r="AY124" s="1">
        <f t="shared" si="62"/>
        <v>6.4715257531584053E-2</v>
      </c>
      <c r="AZ124" s="1">
        <f t="shared" si="63"/>
        <v>6.2267335789198637E-2</v>
      </c>
      <c r="BA124" s="1">
        <f t="shared" si="64"/>
        <v>3.3024917179528608E-2</v>
      </c>
      <c r="BB124" s="1">
        <f t="shared" si="65"/>
        <v>5.1581633199094028E-2</v>
      </c>
    </row>
    <row r="125" spans="1:54" x14ac:dyDescent="0.3">
      <c r="A125" s="2">
        <v>610.94000000000005</v>
      </c>
      <c r="B125" s="2">
        <v>135.6155</v>
      </c>
      <c r="C125" s="3">
        <v>1634.2922000000001</v>
      </c>
      <c r="D125" s="2">
        <f t="shared" si="43"/>
        <v>1498.6767</v>
      </c>
      <c r="E125" s="1">
        <v>432.91300000000001</v>
      </c>
      <c r="F125" s="1">
        <v>407.66899999999998</v>
      </c>
      <c r="G125" s="1">
        <v>337.35300000000001</v>
      </c>
      <c r="H125" s="1">
        <v>483.19</v>
      </c>
      <c r="I125" s="1">
        <v>567.1</v>
      </c>
      <c r="J125" s="1">
        <v>529.38099999999997</v>
      </c>
      <c r="K125" s="1">
        <v>727.92700000000002</v>
      </c>
      <c r="L125" s="1">
        <v>639.46199999999999</v>
      </c>
      <c r="M125" s="1">
        <v>448.024</v>
      </c>
      <c r="N125" s="2">
        <v>466.75099999999998</v>
      </c>
      <c r="O125" s="1">
        <f t="shared" si="44"/>
        <v>297.28907430939205</v>
      </c>
      <c r="P125" s="1">
        <f t="shared" si="66"/>
        <v>272.04507430939202</v>
      </c>
      <c r="Q125" s="1">
        <f t="shared" si="67"/>
        <v>201.72907430939202</v>
      </c>
      <c r="R125" s="1">
        <f t="shared" si="68"/>
        <v>347.56607430939198</v>
      </c>
      <c r="S125" s="1">
        <f t="shared" si="69"/>
        <v>431.47607430939206</v>
      </c>
      <c r="T125" s="1">
        <f t="shared" si="70"/>
        <v>393.75707430939201</v>
      </c>
      <c r="U125" s="1">
        <f t="shared" si="71"/>
        <v>592.30307430939206</v>
      </c>
      <c r="V125" s="1">
        <f t="shared" si="72"/>
        <v>503.83807430939203</v>
      </c>
      <c r="W125" s="1">
        <f t="shared" si="73"/>
        <v>312.40007430939204</v>
      </c>
      <c r="X125" s="2">
        <f t="shared" si="74"/>
        <v>331.12707430939201</v>
      </c>
      <c r="Y125" s="1">
        <f t="shared" si="45"/>
        <v>0.19808065472057593</v>
      </c>
      <c r="Z125" s="1">
        <f t="shared" si="75"/>
        <v>0.18126083697455844</v>
      </c>
      <c r="AA125" s="1">
        <f t="shared" si="76"/>
        <v>0.13441000887168392</v>
      </c>
      <c r="AB125" s="1">
        <f t="shared" si="77"/>
        <v>0.23157970308123665</v>
      </c>
      <c r="AC125" s="1">
        <f t="shared" si="78"/>
        <v>0.2874880736670522</v>
      </c>
      <c r="AD125" s="1">
        <f t="shared" si="79"/>
        <v>0.26235629163718238</v>
      </c>
      <c r="AE125" s="1">
        <f t="shared" si="80"/>
        <v>0.39464545081167079</v>
      </c>
      <c r="AF125" s="1">
        <f t="shared" si="81"/>
        <v>0.33570213054145071</v>
      </c>
      <c r="AG125" s="1">
        <f t="shared" si="82"/>
        <v>0.20814895871202221</v>
      </c>
      <c r="AH125" s="2">
        <f t="shared" si="83"/>
        <v>0.2206265663387719</v>
      </c>
      <c r="AI125" s="1">
        <f t="shared" si="46"/>
        <v>5.0662005313586916E-2</v>
      </c>
      <c r="AJ125" s="1">
        <f t="shared" si="47"/>
        <v>5.3932155269911436E-2</v>
      </c>
      <c r="AK125" s="1">
        <f t="shared" si="48"/>
        <v>5.0442129705276423E-2</v>
      </c>
      <c r="AL125" s="1">
        <f t="shared" si="49"/>
        <v>6.963127370326766E-2</v>
      </c>
      <c r="AM125" s="1">
        <f t="shared" si="50"/>
        <v>7.0834592941475205E-2</v>
      </c>
      <c r="AN125" s="1">
        <f t="shared" si="51"/>
        <v>6.9526666216890382E-2</v>
      </c>
      <c r="AO125" s="1">
        <f t="shared" si="52"/>
        <v>7.9295139833367778E-2</v>
      </c>
      <c r="AP125" s="1">
        <f t="shared" si="53"/>
        <v>7.2758171369329716E-2</v>
      </c>
      <c r="AQ125" s="1">
        <f t="shared" si="54"/>
        <v>4.1651103111196214E-2</v>
      </c>
      <c r="AR125" s="2">
        <f t="shared" si="55"/>
        <v>5.8827385858565895E-2</v>
      </c>
      <c r="AS125" s="1">
        <f t="shared" si="56"/>
        <v>3.8848463606516719E-2</v>
      </c>
      <c r="AT125" s="1">
        <f t="shared" si="57"/>
        <v>4.2465389060587722E-2</v>
      </c>
      <c r="AU125" s="1">
        <f t="shared" si="58"/>
        <v>3.6392688773913669E-2</v>
      </c>
      <c r="AV125" s="1">
        <f t="shared" si="59"/>
        <v>4.9208657212868413E-2</v>
      </c>
      <c r="AW125" s="1">
        <f t="shared" si="60"/>
        <v>4.5404168939109903E-2</v>
      </c>
      <c r="AX125" s="1">
        <f t="shared" si="61"/>
        <v>5.5473863505875479E-2</v>
      </c>
      <c r="AY125" s="1">
        <f t="shared" si="62"/>
        <v>6.168318756073856E-2</v>
      </c>
      <c r="AZ125" s="1">
        <f t="shared" si="63"/>
        <v>6.0573265755433765E-2</v>
      </c>
      <c r="BA125" s="1">
        <f t="shared" si="64"/>
        <v>3.9125435851922623E-2</v>
      </c>
      <c r="BB125" s="1">
        <f t="shared" si="65"/>
        <v>5.5583010639912257E-2</v>
      </c>
    </row>
    <row r="126" spans="1:54" x14ac:dyDescent="0.3">
      <c r="A126" s="2">
        <v>615.94799999999998</v>
      </c>
      <c r="B126" s="2">
        <v>135.9059</v>
      </c>
      <c r="C126" s="3">
        <v>1642.1364000000001</v>
      </c>
      <c r="D126" s="2">
        <f t="shared" si="43"/>
        <v>1506.2305000000001</v>
      </c>
      <c r="E126" s="1">
        <v>427.73399999999998</v>
      </c>
      <c r="F126" s="1">
        <v>401.05799999999999</v>
      </c>
      <c r="G126" s="1">
        <v>336.23399999999998</v>
      </c>
      <c r="H126" s="1">
        <v>488.30099999999999</v>
      </c>
      <c r="I126" s="1">
        <v>575.40700000000004</v>
      </c>
      <c r="J126" s="1">
        <v>538.94399999999996</v>
      </c>
      <c r="K126" s="1">
        <v>735.24099999999999</v>
      </c>
      <c r="L126" s="1">
        <v>644.56500000000005</v>
      </c>
      <c r="M126" s="1">
        <v>449.95499999999998</v>
      </c>
      <c r="N126" s="2">
        <v>468.70800000000003</v>
      </c>
      <c r="O126" s="1">
        <f t="shared" si="44"/>
        <v>292.11007430939196</v>
      </c>
      <c r="P126" s="1">
        <f t="shared" si="66"/>
        <v>265.43407430939203</v>
      </c>
      <c r="Q126" s="1">
        <f t="shared" si="67"/>
        <v>200.61007430939199</v>
      </c>
      <c r="R126" s="1">
        <f t="shared" si="68"/>
        <v>352.67707430939197</v>
      </c>
      <c r="S126" s="1">
        <f t="shared" si="69"/>
        <v>439.78307430939208</v>
      </c>
      <c r="T126" s="1">
        <f t="shared" si="70"/>
        <v>403.320074309392</v>
      </c>
      <c r="U126" s="1">
        <f t="shared" si="71"/>
        <v>599.61707430939202</v>
      </c>
      <c r="V126" s="1">
        <f t="shared" si="72"/>
        <v>508.94107430939209</v>
      </c>
      <c r="W126" s="1">
        <f t="shared" si="73"/>
        <v>314.33107430939197</v>
      </c>
      <c r="X126" s="2">
        <f t="shared" si="74"/>
        <v>333.08407430939201</v>
      </c>
      <c r="Y126" s="1">
        <f t="shared" si="45"/>
        <v>0.19462994024954813</v>
      </c>
      <c r="Z126" s="1">
        <f t="shared" si="75"/>
        <v>0.17685599562140833</v>
      </c>
      <c r="AA126" s="1">
        <f t="shared" si="76"/>
        <v>0.13366443067259526</v>
      </c>
      <c r="AB126" s="1">
        <f t="shared" si="77"/>
        <v>0.23498510985115803</v>
      </c>
      <c r="AC126" s="1">
        <f t="shared" si="78"/>
        <v>0.29302294238897292</v>
      </c>
      <c r="AD126" s="1">
        <f t="shared" si="79"/>
        <v>0.2687280202501266</v>
      </c>
      <c r="AE126" s="1">
        <f t="shared" si="80"/>
        <v>0.39951869383949407</v>
      </c>
      <c r="AF126" s="1">
        <f t="shared" si="81"/>
        <v>0.33910220699359489</v>
      </c>
      <c r="AG126" s="1">
        <f t="shared" si="82"/>
        <v>0.20943556416549863</v>
      </c>
      <c r="AH126" s="2">
        <f t="shared" si="83"/>
        <v>0.22193049532502429</v>
      </c>
      <c r="AI126" s="1">
        <f t="shared" si="46"/>
        <v>4.7211290842559123E-2</v>
      </c>
      <c r="AJ126" s="1">
        <f t="shared" si="47"/>
        <v>4.9527313916761323E-2</v>
      </c>
      <c r="AK126" s="1">
        <f t="shared" si="48"/>
        <v>4.9696551506187764E-2</v>
      </c>
      <c r="AL126" s="1">
        <f t="shared" si="49"/>
        <v>7.3036680473189036E-2</v>
      </c>
      <c r="AM126" s="1">
        <f t="shared" si="50"/>
        <v>7.6369461663395921E-2</v>
      </c>
      <c r="AN126" s="1">
        <f t="shared" si="51"/>
        <v>7.5898394829834598E-2</v>
      </c>
      <c r="AO126" s="1">
        <f t="shared" si="52"/>
        <v>8.4168382861191049E-2</v>
      </c>
      <c r="AP126" s="1">
        <f t="shared" si="53"/>
        <v>7.6158247821473901E-2</v>
      </c>
      <c r="AQ126" s="1">
        <f t="shared" si="54"/>
        <v>4.2937708564672633E-2</v>
      </c>
      <c r="AR126" s="2">
        <f t="shared" si="55"/>
        <v>6.013131484481829E-2</v>
      </c>
      <c r="AS126" s="1">
        <f t="shared" si="56"/>
        <v>3.6202398676507874E-2</v>
      </c>
      <c r="AT126" s="1">
        <f t="shared" si="57"/>
        <v>3.89970815012931E-2</v>
      </c>
      <c r="AU126" s="1">
        <f t="shared" si="58"/>
        <v>3.5854773433808385E-2</v>
      </c>
      <c r="AV126" s="1">
        <f t="shared" si="59"/>
        <v>5.161526972329817E-2</v>
      </c>
      <c r="AW126" s="1">
        <f t="shared" si="60"/>
        <v>4.895195687816839E-2</v>
      </c>
      <c r="AX126" s="1">
        <f t="shared" si="61"/>
        <v>6.0557731647464585E-2</v>
      </c>
      <c r="AY126" s="1">
        <f t="shared" si="62"/>
        <v>6.5474052478134065E-2</v>
      </c>
      <c r="AZ126" s="1">
        <f t="shared" si="63"/>
        <v>6.3403926980811112E-2</v>
      </c>
      <c r="BA126" s="1">
        <f t="shared" si="64"/>
        <v>4.0334023269219477E-2</v>
      </c>
      <c r="BB126" s="1">
        <f t="shared" si="65"/>
        <v>5.6815026947602792E-2</v>
      </c>
    </row>
    <row r="127" spans="1:54" x14ac:dyDescent="0.3">
      <c r="A127" s="2">
        <v>620.95500000000004</v>
      </c>
      <c r="B127" s="2">
        <v>136.26669999999999</v>
      </c>
      <c r="C127" s="3">
        <v>1643.9437</v>
      </c>
      <c r="D127" s="2">
        <f t="shared" si="43"/>
        <v>1507.6770000000001</v>
      </c>
      <c r="E127" s="1">
        <v>435.46300000000002</v>
      </c>
      <c r="F127" s="1">
        <v>412.517</v>
      </c>
      <c r="G127" s="1">
        <v>334.98099999999999</v>
      </c>
      <c r="H127" s="1">
        <v>471.31599999999997</v>
      </c>
      <c r="I127" s="1">
        <v>579.79399999999998</v>
      </c>
      <c r="J127" s="1">
        <v>532.303</v>
      </c>
      <c r="K127" s="1">
        <v>744.601</v>
      </c>
      <c r="L127" s="1">
        <v>641.63</v>
      </c>
      <c r="M127" s="1">
        <v>445.077</v>
      </c>
      <c r="N127" s="2">
        <v>460.10899999999998</v>
      </c>
      <c r="O127" s="1">
        <f t="shared" si="44"/>
        <v>299.839074309392</v>
      </c>
      <c r="P127" s="1">
        <f t="shared" si="66"/>
        <v>276.89307430939198</v>
      </c>
      <c r="Q127" s="1">
        <f t="shared" si="67"/>
        <v>199.357074309392</v>
      </c>
      <c r="R127" s="1">
        <f t="shared" si="68"/>
        <v>335.69207430939196</v>
      </c>
      <c r="S127" s="1">
        <f t="shared" si="69"/>
        <v>444.17007430939202</v>
      </c>
      <c r="T127" s="1">
        <f t="shared" si="70"/>
        <v>396.67907430939204</v>
      </c>
      <c r="U127" s="1">
        <f t="shared" si="71"/>
        <v>608.97707430939204</v>
      </c>
      <c r="V127" s="1">
        <f t="shared" si="72"/>
        <v>506.00607430939203</v>
      </c>
      <c r="W127" s="1">
        <f t="shared" si="73"/>
        <v>309.45307430939204</v>
      </c>
      <c r="X127" s="2">
        <f t="shared" si="74"/>
        <v>324.48507430939196</v>
      </c>
      <c r="Y127" s="1">
        <f t="shared" si="45"/>
        <v>0.19977969351206476</v>
      </c>
      <c r="Z127" s="1">
        <f t="shared" si="75"/>
        <v>0.18449100954755368</v>
      </c>
      <c r="AA127" s="1">
        <f t="shared" si="76"/>
        <v>0.13282956965073819</v>
      </c>
      <c r="AB127" s="1">
        <f t="shared" si="77"/>
        <v>0.22366817892039798</v>
      </c>
      <c r="AC127" s="1">
        <f t="shared" si="78"/>
        <v>0.29594595540005586</v>
      </c>
      <c r="AD127" s="1">
        <f t="shared" si="79"/>
        <v>0.26430319020531196</v>
      </c>
      <c r="AE127" s="1">
        <f t="shared" si="80"/>
        <v>0.4057551656388414</v>
      </c>
      <c r="AF127" s="1">
        <f t="shared" si="81"/>
        <v>0.33714664665907729</v>
      </c>
      <c r="AG127" s="1">
        <f t="shared" si="82"/>
        <v>0.20618540290083881</v>
      </c>
      <c r="AH127" s="2">
        <f t="shared" si="83"/>
        <v>0.216201070004235</v>
      </c>
      <c r="AI127" s="1">
        <f t="shared" si="46"/>
        <v>5.2361044105075749E-2</v>
      </c>
      <c r="AJ127" s="1">
        <f t="shared" si="47"/>
        <v>5.7162327842906674E-2</v>
      </c>
      <c r="AK127" s="1">
        <f t="shared" si="48"/>
        <v>4.88616904843307E-2</v>
      </c>
      <c r="AL127" s="1">
        <f t="shared" si="49"/>
        <v>6.1719749542428981E-2</v>
      </c>
      <c r="AM127" s="1">
        <f t="shared" si="50"/>
        <v>7.9292474674478863E-2</v>
      </c>
      <c r="AN127" s="1">
        <f t="shared" si="51"/>
        <v>7.1473564785019955E-2</v>
      </c>
      <c r="AO127" s="1">
        <f t="shared" si="52"/>
        <v>9.0404854660538381E-2</v>
      </c>
      <c r="AP127" s="1">
        <f t="shared" si="53"/>
        <v>7.4202687486956298E-2</v>
      </c>
      <c r="AQ127" s="1">
        <f t="shared" si="54"/>
        <v>3.968754730001281E-2</v>
      </c>
      <c r="AR127" s="2">
        <f t="shared" si="55"/>
        <v>5.4401889524028996E-2</v>
      </c>
      <c r="AS127" s="1">
        <f t="shared" si="56"/>
        <v>4.0151314653344747E-2</v>
      </c>
      <c r="AT127" s="1">
        <f t="shared" si="57"/>
        <v>4.500877962895259E-2</v>
      </c>
      <c r="AU127" s="1">
        <f t="shared" si="58"/>
        <v>3.5252442851903203E-2</v>
      </c>
      <c r="AV127" s="1">
        <f t="shared" si="59"/>
        <v>4.3617556264161118E-2</v>
      </c>
      <c r="AW127" s="1">
        <f t="shared" si="60"/>
        <v>5.0825574994052526E-2</v>
      </c>
      <c r="AX127" s="1">
        <f t="shared" si="61"/>
        <v>5.7027252893068141E-2</v>
      </c>
      <c r="AY127" s="1">
        <f t="shared" si="62"/>
        <v>7.0325364431486848E-2</v>
      </c>
      <c r="AZ127" s="1">
        <f t="shared" si="63"/>
        <v>6.1775866879599545E-2</v>
      </c>
      <c r="BA127" s="1">
        <f t="shared" si="64"/>
        <v>3.7280947442407369E-2</v>
      </c>
      <c r="BB127" s="1">
        <f t="shared" si="65"/>
        <v>5.1401583805123885E-2</v>
      </c>
    </row>
    <row r="128" spans="1:54" x14ac:dyDescent="0.3">
      <c r="A128" s="2">
        <v>625.96299999999997</v>
      </c>
      <c r="B128" s="2">
        <v>135.7655</v>
      </c>
      <c r="C128" s="3">
        <v>1637.7598</v>
      </c>
      <c r="D128" s="2">
        <f t="shared" si="43"/>
        <v>1501.9943000000001</v>
      </c>
      <c r="E128" s="1">
        <v>423.86099999999999</v>
      </c>
      <c r="F128" s="1">
        <v>414.67700000000002</v>
      </c>
      <c r="G128" s="1">
        <v>339.58699999999999</v>
      </c>
      <c r="H128" s="1">
        <v>471.16</v>
      </c>
      <c r="I128" s="1">
        <v>577.36400000000003</v>
      </c>
      <c r="J128" s="1">
        <v>515.279</v>
      </c>
      <c r="K128" s="1">
        <v>750.53599999999994</v>
      </c>
      <c r="L128" s="1">
        <v>656.56700000000001</v>
      </c>
      <c r="M128" s="1">
        <v>444.45800000000003</v>
      </c>
      <c r="N128" s="2">
        <v>476.31599999999997</v>
      </c>
      <c r="O128" s="1">
        <f t="shared" si="44"/>
        <v>288.23707430939203</v>
      </c>
      <c r="P128" s="1">
        <f t="shared" si="66"/>
        <v>279.05307430939206</v>
      </c>
      <c r="Q128" s="1">
        <f t="shared" si="67"/>
        <v>203.963074309392</v>
      </c>
      <c r="R128" s="1">
        <f t="shared" si="68"/>
        <v>335.53607430939201</v>
      </c>
      <c r="S128" s="1">
        <f t="shared" si="69"/>
        <v>441.74007430939207</v>
      </c>
      <c r="T128" s="1">
        <f t="shared" si="70"/>
        <v>379.65507430939203</v>
      </c>
      <c r="U128" s="1">
        <f t="shared" si="71"/>
        <v>614.91207430939198</v>
      </c>
      <c r="V128" s="1">
        <f t="shared" si="72"/>
        <v>520.94307430939205</v>
      </c>
      <c r="W128" s="1">
        <f t="shared" si="73"/>
        <v>308.83407430939201</v>
      </c>
      <c r="X128" s="2">
        <f t="shared" si="74"/>
        <v>340.69207430939196</v>
      </c>
      <c r="Y128" s="1">
        <f t="shared" si="45"/>
        <v>0.19204940015565158</v>
      </c>
      <c r="Z128" s="1">
        <f t="shared" si="75"/>
        <v>0.18593019534740313</v>
      </c>
      <c r="AA128" s="1">
        <f t="shared" si="76"/>
        <v>0.13589850011097257</v>
      </c>
      <c r="AB128" s="1">
        <f t="shared" si="77"/>
        <v>0.2235642377237422</v>
      </c>
      <c r="AC128" s="1">
        <f t="shared" si="78"/>
        <v>0.29432687137522534</v>
      </c>
      <c r="AD128" s="1">
        <f t="shared" si="79"/>
        <v>0.25296027397538795</v>
      </c>
      <c r="AE128" s="1">
        <f t="shared" si="80"/>
        <v>0.40970959513981636</v>
      </c>
      <c r="AF128" s="1">
        <f t="shared" si="81"/>
        <v>0.34709901623886902</v>
      </c>
      <c r="AG128" s="1">
        <f t="shared" si="82"/>
        <v>0.2057729695628264</v>
      </c>
      <c r="AH128" s="2">
        <f t="shared" si="83"/>
        <v>0.2269996275311604</v>
      </c>
      <c r="AI128" s="1">
        <f t="shared" si="46"/>
        <v>4.4630750748662573E-2</v>
      </c>
      <c r="AJ128" s="1">
        <f t="shared" si="47"/>
        <v>5.860151364275612E-2</v>
      </c>
      <c r="AK128" s="1">
        <f t="shared" si="48"/>
        <v>5.1930620944565076E-2</v>
      </c>
      <c r="AL128" s="1">
        <f t="shared" si="49"/>
        <v>6.161580834577321E-2</v>
      </c>
      <c r="AM128" s="1">
        <f t="shared" si="50"/>
        <v>7.7673390649648344E-2</v>
      </c>
      <c r="AN128" s="1">
        <f t="shared" si="51"/>
        <v>6.013064855509595E-2</v>
      </c>
      <c r="AO128" s="1">
        <f t="shared" si="52"/>
        <v>9.4359284161513346E-2</v>
      </c>
      <c r="AP128" s="1">
        <f t="shared" si="53"/>
        <v>8.4155057066748029E-2</v>
      </c>
      <c r="AQ128" s="1">
        <f t="shared" si="54"/>
        <v>3.9275113962000396E-2</v>
      </c>
      <c r="AR128" s="2">
        <f t="shared" si="55"/>
        <v>6.5200447050954402E-2</v>
      </c>
      <c r="AS128" s="1">
        <f t="shared" si="56"/>
        <v>3.4223597851266725E-2</v>
      </c>
      <c r="AT128" s="1">
        <f t="shared" si="57"/>
        <v>4.6141973446540967E-2</v>
      </c>
      <c r="AU128" s="1">
        <f t="shared" si="58"/>
        <v>3.7466596611085395E-2</v>
      </c>
      <c r="AV128" s="1">
        <f t="shared" si="59"/>
        <v>4.354410066806897E-2</v>
      </c>
      <c r="AW128" s="1">
        <f t="shared" si="60"/>
        <v>4.9787760537339874E-2</v>
      </c>
      <c r="AX128" s="1">
        <f t="shared" si="61"/>
        <v>4.7976978790546576E-2</v>
      </c>
      <c r="AY128" s="1">
        <f t="shared" si="62"/>
        <v>7.3401490119857388E-2</v>
      </c>
      <c r="AZ128" s="1">
        <f t="shared" si="63"/>
        <v>7.0061500178337746E-2</v>
      </c>
      <c r="BA128" s="1">
        <f t="shared" si="64"/>
        <v>3.689352351112471E-2</v>
      </c>
      <c r="BB128" s="1">
        <f t="shared" si="65"/>
        <v>6.1604592644541857E-2</v>
      </c>
    </row>
    <row r="129" spans="1:54" x14ac:dyDescent="0.3">
      <c r="A129" s="2">
        <v>630.971</v>
      </c>
      <c r="B129" s="2">
        <v>135.42859999999999</v>
      </c>
      <c r="C129" s="3">
        <v>1621.4437</v>
      </c>
      <c r="D129" s="2">
        <f t="shared" si="43"/>
        <v>1486.0151000000001</v>
      </c>
      <c r="E129" s="1">
        <v>431.12299999999999</v>
      </c>
      <c r="F129" s="1">
        <v>417.83600000000001</v>
      </c>
      <c r="G129" s="1">
        <v>331.87400000000002</v>
      </c>
      <c r="H129" s="1">
        <v>482.98899999999998</v>
      </c>
      <c r="I129" s="1">
        <v>572.72900000000004</v>
      </c>
      <c r="J129" s="1">
        <v>509.90300000000002</v>
      </c>
      <c r="K129" s="1">
        <v>749.42700000000002</v>
      </c>
      <c r="L129" s="1">
        <v>650.53800000000001</v>
      </c>
      <c r="M129" s="1">
        <v>458.97</v>
      </c>
      <c r="N129" s="2">
        <v>501.94299999999998</v>
      </c>
      <c r="O129" s="1">
        <f t="shared" si="44"/>
        <v>295.49907430939197</v>
      </c>
      <c r="P129" s="1">
        <f t="shared" si="66"/>
        <v>282.21207430939205</v>
      </c>
      <c r="Q129" s="1">
        <f t="shared" si="67"/>
        <v>196.25007430939203</v>
      </c>
      <c r="R129" s="1">
        <f t="shared" si="68"/>
        <v>347.36507430939196</v>
      </c>
      <c r="S129" s="1">
        <f t="shared" si="69"/>
        <v>437.10507430939208</v>
      </c>
      <c r="T129" s="1">
        <f t="shared" si="70"/>
        <v>374.27907430939206</v>
      </c>
      <c r="U129" s="1">
        <f t="shared" si="71"/>
        <v>613.80307430939206</v>
      </c>
      <c r="V129" s="1">
        <f t="shared" si="72"/>
        <v>514.91407430939205</v>
      </c>
      <c r="W129" s="1">
        <f t="shared" si="73"/>
        <v>323.34607430939207</v>
      </c>
      <c r="X129" s="2">
        <f t="shared" si="74"/>
        <v>366.31907430939202</v>
      </c>
      <c r="Y129" s="1">
        <f t="shared" si="45"/>
        <v>0.19688799611792293</v>
      </c>
      <c r="Z129" s="1">
        <f t="shared" si="75"/>
        <v>0.18803500457968284</v>
      </c>
      <c r="AA129" s="1">
        <f t="shared" si="76"/>
        <v>0.13075940748401044</v>
      </c>
      <c r="AB129" s="1">
        <f t="shared" si="77"/>
        <v>0.23144577884708398</v>
      </c>
      <c r="AC129" s="1">
        <f t="shared" si="78"/>
        <v>0.29123861851304855</v>
      </c>
      <c r="AD129" s="1">
        <f t="shared" si="79"/>
        <v>0.24937830042909617</v>
      </c>
      <c r="AE129" s="1">
        <f t="shared" si="80"/>
        <v>0.40897067983794932</v>
      </c>
      <c r="AF129" s="1">
        <f t="shared" si="81"/>
        <v>0.34308195550401166</v>
      </c>
      <c r="AG129" s="1">
        <f t="shared" si="82"/>
        <v>0.2154421660107034</v>
      </c>
      <c r="AH129" s="2">
        <f t="shared" si="83"/>
        <v>0.24407463424076234</v>
      </c>
      <c r="AI129" s="1">
        <f t="shared" si="46"/>
        <v>4.946934671093392E-2</v>
      </c>
      <c r="AJ129" s="1">
        <f t="shared" si="47"/>
        <v>6.0706322875035829E-2</v>
      </c>
      <c r="AK129" s="1">
        <f t="shared" si="48"/>
        <v>4.6791528317602943E-2</v>
      </c>
      <c r="AL129" s="1">
        <f t="shared" si="49"/>
        <v>6.9497349469114983E-2</v>
      </c>
      <c r="AM129" s="1">
        <f t="shared" si="50"/>
        <v>7.4585137787471556E-2</v>
      </c>
      <c r="AN129" s="1">
        <f t="shared" si="51"/>
        <v>5.6548675008804172E-2</v>
      </c>
      <c r="AO129" s="1">
        <f t="shared" si="52"/>
        <v>9.3620368859646308E-2</v>
      </c>
      <c r="AP129" s="1">
        <f t="shared" si="53"/>
        <v>8.0137996331890671E-2</v>
      </c>
      <c r="AQ129" s="1">
        <f t="shared" si="54"/>
        <v>4.8944310409877401E-2</v>
      </c>
      <c r="AR129" s="2">
        <f t="shared" si="55"/>
        <v>8.2275453760556339E-2</v>
      </c>
      <c r="AS129" s="1">
        <f t="shared" si="56"/>
        <v>3.7933913263841317E-2</v>
      </c>
      <c r="AT129" s="1">
        <f t="shared" si="57"/>
        <v>4.7799269404763881E-2</v>
      </c>
      <c r="AU129" s="1">
        <f t="shared" si="58"/>
        <v>3.375887452151264E-2</v>
      </c>
      <c r="AV129" s="1">
        <f t="shared" si="59"/>
        <v>4.9114012502518872E-2</v>
      </c>
      <c r="AW129" s="1">
        <f t="shared" si="60"/>
        <v>4.7808225555091628E-2</v>
      </c>
      <c r="AX129" s="1">
        <f t="shared" si="61"/>
        <v>4.5118997495013462E-2</v>
      </c>
      <c r="AY129" s="1">
        <f t="shared" si="62"/>
        <v>7.2826692581794597E-2</v>
      </c>
      <c r="AZ129" s="1">
        <f t="shared" si="63"/>
        <v>6.6717181830738326E-2</v>
      </c>
      <c r="BA129" s="1">
        <f t="shared" si="64"/>
        <v>4.5976392801550685E-2</v>
      </c>
      <c r="BB129" s="1">
        <f t="shared" si="65"/>
        <v>7.7737899704933375E-2</v>
      </c>
    </row>
    <row r="130" spans="1:54" x14ac:dyDescent="0.3">
      <c r="A130" s="2">
        <v>635.97799999999995</v>
      </c>
      <c r="B130" s="2">
        <v>135.15</v>
      </c>
      <c r="C130" s="3">
        <v>1624.1083000000001</v>
      </c>
      <c r="D130" s="2">
        <f t="shared" si="43"/>
        <v>1488.9583</v>
      </c>
      <c r="E130" s="1">
        <v>426.75299999999999</v>
      </c>
      <c r="F130" s="1">
        <v>420.27300000000002</v>
      </c>
      <c r="G130" s="1">
        <v>337.31200000000001</v>
      </c>
      <c r="H130" s="1">
        <v>471.39</v>
      </c>
      <c r="I130" s="1">
        <v>589.74</v>
      </c>
      <c r="J130" s="1">
        <v>510.19900000000001</v>
      </c>
      <c r="K130" s="1">
        <v>751.93899999999996</v>
      </c>
      <c r="L130" s="1">
        <v>646.702</v>
      </c>
      <c r="M130" s="1">
        <v>458.67599999999999</v>
      </c>
      <c r="N130" s="2">
        <v>495.78300000000002</v>
      </c>
      <c r="O130" s="1">
        <f t="shared" si="44"/>
        <v>291.12907430939197</v>
      </c>
      <c r="P130" s="1">
        <f t="shared" si="66"/>
        <v>284.64907430939206</v>
      </c>
      <c r="Q130" s="1">
        <f t="shared" si="67"/>
        <v>201.68807430939202</v>
      </c>
      <c r="R130" s="1">
        <f t="shared" si="68"/>
        <v>335.76607430939202</v>
      </c>
      <c r="S130" s="1">
        <f t="shared" si="69"/>
        <v>454.11607430939205</v>
      </c>
      <c r="T130" s="1">
        <f t="shared" si="70"/>
        <v>374.57507430939199</v>
      </c>
      <c r="U130" s="1">
        <f t="shared" si="71"/>
        <v>616.315074309392</v>
      </c>
      <c r="V130" s="1">
        <f t="shared" si="72"/>
        <v>511.07807430939204</v>
      </c>
      <c r="W130" s="1">
        <f t="shared" si="73"/>
        <v>323.05207430939197</v>
      </c>
      <c r="X130" s="2">
        <f t="shared" si="74"/>
        <v>360.15907430939205</v>
      </c>
      <c r="Y130" s="1">
        <f t="shared" si="45"/>
        <v>0.19397631003211654</v>
      </c>
      <c r="Z130" s="1">
        <f t="shared" si="75"/>
        <v>0.18965875263256846</v>
      </c>
      <c r="AA130" s="1">
        <f t="shared" si="76"/>
        <v>0.13438269099307568</v>
      </c>
      <c r="AB130" s="1">
        <f t="shared" si="77"/>
        <v>0.22371748435983729</v>
      </c>
      <c r="AC130" s="1">
        <f t="shared" si="78"/>
        <v>0.30257287297658458</v>
      </c>
      <c r="AD130" s="1">
        <f t="shared" si="79"/>
        <v>0.24957552218685328</v>
      </c>
      <c r="AE130" s="1">
        <f t="shared" si="80"/>
        <v>0.41064439961999633</v>
      </c>
      <c r="AF130" s="1">
        <f t="shared" si="81"/>
        <v>0.34052606812983471</v>
      </c>
      <c r="AG130" s="1">
        <f t="shared" si="82"/>
        <v>0.2152462768323905</v>
      </c>
      <c r="AH130" s="2">
        <f t="shared" si="83"/>
        <v>0.23997028955230301</v>
      </c>
      <c r="AI130" s="1">
        <f t="shared" si="46"/>
        <v>4.6557660625127534E-2</v>
      </c>
      <c r="AJ130" s="1">
        <f t="shared" si="47"/>
        <v>6.2330070927921449E-2</v>
      </c>
      <c r="AK130" s="1">
        <f t="shared" si="48"/>
        <v>5.0414811826668182E-2</v>
      </c>
      <c r="AL130" s="1">
        <f t="shared" si="49"/>
        <v>6.1769054981868299E-2</v>
      </c>
      <c r="AM130" s="1">
        <f t="shared" si="50"/>
        <v>8.5919392251007587E-2</v>
      </c>
      <c r="AN130" s="1">
        <f t="shared" si="51"/>
        <v>5.6745896766561277E-2</v>
      </c>
      <c r="AO130" s="1">
        <f t="shared" si="52"/>
        <v>9.5294088641693309E-2</v>
      </c>
      <c r="AP130" s="1">
        <f t="shared" si="53"/>
        <v>7.7582108957713725E-2</v>
      </c>
      <c r="AQ130" s="1">
        <f t="shared" si="54"/>
        <v>4.8748421231564504E-2</v>
      </c>
      <c r="AR130" s="2">
        <f t="shared" si="55"/>
        <v>7.8171109072097011E-2</v>
      </c>
      <c r="AS130" s="1">
        <f t="shared" si="56"/>
        <v>3.5701184214963447E-2</v>
      </c>
      <c r="AT130" s="1">
        <f t="shared" si="57"/>
        <v>4.9077784836922558E-2</v>
      </c>
      <c r="AU130" s="1">
        <f t="shared" si="58"/>
        <v>3.6372979632765944E-2</v>
      </c>
      <c r="AV130" s="1">
        <f t="shared" si="59"/>
        <v>4.3652400585384346E-2</v>
      </c>
      <c r="AW130" s="1">
        <f t="shared" si="60"/>
        <v>5.5073353836218912E-2</v>
      </c>
      <c r="AX130" s="1">
        <f t="shared" si="61"/>
        <v>4.5276356584202017E-2</v>
      </c>
      <c r="AY130" s="1">
        <f t="shared" si="62"/>
        <v>7.4128668610301207E-2</v>
      </c>
      <c r="AZ130" s="1">
        <f t="shared" si="63"/>
        <v>6.4589332240194058E-2</v>
      </c>
      <c r="BA130" s="1">
        <f t="shared" si="64"/>
        <v>4.5792382081361459E-2</v>
      </c>
      <c r="BB130" s="1">
        <f t="shared" si="65"/>
        <v>7.3859912757884907E-2</v>
      </c>
    </row>
    <row r="131" spans="1:54" x14ac:dyDescent="0.3">
      <c r="A131" s="2">
        <v>640.98599999999999</v>
      </c>
      <c r="B131" s="2">
        <v>135.1893</v>
      </c>
      <c r="C131" s="3">
        <v>1620.3507</v>
      </c>
      <c r="D131" s="2">
        <f t="shared" si="43"/>
        <v>1485.1614</v>
      </c>
      <c r="E131" s="1">
        <v>431.13400000000001</v>
      </c>
      <c r="F131" s="1">
        <v>425.00400000000002</v>
      </c>
      <c r="G131" s="1">
        <v>345.64699999999999</v>
      </c>
      <c r="H131" s="1">
        <v>464.71600000000001</v>
      </c>
      <c r="I131" s="1">
        <v>583.12599999999998</v>
      </c>
      <c r="J131" s="1">
        <v>534.46299999999997</v>
      </c>
      <c r="K131" s="1">
        <v>754.72299999999996</v>
      </c>
      <c r="L131" s="1">
        <v>651.35199999999998</v>
      </c>
      <c r="M131" s="1">
        <v>449.63600000000002</v>
      </c>
      <c r="N131" s="2">
        <v>474.702</v>
      </c>
      <c r="O131" s="1">
        <f t="shared" si="44"/>
        <v>295.51007430939205</v>
      </c>
      <c r="P131" s="1">
        <f t="shared" si="66"/>
        <v>289.38007430939206</v>
      </c>
      <c r="Q131" s="1">
        <f t="shared" si="67"/>
        <v>210.023074309392</v>
      </c>
      <c r="R131" s="1">
        <f t="shared" si="68"/>
        <v>329.09207430939205</v>
      </c>
      <c r="S131" s="1">
        <f t="shared" si="69"/>
        <v>447.50207430939201</v>
      </c>
      <c r="T131" s="1">
        <f t="shared" si="70"/>
        <v>398.839074309392</v>
      </c>
      <c r="U131" s="1">
        <f t="shared" si="71"/>
        <v>619.09907430939199</v>
      </c>
      <c r="V131" s="1">
        <f t="shared" si="72"/>
        <v>515.72807430939201</v>
      </c>
      <c r="W131" s="1">
        <f t="shared" si="73"/>
        <v>314.01207430939201</v>
      </c>
      <c r="X131" s="2">
        <f t="shared" si="74"/>
        <v>339.07807430939204</v>
      </c>
      <c r="Y131" s="1">
        <f t="shared" si="45"/>
        <v>0.19689532530486664</v>
      </c>
      <c r="Z131" s="1">
        <f t="shared" si="75"/>
        <v>0.1928109693080719</v>
      </c>
      <c r="AA131" s="1">
        <f t="shared" si="76"/>
        <v>0.13993621582721666</v>
      </c>
      <c r="AB131" s="1">
        <f t="shared" si="77"/>
        <v>0.21927066675419157</v>
      </c>
      <c r="AC131" s="1">
        <f t="shared" si="78"/>
        <v>0.29816603275426795</v>
      </c>
      <c r="AD131" s="1">
        <f t="shared" si="79"/>
        <v>0.26574237600516132</v>
      </c>
      <c r="AE131" s="1">
        <f t="shared" si="80"/>
        <v>0.41249935020646888</v>
      </c>
      <c r="AF131" s="1">
        <f t="shared" si="81"/>
        <v>0.34362431533784377</v>
      </c>
      <c r="AG131" s="1">
        <f t="shared" si="82"/>
        <v>0.20922301774413199</v>
      </c>
      <c r="AH131" s="2">
        <f t="shared" si="83"/>
        <v>0.22592423591960634</v>
      </c>
      <c r="AI131" s="1">
        <f t="shared" si="46"/>
        <v>4.9476675897877631E-2</v>
      </c>
      <c r="AJ131" s="1">
        <f t="shared" si="47"/>
        <v>6.5482287603424894E-2</v>
      </c>
      <c r="AK131" s="1">
        <f t="shared" si="48"/>
        <v>5.5968336660809165E-2</v>
      </c>
      <c r="AL131" s="1">
        <f t="shared" si="49"/>
        <v>5.7322237376222579E-2</v>
      </c>
      <c r="AM131" s="1">
        <f t="shared" si="50"/>
        <v>8.1512552028690954E-2</v>
      </c>
      <c r="AN131" s="1">
        <f t="shared" si="51"/>
        <v>7.2912750584869318E-2</v>
      </c>
      <c r="AO131" s="1">
        <f t="shared" si="52"/>
        <v>9.7149039228165868E-2</v>
      </c>
      <c r="AP131" s="1">
        <f t="shared" si="53"/>
        <v>8.0680356165722777E-2</v>
      </c>
      <c r="AQ131" s="1">
        <f t="shared" si="54"/>
        <v>4.2725162143305989E-2</v>
      </c>
      <c r="AR131" s="2">
        <f t="shared" si="55"/>
        <v>6.4125055439400336E-2</v>
      </c>
      <c r="AS131" s="1">
        <f t="shared" si="56"/>
        <v>3.7939533405611972E-2</v>
      </c>
      <c r="AT131" s="1">
        <f t="shared" si="57"/>
        <v>5.1559794073501426E-2</v>
      </c>
      <c r="AU131" s="1">
        <f t="shared" si="58"/>
        <v>4.0379703814872631E-2</v>
      </c>
      <c r="AV131" s="1">
        <f t="shared" si="59"/>
        <v>4.0509819506415808E-2</v>
      </c>
      <c r="AW131" s="1">
        <f t="shared" si="60"/>
        <v>5.2248619343750718E-2</v>
      </c>
      <c r="AX131" s="1">
        <f t="shared" si="61"/>
        <v>5.8175548949309118E-2</v>
      </c>
      <c r="AY131" s="1">
        <f t="shared" si="62"/>
        <v>7.55716229348882E-2</v>
      </c>
      <c r="AZ131" s="1">
        <f t="shared" si="63"/>
        <v>6.7168711957616048E-2</v>
      </c>
      <c r="BA131" s="1">
        <f t="shared" si="64"/>
        <v>4.0134365378946192E-2</v>
      </c>
      <c r="BB131" s="1">
        <f t="shared" si="65"/>
        <v>6.0588509700948361E-2</v>
      </c>
    </row>
    <row r="132" spans="1:54" x14ac:dyDescent="0.3">
      <c r="A132" s="2">
        <v>645.99400000000003</v>
      </c>
      <c r="B132" s="2">
        <v>135.02260000000001</v>
      </c>
      <c r="C132" s="3">
        <v>1627.3788</v>
      </c>
      <c r="D132" s="2">
        <f t="shared" ref="D132:D195" si="84">C132-B132</f>
        <v>1492.3561999999999</v>
      </c>
      <c r="E132" s="1">
        <v>431.95</v>
      </c>
      <c r="F132" s="1">
        <v>429.07600000000002</v>
      </c>
      <c r="G132" s="1">
        <v>338.92899999999997</v>
      </c>
      <c r="H132" s="1">
        <v>458.36599999999999</v>
      </c>
      <c r="I132" s="1">
        <v>575.88499999999999</v>
      </c>
      <c r="J132" s="1">
        <v>532.48500000000001</v>
      </c>
      <c r="K132" s="1">
        <v>753.11300000000006</v>
      </c>
      <c r="L132" s="1">
        <v>650.83199999999999</v>
      </c>
      <c r="M132" s="1">
        <v>455.82</v>
      </c>
      <c r="N132" s="2">
        <v>484.75900000000001</v>
      </c>
      <c r="O132" s="1">
        <f t="shared" ref="O132:O195" si="85">E132-135.623925690608</f>
        <v>296.32607430939197</v>
      </c>
      <c r="P132" s="1">
        <f t="shared" si="66"/>
        <v>293.45207430939206</v>
      </c>
      <c r="Q132" s="1">
        <f t="shared" si="67"/>
        <v>203.30507430939198</v>
      </c>
      <c r="R132" s="1">
        <f t="shared" si="68"/>
        <v>322.74207430939202</v>
      </c>
      <c r="S132" s="1">
        <f t="shared" si="69"/>
        <v>440.26107430939203</v>
      </c>
      <c r="T132" s="1">
        <f t="shared" si="70"/>
        <v>396.86107430939205</v>
      </c>
      <c r="U132" s="1">
        <f t="shared" si="71"/>
        <v>617.48907430939209</v>
      </c>
      <c r="V132" s="1">
        <f t="shared" si="72"/>
        <v>515.20807430939203</v>
      </c>
      <c r="W132" s="1">
        <f t="shared" si="73"/>
        <v>320.19607430939197</v>
      </c>
      <c r="X132" s="2">
        <f t="shared" si="74"/>
        <v>349.13507430939205</v>
      </c>
      <c r="Y132" s="1">
        <f t="shared" ref="Y132:Y195" si="86">O132/1500.84860497238</f>
        <v>0.19743901771814304</v>
      </c>
      <c r="Z132" s="1">
        <f t="shared" si="75"/>
        <v>0.19552410105667684</v>
      </c>
      <c r="AA132" s="1">
        <f t="shared" si="76"/>
        <v>0.13546008147379623</v>
      </c>
      <c r="AB132" s="1">
        <f t="shared" si="77"/>
        <v>0.21503972701852325</v>
      </c>
      <c r="AC132" s="1">
        <f t="shared" si="78"/>
        <v>0.29334142887616177</v>
      </c>
      <c r="AD132" s="1">
        <f t="shared" si="79"/>
        <v>0.2644244549347437</v>
      </c>
      <c r="AE132" s="1">
        <f t="shared" si="80"/>
        <v>0.4114266237538034</v>
      </c>
      <c r="AF132" s="1">
        <f t="shared" si="81"/>
        <v>0.34327784468232447</v>
      </c>
      <c r="AG132" s="1">
        <f t="shared" si="82"/>
        <v>0.21334335338592297</v>
      </c>
      <c r="AH132" s="2">
        <f t="shared" si="83"/>
        <v>0.23262511165529395</v>
      </c>
      <c r="AI132" s="1">
        <f t="shared" ref="AI132:AI195" si="87">Y132-0.147418649406989</f>
        <v>5.0020368311154029E-2</v>
      </c>
      <c r="AJ132" s="1">
        <f t="shared" ref="AJ132:AJ195" si="88">Z132-0.127328681704647</f>
        <v>6.8195419352029829E-2</v>
      </c>
      <c r="AK132" s="1">
        <f t="shared" ref="AK132:AK195" si="89">AA132-0.0839678791664075</f>
        <v>5.149220230738874E-2</v>
      </c>
      <c r="AL132" s="1">
        <f t="shared" ref="AL132:AL195" si="90">AB132-0.161948429377969</f>
        <v>5.3091297640554258E-2</v>
      </c>
      <c r="AM132" s="1">
        <f t="shared" ref="AM132:AM195" si="91">AC132-0.216653480725577</f>
        <v>7.6687948150584773E-2</v>
      </c>
      <c r="AN132" s="1">
        <f t="shared" ref="AN132:AN195" si="92">AD132-0.192829625420292</f>
        <v>7.1594829514451702E-2</v>
      </c>
      <c r="AO132" s="1">
        <f t="shared" ref="AO132:AO195" si="93">AE132-0.315350310978303</f>
        <v>9.6076312775500383E-2</v>
      </c>
      <c r="AP132" s="1">
        <f t="shared" ref="AP132:AP195" si="94">AF132-0.262943959172121</f>
        <v>8.0333885510203484E-2</v>
      </c>
      <c r="AQ132" s="1">
        <f t="shared" ref="AQ132:AQ195" si="95">AG132-0.166497855600826</f>
        <v>4.6845497785096973E-2</v>
      </c>
      <c r="AR132" s="2">
        <f t="shared" ref="AR132:AR195" si="96">AH132-0.161799180480206</f>
        <v>7.0825931175087953E-2</v>
      </c>
      <c r="AS132" s="1">
        <f t="shared" ref="AS132:AS195" si="97">AI132/1.30409289352407</f>
        <v>3.835644574059692E-2</v>
      </c>
      <c r="AT132" s="1">
        <f t="shared" ref="AT132:AT195" si="98">AJ132/1.27002616632014</f>
        <v>5.3696074270362368E-2</v>
      </c>
      <c r="AU132" s="1">
        <f t="shared" ref="AU132:AU195" si="99">AK132/1.38605119337688</f>
        <v>3.7150288931202223E-2</v>
      </c>
      <c r="AV132" s="1">
        <f t="shared" ref="AV132:AV195" si="100">AL132/1.41502080420635</f>
        <v>3.7519800050100222E-2</v>
      </c>
      <c r="AW132" s="1">
        <f t="shared" ref="AW132:AW195" si="101">AM132/1.56009006654145</f>
        <v>4.9156103096402379E-2</v>
      </c>
      <c r="AX132" s="1">
        <f t="shared" ref="AX132:AX195" si="102">AN132/1.2533229492755</f>
        <v>5.7124007468177328E-2</v>
      </c>
      <c r="AY132" s="1">
        <f t="shared" ref="AY132:AY195" si="103">AO132/1.28552273267796</f>
        <v>7.4737155814706815E-2</v>
      </c>
      <c r="AZ132" s="1">
        <f t="shared" ref="AZ132:AZ195" si="104">AP132/1.2011597932179</f>
        <v>6.6880265193517252E-2</v>
      </c>
      <c r="BA132" s="1">
        <f t="shared" ref="BA132:BA195" si="105">AQ132/1.06455307664386</f>
        <v>4.4004849370952372E-2</v>
      </c>
      <c r="BB132" s="1">
        <f t="shared" ref="BB132:BB195" si="106">AR132/1.05836990802229</f>
        <v>6.691982702667347E-2</v>
      </c>
    </row>
    <row r="133" spans="1:54" x14ac:dyDescent="0.3">
      <c r="A133" s="2">
        <v>651.00099999999998</v>
      </c>
      <c r="B133" s="2">
        <v>135.13810000000001</v>
      </c>
      <c r="C133" s="3">
        <v>1616.7727</v>
      </c>
      <c r="D133" s="2">
        <f t="shared" si="84"/>
        <v>1481.6345999999999</v>
      </c>
      <c r="E133" s="1">
        <v>442.59699999999998</v>
      </c>
      <c r="F133" s="1">
        <v>431.56099999999998</v>
      </c>
      <c r="G133" s="1">
        <v>334.86599999999999</v>
      </c>
      <c r="H133" s="1">
        <v>458.58199999999999</v>
      </c>
      <c r="I133" s="1">
        <v>583.64099999999996</v>
      </c>
      <c r="J133" s="1">
        <v>548.77700000000004</v>
      </c>
      <c r="K133" s="1">
        <v>749.68600000000004</v>
      </c>
      <c r="L133" s="1">
        <v>642.92899999999997</v>
      </c>
      <c r="M133" s="1">
        <v>454.03399999999999</v>
      </c>
      <c r="N133" s="2">
        <v>493.60899999999998</v>
      </c>
      <c r="O133" s="1">
        <f t="shared" si="85"/>
        <v>306.97307430939202</v>
      </c>
      <c r="P133" s="1">
        <f t="shared" si="66"/>
        <v>295.93707430939196</v>
      </c>
      <c r="Q133" s="1">
        <f t="shared" si="67"/>
        <v>199.242074309392</v>
      </c>
      <c r="R133" s="1">
        <f t="shared" si="68"/>
        <v>322.95807430939203</v>
      </c>
      <c r="S133" s="1">
        <f t="shared" si="69"/>
        <v>448.017074309392</v>
      </c>
      <c r="T133" s="1">
        <f t="shared" si="70"/>
        <v>413.15307430939208</v>
      </c>
      <c r="U133" s="1">
        <f t="shared" si="71"/>
        <v>614.06207430939207</v>
      </c>
      <c r="V133" s="1">
        <f t="shared" si="72"/>
        <v>507.30507430939201</v>
      </c>
      <c r="W133" s="1">
        <f t="shared" si="73"/>
        <v>318.41007430939203</v>
      </c>
      <c r="X133" s="2">
        <f t="shared" si="74"/>
        <v>357.98507430939196</v>
      </c>
      <c r="Y133" s="1">
        <f t="shared" si="86"/>
        <v>0.20453300438990063</v>
      </c>
      <c r="Z133" s="1">
        <f t="shared" si="75"/>
        <v>0.19717983101622572</v>
      </c>
      <c r="AA133" s="1">
        <f t="shared" si="76"/>
        <v>0.13275294633269066</v>
      </c>
      <c r="AB133" s="1">
        <f t="shared" si="77"/>
        <v>0.21518364559850819</v>
      </c>
      <c r="AC133" s="1">
        <f t="shared" si="78"/>
        <v>0.29850917196117649</v>
      </c>
      <c r="AD133" s="1">
        <f t="shared" si="79"/>
        <v>0.27527964708805214</v>
      </c>
      <c r="AE133" s="1">
        <f t="shared" si="80"/>
        <v>0.4091432488759868</v>
      </c>
      <c r="AF133" s="1">
        <f t="shared" si="81"/>
        <v>0.33801215700815335</v>
      </c>
      <c r="AG133" s="1">
        <f t="shared" si="82"/>
        <v>0.21215335994215867</v>
      </c>
      <c r="AH133" s="2">
        <f t="shared" si="83"/>
        <v>0.23852177569634345</v>
      </c>
      <c r="AI133" s="1">
        <f t="shared" si="87"/>
        <v>5.7114354982911619E-2</v>
      </c>
      <c r="AJ133" s="1">
        <f t="shared" si="88"/>
        <v>6.9851149311578709E-2</v>
      </c>
      <c r="AK133" s="1">
        <f t="shared" si="89"/>
        <v>4.8785067166283169E-2</v>
      </c>
      <c r="AL133" s="1">
        <f t="shared" si="90"/>
        <v>5.32352162205392E-2</v>
      </c>
      <c r="AM133" s="1">
        <f t="shared" si="91"/>
        <v>8.1855691235599493E-2</v>
      </c>
      <c r="AN133" s="1">
        <f t="shared" si="92"/>
        <v>8.2450021667760137E-2</v>
      </c>
      <c r="AO133" s="1">
        <f t="shared" si="93"/>
        <v>9.3792937897683781E-2</v>
      </c>
      <c r="AP133" s="1">
        <f t="shared" si="94"/>
        <v>7.5068197836032358E-2</v>
      </c>
      <c r="AQ133" s="1">
        <f t="shared" si="95"/>
        <v>4.565550434133267E-2</v>
      </c>
      <c r="AR133" s="2">
        <f t="shared" si="96"/>
        <v>7.6722595216137446E-2</v>
      </c>
      <c r="AS133" s="1">
        <f t="shared" si="97"/>
        <v>4.3796232052588389E-2</v>
      </c>
      <c r="AT133" s="1">
        <f t="shared" si="98"/>
        <v>5.4999771787356294E-2</v>
      </c>
      <c r="AU133" s="1">
        <f t="shared" si="99"/>
        <v>3.5197161114537613E-2</v>
      </c>
      <c r="AV133" s="1">
        <f t="shared" si="100"/>
        <v>3.7621507798535521E-2</v>
      </c>
      <c r="AW133" s="1">
        <f t="shared" si="101"/>
        <v>5.2468567675111641E-2</v>
      </c>
      <c r="AX133" s="1">
        <f t="shared" si="102"/>
        <v>6.5785136796083929E-2</v>
      </c>
      <c r="AY133" s="1">
        <f t="shared" si="103"/>
        <v>7.2960932944606371E-2</v>
      </c>
      <c r="AZ133" s="1">
        <f t="shared" si="104"/>
        <v>6.2496429084530965E-2</v>
      </c>
      <c r="BA133" s="1">
        <f t="shared" si="105"/>
        <v>4.2887015540143382E-2</v>
      </c>
      <c r="BB133" s="1">
        <f t="shared" si="106"/>
        <v>7.2491285546377821E-2</v>
      </c>
    </row>
    <row r="134" spans="1:54" x14ac:dyDescent="0.3">
      <c r="A134" s="2">
        <v>656.00900000000001</v>
      </c>
      <c r="B134" s="2">
        <v>135.62979999999999</v>
      </c>
      <c r="C134" s="3">
        <v>1629.5389</v>
      </c>
      <c r="D134" s="2">
        <f t="shared" si="84"/>
        <v>1493.9091000000001</v>
      </c>
      <c r="E134" s="1">
        <v>445.15800000000002</v>
      </c>
      <c r="F134" s="1">
        <v>438.90300000000002</v>
      </c>
      <c r="G134" s="1">
        <v>338.47800000000001</v>
      </c>
      <c r="H134" s="1">
        <v>466.255</v>
      </c>
      <c r="I134" s="1">
        <v>577.43499999999995</v>
      </c>
      <c r="J134" s="1">
        <v>559.15099999999995</v>
      </c>
      <c r="K134" s="1">
        <v>751.61900000000003</v>
      </c>
      <c r="L134" s="1">
        <v>674.87400000000002</v>
      </c>
      <c r="M134" s="1">
        <v>455.77699999999999</v>
      </c>
      <c r="N134" s="2">
        <v>494.26499999999999</v>
      </c>
      <c r="O134" s="1">
        <f t="shared" si="85"/>
        <v>309.53407430939205</v>
      </c>
      <c r="P134" s="1">
        <f t="shared" si="66"/>
        <v>303.27907430939206</v>
      </c>
      <c r="Q134" s="1">
        <f t="shared" si="67"/>
        <v>202.85407430939202</v>
      </c>
      <c r="R134" s="1">
        <f t="shared" si="68"/>
        <v>330.63107430939203</v>
      </c>
      <c r="S134" s="1">
        <f t="shared" si="69"/>
        <v>441.81107430939198</v>
      </c>
      <c r="T134" s="1">
        <f t="shared" si="70"/>
        <v>423.52707430939199</v>
      </c>
      <c r="U134" s="1">
        <f t="shared" si="71"/>
        <v>615.99507430939207</v>
      </c>
      <c r="V134" s="1">
        <f t="shared" si="72"/>
        <v>539.25007430939206</v>
      </c>
      <c r="W134" s="1">
        <f t="shared" si="73"/>
        <v>320.15307430939197</v>
      </c>
      <c r="X134" s="2">
        <f t="shared" si="74"/>
        <v>358.64107430939202</v>
      </c>
      <c r="Y134" s="1">
        <f t="shared" si="86"/>
        <v>0.20623937236833317</v>
      </c>
      <c r="Z134" s="1">
        <f t="shared" si="75"/>
        <v>0.20207173015626936</v>
      </c>
      <c r="AA134" s="1">
        <f t="shared" si="76"/>
        <v>0.13515958480910548</v>
      </c>
      <c r="AB134" s="1">
        <f t="shared" si="77"/>
        <v>0.22029608663658426</v>
      </c>
      <c r="AC134" s="1">
        <f t="shared" si="78"/>
        <v>0.29437417794549814</v>
      </c>
      <c r="AD134" s="1">
        <f t="shared" si="79"/>
        <v>0.282191736665662</v>
      </c>
      <c r="AE134" s="1">
        <f t="shared" si="80"/>
        <v>0.41043118690890756</v>
      </c>
      <c r="AF134" s="1">
        <f t="shared" si="81"/>
        <v>0.3592967821823147</v>
      </c>
      <c r="AG134" s="1">
        <f t="shared" si="82"/>
        <v>0.21331470292787041</v>
      </c>
      <c r="AH134" s="2">
        <f t="shared" si="83"/>
        <v>0.23895886175407552</v>
      </c>
      <c r="AI134" s="1">
        <f t="shared" si="87"/>
        <v>5.8820722961344163E-2</v>
      </c>
      <c r="AJ134" s="1">
        <f t="shared" si="88"/>
        <v>7.4743048451622357E-2</v>
      </c>
      <c r="AK134" s="1">
        <f t="shared" si="89"/>
        <v>5.1191705642697982E-2</v>
      </c>
      <c r="AL134" s="1">
        <f t="shared" si="90"/>
        <v>5.8347657258615265E-2</v>
      </c>
      <c r="AM134" s="1">
        <f t="shared" si="91"/>
        <v>7.7720697219921142E-2</v>
      </c>
      <c r="AN134" s="1">
        <f t="shared" si="92"/>
        <v>8.9362111245369996E-2</v>
      </c>
      <c r="AO134" s="1">
        <f t="shared" si="93"/>
        <v>9.5080875930604547E-2</v>
      </c>
      <c r="AP134" s="1">
        <f t="shared" si="94"/>
        <v>9.6352823010193711E-2</v>
      </c>
      <c r="AQ134" s="1">
        <f t="shared" si="95"/>
        <v>4.6816847327044414E-2</v>
      </c>
      <c r="AR134" s="2">
        <f t="shared" si="96"/>
        <v>7.7159681273869518E-2</v>
      </c>
      <c r="AS134" s="1">
        <f t="shared" si="97"/>
        <v>4.510470324118708E-2</v>
      </c>
      <c r="AT134" s="1">
        <f t="shared" si="98"/>
        <v>5.8851581513621833E-2</v>
      </c>
      <c r="AU134" s="1">
        <f t="shared" si="99"/>
        <v>3.6933488378577149E-2</v>
      </c>
      <c r="AV134" s="1">
        <f t="shared" si="100"/>
        <v>4.1234487214017339E-2</v>
      </c>
      <c r="AW134" s="1">
        <f t="shared" si="101"/>
        <v>4.981808351117796E-2</v>
      </c>
      <c r="AX134" s="1">
        <f t="shared" si="102"/>
        <v>7.1300147577307946E-2</v>
      </c>
      <c r="AY134" s="1">
        <f t="shared" si="103"/>
        <v>7.3962811791383185E-2</v>
      </c>
      <c r="AZ134" s="1">
        <f t="shared" si="104"/>
        <v>8.02164903905625E-2</v>
      </c>
      <c r="BA134" s="1">
        <f t="shared" si="105"/>
        <v>4.3977936238407692E-2</v>
      </c>
      <c r="BB134" s="1">
        <f t="shared" si="106"/>
        <v>7.2904265974505097E-2</v>
      </c>
    </row>
    <row r="135" spans="1:54" x14ac:dyDescent="0.3">
      <c r="A135" s="2">
        <v>661.01700000000005</v>
      </c>
      <c r="B135" s="2">
        <v>135.2345</v>
      </c>
      <c r="C135" s="3">
        <v>1639.671</v>
      </c>
      <c r="D135" s="2">
        <f t="shared" si="84"/>
        <v>1504.4365</v>
      </c>
      <c r="E135" s="1">
        <v>434.06299999999999</v>
      </c>
      <c r="F135" s="1">
        <v>422.38099999999997</v>
      </c>
      <c r="G135" s="1">
        <v>340.58699999999999</v>
      </c>
      <c r="H135" s="1">
        <v>475.16199999999998</v>
      </c>
      <c r="I135" s="1">
        <v>570.20799999999997</v>
      </c>
      <c r="J135" s="1">
        <v>550.50900000000001</v>
      </c>
      <c r="K135" s="1">
        <v>748.11300000000006</v>
      </c>
      <c r="L135" s="1">
        <v>666.101</v>
      </c>
      <c r="M135" s="1">
        <v>453.411</v>
      </c>
      <c r="N135" s="2">
        <v>493.54300000000001</v>
      </c>
      <c r="O135" s="1">
        <f t="shared" si="85"/>
        <v>298.43907430939203</v>
      </c>
      <c r="P135" s="1">
        <f t="shared" si="66"/>
        <v>286.75707430939201</v>
      </c>
      <c r="Q135" s="1">
        <f t="shared" si="67"/>
        <v>204.963074309392</v>
      </c>
      <c r="R135" s="1">
        <f t="shared" si="68"/>
        <v>339.53807430939196</v>
      </c>
      <c r="S135" s="1">
        <f t="shared" si="69"/>
        <v>434.58407430939201</v>
      </c>
      <c r="T135" s="1">
        <f t="shared" si="70"/>
        <v>414.88507430939205</v>
      </c>
      <c r="U135" s="1">
        <f t="shared" si="71"/>
        <v>612.48907430939209</v>
      </c>
      <c r="V135" s="1">
        <f t="shared" si="72"/>
        <v>530.47707430939204</v>
      </c>
      <c r="W135" s="1">
        <f t="shared" si="73"/>
        <v>317.78707430939198</v>
      </c>
      <c r="X135" s="2">
        <f t="shared" si="74"/>
        <v>357.91907430939204</v>
      </c>
      <c r="Y135" s="1">
        <f t="shared" si="86"/>
        <v>0.19884688790105129</v>
      </c>
      <c r="Z135" s="1">
        <f t="shared" si="75"/>
        <v>0.19106329136686587</v>
      </c>
      <c r="AA135" s="1">
        <f t="shared" si="76"/>
        <v>0.13656478983312506</v>
      </c>
      <c r="AB135" s="1">
        <f t="shared" si="77"/>
        <v>0.22623072919179643</v>
      </c>
      <c r="AC135" s="1">
        <f t="shared" si="78"/>
        <v>0.2895589021235021</v>
      </c>
      <c r="AD135" s="1">
        <f t="shared" si="79"/>
        <v>0.2764336608868202</v>
      </c>
      <c r="AE135" s="1">
        <f t="shared" si="80"/>
        <v>0.40809517514304094</v>
      </c>
      <c r="AF135" s="1">
        <f t="shared" si="81"/>
        <v>0.35345142244987088</v>
      </c>
      <c r="AG135" s="1">
        <f t="shared" si="82"/>
        <v>0.21173826144525765</v>
      </c>
      <c r="AH135" s="2">
        <f t="shared" si="83"/>
        <v>0.23847780057468143</v>
      </c>
      <c r="AI135" s="1">
        <f t="shared" si="87"/>
        <v>5.1428238494062278E-2</v>
      </c>
      <c r="AJ135" s="1">
        <f t="shared" si="88"/>
        <v>6.3734609662218861E-2</v>
      </c>
      <c r="AK135" s="1">
        <f t="shared" si="89"/>
        <v>5.2596910666717567E-2</v>
      </c>
      <c r="AL135" s="1">
        <f t="shared" si="90"/>
        <v>6.4282299813827437E-2</v>
      </c>
      <c r="AM135" s="1">
        <f t="shared" si="91"/>
        <v>7.2905421397925108E-2</v>
      </c>
      <c r="AN135" s="1">
        <f t="shared" si="92"/>
        <v>8.3604035466528198E-2</v>
      </c>
      <c r="AO135" s="1">
        <f t="shared" si="93"/>
        <v>9.2744864164737928E-2</v>
      </c>
      <c r="AP135" s="1">
        <f t="shared" si="94"/>
        <v>9.0507463277749889E-2</v>
      </c>
      <c r="AQ135" s="1">
        <f t="shared" si="95"/>
        <v>4.5240405844431647E-2</v>
      </c>
      <c r="AR135" s="2">
        <f t="shared" si="96"/>
        <v>7.667862009447543E-2</v>
      </c>
      <c r="AS135" s="1">
        <f t="shared" si="97"/>
        <v>3.9436023882537204E-2</v>
      </c>
      <c r="AT135" s="1">
        <f t="shared" si="98"/>
        <v>5.018369806260594E-2</v>
      </c>
      <c r="AU135" s="1">
        <f t="shared" si="99"/>
        <v>3.7947307370786255E-2</v>
      </c>
      <c r="AV135" s="1">
        <f t="shared" si="100"/>
        <v>4.542851922935634E-2</v>
      </c>
      <c r="AW135" s="1">
        <f t="shared" si="101"/>
        <v>4.6731546441769543E-2</v>
      </c>
      <c r="AX135" s="1">
        <f t="shared" si="102"/>
        <v>6.6705900115254901E-2</v>
      </c>
      <c r="AY135" s="1">
        <f t="shared" si="103"/>
        <v>7.2145643019112374E-2</v>
      </c>
      <c r="AZ135" s="1">
        <f t="shared" si="104"/>
        <v>7.5350060657026263E-2</v>
      </c>
      <c r="BA135" s="1">
        <f t="shared" si="105"/>
        <v>4.2497088061647266E-2</v>
      </c>
      <c r="BB135" s="1">
        <f t="shared" si="106"/>
        <v>7.2449735686230921E-2</v>
      </c>
    </row>
    <row r="136" spans="1:54" x14ac:dyDescent="0.3">
      <c r="A136" s="2">
        <v>666.02499999999998</v>
      </c>
      <c r="B136" s="2">
        <v>135.80000000000001</v>
      </c>
      <c r="C136" s="3">
        <v>1647.6169</v>
      </c>
      <c r="D136" s="2">
        <f t="shared" si="84"/>
        <v>1511.8169</v>
      </c>
      <c r="E136" s="1">
        <v>435.90499999999997</v>
      </c>
      <c r="F136" s="1">
        <v>428.13200000000001</v>
      </c>
      <c r="G136" s="1">
        <v>342.13</v>
      </c>
      <c r="H136" s="1">
        <v>484.76</v>
      </c>
      <c r="I136" s="1">
        <v>563.18200000000002</v>
      </c>
      <c r="J136" s="1">
        <v>553.23199999999997</v>
      </c>
      <c r="K136" s="1">
        <v>743.29600000000005</v>
      </c>
      <c r="L136" s="1">
        <v>665.678</v>
      </c>
      <c r="M136" s="1">
        <v>460.291</v>
      </c>
      <c r="N136" s="2">
        <v>501.32600000000002</v>
      </c>
      <c r="O136" s="1">
        <f t="shared" si="85"/>
        <v>300.28107430939201</v>
      </c>
      <c r="P136" s="1">
        <f t="shared" si="66"/>
        <v>292.50807430939199</v>
      </c>
      <c r="Q136" s="1">
        <f t="shared" si="67"/>
        <v>206.50607430939201</v>
      </c>
      <c r="R136" s="1">
        <f t="shared" si="68"/>
        <v>349.13607430939203</v>
      </c>
      <c r="S136" s="1">
        <f t="shared" si="69"/>
        <v>427.55807430939205</v>
      </c>
      <c r="T136" s="1">
        <f t="shared" si="70"/>
        <v>417.60807430939201</v>
      </c>
      <c r="U136" s="1">
        <f t="shared" si="71"/>
        <v>607.67207430939209</v>
      </c>
      <c r="V136" s="1">
        <f t="shared" si="72"/>
        <v>530.05407430939204</v>
      </c>
      <c r="W136" s="1">
        <f t="shared" si="73"/>
        <v>324.66707430939198</v>
      </c>
      <c r="X136" s="2">
        <f t="shared" si="74"/>
        <v>365.70207430939206</v>
      </c>
      <c r="Y136" s="1">
        <f t="shared" si="86"/>
        <v>0.20007419356925615</v>
      </c>
      <c r="Z136" s="1">
        <f t="shared" si="75"/>
        <v>0.19489512355896482</v>
      </c>
      <c r="AA136" s="1">
        <f t="shared" si="76"/>
        <v>0.13759287487440636</v>
      </c>
      <c r="AB136" s="1">
        <f t="shared" si="77"/>
        <v>0.2326257779450161</v>
      </c>
      <c r="AC136" s="1">
        <f t="shared" si="78"/>
        <v>0.28487755053565872</v>
      </c>
      <c r="AD136" s="1">
        <f t="shared" si="79"/>
        <v>0.27824796780024141</v>
      </c>
      <c r="AE136" s="1">
        <f t="shared" si="80"/>
        <v>0.40488565755143241</v>
      </c>
      <c r="AF136" s="1">
        <f t="shared" si="81"/>
        <v>0.35316958189740039</v>
      </c>
      <c r="AG136" s="1">
        <f t="shared" si="82"/>
        <v>0.21632233473366677</v>
      </c>
      <c r="AH136" s="2">
        <f t="shared" si="83"/>
        <v>0.24366353348219427</v>
      </c>
      <c r="AI136" s="1">
        <f t="shared" si="87"/>
        <v>5.2655544162267143E-2</v>
      </c>
      <c r="AJ136" s="1">
        <f t="shared" si="88"/>
        <v>6.7566441854317816E-2</v>
      </c>
      <c r="AK136" s="1">
        <f t="shared" si="89"/>
        <v>5.3624995707998863E-2</v>
      </c>
      <c r="AL136" s="1">
        <f t="shared" si="90"/>
        <v>7.0677348567047105E-2</v>
      </c>
      <c r="AM136" s="1">
        <f t="shared" si="91"/>
        <v>6.8224069810081722E-2</v>
      </c>
      <c r="AN136" s="1">
        <f t="shared" si="92"/>
        <v>8.5418342379949413E-2</v>
      </c>
      <c r="AO136" s="1">
        <f t="shared" si="93"/>
        <v>8.9535346573129393E-2</v>
      </c>
      <c r="AP136" s="1">
        <f t="shared" si="94"/>
        <v>9.0225622725279397E-2</v>
      </c>
      <c r="AQ136" s="1">
        <f t="shared" si="95"/>
        <v>4.9824479132840771E-2</v>
      </c>
      <c r="AR136" s="2">
        <f t="shared" si="96"/>
        <v>8.1864353001988271E-2</v>
      </c>
      <c r="AS136" s="1">
        <f t="shared" si="97"/>
        <v>4.0377142168128273E-2</v>
      </c>
      <c r="AT136" s="1">
        <f t="shared" si="98"/>
        <v>5.3200826601934835E-2</v>
      </c>
      <c r="AU136" s="1">
        <f t="shared" si="99"/>
        <v>3.8689044073004691E-2</v>
      </c>
      <c r="AV136" s="1">
        <f t="shared" si="100"/>
        <v>4.9947921865847247E-2</v>
      </c>
      <c r="AW136" s="1">
        <f t="shared" si="101"/>
        <v>4.373085328421266E-2</v>
      </c>
      <c r="AX136" s="1">
        <f t="shared" si="102"/>
        <v>6.8153497412080918E-2</v>
      </c>
      <c r="AY136" s="1">
        <f t="shared" si="103"/>
        <v>6.9648979591836718E-2</v>
      </c>
      <c r="AZ136" s="1">
        <f t="shared" si="104"/>
        <v>7.5115420308538211E-2</v>
      </c>
      <c r="BA136" s="1">
        <f t="shared" si="105"/>
        <v>4.6803189268795155E-2</v>
      </c>
      <c r="BB136" s="1">
        <f t="shared" si="106"/>
        <v>7.7349471466892986E-2</v>
      </c>
    </row>
    <row r="137" spans="1:54" x14ac:dyDescent="0.3">
      <c r="A137" s="2">
        <v>671.03200000000004</v>
      </c>
      <c r="B137" s="2">
        <v>135.88329999999999</v>
      </c>
      <c r="C137" s="3">
        <v>1642.3376000000001</v>
      </c>
      <c r="D137" s="2">
        <f t="shared" si="84"/>
        <v>1506.4543000000001</v>
      </c>
      <c r="E137" s="1">
        <v>441.83600000000001</v>
      </c>
      <c r="F137" s="1">
        <v>430.90699999999998</v>
      </c>
      <c r="G137" s="1">
        <v>343.83600000000001</v>
      </c>
      <c r="H137" s="1">
        <v>475.68599999999998</v>
      </c>
      <c r="I137" s="1">
        <v>581.73400000000004</v>
      </c>
      <c r="J137" s="1">
        <v>569.60199999999998</v>
      </c>
      <c r="K137" s="1">
        <v>740.59500000000003</v>
      </c>
      <c r="L137" s="1">
        <v>668.68</v>
      </c>
      <c r="M137" s="1">
        <v>454.77100000000002</v>
      </c>
      <c r="N137" s="2">
        <v>487.60500000000002</v>
      </c>
      <c r="O137" s="1">
        <f t="shared" si="85"/>
        <v>306.21207430939205</v>
      </c>
      <c r="P137" s="1">
        <f t="shared" si="66"/>
        <v>295.28307430939196</v>
      </c>
      <c r="Q137" s="1">
        <f t="shared" si="67"/>
        <v>208.21207430939202</v>
      </c>
      <c r="R137" s="1">
        <f t="shared" si="68"/>
        <v>340.06207430939196</v>
      </c>
      <c r="S137" s="1">
        <f t="shared" si="69"/>
        <v>446.11007430939208</v>
      </c>
      <c r="T137" s="1">
        <f t="shared" si="70"/>
        <v>433.97807430939201</v>
      </c>
      <c r="U137" s="1">
        <f t="shared" si="71"/>
        <v>604.97107430939207</v>
      </c>
      <c r="V137" s="1">
        <f t="shared" si="72"/>
        <v>533.05607430939199</v>
      </c>
      <c r="W137" s="1">
        <f t="shared" si="73"/>
        <v>319.147074309392</v>
      </c>
      <c r="X137" s="2">
        <f t="shared" si="74"/>
        <v>351.98107430939206</v>
      </c>
      <c r="Y137" s="1">
        <f t="shared" si="86"/>
        <v>0.20402595791134262</v>
      </c>
      <c r="Z137" s="1">
        <f t="shared" si="75"/>
        <v>0.19674407753793799</v>
      </c>
      <c r="AA137" s="1">
        <f t="shared" si="76"/>
        <v>0.13872956514039853</v>
      </c>
      <c r="AB137" s="1">
        <f t="shared" si="77"/>
        <v>0.22657986500620436</v>
      </c>
      <c r="AC137" s="1">
        <f t="shared" si="78"/>
        <v>0.29723855746103173</v>
      </c>
      <c r="AD137" s="1">
        <f t="shared" si="79"/>
        <v>0.28915513055187769</v>
      </c>
      <c r="AE137" s="1">
        <f t="shared" si="80"/>
        <v>0.40308600901189851</v>
      </c>
      <c r="AF137" s="1">
        <f t="shared" si="81"/>
        <v>0.35516978364330209</v>
      </c>
      <c r="AG137" s="1">
        <f t="shared" si="82"/>
        <v>0.21264441546738502</v>
      </c>
      <c r="AH137" s="2">
        <f t="shared" si="83"/>
        <v>0.23452137220453995</v>
      </c>
      <c r="AI137" s="1">
        <f t="shared" si="87"/>
        <v>5.660730850435361E-2</v>
      </c>
      <c r="AJ137" s="1">
        <f t="shared" si="88"/>
        <v>6.9415395833290983E-2</v>
      </c>
      <c r="AK137" s="1">
        <f t="shared" si="89"/>
        <v>5.4761685973991031E-2</v>
      </c>
      <c r="AL137" s="1">
        <f t="shared" si="90"/>
        <v>6.4631435628235367E-2</v>
      </c>
      <c r="AM137" s="1">
        <f t="shared" si="91"/>
        <v>8.058507673545473E-2</v>
      </c>
      <c r="AN137" s="1">
        <f t="shared" si="92"/>
        <v>9.6325505131585692E-2</v>
      </c>
      <c r="AO137" s="1">
        <f t="shared" si="93"/>
        <v>8.7735698033595488E-2</v>
      </c>
      <c r="AP137" s="1">
        <f t="shared" si="94"/>
        <v>9.2225824471181106E-2</v>
      </c>
      <c r="AQ137" s="1">
        <f t="shared" si="95"/>
        <v>4.6146559866559023E-2</v>
      </c>
      <c r="AR137" s="2">
        <f t="shared" si="96"/>
        <v>7.2722191724333946E-2</v>
      </c>
      <c r="AS137" s="1">
        <f t="shared" si="97"/>
        <v>4.3407420426456601E-2</v>
      </c>
      <c r="AT137" s="1">
        <f t="shared" si="98"/>
        <v>5.4656665881475386E-2</v>
      </c>
      <c r="AU137" s="1">
        <f t="shared" si="99"/>
        <v>3.9509136629054385E-2</v>
      </c>
      <c r="AV137" s="1">
        <f t="shared" si="100"/>
        <v>4.567525469315311E-2</v>
      </c>
      <c r="AW137" s="1">
        <f t="shared" si="101"/>
        <v>5.1654118222868424E-2</v>
      </c>
      <c r="AX137" s="1">
        <f t="shared" si="102"/>
        <v>7.6856092986462857E-2</v>
      </c>
      <c r="AY137" s="1">
        <f t="shared" si="103"/>
        <v>6.8249044379656579E-2</v>
      </c>
      <c r="AZ137" s="1">
        <f t="shared" si="104"/>
        <v>7.6780645665893196E-2</v>
      </c>
      <c r="BA137" s="1">
        <f t="shared" si="105"/>
        <v>4.3348294114223002E-2</v>
      </c>
      <c r="BB137" s="1">
        <f t="shared" si="106"/>
        <v>6.8711507359676724E-2</v>
      </c>
    </row>
    <row r="138" spans="1:54" x14ac:dyDescent="0.3">
      <c r="A138" s="2">
        <v>676.04</v>
      </c>
      <c r="B138" s="2">
        <v>134.69399999999999</v>
      </c>
      <c r="C138" s="3">
        <v>1628.3852999999999</v>
      </c>
      <c r="D138" s="2">
        <f t="shared" si="84"/>
        <v>1493.6913</v>
      </c>
      <c r="E138" s="1">
        <v>432.245</v>
      </c>
      <c r="F138" s="1">
        <v>425.68799999999999</v>
      </c>
      <c r="G138" s="1">
        <v>345.66199999999998</v>
      </c>
      <c r="H138" s="1">
        <v>483.43099999999998</v>
      </c>
      <c r="I138" s="1">
        <v>561.68600000000004</v>
      </c>
      <c r="J138" s="1">
        <v>558.07100000000003</v>
      </c>
      <c r="K138" s="1">
        <v>743.15599999999995</v>
      </c>
      <c r="L138" s="1">
        <v>683.25099999999998</v>
      </c>
      <c r="M138" s="1">
        <v>460.85199999999998</v>
      </c>
      <c r="N138" s="2">
        <v>498.32600000000002</v>
      </c>
      <c r="O138" s="1">
        <f t="shared" si="85"/>
        <v>296.62107430939204</v>
      </c>
      <c r="P138" s="1">
        <f t="shared" si="66"/>
        <v>290.06407430939203</v>
      </c>
      <c r="Q138" s="1">
        <f t="shared" si="67"/>
        <v>210.03807430939199</v>
      </c>
      <c r="R138" s="1">
        <f t="shared" si="68"/>
        <v>347.80707430939196</v>
      </c>
      <c r="S138" s="1">
        <f t="shared" si="69"/>
        <v>426.06207430939207</v>
      </c>
      <c r="T138" s="1">
        <f t="shared" si="70"/>
        <v>422.44707430939206</v>
      </c>
      <c r="U138" s="1">
        <f t="shared" si="71"/>
        <v>607.53207430939199</v>
      </c>
      <c r="V138" s="1">
        <f t="shared" si="72"/>
        <v>547.62707430939201</v>
      </c>
      <c r="W138" s="1">
        <f t="shared" si="73"/>
        <v>325.22807430939201</v>
      </c>
      <c r="X138" s="2">
        <f t="shared" si="74"/>
        <v>362.70207430939206</v>
      </c>
      <c r="Y138" s="1">
        <f t="shared" si="86"/>
        <v>0.19763557318617805</v>
      </c>
      <c r="Z138" s="1">
        <f t="shared" si="75"/>
        <v>0.19326671147802418</v>
      </c>
      <c r="AA138" s="1">
        <f t="shared" si="76"/>
        <v>0.13994621017304895</v>
      </c>
      <c r="AB138" s="1">
        <f t="shared" si="77"/>
        <v>0.2317402789042754</v>
      </c>
      <c r="AC138" s="1">
        <f t="shared" si="78"/>
        <v>0.28388078111131859</v>
      </c>
      <c r="AD138" s="1">
        <f t="shared" si="79"/>
        <v>0.28147214376573737</v>
      </c>
      <c r="AE138" s="1">
        <f t="shared" si="80"/>
        <v>0.40479237699033099</v>
      </c>
      <c r="AF138" s="1">
        <f t="shared" si="81"/>
        <v>0.3648782911847861</v>
      </c>
      <c r="AG138" s="1">
        <f t="shared" si="82"/>
        <v>0.21669612326779433</v>
      </c>
      <c r="AH138" s="2">
        <f t="shared" si="83"/>
        <v>0.2416646643157368</v>
      </c>
      <c r="AI138" s="1">
        <f t="shared" si="87"/>
        <v>5.0216923779189043E-2</v>
      </c>
      <c r="AJ138" s="1">
        <f t="shared" si="88"/>
        <v>6.5938029773377177E-2</v>
      </c>
      <c r="AK138" s="1">
        <f t="shared" si="89"/>
        <v>5.5978331006641457E-2</v>
      </c>
      <c r="AL138" s="1">
        <f t="shared" si="90"/>
        <v>6.9791849526306404E-2</v>
      </c>
      <c r="AM138" s="1">
        <f t="shared" si="91"/>
        <v>6.7227300385741595E-2</v>
      </c>
      <c r="AN138" s="1">
        <f t="shared" si="92"/>
        <v>8.864251834544537E-2</v>
      </c>
      <c r="AO138" s="1">
        <f t="shared" si="93"/>
        <v>8.9442066012027976E-2</v>
      </c>
      <c r="AP138" s="1">
        <f t="shared" si="94"/>
        <v>0.10193433201266511</v>
      </c>
      <c r="AQ138" s="1">
        <f t="shared" si="95"/>
        <v>5.0198267666968333E-2</v>
      </c>
      <c r="AR138" s="2">
        <f t="shared" si="96"/>
        <v>7.9865483835530798E-2</v>
      </c>
      <c r="AS138" s="1">
        <f t="shared" si="97"/>
        <v>3.8507167724445679E-2</v>
      </c>
      <c r="AT138" s="1">
        <f t="shared" si="98"/>
        <v>5.191863878240438E-2</v>
      </c>
      <c r="AU138" s="1">
        <f t="shared" si="99"/>
        <v>4.0386914476268146E-2</v>
      </c>
      <c r="AV138" s="1">
        <f t="shared" si="100"/>
        <v>4.932213669144668E-2</v>
      </c>
      <c r="AW138" s="1">
        <f t="shared" si="101"/>
        <v>4.3091935412919592E-2</v>
      </c>
      <c r="AX138" s="1">
        <f t="shared" si="102"/>
        <v>7.0725999549187499E-2</v>
      </c>
      <c r="AY138" s="1">
        <f t="shared" si="103"/>
        <v>6.957641723356002E-2</v>
      </c>
      <c r="AZ138" s="1">
        <f t="shared" si="104"/>
        <v>8.486325681913115E-2</v>
      </c>
      <c r="BA138" s="1">
        <f t="shared" si="105"/>
        <v>4.7154311765482661E-2</v>
      </c>
      <c r="BB138" s="1">
        <f t="shared" si="106"/>
        <v>7.5460841460213535E-2</v>
      </c>
    </row>
    <row r="139" spans="1:54" x14ac:dyDescent="0.3">
      <c r="A139" s="2">
        <v>681.048</v>
      </c>
      <c r="B139" s="2">
        <v>135.14169999999999</v>
      </c>
      <c r="C139" s="3">
        <v>1644.7748999999999</v>
      </c>
      <c r="D139" s="2">
        <f t="shared" si="84"/>
        <v>1509.6332</v>
      </c>
      <c r="E139" s="1">
        <v>432.69299999999998</v>
      </c>
      <c r="F139" s="1">
        <v>425.01299999999998</v>
      </c>
      <c r="G139" s="1">
        <v>337.803</v>
      </c>
      <c r="H139" s="1">
        <v>476.65600000000001</v>
      </c>
      <c r="I139" s="1">
        <v>559.51300000000003</v>
      </c>
      <c r="J139" s="1">
        <v>568.03700000000003</v>
      </c>
      <c r="K139" s="1">
        <v>744.90899999999999</v>
      </c>
      <c r="L139" s="1">
        <v>671.86800000000005</v>
      </c>
      <c r="M139" s="1">
        <v>462.93900000000002</v>
      </c>
      <c r="N139" s="2">
        <v>497.05500000000001</v>
      </c>
      <c r="O139" s="1">
        <f t="shared" si="85"/>
        <v>297.06907430939202</v>
      </c>
      <c r="P139" s="1">
        <f t="shared" si="66"/>
        <v>289.38907430939196</v>
      </c>
      <c r="Q139" s="1">
        <f t="shared" si="67"/>
        <v>202.17907430939201</v>
      </c>
      <c r="R139" s="1">
        <f t="shared" si="68"/>
        <v>341.03207430939199</v>
      </c>
      <c r="S139" s="1">
        <f t="shared" si="69"/>
        <v>423.88907430939207</v>
      </c>
      <c r="T139" s="1">
        <f t="shared" si="70"/>
        <v>432.41307430939207</v>
      </c>
      <c r="U139" s="1">
        <f t="shared" si="71"/>
        <v>609.28507430939203</v>
      </c>
      <c r="V139" s="1">
        <f t="shared" si="72"/>
        <v>536.24407430939209</v>
      </c>
      <c r="W139" s="1">
        <f t="shared" si="73"/>
        <v>327.315074309392</v>
      </c>
      <c r="X139" s="2">
        <f t="shared" si="74"/>
        <v>361.43107430939199</v>
      </c>
      <c r="Y139" s="1">
        <f t="shared" si="86"/>
        <v>0.19793407098170238</v>
      </c>
      <c r="Z139" s="1">
        <f t="shared" si="75"/>
        <v>0.19281696591557121</v>
      </c>
      <c r="AA139" s="1">
        <f t="shared" si="76"/>
        <v>0.13470983924665253</v>
      </c>
      <c r="AB139" s="1">
        <f t="shared" si="77"/>
        <v>0.2272261660366923</v>
      </c>
      <c r="AC139" s="1">
        <f t="shared" si="78"/>
        <v>0.28243293354508126</v>
      </c>
      <c r="AD139" s="1">
        <f t="shared" si="79"/>
        <v>0.28811238713670906</v>
      </c>
      <c r="AE139" s="1">
        <f t="shared" si="80"/>
        <v>0.40596038287326436</v>
      </c>
      <c r="AF139" s="1">
        <f t="shared" si="81"/>
        <v>0.35729391527752435</v>
      </c>
      <c r="AG139" s="1">
        <f t="shared" si="82"/>
        <v>0.21808666991792658</v>
      </c>
      <c r="AH139" s="2">
        <f t="shared" si="83"/>
        <v>0.24081781007888095</v>
      </c>
      <c r="AI139" s="1">
        <f t="shared" si="87"/>
        <v>5.0515421574713365E-2</v>
      </c>
      <c r="AJ139" s="1">
        <f t="shared" si="88"/>
        <v>6.5488284210924202E-2</v>
      </c>
      <c r="AK139" s="1">
        <f t="shared" si="89"/>
        <v>5.0741960080245035E-2</v>
      </c>
      <c r="AL139" s="1">
        <f t="shared" si="90"/>
        <v>6.5277736658723301E-2</v>
      </c>
      <c r="AM139" s="1">
        <f t="shared" si="91"/>
        <v>6.5779452819504258E-2</v>
      </c>
      <c r="AN139" s="1">
        <f t="shared" si="92"/>
        <v>9.5282761716417058E-2</v>
      </c>
      <c r="AO139" s="1">
        <f t="shared" si="93"/>
        <v>9.0610071894961342E-2</v>
      </c>
      <c r="AP139" s="1">
        <f t="shared" si="94"/>
        <v>9.4349956105403365E-2</v>
      </c>
      <c r="AQ139" s="1">
        <f t="shared" si="95"/>
        <v>5.1588814317100579E-2</v>
      </c>
      <c r="AR139" s="2">
        <f t="shared" si="96"/>
        <v>7.901862959867495E-2</v>
      </c>
      <c r="AS139" s="1">
        <f t="shared" si="97"/>
        <v>3.87360607711041E-2</v>
      </c>
      <c r="AT139" s="1">
        <f t="shared" si="98"/>
        <v>5.1564515714407996E-2</v>
      </c>
      <c r="AU139" s="1">
        <f t="shared" si="99"/>
        <v>3.6609008615779051E-2</v>
      </c>
      <c r="AV139" s="1">
        <f t="shared" si="100"/>
        <v>4.6131997822700541E-2</v>
      </c>
      <c r="AW139" s="1">
        <f t="shared" si="101"/>
        <v>4.216388157981811E-2</v>
      </c>
      <c r="AX139" s="1">
        <f t="shared" si="102"/>
        <v>7.60241099642327E-2</v>
      </c>
      <c r="AY139" s="1">
        <f t="shared" si="103"/>
        <v>7.0485001619695467E-2</v>
      </c>
      <c r="AZ139" s="1">
        <f t="shared" si="104"/>
        <v>7.8549046211945209E-2</v>
      </c>
      <c r="BA139" s="1">
        <f t="shared" si="105"/>
        <v>4.8460537524104411E-2</v>
      </c>
      <c r="BB139" s="1">
        <f t="shared" si="106"/>
        <v>7.4660691880716973E-2</v>
      </c>
    </row>
    <row r="140" spans="1:54" x14ac:dyDescent="0.3">
      <c r="A140" s="2">
        <v>686.05499999999995</v>
      </c>
      <c r="B140" s="2">
        <v>135.30950000000001</v>
      </c>
      <c r="C140" s="3">
        <v>1643.4221</v>
      </c>
      <c r="D140" s="2">
        <f t="shared" si="84"/>
        <v>1508.1125999999999</v>
      </c>
      <c r="E140" s="1">
        <v>429.79399999999998</v>
      </c>
      <c r="F140" s="1">
        <v>418.55599999999998</v>
      </c>
      <c r="G140" s="1">
        <v>340.98500000000001</v>
      </c>
      <c r="H140" s="1">
        <v>476.56900000000002</v>
      </c>
      <c r="I140" s="1">
        <v>551.56899999999996</v>
      </c>
      <c r="J140" s="1">
        <v>576.39800000000002</v>
      </c>
      <c r="K140" s="1">
        <v>738.101</v>
      </c>
      <c r="L140" s="1">
        <v>686.52200000000005</v>
      </c>
      <c r="M140" s="1">
        <v>462.255</v>
      </c>
      <c r="N140" s="2">
        <v>505.67</v>
      </c>
      <c r="O140" s="1">
        <f t="shared" si="85"/>
        <v>294.17007430939202</v>
      </c>
      <c r="P140" s="1">
        <f t="shared" si="66"/>
        <v>282.93207430939196</v>
      </c>
      <c r="Q140" s="1">
        <f t="shared" si="67"/>
        <v>205.36107430939202</v>
      </c>
      <c r="R140" s="1">
        <f t="shared" si="68"/>
        <v>340.945074309392</v>
      </c>
      <c r="S140" s="1">
        <f t="shared" si="69"/>
        <v>415.945074309392</v>
      </c>
      <c r="T140" s="1">
        <f t="shared" si="70"/>
        <v>440.77407430939206</v>
      </c>
      <c r="U140" s="1">
        <f t="shared" si="71"/>
        <v>602.47707430939204</v>
      </c>
      <c r="V140" s="1">
        <f t="shared" si="72"/>
        <v>550.89807430939209</v>
      </c>
      <c r="W140" s="1">
        <f t="shared" si="73"/>
        <v>326.63107430939203</v>
      </c>
      <c r="X140" s="2">
        <f t="shared" si="74"/>
        <v>370.046074309392</v>
      </c>
      <c r="Y140" s="1">
        <f t="shared" si="86"/>
        <v>0.19600249707718229</v>
      </c>
      <c r="Z140" s="1">
        <f t="shared" si="75"/>
        <v>0.18851473317963258</v>
      </c>
      <c r="AA140" s="1">
        <f t="shared" si="76"/>
        <v>0.13682997314254178</v>
      </c>
      <c r="AB140" s="1">
        <f t="shared" si="77"/>
        <v>0.22716819883086503</v>
      </c>
      <c r="AC140" s="1">
        <f t="shared" si="78"/>
        <v>0.2771399279923018</v>
      </c>
      <c r="AD140" s="1">
        <f t="shared" si="79"/>
        <v>0.29368323550362602</v>
      </c>
      <c r="AE140" s="1">
        <f t="shared" si="80"/>
        <v>0.40142428244485018</v>
      </c>
      <c r="AF140" s="1">
        <f t="shared" si="81"/>
        <v>0.3670577248659469</v>
      </c>
      <c r="AG140" s="1">
        <f t="shared" si="82"/>
        <v>0.2176309277479743</v>
      </c>
      <c r="AH140" s="2">
        <f t="shared" si="83"/>
        <v>0.24655789603522466</v>
      </c>
      <c r="AI140" s="1">
        <f t="shared" si="87"/>
        <v>4.8583847670193275E-2</v>
      </c>
      <c r="AJ140" s="1">
        <f t="shared" si="88"/>
        <v>6.118605147498557E-2</v>
      </c>
      <c r="AK140" s="1">
        <f t="shared" si="89"/>
        <v>5.2862093976134283E-2</v>
      </c>
      <c r="AL140" s="1">
        <f t="shared" si="90"/>
        <v>6.5219769452896037E-2</v>
      </c>
      <c r="AM140" s="1">
        <f t="shared" si="91"/>
        <v>6.0486447266724808E-2</v>
      </c>
      <c r="AN140" s="1">
        <f t="shared" si="92"/>
        <v>0.10085361008333402</v>
      </c>
      <c r="AO140" s="1">
        <f t="shared" si="93"/>
        <v>8.6073971466547161E-2</v>
      </c>
      <c r="AP140" s="1">
        <f t="shared" si="94"/>
        <v>0.10411376569382591</v>
      </c>
      <c r="AQ140" s="1">
        <f t="shared" si="95"/>
        <v>5.1133072147148295E-2</v>
      </c>
      <c r="AR140" s="2">
        <f t="shared" si="96"/>
        <v>8.4758715555018654E-2</v>
      </c>
      <c r="AS140" s="1">
        <f t="shared" si="97"/>
        <v>3.7254897953553294E-2</v>
      </c>
      <c r="AT140" s="1">
        <f t="shared" si="98"/>
        <v>4.8177000677293282E-2</v>
      </c>
      <c r="AU140" s="1">
        <f t="shared" si="99"/>
        <v>3.8138630253147218E-2</v>
      </c>
      <c r="AV140" s="1">
        <f t="shared" si="100"/>
        <v>4.6091032201802988E-2</v>
      </c>
      <c r="AW140" s="1">
        <f t="shared" si="101"/>
        <v>3.8771125183058613E-2</v>
      </c>
      <c r="AX140" s="1">
        <f t="shared" si="102"/>
        <v>8.0468972615265505E-2</v>
      </c>
      <c r="AY140" s="1">
        <f t="shared" si="103"/>
        <v>6.6956397797214059E-2</v>
      </c>
      <c r="AZ140" s="1">
        <f t="shared" si="104"/>
        <v>8.6677697906375764E-2</v>
      </c>
      <c r="BA140" s="1">
        <f t="shared" si="105"/>
        <v>4.8032430950603097E-2</v>
      </c>
      <c r="BB140" s="1">
        <f t="shared" si="106"/>
        <v>8.0084207716564812E-2</v>
      </c>
    </row>
    <row r="141" spans="1:54" x14ac:dyDescent="0.3">
      <c r="A141" s="2">
        <v>691.06299999999999</v>
      </c>
      <c r="B141" s="2">
        <v>135.32499999999999</v>
      </c>
      <c r="C141" s="3">
        <v>1640.6298999999999</v>
      </c>
      <c r="D141" s="2">
        <f t="shared" si="84"/>
        <v>1505.3048999999999</v>
      </c>
      <c r="E141" s="1">
        <v>436.07400000000001</v>
      </c>
      <c r="F141" s="1">
        <v>422.76600000000002</v>
      </c>
      <c r="G141" s="1">
        <v>337.87900000000002</v>
      </c>
      <c r="H141" s="1">
        <v>469.66699999999997</v>
      </c>
      <c r="I141" s="1">
        <v>559.83100000000002</v>
      </c>
      <c r="J141" s="1">
        <v>552.84900000000005</v>
      </c>
      <c r="K141" s="1">
        <v>736.75900000000001</v>
      </c>
      <c r="L141" s="1">
        <v>684.04300000000001</v>
      </c>
      <c r="M141" s="1">
        <v>457.16399999999999</v>
      </c>
      <c r="N141" s="2">
        <v>485.012</v>
      </c>
      <c r="O141" s="1">
        <f t="shared" si="85"/>
        <v>300.45007430939199</v>
      </c>
      <c r="P141" s="1">
        <f t="shared" si="66"/>
        <v>287.142074309392</v>
      </c>
      <c r="Q141" s="1">
        <f t="shared" si="67"/>
        <v>202.25507430939203</v>
      </c>
      <c r="R141" s="1">
        <f t="shared" si="68"/>
        <v>334.04307430939195</v>
      </c>
      <c r="S141" s="1">
        <f t="shared" si="69"/>
        <v>424.20707430939206</v>
      </c>
      <c r="T141" s="1">
        <f t="shared" si="70"/>
        <v>417.22507430939208</v>
      </c>
      <c r="U141" s="1">
        <f t="shared" si="71"/>
        <v>601.13507430939205</v>
      </c>
      <c r="V141" s="1">
        <f t="shared" si="72"/>
        <v>548.41907430939204</v>
      </c>
      <c r="W141" s="1">
        <f t="shared" si="73"/>
        <v>321.54007430939203</v>
      </c>
      <c r="X141" s="2">
        <f t="shared" si="74"/>
        <v>349.38807430939198</v>
      </c>
      <c r="Y141" s="1">
        <f t="shared" si="86"/>
        <v>0.20018679653229993</v>
      </c>
      <c r="Z141" s="1">
        <f t="shared" si="75"/>
        <v>0.19131981290989458</v>
      </c>
      <c r="AA141" s="1">
        <f t="shared" si="76"/>
        <v>0.13476047726553614</v>
      </c>
      <c r="AB141" s="1">
        <f t="shared" si="77"/>
        <v>0.22256946716856851</v>
      </c>
      <c r="AC141" s="1">
        <f t="shared" si="78"/>
        <v>0.28264481367672573</v>
      </c>
      <c r="AD141" s="1">
        <f t="shared" si="79"/>
        <v>0.27799277883665707</v>
      </c>
      <c r="AE141" s="1">
        <f t="shared" si="80"/>
        <v>0.40053012163772156</v>
      </c>
      <c r="AF141" s="1">
        <f t="shared" si="81"/>
        <v>0.36540599264473089</v>
      </c>
      <c r="AG141" s="1">
        <f t="shared" si="82"/>
        <v>0.21423884677249597</v>
      </c>
      <c r="AH141" s="2">
        <f t="shared" si="83"/>
        <v>0.2327936829549985</v>
      </c>
      <c r="AI141" s="1">
        <f t="shared" si="87"/>
        <v>5.2768147125310916E-2</v>
      </c>
      <c r="AJ141" s="1">
        <f t="shared" si="88"/>
        <v>6.3991131205247576E-2</v>
      </c>
      <c r="AK141" s="1">
        <f t="shared" si="89"/>
        <v>5.0792598099128644E-2</v>
      </c>
      <c r="AL141" s="1">
        <f t="shared" si="90"/>
        <v>6.0621037790599519E-2</v>
      </c>
      <c r="AM141" s="1">
        <f t="shared" si="91"/>
        <v>6.5991332951148729E-2</v>
      </c>
      <c r="AN141" s="1">
        <f t="shared" si="92"/>
        <v>8.5163153416365073E-2</v>
      </c>
      <c r="AO141" s="1">
        <f t="shared" si="93"/>
        <v>8.5179810659418542E-2</v>
      </c>
      <c r="AP141" s="1">
        <f t="shared" si="94"/>
        <v>0.1024620334726099</v>
      </c>
      <c r="AQ141" s="1">
        <f t="shared" si="95"/>
        <v>4.7740991171669966E-2</v>
      </c>
      <c r="AR141" s="2">
        <f t="shared" si="96"/>
        <v>7.0994502474792498E-2</v>
      </c>
      <c r="AS141" s="1">
        <f t="shared" si="97"/>
        <v>4.0463487982604331E-2</v>
      </c>
      <c r="AT141" s="1">
        <f t="shared" si="98"/>
        <v>5.0385679368055714E-2</v>
      </c>
      <c r="AU141" s="1">
        <f t="shared" si="99"/>
        <v>3.6645542633516333E-2</v>
      </c>
      <c r="AV141" s="1">
        <f t="shared" si="100"/>
        <v>4.28410929439305E-2</v>
      </c>
      <c r="AW141" s="1">
        <f t="shared" si="101"/>
        <v>4.2299694335881731E-2</v>
      </c>
      <c r="AX141" s="1">
        <f t="shared" si="102"/>
        <v>6.7949887509516013E-2</v>
      </c>
      <c r="AY141" s="1">
        <f t="shared" si="103"/>
        <v>6.6260835762876544E-2</v>
      </c>
      <c r="AZ141" s="1">
        <f t="shared" si="104"/>
        <v>8.5302583429066284E-2</v>
      </c>
      <c r="BA141" s="1">
        <f t="shared" si="105"/>
        <v>4.4846041234674325E-2</v>
      </c>
      <c r="BB141" s="1">
        <f t="shared" si="106"/>
        <v>6.7079101490570073E-2</v>
      </c>
    </row>
    <row r="142" spans="1:54" x14ac:dyDescent="0.3">
      <c r="A142" s="2">
        <v>696.07100000000003</v>
      </c>
      <c r="B142" s="2">
        <v>134.91669999999999</v>
      </c>
      <c r="C142" s="3">
        <v>1633.4113</v>
      </c>
      <c r="D142" s="2">
        <f t="shared" si="84"/>
        <v>1498.4946</v>
      </c>
      <c r="E142" s="1">
        <v>435.09100000000001</v>
      </c>
      <c r="F142" s="1">
        <v>419.67700000000002</v>
      </c>
      <c r="G142" s="1">
        <v>341.23200000000003</v>
      </c>
      <c r="H142" s="1">
        <v>460.31400000000002</v>
      </c>
      <c r="I142" s="1">
        <v>566.303</v>
      </c>
      <c r="J142" s="1">
        <v>568</v>
      </c>
      <c r="K142" s="1">
        <v>739.32799999999997</v>
      </c>
      <c r="L142" s="1">
        <v>678.899</v>
      </c>
      <c r="M142" s="1">
        <v>459.77300000000002</v>
      </c>
      <c r="N142" s="2">
        <v>483.34199999999998</v>
      </c>
      <c r="O142" s="1">
        <f t="shared" si="85"/>
        <v>299.46707430939205</v>
      </c>
      <c r="P142" s="1">
        <f t="shared" si="66"/>
        <v>284.05307430939206</v>
      </c>
      <c r="Q142" s="1">
        <f t="shared" si="67"/>
        <v>205.60807430939204</v>
      </c>
      <c r="R142" s="1">
        <f t="shared" si="68"/>
        <v>324.690074309392</v>
      </c>
      <c r="S142" s="1">
        <f t="shared" si="69"/>
        <v>430.67907430939204</v>
      </c>
      <c r="T142" s="1">
        <f t="shared" si="70"/>
        <v>432.37607430939204</v>
      </c>
      <c r="U142" s="1">
        <f t="shared" si="71"/>
        <v>603.70407430939201</v>
      </c>
      <c r="V142" s="1">
        <f t="shared" si="72"/>
        <v>543.27507430939204</v>
      </c>
      <c r="W142" s="1">
        <f t="shared" si="73"/>
        <v>324.14907430939206</v>
      </c>
      <c r="X142" s="2">
        <f t="shared" si="74"/>
        <v>347.71807430939202</v>
      </c>
      <c r="Y142" s="1">
        <f t="shared" si="86"/>
        <v>0.19953183373542405</v>
      </c>
      <c r="Z142" s="1">
        <f t="shared" si="75"/>
        <v>0.18926164395816558</v>
      </c>
      <c r="AA142" s="1">
        <f t="shared" si="76"/>
        <v>0.13699454670391345</v>
      </c>
      <c r="AB142" s="1">
        <f t="shared" si="77"/>
        <v>0.21633765939727628</v>
      </c>
      <c r="AC142" s="1">
        <f t="shared" si="78"/>
        <v>0.28695704075849665</v>
      </c>
      <c r="AD142" s="1">
        <f t="shared" si="79"/>
        <v>0.28808773441698943</v>
      </c>
      <c r="AE142" s="1">
        <f t="shared" si="80"/>
        <v>0.40224181993393127</v>
      </c>
      <c r="AF142" s="1">
        <f t="shared" si="81"/>
        <v>0.36197859831397844</v>
      </c>
      <c r="AG142" s="1">
        <f t="shared" si="82"/>
        <v>0.21597719665759182</v>
      </c>
      <c r="AH142" s="2">
        <f t="shared" si="83"/>
        <v>0.23168097911900387</v>
      </c>
      <c r="AI142" s="1">
        <f t="shared" si="87"/>
        <v>5.2113184328435036E-2</v>
      </c>
      <c r="AJ142" s="1">
        <f t="shared" si="88"/>
        <v>6.1932962253518575E-2</v>
      </c>
      <c r="AK142" s="1">
        <f t="shared" si="89"/>
        <v>5.3026667537505956E-2</v>
      </c>
      <c r="AL142" s="1">
        <f t="shared" si="90"/>
        <v>5.4389230019307289E-2</v>
      </c>
      <c r="AM142" s="1">
        <f t="shared" si="91"/>
        <v>7.0303560032919654E-2</v>
      </c>
      <c r="AN142" s="1">
        <f t="shared" si="92"/>
        <v>9.5258108996697427E-2</v>
      </c>
      <c r="AO142" s="1">
        <f t="shared" si="93"/>
        <v>8.6891508955628249E-2</v>
      </c>
      <c r="AP142" s="1">
        <f t="shared" si="94"/>
        <v>9.903463914185745E-2</v>
      </c>
      <c r="AQ142" s="1">
        <f t="shared" si="95"/>
        <v>4.9479341056765824E-2</v>
      </c>
      <c r="AR142" s="2">
        <f t="shared" si="96"/>
        <v>6.9881798638797871E-2</v>
      </c>
      <c r="AS142" s="1">
        <f t="shared" si="97"/>
        <v>3.9961251677101607E-2</v>
      </c>
      <c r="AT142" s="1">
        <f t="shared" si="98"/>
        <v>4.8765107283550969E-2</v>
      </c>
      <c r="AU142" s="1">
        <f t="shared" si="99"/>
        <v>3.8257365810793337E-2</v>
      </c>
      <c r="AV142" s="1">
        <f t="shared" si="100"/>
        <v>3.8437053262840797E-2</v>
      </c>
      <c r="AW142" s="1">
        <f t="shared" si="101"/>
        <v>4.5063782880673676E-2</v>
      </c>
      <c r="AX142" s="1">
        <f t="shared" si="102"/>
        <v>7.6004440078084143E-2</v>
      </c>
      <c r="AY142" s="1">
        <f t="shared" si="103"/>
        <v>6.759235503725293E-2</v>
      </c>
      <c r="AZ142" s="1">
        <f t="shared" si="104"/>
        <v>8.2449179285750351E-2</v>
      </c>
      <c r="BA142" s="1">
        <f t="shared" si="105"/>
        <v>4.6478979904652371E-2</v>
      </c>
      <c r="BB142" s="1">
        <f t="shared" si="106"/>
        <v>6.6027764120185212E-2</v>
      </c>
    </row>
    <row r="143" spans="1:54" x14ac:dyDescent="0.3">
      <c r="A143" s="2">
        <v>701.07799999999997</v>
      </c>
      <c r="B143" s="2">
        <v>135.34880000000001</v>
      </c>
      <c r="C143" s="3">
        <v>1635.7012999999999</v>
      </c>
      <c r="D143" s="2">
        <f t="shared" si="84"/>
        <v>1500.3525</v>
      </c>
      <c r="E143" s="1">
        <v>446.05</v>
      </c>
      <c r="F143" s="1">
        <v>430.13</v>
      </c>
      <c r="G143" s="1">
        <v>335.86799999999999</v>
      </c>
      <c r="H143" s="1">
        <v>468.86599999999999</v>
      </c>
      <c r="I143" s="1">
        <v>564.53899999999999</v>
      </c>
      <c r="J143" s="1">
        <v>551.58900000000006</v>
      </c>
      <c r="K143" s="1">
        <v>734.24699999999996</v>
      </c>
      <c r="L143" s="1">
        <v>694.28499999999997</v>
      </c>
      <c r="M143" s="1">
        <v>462.10700000000003</v>
      </c>
      <c r="N143" s="2">
        <v>500.49599999999998</v>
      </c>
      <c r="O143" s="1">
        <f t="shared" si="85"/>
        <v>310.42607430939199</v>
      </c>
      <c r="P143" s="1">
        <f t="shared" si="66"/>
        <v>294.50607430939203</v>
      </c>
      <c r="Q143" s="1">
        <f t="shared" si="67"/>
        <v>200.244074309392</v>
      </c>
      <c r="R143" s="1">
        <f t="shared" si="68"/>
        <v>333.24207430939202</v>
      </c>
      <c r="S143" s="1">
        <f t="shared" si="69"/>
        <v>428.91507430939203</v>
      </c>
      <c r="T143" s="1">
        <f t="shared" si="70"/>
        <v>415.96507430939209</v>
      </c>
      <c r="U143" s="1">
        <f t="shared" si="71"/>
        <v>598.623074309392</v>
      </c>
      <c r="V143" s="1">
        <f t="shared" si="72"/>
        <v>558.66107430939201</v>
      </c>
      <c r="W143" s="1">
        <f t="shared" si="73"/>
        <v>326.48307430939201</v>
      </c>
      <c r="X143" s="2">
        <f t="shared" si="74"/>
        <v>364.87207430939202</v>
      </c>
      <c r="Y143" s="1">
        <f t="shared" si="86"/>
        <v>0.20683370280049315</v>
      </c>
      <c r="Z143" s="1">
        <f t="shared" si="75"/>
        <v>0.19622637042382554</v>
      </c>
      <c r="AA143" s="1">
        <f t="shared" si="76"/>
        <v>0.13342056863428747</v>
      </c>
      <c r="AB143" s="1">
        <f t="shared" si="77"/>
        <v>0.22203576910112441</v>
      </c>
      <c r="AC143" s="1">
        <f t="shared" si="78"/>
        <v>0.28578170568861966</v>
      </c>
      <c r="AD143" s="1">
        <f t="shared" si="79"/>
        <v>0.27715325378674494</v>
      </c>
      <c r="AE143" s="1">
        <f t="shared" si="80"/>
        <v>0.39885640185567445</v>
      </c>
      <c r="AF143" s="1">
        <f t="shared" si="81"/>
        <v>0.37223013197901667</v>
      </c>
      <c r="AG143" s="1">
        <f t="shared" si="82"/>
        <v>0.21753231686909572</v>
      </c>
      <c r="AH143" s="2">
        <f t="shared" si="83"/>
        <v>0.24311051301280767</v>
      </c>
      <c r="AI143" s="1">
        <f t="shared" si="87"/>
        <v>5.9415053393504141E-2</v>
      </c>
      <c r="AJ143" s="1">
        <f t="shared" si="88"/>
        <v>6.8897688719178535E-2</v>
      </c>
      <c r="AK143" s="1">
        <f t="shared" si="89"/>
        <v>4.9452689467879979E-2</v>
      </c>
      <c r="AL143" s="1">
        <f t="shared" si="90"/>
        <v>6.0087339723155414E-2</v>
      </c>
      <c r="AM143" s="1">
        <f t="shared" si="91"/>
        <v>6.9128224963042662E-2</v>
      </c>
      <c r="AN143" s="1">
        <f t="shared" si="92"/>
        <v>8.4323628366452935E-2</v>
      </c>
      <c r="AO143" s="1">
        <f t="shared" si="93"/>
        <v>8.3506090877371431E-2</v>
      </c>
      <c r="AP143" s="1">
        <f t="shared" si="94"/>
        <v>0.10928617280689568</v>
      </c>
      <c r="AQ143" s="1">
        <f t="shared" si="95"/>
        <v>5.1034461268269715E-2</v>
      </c>
      <c r="AR143" s="2">
        <f t="shared" si="96"/>
        <v>8.1311332532601671E-2</v>
      </c>
      <c r="AS143" s="1">
        <f t="shared" si="97"/>
        <v>4.5560445646587289E-2</v>
      </c>
      <c r="AT143" s="1">
        <f t="shared" si="98"/>
        <v>5.4249030883204062E-2</v>
      </c>
      <c r="AU143" s="1">
        <f t="shared" si="99"/>
        <v>3.5678833295757884E-2</v>
      </c>
      <c r="AV143" s="1">
        <f t="shared" si="100"/>
        <v>4.2463926710149619E-2</v>
      </c>
      <c r="AW143" s="1">
        <f t="shared" si="101"/>
        <v>4.4310406460245221E-2</v>
      </c>
      <c r="AX143" s="1">
        <f t="shared" si="102"/>
        <v>6.7280048143375445E-2</v>
      </c>
      <c r="AY143" s="1">
        <f t="shared" si="103"/>
        <v>6.495885973436985E-2</v>
      </c>
      <c r="AZ143" s="1">
        <f t="shared" si="104"/>
        <v>9.0983875271181597E-2</v>
      </c>
      <c r="BA143" s="1">
        <f t="shared" si="105"/>
        <v>4.7939799703705141E-2</v>
      </c>
      <c r="BB143" s="1">
        <f t="shared" si="106"/>
        <v>7.6826950498378302E-2</v>
      </c>
    </row>
    <row r="144" spans="1:54" x14ac:dyDescent="0.3">
      <c r="A144" s="2">
        <v>706.08600000000001</v>
      </c>
      <c r="B144" s="2">
        <v>135.22739999999999</v>
      </c>
      <c r="C144" s="3">
        <v>1643.9048</v>
      </c>
      <c r="D144" s="2">
        <f t="shared" si="84"/>
        <v>1508.6774</v>
      </c>
      <c r="E144" s="1">
        <v>427.39400000000001</v>
      </c>
      <c r="F144" s="1">
        <v>414.18799999999999</v>
      </c>
      <c r="G144" s="1">
        <v>339.541</v>
      </c>
      <c r="H144" s="1">
        <v>461.82299999999998</v>
      </c>
      <c r="I144" s="1">
        <v>566.85699999999997</v>
      </c>
      <c r="J144" s="1">
        <v>556.10400000000004</v>
      </c>
      <c r="K144" s="1">
        <v>738.53800000000001</v>
      </c>
      <c r="L144" s="1">
        <v>679.30799999999999</v>
      </c>
      <c r="M144" s="1">
        <v>454.55900000000003</v>
      </c>
      <c r="N144" s="2">
        <v>489.82799999999997</v>
      </c>
      <c r="O144" s="1">
        <f t="shared" si="85"/>
        <v>291.77007430939204</v>
      </c>
      <c r="P144" s="1">
        <f t="shared" si="66"/>
        <v>278.56407430939203</v>
      </c>
      <c r="Q144" s="1">
        <f t="shared" si="67"/>
        <v>203.91707430939201</v>
      </c>
      <c r="R144" s="1">
        <f t="shared" si="68"/>
        <v>326.19907430939202</v>
      </c>
      <c r="S144" s="1">
        <f t="shared" si="69"/>
        <v>431.23307430939201</v>
      </c>
      <c r="T144" s="1">
        <f t="shared" si="70"/>
        <v>420.48007430939208</v>
      </c>
      <c r="U144" s="1">
        <f t="shared" si="71"/>
        <v>602.91407430939205</v>
      </c>
      <c r="V144" s="1">
        <f t="shared" si="72"/>
        <v>543.68407430939203</v>
      </c>
      <c r="W144" s="1">
        <f t="shared" si="73"/>
        <v>318.93507430939201</v>
      </c>
      <c r="X144" s="2">
        <f t="shared" si="74"/>
        <v>354.20407430939201</v>
      </c>
      <c r="Y144" s="1">
        <f t="shared" si="86"/>
        <v>0.19440340174401632</v>
      </c>
      <c r="Z144" s="1">
        <f t="shared" si="75"/>
        <v>0.18560437967327054</v>
      </c>
      <c r="AA144" s="1">
        <f t="shared" si="76"/>
        <v>0.13586785078375357</v>
      </c>
      <c r="AB144" s="1">
        <f t="shared" si="77"/>
        <v>0.21734309058800441</v>
      </c>
      <c r="AC144" s="1">
        <f t="shared" si="78"/>
        <v>0.28732616526456911</v>
      </c>
      <c r="AD144" s="1">
        <f t="shared" si="79"/>
        <v>0.28016155188226344</v>
      </c>
      <c r="AE144" s="1">
        <f t="shared" si="80"/>
        <v>0.40171545105343087</v>
      </c>
      <c r="AF144" s="1">
        <f t="shared" si="81"/>
        <v>0.36225111081033884</v>
      </c>
      <c r="AG144" s="1">
        <f t="shared" si="82"/>
        <v>0.21250316204628872</v>
      </c>
      <c r="AH144" s="2">
        <f t="shared" si="83"/>
        <v>0.23600253425688492</v>
      </c>
      <c r="AI144" s="1">
        <f t="shared" si="87"/>
        <v>4.6984752337027313E-2</v>
      </c>
      <c r="AJ144" s="1">
        <f t="shared" si="88"/>
        <v>5.827569796862353E-2</v>
      </c>
      <c r="AK144" s="1">
        <f t="shared" si="89"/>
        <v>5.189997161734608E-2</v>
      </c>
      <c r="AL144" s="1">
        <f t="shared" si="90"/>
        <v>5.5394661210035417E-2</v>
      </c>
      <c r="AM144" s="1">
        <f t="shared" si="91"/>
        <v>7.0672684538992114E-2</v>
      </c>
      <c r="AN144" s="1">
        <f t="shared" si="92"/>
        <v>8.7331926461971437E-2</v>
      </c>
      <c r="AO144" s="1">
        <f t="shared" si="93"/>
        <v>8.6365140075127855E-2</v>
      </c>
      <c r="AP144" s="1">
        <f t="shared" si="94"/>
        <v>9.930715163821785E-2</v>
      </c>
      <c r="AQ144" s="1">
        <f t="shared" si="95"/>
        <v>4.6005306445462718E-2</v>
      </c>
      <c r="AR144" s="2">
        <f t="shared" si="96"/>
        <v>7.4203353776678915E-2</v>
      </c>
      <c r="AS144" s="1">
        <f t="shared" si="97"/>
        <v>3.6028685203597498E-2</v>
      </c>
      <c r="AT144" s="1">
        <f t="shared" si="98"/>
        <v>4.588543095728137E-2</v>
      </c>
      <c r="AU144" s="1">
        <f t="shared" si="99"/>
        <v>3.7444483916139165E-2</v>
      </c>
      <c r="AV144" s="1">
        <f t="shared" si="100"/>
        <v>3.9147594894270769E-2</v>
      </c>
      <c r="AW144" s="1">
        <f t="shared" si="101"/>
        <v>4.5300387493438607E-2</v>
      </c>
      <c r="AX144" s="1">
        <f t="shared" si="102"/>
        <v>6.9680305872045836E-2</v>
      </c>
      <c r="AY144" s="1">
        <f t="shared" si="103"/>
        <v>6.7182896015549068E-2</v>
      </c>
      <c r="AZ144" s="1">
        <f t="shared" si="104"/>
        <v>8.26760537598204E-2</v>
      </c>
      <c r="BA144" s="1">
        <f t="shared" si="105"/>
        <v>4.3215606111909742E-2</v>
      </c>
      <c r="BB144" s="1">
        <f t="shared" si="106"/>
        <v>7.0110982194626179E-2</v>
      </c>
    </row>
    <row r="145" spans="1:54" x14ac:dyDescent="0.3">
      <c r="A145" s="2">
        <v>711.09400000000005</v>
      </c>
      <c r="B145" s="2">
        <v>135.4571</v>
      </c>
      <c r="C145" s="3">
        <v>1641.4135000000001</v>
      </c>
      <c r="D145" s="2">
        <f t="shared" si="84"/>
        <v>1505.9564</v>
      </c>
      <c r="E145" s="1">
        <v>441.35899999999998</v>
      </c>
      <c r="F145" s="1">
        <v>412.08199999999999</v>
      </c>
      <c r="G145" s="1">
        <v>342.87700000000001</v>
      </c>
      <c r="H145" s="1">
        <v>453.10399999999998</v>
      </c>
      <c r="I145" s="1">
        <v>571.45699999999999</v>
      </c>
      <c r="J145" s="1">
        <v>559.22699999999998</v>
      </c>
      <c r="K145" s="1">
        <v>746.745</v>
      </c>
      <c r="L145" s="1">
        <v>687.35400000000004</v>
      </c>
      <c r="M145" s="1">
        <v>454.72899999999998</v>
      </c>
      <c r="N145" s="2">
        <v>493.08499999999998</v>
      </c>
      <c r="O145" s="1">
        <f t="shared" si="85"/>
        <v>305.73507430939196</v>
      </c>
      <c r="P145" s="1">
        <f t="shared" si="66"/>
        <v>276.45807430939203</v>
      </c>
      <c r="Q145" s="1">
        <f t="shared" si="67"/>
        <v>207.25307430939202</v>
      </c>
      <c r="R145" s="1">
        <f t="shared" si="68"/>
        <v>317.48007430939197</v>
      </c>
      <c r="S145" s="1">
        <f t="shared" si="69"/>
        <v>435.83307430939203</v>
      </c>
      <c r="T145" s="1">
        <f t="shared" si="70"/>
        <v>423.60307430939201</v>
      </c>
      <c r="U145" s="1">
        <f t="shared" si="71"/>
        <v>611.12107430939204</v>
      </c>
      <c r="V145" s="1">
        <f t="shared" si="72"/>
        <v>551.73007430939208</v>
      </c>
      <c r="W145" s="1">
        <f t="shared" si="73"/>
        <v>319.10507430939197</v>
      </c>
      <c r="X145" s="2">
        <f t="shared" si="74"/>
        <v>357.46107430939196</v>
      </c>
      <c r="Y145" s="1">
        <f t="shared" si="86"/>
        <v>0.2037081377138758</v>
      </c>
      <c r="Z145" s="1">
        <f t="shared" si="75"/>
        <v>0.18420117351841739</v>
      </c>
      <c r="AA145" s="1">
        <f t="shared" si="76"/>
        <v>0.13809059329685427</v>
      </c>
      <c r="AB145" s="1">
        <f t="shared" si="77"/>
        <v>0.2115337105005568</v>
      </c>
      <c r="AC145" s="1">
        <f t="shared" si="78"/>
        <v>0.29039109798647056</v>
      </c>
      <c r="AD145" s="1">
        <f t="shared" si="79"/>
        <v>0.2822423746845456</v>
      </c>
      <c r="AE145" s="1">
        <f t="shared" si="80"/>
        <v>0.40718369080313632</v>
      </c>
      <c r="AF145" s="1">
        <f t="shared" si="81"/>
        <v>0.36761207791477779</v>
      </c>
      <c r="AG145" s="1">
        <f t="shared" si="82"/>
        <v>0.21261643129905461</v>
      </c>
      <c r="AH145" s="2">
        <f t="shared" si="83"/>
        <v>0.23817263988193554</v>
      </c>
      <c r="AI145" s="1">
        <f t="shared" si="87"/>
        <v>5.6289488306886792E-2</v>
      </c>
      <c r="AJ145" s="1">
        <f t="shared" si="88"/>
        <v>5.6872491813770382E-2</v>
      </c>
      <c r="AK145" s="1">
        <f t="shared" si="89"/>
        <v>5.4122714130446781E-2</v>
      </c>
      <c r="AL145" s="1">
        <f t="shared" si="90"/>
        <v>4.958528112258781E-2</v>
      </c>
      <c r="AM145" s="1">
        <f t="shared" si="91"/>
        <v>7.3737617260893562E-2</v>
      </c>
      <c r="AN145" s="1">
        <f t="shared" si="92"/>
        <v>8.9412749264253605E-2</v>
      </c>
      <c r="AO145" s="1">
        <f t="shared" si="93"/>
        <v>9.1833379824833306E-2</v>
      </c>
      <c r="AP145" s="1">
        <f t="shared" si="94"/>
        <v>0.1046681187426568</v>
      </c>
      <c r="AQ145" s="1">
        <f t="shared" si="95"/>
        <v>4.6118575698228609E-2</v>
      </c>
      <c r="AR145" s="2">
        <f t="shared" si="96"/>
        <v>7.6373459401729543E-2</v>
      </c>
      <c r="AS145" s="1">
        <f t="shared" si="97"/>
        <v>4.3163710642402819E-2</v>
      </c>
      <c r="AT145" s="1">
        <f t="shared" si="98"/>
        <v>4.4780566985132754E-2</v>
      </c>
      <c r="AU145" s="1">
        <f t="shared" si="99"/>
        <v>3.9048135010501243E-2</v>
      </c>
      <c r="AV145" s="1">
        <f t="shared" si="100"/>
        <v>3.5042086289606859E-2</v>
      </c>
      <c r="AW145" s="1">
        <f t="shared" si="101"/>
        <v>4.7264974530837077E-2</v>
      </c>
      <c r="AX145" s="1">
        <f t="shared" si="102"/>
        <v>7.1340550586694224E-2</v>
      </c>
      <c r="AY145" s="1">
        <f t="shared" si="103"/>
        <v>7.1436605118237725E-2</v>
      </c>
      <c r="AZ145" s="1">
        <f t="shared" si="104"/>
        <v>8.7139212728933879E-2</v>
      </c>
      <c r="BA145" s="1">
        <f t="shared" si="105"/>
        <v>4.3322006868481679E-2</v>
      </c>
      <c r="BB145" s="1">
        <f t="shared" si="106"/>
        <v>7.2161404838544482E-2</v>
      </c>
    </row>
    <row r="146" spans="1:54" x14ac:dyDescent="0.3">
      <c r="A146" s="2">
        <v>716.10199999999998</v>
      </c>
      <c r="B146" s="2">
        <v>135.4083</v>
      </c>
      <c r="C146" s="3">
        <v>1647.1537000000001</v>
      </c>
      <c r="D146" s="2">
        <f t="shared" si="84"/>
        <v>1511.7454</v>
      </c>
      <c r="E146" s="1">
        <v>441.37400000000002</v>
      </c>
      <c r="F146" s="1">
        <v>415.24700000000001</v>
      </c>
      <c r="G146" s="1">
        <v>339.94400000000002</v>
      </c>
      <c r="H146" s="1">
        <v>456.51299999999998</v>
      </c>
      <c r="I146" s="1">
        <v>566.45899999999995</v>
      </c>
      <c r="J146" s="1">
        <v>551.11</v>
      </c>
      <c r="K146" s="1">
        <v>745.72500000000002</v>
      </c>
      <c r="L146" s="1">
        <v>672.49800000000005</v>
      </c>
      <c r="M146" s="1">
        <v>455.733</v>
      </c>
      <c r="N146" s="2">
        <v>491.38900000000001</v>
      </c>
      <c r="O146" s="1">
        <f t="shared" si="85"/>
        <v>305.75007430939206</v>
      </c>
      <c r="P146" s="1">
        <f t="shared" si="66"/>
        <v>279.623074309392</v>
      </c>
      <c r="Q146" s="1">
        <f t="shared" si="67"/>
        <v>204.32007430939203</v>
      </c>
      <c r="R146" s="1">
        <f t="shared" si="68"/>
        <v>320.88907430939196</v>
      </c>
      <c r="S146" s="1">
        <f t="shared" si="69"/>
        <v>430.83507430939198</v>
      </c>
      <c r="T146" s="1">
        <f t="shared" si="70"/>
        <v>415.48607430939205</v>
      </c>
      <c r="U146" s="1">
        <f t="shared" si="71"/>
        <v>610.10107430939206</v>
      </c>
      <c r="V146" s="1">
        <f t="shared" si="72"/>
        <v>536.87407430939209</v>
      </c>
      <c r="W146" s="1">
        <f t="shared" si="73"/>
        <v>320.10907430939199</v>
      </c>
      <c r="X146" s="2">
        <f t="shared" si="74"/>
        <v>355.76507430939205</v>
      </c>
      <c r="Y146" s="1">
        <f t="shared" si="86"/>
        <v>0.20371813205970815</v>
      </c>
      <c r="Z146" s="1">
        <f t="shared" si="75"/>
        <v>0.18630998048903</v>
      </c>
      <c r="AA146" s="1">
        <f t="shared" si="76"/>
        <v>0.13613636554178102</v>
      </c>
      <c r="AB146" s="1">
        <f t="shared" si="77"/>
        <v>0.21380509216337465</v>
      </c>
      <c r="AC146" s="1">
        <f t="shared" si="78"/>
        <v>0.28706098195515239</v>
      </c>
      <c r="AD146" s="1">
        <f t="shared" si="79"/>
        <v>0.27683410100983386</v>
      </c>
      <c r="AE146" s="1">
        <f t="shared" si="80"/>
        <v>0.40650407528654081</v>
      </c>
      <c r="AF146" s="1">
        <f t="shared" si="81"/>
        <v>0.35771367780248042</v>
      </c>
      <c r="AG146" s="1">
        <f t="shared" si="82"/>
        <v>0.21328538618009574</v>
      </c>
      <c r="AH146" s="2">
        <f t="shared" si="83"/>
        <v>0.23704261251316497</v>
      </c>
      <c r="AI146" s="1">
        <f t="shared" si="87"/>
        <v>5.6299482652719141E-2</v>
      </c>
      <c r="AJ146" s="1">
        <f t="shared" si="88"/>
        <v>5.8981298784382991E-2</v>
      </c>
      <c r="AK146" s="1">
        <f t="shared" si="89"/>
        <v>5.2168486375373524E-2</v>
      </c>
      <c r="AL146" s="1">
        <f t="shared" si="90"/>
        <v>5.1856662785405655E-2</v>
      </c>
      <c r="AM146" s="1">
        <f t="shared" si="91"/>
        <v>7.0407501229575398E-2</v>
      </c>
      <c r="AN146" s="1">
        <f t="shared" si="92"/>
        <v>8.4004475589541855E-2</v>
      </c>
      <c r="AO146" s="1">
        <f t="shared" si="93"/>
        <v>9.1153764308237795E-2</v>
      </c>
      <c r="AP146" s="1">
        <f t="shared" si="94"/>
        <v>9.4769718630359434E-2</v>
      </c>
      <c r="AQ146" s="1">
        <f t="shared" si="95"/>
        <v>4.6787530579269737E-2</v>
      </c>
      <c r="AR146" s="2">
        <f t="shared" si="96"/>
        <v>7.5243432032958968E-2</v>
      </c>
      <c r="AS146" s="1">
        <f t="shared" si="97"/>
        <v>4.3171374472090088E-2</v>
      </c>
      <c r="AT146" s="1">
        <f t="shared" si="98"/>
        <v>4.6441010703960069E-2</v>
      </c>
      <c r="AU146" s="1">
        <f t="shared" si="99"/>
        <v>3.7638210352298605E-2</v>
      </c>
      <c r="AV146" s="1">
        <f t="shared" si="100"/>
        <v>3.6647279411902905E-2</v>
      </c>
      <c r="AW146" s="1">
        <f t="shared" si="101"/>
        <v>4.5130408006289771E-2</v>
      </c>
      <c r="AX146" s="1">
        <f t="shared" si="102"/>
        <v>6.7025402860533073E-2</v>
      </c>
      <c r="AY146" s="1">
        <f t="shared" si="103"/>
        <v>7.0907936507936489E-2</v>
      </c>
      <c r="AZ146" s="1">
        <f t="shared" si="104"/>
        <v>7.8898510560757223E-2</v>
      </c>
      <c r="BA146" s="1">
        <f t="shared" si="105"/>
        <v>4.3950397219059682E-2</v>
      </c>
      <c r="BB146" s="1">
        <f t="shared" si="106"/>
        <v>7.1093699341435071E-2</v>
      </c>
    </row>
    <row r="147" spans="1:54" x14ac:dyDescent="0.3">
      <c r="A147" s="2">
        <v>721.10900000000004</v>
      </c>
      <c r="B147" s="2">
        <v>134.98099999999999</v>
      </c>
      <c r="C147" s="3">
        <v>1648.5410999999999</v>
      </c>
      <c r="D147" s="2">
        <f t="shared" si="84"/>
        <v>1513.5600999999999</v>
      </c>
      <c r="E147" s="1">
        <v>427.17700000000002</v>
      </c>
      <c r="F147" s="1">
        <v>407.62799999999999</v>
      </c>
      <c r="G147" s="1">
        <v>341.43700000000001</v>
      </c>
      <c r="H147" s="1">
        <v>447.43099999999998</v>
      </c>
      <c r="I147" s="1">
        <v>571.99599999999998</v>
      </c>
      <c r="J147" s="1">
        <v>547.23400000000004</v>
      </c>
      <c r="K147" s="1">
        <v>761.947</v>
      </c>
      <c r="L147" s="1">
        <v>673.06899999999996</v>
      </c>
      <c r="M147" s="1">
        <v>468.791</v>
      </c>
      <c r="N147" s="2">
        <v>517.14</v>
      </c>
      <c r="O147" s="1">
        <f t="shared" si="85"/>
        <v>291.55307430939206</v>
      </c>
      <c r="P147" s="1">
        <f t="shared" ref="P147:P210" si="107">F147-135.623925690608</f>
        <v>272.00407430939197</v>
      </c>
      <c r="Q147" s="1">
        <f t="shared" ref="Q147:Q210" si="108">G147-135.623925690608</f>
        <v>205.81307430939202</v>
      </c>
      <c r="R147" s="1">
        <f t="shared" ref="R147:R210" si="109">H147-135.623925690608</f>
        <v>311.80707430939196</v>
      </c>
      <c r="S147" s="1">
        <f t="shared" ref="S147:S210" si="110">I147-135.623925690608</f>
        <v>436.37207430939202</v>
      </c>
      <c r="T147" s="1">
        <f t="shared" ref="T147:T210" si="111">J147-135.623925690608</f>
        <v>411.61007430939208</v>
      </c>
      <c r="U147" s="1">
        <f t="shared" ref="U147:U210" si="112">K147-135.623925690608</f>
        <v>626.32307430939204</v>
      </c>
      <c r="V147" s="1">
        <f t="shared" ref="V147:V210" si="113">L147-135.623925690608</f>
        <v>537.445074309392</v>
      </c>
      <c r="W147" s="1">
        <f t="shared" ref="W147:W210" si="114">M147-135.623925690608</f>
        <v>333.16707430939198</v>
      </c>
      <c r="X147" s="2">
        <f t="shared" ref="X147:X210" si="115">N147-135.623925690608</f>
        <v>381.51607430939202</v>
      </c>
      <c r="Y147" s="1">
        <f t="shared" si="86"/>
        <v>0.19425881687430926</v>
      </c>
      <c r="Z147" s="1">
        <f t="shared" ref="Z147:Z210" si="116">P147/1500.84860497238</f>
        <v>0.18123351909595015</v>
      </c>
      <c r="AA147" s="1">
        <f t="shared" ref="AA147:AA210" si="117">Q147/1500.84860497238</f>
        <v>0.13713113609695468</v>
      </c>
      <c r="AB147" s="1">
        <f t="shared" ref="AB147:AB210" si="118">R147/1500.84860497238</f>
        <v>0.20775384890678572</v>
      </c>
      <c r="AC147" s="1">
        <f t="shared" ref="AC147:AC210" si="119">S147/1500.84860497238</f>
        <v>0.29075022814671075</v>
      </c>
      <c r="AD147" s="1">
        <f t="shared" ref="AD147:AD210" si="120">T147/1500.84860497238</f>
        <v>0.27425156204677081</v>
      </c>
      <c r="AE147" s="1">
        <f t="shared" ref="AE147:AE210" si="121">U147/1500.84860497238</f>
        <v>0.41731262715929851</v>
      </c>
      <c r="AF147" s="1">
        <f t="shared" ref="AF147:AF210" si="122">V147/1500.84860497238</f>
        <v>0.35809412923382938</v>
      </c>
      <c r="AG147" s="1">
        <f t="shared" ref="AG147:AG210" si="123">W147/1500.84860497238</f>
        <v>0.22198579737196295</v>
      </c>
      <c r="AH147" s="2">
        <f t="shared" ref="AH147:AH210" si="124">X147/1500.84860497238</f>
        <v>0.25420023914831374</v>
      </c>
      <c r="AI147" s="1">
        <f t="shared" si="87"/>
        <v>4.6840167467320254E-2</v>
      </c>
      <c r="AJ147" s="1">
        <f t="shared" si="88"/>
        <v>5.390483739130314E-2</v>
      </c>
      <c r="AK147" s="1">
        <f t="shared" si="89"/>
        <v>5.3163256930547187E-2</v>
      </c>
      <c r="AL147" s="1">
        <f t="shared" si="90"/>
        <v>4.5805419528816727E-2</v>
      </c>
      <c r="AM147" s="1">
        <f t="shared" si="91"/>
        <v>7.4096747421133757E-2</v>
      </c>
      <c r="AN147" s="1">
        <f t="shared" si="92"/>
        <v>8.1421936626478814E-2</v>
      </c>
      <c r="AO147" s="1">
        <f t="shared" si="93"/>
        <v>0.10196231618099549</v>
      </c>
      <c r="AP147" s="1">
        <f t="shared" si="94"/>
        <v>9.5150170061708395E-2</v>
      </c>
      <c r="AQ147" s="1">
        <f t="shared" si="95"/>
        <v>5.5487941771136945E-2</v>
      </c>
      <c r="AR147" s="2">
        <f t="shared" si="96"/>
        <v>9.2401058668107744E-2</v>
      </c>
      <c r="AS147" s="1">
        <f t="shared" si="97"/>
        <v>3.5917815134122351E-2</v>
      </c>
      <c r="AT147" s="1">
        <f t="shared" si="98"/>
        <v>4.2443879363124208E-2</v>
      </c>
      <c r="AU147" s="1">
        <f t="shared" si="99"/>
        <v>3.8355911516531997E-2</v>
      </c>
      <c r="AV147" s="1">
        <f t="shared" si="100"/>
        <v>3.2370845285563027E-2</v>
      </c>
      <c r="AW147" s="1">
        <f t="shared" si="101"/>
        <v>4.7495172881523551E-2</v>
      </c>
      <c r="AX147" s="1">
        <f t="shared" si="102"/>
        <v>6.4964849381833986E-2</v>
      </c>
      <c r="AY147" s="1">
        <f t="shared" si="103"/>
        <v>7.9315840621963063E-2</v>
      </c>
      <c r="AZ147" s="1">
        <f t="shared" si="104"/>
        <v>7.9215247295950239E-2</v>
      </c>
      <c r="BA147" s="1">
        <f t="shared" si="105"/>
        <v>5.2123227097393574E-2</v>
      </c>
      <c r="BB147" s="1">
        <f t="shared" si="106"/>
        <v>8.7305069775435951E-2</v>
      </c>
    </row>
    <row r="148" spans="1:54" x14ac:dyDescent="0.3">
      <c r="A148" s="2">
        <v>726.11699999999996</v>
      </c>
      <c r="B148" s="2">
        <v>135.42859999999999</v>
      </c>
      <c r="C148" s="3">
        <v>1640.8225</v>
      </c>
      <c r="D148" s="2">
        <f t="shared" si="84"/>
        <v>1505.3939</v>
      </c>
      <c r="E148" s="1">
        <v>443.03</v>
      </c>
      <c r="F148" s="1">
        <v>405.20100000000002</v>
      </c>
      <c r="G148" s="1">
        <v>339.13200000000001</v>
      </c>
      <c r="H148" s="1">
        <v>432.87700000000001</v>
      </c>
      <c r="I148" s="1">
        <v>562.50599999999997</v>
      </c>
      <c r="J148" s="1">
        <v>565.06100000000004</v>
      </c>
      <c r="K148" s="1">
        <v>748.58100000000002</v>
      </c>
      <c r="L148" s="1">
        <v>688.91499999999996</v>
      </c>
      <c r="M148" s="1">
        <v>461.54500000000002</v>
      </c>
      <c r="N148" s="2">
        <v>500.77300000000002</v>
      </c>
      <c r="O148" s="1">
        <f t="shared" si="85"/>
        <v>307.40607430939201</v>
      </c>
      <c r="P148" s="1">
        <f t="shared" si="107"/>
        <v>269.57707430939206</v>
      </c>
      <c r="Q148" s="1">
        <f t="shared" si="108"/>
        <v>203.50807430939201</v>
      </c>
      <c r="R148" s="1">
        <f t="shared" si="109"/>
        <v>297.25307430939199</v>
      </c>
      <c r="S148" s="1">
        <f t="shared" si="110"/>
        <v>426.88207430939201</v>
      </c>
      <c r="T148" s="1">
        <f t="shared" si="111"/>
        <v>429.43707430939207</v>
      </c>
      <c r="U148" s="1">
        <f t="shared" si="112"/>
        <v>612.95707430939206</v>
      </c>
      <c r="V148" s="1">
        <f t="shared" si="113"/>
        <v>553.291074309392</v>
      </c>
      <c r="W148" s="1">
        <f t="shared" si="114"/>
        <v>325.921074309392</v>
      </c>
      <c r="X148" s="2">
        <f t="shared" si="115"/>
        <v>365.14907430939206</v>
      </c>
      <c r="Y148" s="1">
        <f t="shared" si="86"/>
        <v>0.20482150783959266</v>
      </c>
      <c r="Z148" s="1">
        <f t="shared" si="116"/>
        <v>0.17961643394028612</v>
      </c>
      <c r="AA148" s="1">
        <f t="shared" si="117"/>
        <v>0.1355953382873932</v>
      </c>
      <c r="AB148" s="1">
        <f t="shared" si="118"/>
        <v>0.19805666829057841</v>
      </c>
      <c r="AC148" s="1">
        <f t="shared" si="119"/>
        <v>0.28442713868348363</v>
      </c>
      <c r="AD148" s="1">
        <f t="shared" si="120"/>
        <v>0.28612950892358324</v>
      </c>
      <c r="AE148" s="1">
        <f t="shared" si="121"/>
        <v>0.40840699873300829</v>
      </c>
      <c r="AF148" s="1">
        <f t="shared" si="122"/>
        <v>0.36865215617105779</v>
      </c>
      <c r="AG148" s="1">
        <f t="shared" si="123"/>
        <v>0.21715786204524601</v>
      </c>
      <c r="AH148" s="2">
        <f t="shared" si="124"/>
        <v>0.24329507526584396</v>
      </c>
      <c r="AI148" s="1">
        <f t="shared" si="87"/>
        <v>5.7402858432603648E-2</v>
      </c>
      <c r="AJ148" s="1">
        <f t="shared" si="88"/>
        <v>5.2287752235639112E-2</v>
      </c>
      <c r="AK148" s="1">
        <f t="shared" si="89"/>
        <v>5.1627459120985708E-2</v>
      </c>
      <c r="AL148" s="1">
        <f t="shared" si="90"/>
        <v>3.6108238912609419E-2</v>
      </c>
      <c r="AM148" s="1">
        <f t="shared" si="91"/>
        <v>6.777365795790663E-2</v>
      </c>
      <c r="AN148" s="1">
        <f t="shared" si="92"/>
        <v>9.3299883503291242E-2</v>
      </c>
      <c r="AO148" s="1">
        <f t="shared" si="93"/>
        <v>9.305668775470527E-2</v>
      </c>
      <c r="AP148" s="1">
        <f t="shared" si="94"/>
        <v>0.1057081969989368</v>
      </c>
      <c r="AQ148" s="1">
        <f t="shared" si="95"/>
        <v>5.0660006444420008E-2</v>
      </c>
      <c r="AR148" s="2">
        <f t="shared" si="96"/>
        <v>8.1495894785637957E-2</v>
      </c>
      <c r="AS148" s="1">
        <f t="shared" si="97"/>
        <v>4.4017461269559584E-2</v>
      </c>
      <c r="AT148" s="1">
        <f t="shared" si="98"/>
        <v>4.1170610198639601E-2</v>
      </c>
      <c r="AU148" s="1">
        <f t="shared" si="99"/>
        <v>3.7247873215421508E-2</v>
      </c>
      <c r="AV148" s="1">
        <f t="shared" si="100"/>
        <v>2.5517814865528874E-2</v>
      </c>
      <c r="AW148" s="1">
        <f t="shared" si="101"/>
        <v>4.3442144406542794E-2</v>
      </c>
      <c r="AX148" s="1">
        <f t="shared" si="102"/>
        <v>7.4442013175634009E-2</v>
      </c>
      <c r="AY148" s="1">
        <f t="shared" si="103"/>
        <v>7.2388208616779998E-2</v>
      </c>
      <c r="AZ148" s="1">
        <f t="shared" si="104"/>
        <v>8.8005107726545836E-2</v>
      </c>
      <c r="BA148" s="1">
        <f t="shared" si="105"/>
        <v>4.7588051320214271E-2</v>
      </c>
      <c r="BB148" s="1">
        <f t="shared" si="106"/>
        <v>7.700133400232842E-2</v>
      </c>
    </row>
    <row r="149" spans="1:54" x14ac:dyDescent="0.3">
      <c r="A149" s="2">
        <v>731.125</v>
      </c>
      <c r="B149" s="2">
        <v>135.4333</v>
      </c>
      <c r="C149" s="3">
        <v>1643.9978000000001</v>
      </c>
      <c r="D149" s="2">
        <f t="shared" si="84"/>
        <v>1508.5645000000002</v>
      </c>
      <c r="E149" s="1">
        <v>445.024</v>
      </c>
      <c r="F149" s="1">
        <v>401.60199999999998</v>
      </c>
      <c r="G149" s="1">
        <v>335.31400000000002</v>
      </c>
      <c r="H149" s="1">
        <v>428.47800000000001</v>
      </c>
      <c r="I149" s="1">
        <v>562.84400000000005</v>
      </c>
      <c r="J149" s="1">
        <v>566.61</v>
      </c>
      <c r="K149" s="1">
        <v>762.245</v>
      </c>
      <c r="L149" s="1">
        <v>663.88099999999997</v>
      </c>
      <c r="M149" s="1">
        <v>455.88299999999998</v>
      </c>
      <c r="N149" s="2">
        <v>488.30200000000002</v>
      </c>
      <c r="O149" s="1">
        <f t="shared" si="85"/>
        <v>309.40007430939204</v>
      </c>
      <c r="P149" s="1">
        <f t="shared" si="107"/>
        <v>265.97807430939201</v>
      </c>
      <c r="Q149" s="1">
        <f t="shared" si="108"/>
        <v>199.69007430939203</v>
      </c>
      <c r="R149" s="1">
        <f t="shared" si="109"/>
        <v>292.85407430939199</v>
      </c>
      <c r="S149" s="1">
        <f t="shared" si="110"/>
        <v>427.22007430939209</v>
      </c>
      <c r="T149" s="1">
        <f t="shared" si="111"/>
        <v>430.98607430939205</v>
      </c>
      <c r="U149" s="1">
        <f t="shared" si="112"/>
        <v>626.62107430939204</v>
      </c>
      <c r="V149" s="1">
        <f t="shared" si="113"/>
        <v>528.25707430939201</v>
      </c>
      <c r="W149" s="1">
        <f t="shared" si="114"/>
        <v>320.25907430939196</v>
      </c>
      <c r="X149" s="2">
        <f t="shared" si="115"/>
        <v>352.67807430939206</v>
      </c>
      <c r="Y149" s="1">
        <f t="shared" si="86"/>
        <v>0.20615008954556474</v>
      </c>
      <c r="Z149" s="1">
        <f t="shared" si="116"/>
        <v>0.17721845723025928</v>
      </c>
      <c r="AA149" s="1">
        <f t="shared" si="117"/>
        <v>0.13305144412821501</v>
      </c>
      <c r="AB149" s="1">
        <f t="shared" si="118"/>
        <v>0.19512565980282959</v>
      </c>
      <c r="AC149" s="1">
        <f t="shared" si="119"/>
        <v>0.28465234460957123</v>
      </c>
      <c r="AD149" s="1">
        <f t="shared" si="120"/>
        <v>0.28716159170319744</v>
      </c>
      <c r="AE149" s="1">
        <f t="shared" si="121"/>
        <v>0.41751118149649991</v>
      </c>
      <c r="AF149" s="1">
        <f t="shared" si="122"/>
        <v>0.35197225926669234</v>
      </c>
      <c r="AG149" s="1">
        <f t="shared" si="123"/>
        <v>0.21338532963841858</v>
      </c>
      <c r="AH149" s="2">
        <f t="shared" si="124"/>
        <v>0.23498577614088023</v>
      </c>
      <c r="AI149" s="1">
        <f t="shared" si="87"/>
        <v>5.873144013857573E-2</v>
      </c>
      <c r="AJ149" s="1">
        <f t="shared" si="88"/>
        <v>4.9889775525612273E-2</v>
      </c>
      <c r="AK149" s="1">
        <f t="shared" si="89"/>
        <v>4.9083564961807519E-2</v>
      </c>
      <c r="AL149" s="1">
        <f t="shared" si="90"/>
        <v>3.3177230424860593E-2</v>
      </c>
      <c r="AM149" s="1">
        <f t="shared" si="91"/>
        <v>6.7998863883994232E-2</v>
      </c>
      <c r="AN149" s="1">
        <f t="shared" si="92"/>
        <v>9.4331966282905438E-2</v>
      </c>
      <c r="AO149" s="1">
        <f t="shared" si="93"/>
        <v>0.10216087051819689</v>
      </c>
      <c r="AP149" s="1">
        <f t="shared" si="94"/>
        <v>8.9028300094571355E-2</v>
      </c>
      <c r="AQ149" s="1">
        <f t="shared" si="95"/>
        <v>4.688747403759258E-2</v>
      </c>
      <c r="AR149" s="2">
        <f t="shared" si="96"/>
        <v>7.3186595660674231E-2</v>
      </c>
      <c r="AS149" s="1">
        <f t="shared" si="97"/>
        <v>4.5036239695981216E-2</v>
      </c>
      <c r="AT149" s="1">
        <f t="shared" si="98"/>
        <v>3.9282478462759784E-2</v>
      </c>
      <c r="AU149" s="1">
        <f t="shared" si="99"/>
        <v>3.541251953488362E-2</v>
      </c>
      <c r="AV149" s="1">
        <f t="shared" si="100"/>
        <v>2.3446461229571024E-2</v>
      </c>
      <c r="AW149" s="1">
        <f t="shared" si="101"/>
        <v>4.3586498845377762E-2</v>
      </c>
      <c r="AX149" s="1">
        <f t="shared" si="102"/>
        <v>7.5265490301151261E-2</v>
      </c>
      <c r="AY149" s="1">
        <f t="shared" si="103"/>
        <v>7.9470294784580453E-2</v>
      </c>
      <c r="AZ149" s="1">
        <f t="shared" si="104"/>
        <v>7.411861485645059E-2</v>
      </c>
      <c r="BA149" s="1">
        <f t="shared" si="105"/>
        <v>4.4044280239564332E-2</v>
      </c>
      <c r="BB149" s="1">
        <f t="shared" si="106"/>
        <v>6.915029906456191E-2</v>
      </c>
    </row>
    <row r="150" spans="1:54" x14ac:dyDescent="0.3">
      <c r="A150" s="2">
        <v>736.13199999999995</v>
      </c>
      <c r="B150" s="2">
        <v>135.64879999999999</v>
      </c>
      <c r="C150" s="3">
        <v>1642.9762000000001</v>
      </c>
      <c r="D150" s="2">
        <f t="shared" si="84"/>
        <v>1507.3274000000001</v>
      </c>
      <c r="E150" s="1">
        <v>440.60199999999998</v>
      </c>
      <c r="F150" s="1">
        <v>403.483</v>
      </c>
      <c r="G150" s="1">
        <v>339.63900000000001</v>
      </c>
      <c r="H150" s="1">
        <v>432.72899999999998</v>
      </c>
      <c r="I150" s="1">
        <v>561.04999999999995</v>
      </c>
      <c r="J150" s="1">
        <v>545.40499999999997</v>
      </c>
      <c r="K150" s="1">
        <v>762.30399999999997</v>
      </c>
      <c r="L150" s="1">
        <v>669.47799999999995</v>
      </c>
      <c r="M150" s="1">
        <v>453.01799999999997</v>
      </c>
      <c r="N150" s="2">
        <v>485.57900000000001</v>
      </c>
      <c r="O150" s="1">
        <f t="shared" si="85"/>
        <v>304.97807430939201</v>
      </c>
      <c r="P150" s="1">
        <f t="shared" si="107"/>
        <v>267.85907430939199</v>
      </c>
      <c r="Q150" s="1">
        <f t="shared" si="108"/>
        <v>204.01507430939202</v>
      </c>
      <c r="R150" s="1">
        <f t="shared" si="109"/>
        <v>297.10507430939197</v>
      </c>
      <c r="S150" s="1">
        <f t="shared" si="110"/>
        <v>425.42607430939199</v>
      </c>
      <c r="T150" s="1">
        <f t="shared" si="111"/>
        <v>409.78107430939201</v>
      </c>
      <c r="U150" s="1">
        <f t="shared" si="112"/>
        <v>626.68007430939201</v>
      </c>
      <c r="V150" s="1">
        <f t="shared" si="113"/>
        <v>533.85407430939199</v>
      </c>
      <c r="W150" s="1">
        <f t="shared" si="114"/>
        <v>317.39407430939195</v>
      </c>
      <c r="X150" s="2">
        <f t="shared" si="115"/>
        <v>349.95507430939199</v>
      </c>
      <c r="Y150" s="1">
        <f t="shared" si="86"/>
        <v>0.2032037563942064</v>
      </c>
      <c r="Z150" s="1">
        <f t="shared" si="116"/>
        <v>0.17847174819762809</v>
      </c>
      <c r="AA150" s="1">
        <f t="shared" si="117"/>
        <v>0.13593314717652452</v>
      </c>
      <c r="AB150" s="1">
        <f t="shared" si="118"/>
        <v>0.19795805741169981</v>
      </c>
      <c r="AC150" s="1">
        <f t="shared" si="119"/>
        <v>0.28345702084802959</v>
      </c>
      <c r="AD150" s="1">
        <f t="shared" si="120"/>
        <v>0.2730329181449539</v>
      </c>
      <c r="AE150" s="1">
        <f t="shared" si="121"/>
        <v>0.4175504925901069</v>
      </c>
      <c r="AF150" s="1">
        <f t="shared" si="122"/>
        <v>0.35570148284157982</v>
      </c>
      <c r="AG150" s="1">
        <f t="shared" si="123"/>
        <v>0.21147640958445169</v>
      </c>
      <c r="AH150" s="2">
        <f t="shared" si="124"/>
        <v>0.23317146922745896</v>
      </c>
      <c r="AI150" s="1">
        <f t="shared" si="87"/>
        <v>5.5785106987217392E-2</v>
      </c>
      <c r="AJ150" s="1">
        <f t="shared" si="88"/>
        <v>5.1143066492981087E-2</v>
      </c>
      <c r="AK150" s="1">
        <f t="shared" si="89"/>
        <v>5.1965268010117027E-2</v>
      </c>
      <c r="AL150" s="1">
        <f t="shared" si="90"/>
        <v>3.6009628033730812E-2</v>
      </c>
      <c r="AM150" s="1">
        <f t="shared" si="91"/>
        <v>6.6803540122452598E-2</v>
      </c>
      <c r="AN150" s="1">
        <f t="shared" si="92"/>
        <v>8.0203292724661895E-2</v>
      </c>
      <c r="AO150" s="1">
        <f t="shared" si="93"/>
        <v>0.10220018161180389</v>
      </c>
      <c r="AP150" s="1">
        <f t="shared" si="94"/>
        <v>9.275752366945883E-2</v>
      </c>
      <c r="AQ150" s="1">
        <f t="shared" si="95"/>
        <v>4.4978553983625685E-2</v>
      </c>
      <c r="AR150" s="2">
        <f t="shared" si="96"/>
        <v>7.137228874725296E-2</v>
      </c>
      <c r="AS150" s="1">
        <f t="shared" si="97"/>
        <v>4.2776942704187616E-2</v>
      </c>
      <c r="AT150" s="1">
        <f t="shared" si="98"/>
        <v>4.0269301412242928E-2</v>
      </c>
      <c r="AU150" s="1">
        <f t="shared" si="99"/>
        <v>3.7491593570589857E-2</v>
      </c>
      <c r="AV150" s="1">
        <f t="shared" si="100"/>
        <v>2.5448126223082436E-2</v>
      </c>
      <c r="AW150" s="1">
        <f t="shared" si="101"/>
        <v>4.2820309900792317E-2</v>
      </c>
      <c r="AX150" s="1">
        <f t="shared" si="102"/>
        <v>6.3992519063841027E-2</v>
      </c>
      <c r="AY150" s="1">
        <f t="shared" si="103"/>
        <v>7.9500874635568472E-2</v>
      </c>
      <c r="AZ150" s="1">
        <f t="shared" si="104"/>
        <v>7.7223300507721776E-2</v>
      </c>
      <c r="BA150" s="1">
        <f t="shared" si="105"/>
        <v>4.2251114547924976E-2</v>
      </c>
      <c r="BB150" s="1">
        <f t="shared" si="106"/>
        <v>6.7436052561832494E-2</v>
      </c>
    </row>
    <row r="151" spans="1:54" x14ac:dyDescent="0.3">
      <c r="A151" s="2">
        <v>741.14</v>
      </c>
      <c r="B151" s="2">
        <v>135.3143</v>
      </c>
      <c r="C151" s="3">
        <v>1637.0974000000001</v>
      </c>
      <c r="D151" s="2">
        <f t="shared" si="84"/>
        <v>1501.7831000000001</v>
      </c>
      <c r="E151" s="1">
        <v>437.89800000000002</v>
      </c>
      <c r="F151" s="1">
        <v>409.67700000000002</v>
      </c>
      <c r="G151" s="1">
        <v>337.55599999999998</v>
      </c>
      <c r="H151" s="1">
        <v>444.73399999999998</v>
      </c>
      <c r="I151" s="1">
        <v>569.88699999999994</v>
      </c>
      <c r="J151" s="1">
        <v>543.53499999999997</v>
      </c>
      <c r="K151" s="1">
        <v>756.56299999999999</v>
      </c>
      <c r="L151" s="1">
        <v>686.23699999999997</v>
      </c>
      <c r="M151" s="1">
        <v>453.61900000000003</v>
      </c>
      <c r="N151" s="2">
        <v>490.19</v>
      </c>
      <c r="O151" s="1">
        <f t="shared" si="85"/>
        <v>302.27407430939206</v>
      </c>
      <c r="P151" s="1">
        <f t="shared" si="107"/>
        <v>274.05307430939206</v>
      </c>
      <c r="Q151" s="1">
        <f t="shared" si="108"/>
        <v>201.93207430939199</v>
      </c>
      <c r="R151" s="1">
        <f t="shared" si="109"/>
        <v>309.11007430939196</v>
      </c>
      <c r="S151" s="1">
        <f t="shared" si="110"/>
        <v>434.26307430939198</v>
      </c>
      <c r="T151" s="1">
        <f t="shared" si="111"/>
        <v>407.91107430939201</v>
      </c>
      <c r="U151" s="1">
        <f t="shared" si="112"/>
        <v>620.93907430939203</v>
      </c>
      <c r="V151" s="1">
        <f t="shared" si="113"/>
        <v>550.613074309392</v>
      </c>
      <c r="W151" s="1">
        <f t="shared" si="114"/>
        <v>317.99507430939207</v>
      </c>
      <c r="X151" s="2">
        <f t="shared" si="115"/>
        <v>354.56607430939198</v>
      </c>
      <c r="Y151" s="1">
        <f t="shared" si="86"/>
        <v>0.20140210898550612</v>
      </c>
      <c r="Z151" s="1">
        <f t="shared" si="116"/>
        <v>0.18259874673664067</v>
      </c>
      <c r="AA151" s="1">
        <f t="shared" si="117"/>
        <v>0.13454526568528086</v>
      </c>
      <c r="AB151" s="1">
        <f t="shared" si="118"/>
        <v>0.20595686552614045</v>
      </c>
      <c r="AC151" s="1">
        <f t="shared" si="119"/>
        <v>0.28934502312269111</v>
      </c>
      <c r="AD151" s="1">
        <f t="shared" si="120"/>
        <v>0.27178695636452871</v>
      </c>
      <c r="AE151" s="1">
        <f t="shared" si="121"/>
        <v>0.41372532329522949</v>
      </c>
      <c r="AF151" s="1">
        <f t="shared" si="122"/>
        <v>0.36686783229513342</v>
      </c>
      <c r="AG151" s="1">
        <f t="shared" si="123"/>
        <v>0.21187684970746543</v>
      </c>
      <c r="AH151" s="2">
        <f t="shared" si="124"/>
        <v>0.23624373113630409</v>
      </c>
      <c r="AI151" s="1">
        <f t="shared" si="87"/>
        <v>5.3983459578517107E-2</v>
      </c>
      <c r="AJ151" s="1">
        <f t="shared" si="88"/>
        <v>5.5270065031993665E-2</v>
      </c>
      <c r="AK151" s="1">
        <f t="shared" si="89"/>
        <v>5.0577386518873363E-2</v>
      </c>
      <c r="AL151" s="1">
        <f t="shared" si="90"/>
        <v>4.4008436148171459E-2</v>
      </c>
      <c r="AM151" s="1">
        <f t="shared" si="91"/>
        <v>7.2691542397114117E-2</v>
      </c>
      <c r="AN151" s="1">
        <f t="shared" si="92"/>
        <v>7.8957330944236709E-2</v>
      </c>
      <c r="AO151" s="1">
        <f t="shared" si="93"/>
        <v>9.8375012316926469E-2</v>
      </c>
      <c r="AP151" s="1">
        <f t="shared" si="94"/>
        <v>0.10392387312301243</v>
      </c>
      <c r="AQ151" s="1">
        <f t="shared" si="95"/>
        <v>4.5378994106639425E-2</v>
      </c>
      <c r="AR151" s="2">
        <f t="shared" si="96"/>
        <v>7.4444550656098091E-2</v>
      </c>
      <c r="AS151" s="1">
        <f t="shared" si="97"/>
        <v>4.1395409672570778E-2</v>
      </c>
      <c r="AT151" s="1">
        <f t="shared" si="98"/>
        <v>4.3518839609530964E-2</v>
      </c>
      <c r="AU151" s="1">
        <f t="shared" si="99"/>
        <v>3.6490273058132933E-2</v>
      </c>
      <c r="AV151" s="1">
        <f t="shared" si="100"/>
        <v>3.1100911037738911E-2</v>
      </c>
      <c r="AW151" s="1">
        <f t="shared" si="101"/>
        <v>4.6594452433290183E-2</v>
      </c>
      <c r="AX151" s="1">
        <f t="shared" si="102"/>
        <v>6.2998392385521254E-2</v>
      </c>
      <c r="AY151" s="1">
        <f t="shared" si="103"/>
        <v>7.6525299643666972E-2</v>
      </c>
      <c r="AZ151" s="1">
        <f t="shared" si="104"/>
        <v>8.6519606891436979E-2</v>
      </c>
      <c r="BA151" s="1">
        <f t="shared" si="105"/>
        <v>4.2627272516747139E-2</v>
      </c>
      <c r="BB151" s="1">
        <f t="shared" si="106"/>
        <v>7.0338876882098805E-2</v>
      </c>
    </row>
    <row r="152" spans="1:54" x14ac:dyDescent="0.3">
      <c r="A152" s="2">
        <v>746.14800000000002</v>
      </c>
      <c r="B152" s="2">
        <v>135.12860000000001</v>
      </c>
      <c r="C152" s="3">
        <v>1630.9827</v>
      </c>
      <c r="D152" s="2">
        <f t="shared" si="84"/>
        <v>1495.8541</v>
      </c>
      <c r="E152" s="1">
        <v>438.10599999999999</v>
      </c>
      <c r="F152" s="1">
        <v>400.21</v>
      </c>
      <c r="G152" s="1">
        <v>343.16399999999999</v>
      </c>
      <c r="H152" s="1">
        <v>457.76799999999997</v>
      </c>
      <c r="I152" s="1">
        <v>571.18200000000002</v>
      </c>
      <c r="J152" s="1">
        <v>532.55200000000002</v>
      </c>
      <c r="K152" s="1">
        <v>753.62800000000004</v>
      </c>
      <c r="L152" s="1">
        <v>668.82799999999997</v>
      </c>
      <c r="M152" s="1">
        <v>466.66</v>
      </c>
      <c r="N152" s="2">
        <v>510.83199999999999</v>
      </c>
      <c r="O152" s="1">
        <f t="shared" si="85"/>
        <v>302.48207430939203</v>
      </c>
      <c r="P152" s="1">
        <f t="shared" si="107"/>
        <v>264.58607430939196</v>
      </c>
      <c r="Q152" s="1">
        <f t="shared" si="108"/>
        <v>207.540074309392</v>
      </c>
      <c r="R152" s="1">
        <f t="shared" si="109"/>
        <v>322.14407430939195</v>
      </c>
      <c r="S152" s="1">
        <f t="shared" si="110"/>
        <v>435.55807430939205</v>
      </c>
      <c r="T152" s="1">
        <f t="shared" si="111"/>
        <v>396.92807430939206</v>
      </c>
      <c r="U152" s="1">
        <f t="shared" si="112"/>
        <v>618.00407430939208</v>
      </c>
      <c r="V152" s="1">
        <f t="shared" si="113"/>
        <v>533.20407430939201</v>
      </c>
      <c r="W152" s="1">
        <f t="shared" si="114"/>
        <v>331.03607430939201</v>
      </c>
      <c r="X152" s="2">
        <f t="shared" si="115"/>
        <v>375.20807430939203</v>
      </c>
      <c r="Y152" s="1">
        <f t="shared" si="86"/>
        <v>0.20154069724771381</v>
      </c>
      <c r="Z152" s="1">
        <f t="shared" si="116"/>
        <v>0.17629098193702297</v>
      </c>
      <c r="AA152" s="1">
        <f t="shared" si="117"/>
        <v>0.13828181844711201</v>
      </c>
      <c r="AB152" s="1">
        <f t="shared" si="118"/>
        <v>0.21464128576467603</v>
      </c>
      <c r="AC152" s="1">
        <f t="shared" si="119"/>
        <v>0.29020786831287865</v>
      </c>
      <c r="AD152" s="1">
        <f t="shared" si="120"/>
        <v>0.26446909634612792</v>
      </c>
      <c r="AE152" s="1">
        <f t="shared" si="121"/>
        <v>0.41176976296071194</v>
      </c>
      <c r="AF152" s="1">
        <f t="shared" si="122"/>
        <v>0.35526839452218073</v>
      </c>
      <c r="AG152" s="1">
        <f t="shared" si="123"/>
        <v>0.22056593397405599</v>
      </c>
      <c r="AH152" s="2">
        <f t="shared" si="124"/>
        <v>0.24999728358097584</v>
      </c>
      <c r="AI152" s="1">
        <f t="shared" si="87"/>
        <v>5.4122047840724802E-2</v>
      </c>
      <c r="AJ152" s="1">
        <f t="shared" si="88"/>
        <v>4.8962300232375966E-2</v>
      </c>
      <c r="AK152" s="1">
        <f t="shared" si="89"/>
        <v>5.4313939280704521E-2</v>
      </c>
      <c r="AL152" s="1">
        <f t="shared" si="90"/>
        <v>5.2692856386707038E-2</v>
      </c>
      <c r="AM152" s="1">
        <f t="shared" si="91"/>
        <v>7.3554387587301651E-2</v>
      </c>
      <c r="AN152" s="1">
        <f t="shared" si="92"/>
        <v>7.1639470925835919E-2</v>
      </c>
      <c r="AO152" s="1">
        <f t="shared" si="93"/>
        <v>9.6419451982408921E-2</v>
      </c>
      <c r="AP152" s="1">
        <f t="shared" si="94"/>
        <v>9.2324435350059741E-2</v>
      </c>
      <c r="AQ152" s="1">
        <f t="shared" si="95"/>
        <v>5.4068078373229994E-2</v>
      </c>
      <c r="AR152" s="2">
        <f t="shared" si="96"/>
        <v>8.8198103100769837E-2</v>
      </c>
      <c r="AS152" s="1">
        <f t="shared" si="97"/>
        <v>4.15016814442336E-2</v>
      </c>
      <c r="AT152" s="1">
        <f t="shared" si="98"/>
        <v>3.8552198002536169E-2</v>
      </c>
      <c r="AU152" s="1">
        <f t="shared" si="99"/>
        <v>3.9186098998535375E-2</v>
      </c>
      <c r="AV152" s="1">
        <f t="shared" si="100"/>
        <v>3.7238220265080238E-2</v>
      </c>
      <c r="AW152" s="1">
        <f t="shared" si="101"/>
        <v>4.7147526392731752E-2</v>
      </c>
      <c r="AX152" s="1">
        <f t="shared" si="102"/>
        <v>5.7159625910662586E-2</v>
      </c>
      <c r="AY152" s="1">
        <f t="shared" si="103"/>
        <v>7.5004081632653041E-2</v>
      </c>
      <c r="AZ152" s="1">
        <f t="shared" si="104"/>
        <v>7.6862742052598285E-2</v>
      </c>
      <c r="BA152" s="1">
        <f t="shared" si="105"/>
        <v>5.0789462319423793E-2</v>
      </c>
      <c r="BB152" s="1">
        <f t="shared" si="106"/>
        <v>8.3333910414724613E-2</v>
      </c>
    </row>
    <row r="153" spans="1:54" x14ac:dyDescent="0.3">
      <c r="A153" s="2">
        <v>751.15599999999995</v>
      </c>
      <c r="B153" s="2">
        <v>135.125</v>
      </c>
      <c r="C153" s="3">
        <v>1640.6884</v>
      </c>
      <c r="D153" s="2">
        <f t="shared" si="84"/>
        <v>1505.5634</v>
      </c>
      <c r="E153" s="1">
        <v>446.779</v>
      </c>
      <c r="F153" s="1">
        <v>410.08</v>
      </c>
      <c r="G153" s="1">
        <v>340.65199999999999</v>
      </c>
      <c r="H153" s="1">
        <v>432.57400000000001</v>
      </c>
      <c r="I153" s="1">
        <v>564.72699999999998</v>
      </c>
      <c r="J153" s="1">
        <v>543.50199999999995</v>
      </c>
      <c r="K153" s="1">
        <v>759.79100000000005</v>
      </c>
      <c r="L153" s="1">
        <v>659.19399999999996</v>
      </c>
      <c r="M153" s="1">
        <v>453.63400000000001</v>
      </c>
      <c r="N153" s="2">
        <v>489.49799999999999</v>
      </c>
      <c r="O153" s="1">
        <f t="shared" si="85"/>
        <v>311.15507430939203</v>
      </c>
      <c r="P153" s="1">
        <f t="shared" si="107"/>
        <v>274.45607430939197</v>
      </c>
      <c r="Q153" s="1">
        <f t="shared" si="108"/>
        <v>205.028074309392</v>
      </c>
      <c r="R153" s="1">
        <f t="shared" si="109"/>
        <v>296.95007430939199</v>
      </c>
      <c r="S153" s="1">
        <f t="shared" si="110"/>
        <v>429.10307430939201</v>
      </c>
      <c r="T153" s="1">
        <f t="shared" si="111"/>
        <v>407.87807430939199</v>
      </c>
      <c r="U153" s="1">
        <f t="shared" si="112"/>
        <v>624.16707430939209</v>
      </c>
      <c r="V153" s="1">
        <f t="shared" si="113"/>
        <v>523.570074309392</v>
      </c>
      <c r="W153" s="1">
        <f t="shared" si="114"/>
        <v>318.01007430939205</v>
      </c>
      <c r="X153" s="2">
        <f t="shared" si="115"/>
        <v>353.87407430939197</v>
      </c>
      <c r="Y153" s="1">
        <f t="shared" si="86"/>
        <v>0.20731942800794237</v>
      </c>
      <c r="Z153" s="1">
        <f t="shared" si="116"/>
        <v>0.18286726149466806</v>
      </c>
      <c r="AA153" s="1">
        <f t="shared" si="117"/>
        <v>0.13660809866506496</v>
      </c>
      <c r="AB153" s="1">
        <f t="shared" si="118"/>
        <v>0.19785478250476621</v>
      </c>
      <c r="AC153" s="1">
        <f t="shared" si="119"/>
        <v>0.28590696815638428</v>
      </c>
      <c r="AD153" s="1">
        <f t="shared" si="120"/>
        <v>0.27176496880369766</v>
      </c>
      <c r="AE153" s="1">
        <f t="shared" si="121"/>
        <v>0.41587610651833773</v>
      </c>
      <c r="AF153" s="1">
        <f t="shared" si="122"/>
        <v>0.3488493593389636</v>
      </c>
      <c r="AG153" s="1">
        <f t="shared" si="123"/>
        <v>0.21188684405329769</v>
      </c>
      <c r="AH153" s="2">
        <f t="shared" si="124"/>
        <v>0.23578265864857456</v>
      </c>
      <c r="AI153" s="1">
        <f t="shared" si="87"/>
        <v>5.9900778600953358E-2</v>
      </c>
      <c r="AJ153" s="1">
        <f t="shared" si="88"/>
        <v>5.5538579790021053E-2</v>
      </c>
      <c r="AK153" s="1">
        <f t="shared" si="89"/>
        <v>5.2640219498657465E-2</v>
      </c>
      <c r="AL153" s="1">
        <f t="shared" si="90"/>
        <v>3.5906353126797214E-2</v>
      </c>
      <c r="AM153" s="1">
        <f t="shared" si="91"/>
        <v>6.9253487430807281E-2</v>
      </c>
      <c r="AN153" s="1">
        <f t="shared" si="92"/>
        <v>7.8935343383405659E-2</v>
      </c>
      <c r="AO153" s="1">
        <f t="shared" si="93"/>
        <v>0.10052579554003471</v>
      </c>
      <c r="AP153" s="1">
        <f t="shared" si="94"/>
        <v>8.5905400166842616E-2</v>
      </c>
      <c r="AQ153" s="1">
        <f t="shared" si="95"/>
        <v>4.538898845247169E-2</v>
      </c>
      <c r="AR153" s="2">
        <f t="shared" si="96"/>
        <v>7.3983478168368561E-2</v>
      </c>
      <c r="AS153" s="1">
        <f t="shared" si="97"/>
        <v>4.5932907769386404E-2</v>
      </c>
      <c r="AT153" s="1">
        <f t="shared" si="98"/>
        <v>4.3730264196793919E-2</v>
      </c>
      <c r="AU153" s="1">
        <f t="shared" si="99"/>
        <v>3.7978553570166801E-2</v>
      </c>
      <c r="AV153" s="1">
        <f t="shared" si="100"/>
        <v>2.5375141496196019E-2</v>
      </c>
      <c r="AW153" s="1">
        <f t="shared" si="101"/>
        <v>4.4390698278295386E-2</v>
      </c>
      <c r="AX153" s="1">
        <f t="shared" si="102"/>
        <v>6.2980848973550899E-2</v>
      </c>
      <c r="AY153" s="1">
        <f t="shared" si="103"/>
        <v>7.8198380304502726E-2</v>
      </c>
      <c r="AZ153" s="1">
        <f t="shared" si="104"/>
        <v>7.1518711042352301E-2</v>
      </c>
      <c r="BA153" s="1">
        <f t="shared" si="105"/>
        <v>4.2636660818797585E-2</v>
      </c>
      <c r="BB153" s="1">
        <f t="shared" si="106"/>
        <v>6.9903232893891401E-2</v>
      </c>
    </row>
    <row r="154" spans="1:54" x14ac:dyDescent="0.3">
      <c r="A154" s="2">
        <v>756.16300000000001</v>
      </c>
      <c r="B154" s="2">
        <v>135.1524</v>
      </c>
      <c r="C154" s="3">
        <v>1632.7294999999999</v>
      </c>
      <c r="D154" s="2">
        <f t="shared" si="84"/>
        <v>1497.5771</v>
      </c>
      <c r="E154" s="1">
        <v>440.93099999999998</v>
      </c>
      <c r="F154" s="1">
        <v>409.303</v>
      </c>
      <c r="G154" s="1">
        <v>343.38299999999998</v>
      </c>
      <c r="H154" s="1">
        <v>447.32</v>
      </c>
      <c r="I154" s="1">
        <v>575.35500000000002</v>
      </c>
      <c r="J154" s="1">
        <v>551.85699999999997</v>
      </c>
      <c r="K154" s="1">
        <v>752.53800000000001</v>
      </c>
      <c r="L154" s="1">
        <v>646.92100000000005</v>
      </c>
      <c r="M154" s="1">
        <v>463.78699999999998</v>
      </c>
      <c r="N154" s="2">
        <v>508.37900000000002</v>
      </c>
      <c r="O154" s="1">
        <f t="shared" si="85"/>
        <v>305.30707430939196</v>
      </c>
      <c r="P154" s="1">
        <f t="shared" si="107"/>
        <v>273.67907430939204</v>
      </c>
      <c r="Q154" s="1">
        <f t="shared" si="108"/>
        <v>207.75907430939199</v>
      </c>
      <c r="R154" s="1">
        <f t="shared" si="109"/>
        <v>311.69607430939197</v>
      </c>
      <c r="S154" s="1">
        <f t="shared" si="110"/>
        <v>439.73107430939206</v>
      </c>
      <c r="T154" s="1">
        <f t="shared" si="111"/>
        <v>416.23307430939201</v>
      </c>
      <c r="U154" s="1">
        <f t="shared" si="112"/>
        <v>616.91407430939205</v>
      </c>
      <c r="V154" s="1">
        <f t="shared" si="113"/>
        <v>511.29707430939209</v>
      </c>
      <c r="W154" s="1">
        <f t="shared" si="114"/>
        <v>328.16307430939196</v>
      </c>
      <c r="X154" s="2">
        <f t="shared" si="115"/>
        <v>372.75507430939206</v>
      </c>
      <c r="Y154" s="1">
        <f t="shared" si="86"/>
        <v>0.20342296571279456</v>
      </c>
      <c r="Z154" s="1">
        <f t="shared" si="116"/>
        <v>0.18234955438055561</v>
      </c>
      <c r="AA154" s="1">
        <f t="shared" si="117"/>
        <v>0.13842773589626342</v>
      </c>
      <c r="AB154" s="1">
        <f t="shared" si="118"/>
        <v>0.20767989074762683</v>
      </c>
      <c r="AC154" s="1">
        <f t="shared" si="119"/>
        <v>0.29298829532342097</v>
      </c>
      <c r="AD154" s="1">
        <f t="shared" si="120"/>
        <v>0.27733181943228175</v>
      </c>
      <c r="AE154" s="1">
        <f t="shared" si="121"/>
        <v>0.41104350716356569</v>
      </c>
      <c r="AF154" s="1">
        <f t="shared" si="122"/>
        <v>0.34067198557898615</v>
      </c>
      <c r="AG154" s="1">
        <f t="shared" si="123"/>
        <v>0.21865168360231185</v>
      </c>
      <c r="AH154" s="2">
        <f t="shared" si="124"/>
        <v>0.24836287489253578</v>
      </c>
      <c r="AI154" s="1">
        <f t="shared" si="87"/>
        <v>5.6004316305805546E-2</v>
      </c>
      <c r="AJ154" s="1">
        <f t="shared" si="88"/>
        <v>5.5020872675908605E-2</v>
      </c>
      <c r="AK154" s="1">
        <f t="shared" si="89"/>
        <v>5.4459856729855927E-2</v>
      </c>
      <c r="AL154" s="1">
        <f t="shared" si="90"/>
        <v>4.5731461369657833E-2</v>
      </c>
      <c r="AM154" s="1">
        <f t="shared" si="91"/>
        <v>7.633481459784397E-2</v>
      </c>
      <c r="AN154" s="1">
        <f t="shared" si="92"/>
        <v>8.4502194011989745E-2</v>
      </c>
      <c r="AO154" s="1">
        <f t="shared" si="93"/>
        <v>9.5693196185262674E-2</v>
      </c>
      <c r="AP154" s="1">
        <f t="shared" si="94"/>
        <v>7.7728026406865158E-2</v>
      </c>
      <c r="AQ154" s="1">
        <f t="shared" si="95"/>
        <v>5.2153828001485852E-2</v>
      </c>
      <c r="AR154" s="2">
        <f t="shared" si="96"/>
        <v>8.6563694412329778E-2</v>
      </c>
      <c r="AS154" s="1">
        <f t="shared" si="97"/>
        <v>4.2945036035327386E-2</v>
      </c>
      <c r="AT154" s="1">
        <f t="shared" si="98"/>
        <v>4.3322629198522589E-2</v>
      </c>
      <c r="AU154" s="1">
        <f t="shared" si="99"/>
        <v>3.9291374654909873E-2</v>
      </c>
      <c r="AV154" s="1">
        <f t="shared" si="100"/>
        <v>3.2318578803728244E-2</v>
      </c>
      <c r="AW154" s="1">
        <f t="shared" si="101"/>
        <v>4.8929748502963E-2</v>
      </c>
      <c r="AX154" s="1">
        <f t="shared" si="102"/>
        <v>6.7422521913316408E-2</v>
      </c>
      <c r="AY154" s="1">
        <f t="shared" si="103"/>
        <v>7.4439131843213435E-2</v>
      </c>
      <c r="AZ154" s="1">
        <f t="shared" si="104"/>
        <v>6.4710812704304926E-2</v>
      </c>
      <c r="BA154" s="1">
        <f t="shared" si="105"/>
        <v>4.899128953335749E-2</v>
      </c>
      <c r="BB154" s="1">
        <f t="shared" si="106"/>
        <v>8.1789640612596373E-2</v>
      </c>
    </row>
    <row r="155" spans="1:54" x14ac:dyDescent="0.3">
      <c r="A155" s="2">
        <v>761.17100000000005</v>
      </c>
      <c r="B155" s="2">
        <v>135.44049999999999</v>
      </c>
      <c r="C155" s="3">
        <v>1640.0519999999999</v>
      </c>
      <c r="D155" s="2">
        <f t="shared" si="84"/>
        <v>1504.6115</v>
      </c>
      <c r="E155" s="1">
        <v>453.65199999999999</v>
      </c>
      <c r="F155" s="1">
        <v>409.87400000000002</v>
      </c>
      <c r="G155" s="1">
        <v>343.911</v>
      </c>
      <c r="H155" s="1">
        <v>442.68</v>
      </c>
      <c r="I155" s="1">
        <v>581.93100000000004</v>
      </c>
      <c r="J155" s="1">
        <v>530.92200000000003</v>
      </c>
      <c r="K155" s="1">
        <v>744.36400000000003</v>
      </c>
      <c r="L155" s="1">
        <v>653.96400000000006</v>
      </c>
      <c r="M155" s="1">
        <v>460.209</v>
      </c>
      <c r="N155" s="2">
        <v>498.935</v>
      </c>
      <c r="O155" s="1">
        <f t="shared" si="85"/>
        <v>318.02807430939197</v>
      </c>
      <c r="P155" s="1">
        <f t="shared" si="107"/>
        <v>274.25007430939206</v>
      </c>
      <c r="Q155" s="1">
        <f t="shared" si="108"/>
        <v>208.28707430939201</v>
      </c>
      <c r="R155" s="1">
        <f t="shared" si="109"/>
        <v>307.05607430939199</v>
      </c>
      <c r="S155" s="1">
        <f t="shared" si="110"/>
        <v>446.30707430939208</v>
      </c>
      <c r="T155" s="1">
        <f t="shared" si="111"/>
        <v>395.29807430939206</v>
      </c>
      <c r="U155" s="1">
        <f t="shared" si="112"/>
        <v>608.74007430939207</v>
      </c>
      <c r="V155" s="1">
        <f t="shared" si="113"/>
        <v>518.34007430939209</v>
      </c>
      <c r="W155" s="1">
        <f t="shared" si="114"/>
        <v>324.58507430939198</v>
      </c>
      <c r="X155" s="2">
        <f t="shared" si="115"/>
        <v>363.31107430939198</v>
      </c>
      <c r="Y155" s="1">
        <f t="shared" si="86"/>
        <v>0.21189883726829639</v>
      </c>
      <c r="Z155" s="1">
        <f t="shared" si="116"/>
        <v>0.18273000581190471</v>
      </c>
      <c r="AA155" s="1">
        <f t="shared" si="117"/>
        <v>0.13877953686955996</v>
      </c>
      <c r="AB155" s="1">
        <f t="shared" si="118"/>
        <v>0.20458830643683926</v>
      </c>
      <c r="AC155" s="1">
        <f t="shared" si="119"/>
        <v>0.29736981653629579</v>
      </c>
      <c r="AD155" s="1">
        <f t="shared" si="120"/>
        <v>0.26338304409901936</v>
      </c>
      <c r="AE155" s="1">
        <f t="shared" si="121"/>
        <v>0.40559725497469129</v>
      </c>
      <c r="AF155" s="1">
        <f t="shared" si="122"/>
        <v>0.34536466409210614</v>
      </c>
      <c r="AG155" s="1">
        <f t="shared" si="123"/>
        <v>0.21626769897645026</v>
      </c>
      <c r="AH155" s="2">
        <f t="shared" si="124"/>
        <v>0.24207043475652762</v>
      </c>
      <c r="AI155" s="1">
        <f t="shared" si="87"/>
        <v>6.4480187861307381E-2</v>
      </c>
      <c r="AJ155" s="1">
        <f t="shared" si="88"/>
        <v>5.5401324107257705E-2</v>
      </c>
      <c r="AK155" s="1">
        <f t="shared" si="89"/>
        <v>5.4811657703152467E-2</v>
      </c>
      <c r="AL155" s="1">
        <f t="shared" si="90"/>
        <v>4.2639877058870262E-2</v>
      </c>
      <c r="AM155" s="1">
        <f t="shared" si="91"/>
        <v>8.0716335810718798E-2</v>
      </c>
      <c r="AN155" s="1">
        <f t="shared" si="92"/>
        <v>7.0553418678727359E-2</v>
      </c>
      <c r="AO155" s="1">
        <f t="shared" si="93"/>
        <v>9.0246943996388274E-2</v>
      </c>
      <c r="AP155" s="1">
        <f t="shared" si="94"/>
        <v>8.2420704919985155E-2</v>
      </c>
      <c r="AQ155" s="1">
        <f t="shared" si="95"/>
        <v>4.9769843375624262E-2</v>
      </c>
      <c r="AR155" s="2">
        <f t="shared" si="96"/>
        <v>8.0271254276321619E-2</v>
      </c>
      <c r="AS155" s="1">
        <f t="shared" si="97"/>
        <v>4.9444474532072319E-2</v>
      </c>
      <c r="AT155" s="1">
        <f t="shared" si="98"/>
        <v>4.3622191082709157E-2</v>
      </c>
      <c r="AU155" s="1">
        <f t="shared" si="99"/>
        <v>3.9545189936031948E-2</v>
      </c>
      <c r="AV155" s="1">
        <f t="shared" si="100"/>
        <v>3.013374568919212E-2</v>
      </c>
      <c r="AW155" s="1">
        <f t="shared" si="101"/>
        <v>5.1738253798165726E-2</v>
      </c>
      <c r="AX155" s="1">
        <f t="shared" si="102"/>
        <v>5.6293087683036286E-2</v>
      </c>
      <c r="AY155" s="1">
        <f t="shared" si="103"/>
        <v>7.0202526724975706E-2</v>
      </c>
      <c r="AZ155" s="1">
        <f t="shared" si="104"/>
        <v>6.8617602241897044E-2</v>
      </c>
      <c r="BA155" s="1">
        <f t="shared" si="105"/>
        <v>4.6751866550919258E-2</v>
      </c>
      <c r="BB155" s="1">
        <f t="shared" si="106"/>
        <v>7.5844233351569423E-2</v>
      </c>
    </row>
    <row r="156" spans="1:54" x14ac:dyDescent="0.3">
      <c r="A156" s="2">
        <v>766.17899999999997</v>
      </c>
      <c r="B156" s="2">
        <v>135.23929999999999</v>
      </c>
      <c r="C156" s="3">
        <v>1641.2316000000001</v>
      </c>
      <c r="D156" s="2">
        <f t="shared" si="84"/>
        <v>1505.9923000000001</v>
      </c>
      <c r="E156" s="1">
        <v>448.52199999999999</v>
      </c>
      <c r="F156" s="1">
        <v>410.16899999999998</v>
      </c>
      <c r="G156" s="1">
        <v>348.52199999999999</v>
      </c>
      <c r="H156" s="1">
        <v>442.94799999999998</v>
      </c>
      <c r="I156" s="1">
        <v>581.70600000000002</v>
      </c>
      <c r="J156" s="1">
        <v>548.65800000000002</v>
      </c>
      <c r="K156" s="1">
        <v>746.14800000000002</v>
      </c>
      <c r="L156" s="1">
        <v>657.71900000000005</v>
      </c>
      <c r="M156" s="1">
        <v>462.15600000000001</v>
      </c>
      <c r="N156" s="2">
        <v>503.59699999999998</v>
      </c>
      <c r="O156" s="1">
        <f t="shared" si="85"/>
        <v>312.89807430939197</v>
      </c>
      <c r="P156" s="1">
        <f t="shared" si="107"/>
        <v>274.54507430939202</v>
      </c>
      <c r="Q156" s="1">
        <f t="shared" si="108"/>
        <v>212.898074309392</v>
      </c>
      <c r="R156" s="1">
        <f t="shared" si="109"/>
        <v>307.32407430939202</v>
      </c>
      <c r="S156" s="1">
        <f t="shared" si="110"/>
        <v>446.08207430939206</v>
      </c>
      <c r="T156" s="1">
        <f t="shared" si="111"/>
        <v>413.03407430939205</v>
      </c>
      <c r="U156" s="1">
        <f t="shared" si="112"/>
        <v>610.52407430939206</v>
      </c>
      <c r="V156" s="1">
        <f t="shared" si="113"/>
        <v>522.09507430939209</v>
      </c>
      <c r="W156" s="1">
        <f t="shared" si="114"/>
        <v>326.53207430939199</v>
      </c>
      <c r="X156" s="2">
        <f t="shared" si="115"/>
        <v>367.97307430939202</v>
      </c>
      <c r="Y156" s="1">
        <f t="shared" si="86"/>
        <v>0.20848077099365411</v>
      </c>
      <c r="Z156" s="1">
        <f t="shared" si="116"/>
        <v>0.18292656127993967</v>
      </c>
      <c r="AA156" s="1">
        <f t="shared" si="117"/>
        <v>0.14185179877840506</v>
      </c>
      <c r="AB156" s="1">
        <f t="shared" si="118"/>
        <v>0.20476687208237615</v>
      </c>
      <c r="AC156" s="1">
        <f t="shared" si="119"/>
        <v>0.29721990134881143</v>
      </c>
      <c r="AD156" s="1">
        <f t="shared" si="120"/>
        <v>0.27520035861111597</v>
      </c>
      <c r="AE156" s="1">
        <f t="shared" si="121"/>
        <v>0.4067859158390113</v>
      </c>
      <c r="AF156" s="1">
        <f t="shared" si="122"/>
        <v>0.34786658199878873</v>
      </c>
      <c r="AG156" s="1">
        <f t="shared" si="123"/>
        <v>0.21756496506548118</v>
      </c>
      <c r="AH156" s="2">
        <f t="shared" si="124"/>
        <v>0.24517667744120256</v>
      </c>
      <c r="AI156" s="1">
        <f t="shared" si="87"/>
        <v>6.1062121586665102E-2</v>
      </c>
      <c r="AJ156" s="1">
        <f t="shared" si="88"/>
        <v>5.5597879575292664E-2</v>
      </c>
      <c r="AK156" s="1">
        <f t="shared" si="89"/>
        <v>5.788391961199757E-2</v>
      </c>
      <c r="AL156" s="1">
        <f t="shared" si="90"/>
        <v>4.2818442704407156E-2</v>
      </c>
      <c r="AM156" s="1">
        <f t="shared" si="91"/>
        <v>8.0566420623234436E-2</v>
      </c>
      <c r="AN156" s="1">
        <f t="shared" si="92"/>
        <v>8.2370733190823969E-2</v>
      </c>
      <c r="AO156" s="1">
        <f t="shared" si="93"/>
        <v>9.1435604860708286E-2</v>
      </c>
      <c r="AP156" s="1">
        <f t="shared" si="94"/>
        <v>8.4922622826667737E-2</v>
      </c>
      <c r="AQ156" s="1">
        <f t="shared" si="95"/>
        <v>5.1067109464655175E-2</v>
      </c>
      <c r="AR156" s="2">
        <f t="shared" si="96"/>
        <v>8.3377496960996555E-2</v>
      </c>
      <c r="AS156" s="1">
        <f t="shared" si="97"/>
        <v>4.6823444779041774E-2</v>
      </c>
      <c r="AT156" s="1">
        <f t="shared" si="98"/>
        <v>4.3776955979092723E-2</v>
      </c>
      <c r="AU156" s="1">
        <f t="shared" si="99"/>
        <v>4.1761747249012618E-2</v>
      </c>
      <c r="AV156" s="1">
        <f t="shared" si="100"/>
        <v>3.0259938636324826E-2</v>
      </c>
      <c r="AW156" s="1">
        <f t="shared" si="101"/>
        <v>5.1642159866988592E-2</v>
      </c>
      <c r="AX156" s="1">
        <f t="shared" si="102"/>
        <v>6.5721874189281757E-2</v>
      </c>
      <c r="AY156" s="1">
        <f t="shared" si="103"/>
        <v>7.1127178490443768E-2</v>
      </c>
      <c r="AZ156" s="1">
        <f t="shared" si="104"/>
        <v>7.0700520701879752E-2</v>
      </c>
      <c r="BA156" s="1">
        <f t="shared" si="105"/>
        <v>4.7970468157069991E-2</v>
      </c>
      <c r="BB156" s="1">
        <f t="shared" si="106"/>
        <v>7.8779164381949318E-2</v>
      </c>
    </row>
    <row r="157" spans="1:54" x14ac:dyDescent="0.3">
      <c r="A157" s="2">
        <v>771.18600000000004</v>
      </c>
      <c r="B157" s="2">
        <v>134.9024</v>
      </c>
      <c r="C157" s="3">
        <v>1643.4048</v>
      </c>
      <c r="D157" s="2">
        <f t="shared" si="84"/>
        <v>1508.5024000000001</v>
      </c>
      <c r="E157" s="1">
        <v>437.67500000000001</v>
      </c>
      <c r="F157" s="1">
        <v>409.31200000000001</v>
      </c>
      <c r="G157" s="1">
        <v>348.53</v>
      </c>
      <c r="H157" s="1">
        <v>439.90699999999998</v>
      </c>
      <c r="I157" s="1">
        <v>575.23199999999997</v>
      </c>
      <c r="J157" s="1">
        <v>554.74199999999996</v>
      </c>
      <c r="K157" s="1">
        <v>759.61900000000003</v>
      </c>
      <c r="L157" s="1">
        <v>645.96400000000006</v>
      </c>
      <c r="M157" s="1">
        <v>462.37400000000002</v>
      </c>
      <c r="N157" s="2">
        <v>505.23899999999998</v>
      </c>
      <c r="O157" s="1">
        <f t="shared" si="85"/>
        <v>302.05107430939199</v>
      </c>
      <c r="P157" s="1">
        <f t="shared" si="107"/>
        <v>273.68807430939205</v>
      </c>
      <c r="Q157" s="1">
        <f t="shared" si="108"/>
        <v>212.90607430939198</v>
      </c>
      <c r="R157" s="1">
        <f t="shared" si="109"/>
        <v>304.28307430939196</v>
      </c>
      <c r="S157" s="1">
        <f t="shared" si="110"/>
        <v>439.60807430939201</v>
      </c>
      <c r="T157" s="1">
        <f t="shared" si="111"/>
        <v>419.118074309392</v>
      </c>
      <c r="U157" s="1">
        <f t="shared" si="112"/>
        <v>623.99507430939207</v>
      </c>
      <c r="V157" s="1">
        <f t="shared" si="113"/>
        <v>510.34007430939209</v>
      </c>
      <c r="W157" s="1">
        <f t="shared" si="114"/>
        <v>326.75007430939206</v>
      </c>
      <c r="X157" s="2">
        <f t="shared" si="115"/>
        <v>369.61507430939196</v>
      </c>
      <c r="Y157" s="1">
        <f t="shared" si="86"/>
        <v>0.20125352637746605</v>
      </c>
      <c r="Z157" s="1">
        <f t="shared" si="116"/>
        <v>0.182355550988055</v>
      </c>
      <c r="AA157" s="1">
        <f t="shared" si="117"/>
        <v>0.14185712909618228</v>
      </c>
      <c r="AB157" s="1">
        <f t="shared" si="118"/>
        <v>0.20274068503731038</v>
      </c>
      <c r="AC157" s="1">
        <f t="shared" si="119"/>
        <v>0.29290634168759622</v>
      </c>
      <c r="AD157" s="1">
        <f t="shared" si="120"/>
        <v>0.27925406528069169</v>
      </c>
      <c r="AE157" s="1">
        <f t="shared" si="121"/>
        <v>0.41576150468612749</v>
      </c>
      <c r="AF157" s="1">
        <f t="shared" si="122"/>
        <v>0.34003434631488622</v>
      </c>
      <c r="AG157" s="1">
        <f t="shared" si="123"/>
        <v>0.21771021622491046</v>
      </c>
      <c r="AH157" s="2">
        <f t="shared" si="124"/>
        <v>0.24627072516497689</v>
      </c>
      <c r="AI157" s="1">
        <f t="shared" si="87"/>
        <v>5.3834876970477036E-2</v>
      </c>
      <c r="AJ157" s="1">
        <f t="shared" si="88"/>
        <v>5.5026869283407998E-2</v>
      </c>
      <c r="AK157" s="1">
        <f t="shared" si="89"/>
        <v>5.7889249929774789E-2</v>
      </c>
      <c r="AL157" s="1">
        <f t="shared" si="90"/>
        <v>4.0792255659341387E-2</v>
      </c>
      <c r="AM157" s="1">
        <f t="shared" si="91"/>
        <v>7.625286096201922E-2</v>
      </c>
      <c r="AN157" s="1">
        <f t="shared" si="92"/>
        <v>8.6424439860399688E-2</v>
      </c>
      <c r="AO157" s="1">
        <f t="shared" si="93"/>
        <v>0.10041119370782448</v>
      </c>
      <c r="AP157" s="1">
        <f t="shared" si="94"/>
        <v>7.7090387142765227E-2</v>
      </c>
      <c r="AQ157" s="1">
        <f t="shared" si="95"/>
        <v>5.1212360624084463E-2</v>
      </c>
      <c r="AR157" s="2">
        <f t="shared" si="96"/>
        <v>8.4471544684770888E-2</v>
      </c>
      <c r="AS157" s="1">
        <f t="shared" si="97"/>
        <v>4.1281474071220667E-2</v>
      </c>
      <c r="AT157" s="1">
        <f t="shared" si="98"/>
        <v>4.3327350839429228E-2</v>
      </c>
      <c r="AU157" s="1">
        <f t="shared" si="99"/>
        <v>4.1765592935090218E-2</v>
      </c>
      <c r="AV157" s="1">
        <f t="shared" si="100"/>
        <v>2.8828025381733346E-2</v>
      </c>
      <c r="AW157" s="1">
        <f t="shared" si="101"/>
        <v>4.8877217153919524E-2</v>
      </c>
      <c r="AX157" s="1">
        <f t="shared" si="102"/>
        <v>6.8956241414360506E-2</v>
      </c>
      <c r="AY157" s="1">
        <f t="shared" si="103"/>
        <v>7.8109232264334277E-2</v>
      </c>
      <c r="AZ157" s="1">
        <f t="shared" si="104"/>
        <v>6.4179959717300006E-2</v>
      </c>
      <c r="BA157" s="1">
        <f t="shared" si="105"/>
        <v>4.8106911480203497E-2</v>
      </c>
      <c r="BB157" s="1">
        <f t="shared" si="106"/>
        <v>7.9812874538938483E-2</v>
      </c>
    </row>
    <row r="158" spans="1:54" x14ac:dyDescent="0.3">
      <c r="A158" s="2">
        <v>776.19399999999996</v>
      </c>
      <c r="B158" s="2">
        <v>135.17740000000001</v>
      </c>
      <c r="C158" s="3">
        <v>1642.7360000000001</v>
      </c>
      <c r="D158" s="2">
        <f t="shared" si="84"/>
        <v>1507.5586000000001</v>
      </c>
      <c r="E158" s="1">
        <v>440.93299999999999</v>
      </c>
      <c r="F158" s="1">
        <v>415.221</v>
      </c>
      <c r="G158" s="1">
        <v>351.64299999999997</v>
      </c>
      <c r="H158" s="1">
        <v>426.97800000000001</v>
      </c>
      <c r="I158" s="1">
        <v>577.49400000000003</v>
      </c>
      <c r="J158" s="1">
        <v>561.81200000000001</v>
      </c>
      <c r="K158" s="1">
        <v>758.76099999999997</v>
      </c>
      <c r="L158" s="1">
        <v>635.47199999999998</v>
      </c>
      <c r="M158" s="1">
        <v>474.22699999999998</v>
      </c>
      <c r="N158" s="2">
        <v>519.33799999999997</v>
      </c>
      <c r="O158" s="1">
        <f t="shared" si="85"/>
        <v>305.30907430939203</v>
      </c>
      <c r="P158" s="1">
        <f t="shared" si="107"/>
        <v>279.59707430939204</v>
      </c>
      <c r="Q158" s="1">
        <f t="shared" si="108"/>
        <v>216.01907430939198</v>
      </c>
      <c r="R158" s="1">
        <f t="shared" si="109"/>
        <v>291.35407430939199</v>
      </c>
      <c r="S158" s="1">
        <f t="shared" si="110"/>
        <v>441.87007430939207</v>
      </c>
      <c r="T158" s="1">
        <f t="shared" si="111"/>
        <v>426.18807430939205</v>
      </c>
      <c r="U158" s="1">
        <f t="shared" si="112"/>
        <v>623.13707430939201</v>
      </c>
      <c r="V158" s="1">
        <f t="shared" si="113"/>
        <v>499.84807430939202</v>
      </c>
      <c r="W158" s="1">
        <f t="shared" si="114"/>
        <v>338.60307430939201</v>
      </c>
      <c r="X158" s="2">
        <f t="shared" si="115"/>
        <v>383.714074309392</v>
      </c>
      <c r="Y158" s="1">
        <f t="shared" si="86"/>
        <v>0.2034242982922389</v>
      </c>
      <c r="Z158" s="1">
        <f t="shared" si="116"/>
        <v>0.18629265695625408</v>
      </c>
      <c r="AA158" s="1">
        <f t="shared" si="117"/>
        <v>0.143931289001243</v>
      </c>
      <c r="AB158" s="1">
        <f t="shared" si="118"/>
        <v>0.19412622521960085</v>
      </c>
      <c r="AC158" s="1">
        <f t="shared" si="119"/>
        <v>0.29441348903910519</v>
      </c>
      <c r="AD158" s="1">
        <f t="shared" si="120"/>
        <v>0.28396473361630981</v>
      </c>
      <c r="AE158" s="1">
        <f t="shared" si="121"/>
        <v>0.41518982810452065</v>
      </c>
      <c r="AF158" s="1">
        <f t="shared" si="122"/>
        <v>0.33304363455006225</v>
      </c>
      <c r="AG158" s="1">
        <f t="shared" si="123"/>
        <v>0.22560774830158389</v>
      </c>
      <c r="AH158" s="2">
        <f t="shared" si="124"/>
        <v>0.25566474395760491</v>
      </c>
      <c r="AI158" s="1">
        <f t="shared" si="87"/>
        <v>5.6005648885249892E-2</v>
      </c>
      <c r="AJ158" s="1">
        <f t="shared" si="88"/>
        <v>5.896397525160707E-2</v>
      </c>
      <c r="AK158" s="1">
        <f t="shared" si="89"/>
        <v>5.9963409834835502E-2</v>
      </c>
      <c r="AL158" s="1">
        <f t="shared" si="90"/>
        <v>3.2177795841631857E-2</v>
      </c>
      <c r="AM158" s="1">
        <f t="shared" si="91"/>
        <v>7.7760008313528195E-2</v>
      </c>
      <c r="AN158" s="1">
        <f t="shared" si="92"/>
        <v>9.1135108196017806E-2</v>
      </c>
      <c r="AO158" s="1">
        <f t="shared" si="93"/>
        <v>9.9839517126217636E-2</v>
      </c>
      <c r="AP158" s="1">
        <f t="shared" si="94"/>
        <v>7.0099675377941262E-2</v>
      </c>
      <c r="AQ158" s="1">
        <f t="shared" si="95"/>
        <v>5.9109892700757893E-2</v>
      </c>
      <c r="AR158" s="2">
        <f t="shared" si="96"/>
        <v>9.3865563477398911E-2</v>
      </c>
      <c r="AS158" s="1">
        <f t="shared" si="97"/>
        <v>4.294605787928571E-2</v>
      </c>
      <c r="AT158" s="1">
        <f t="shared" si="98"/>
        <v>4.6427370408007651E-2</v>
      </c>
      <c r="AU158" s="1">
        <f t="shared" si="99"/>
        <v>4.3262045530039019E-2</v>
      </c>
      <c r="AV158" s="1">
        <f t="shared" si="100"/>
        <v>2.2740157420992536E-2</v>
      </c>
      <c r="AW158" s="1">
        <f t="shared" si="101"/>
        <v>4.9843281475353322E-2</v>
      </c>
      <c r="AX158" s="1">
        <f t="shared" si="102"/>
        <v>7.2714784524371523E-2</v>
      </c>
      <c r="AY158" s="1">
        <f t="shared" si="103"/>
        <v>7.7664528668610275E-2</v>
      </c>
      <c r="AZ158" s="1">
        <f t="shared" si="104"/>
        <v>5.8359991546290985E-2</v>
      </c>
      <c r="BA158" s="1">
        <f t="shared" si="105"/>
        <v>5.5525547760483115E-2</v>
      </c>
      <c r="BB158" s="1">
        <f t="shared" si="106"/>
        <v>8.8688806026996414E-2</v>
      </c>
    </row>
    <row r="159" spans="1:54" x14ac:dyDescent="0.3">
      <c r="A159" s="2">
        <v>781.202</v>
      </c>
      <c r="B159" s="2">
        <v>135.23689999999999</v>
      </c>
      <c r="C159" s="3">
        <v>1638.1732</v>
      </c>
      <c r="D159" s="2">
        <f t="shared" si="84"/>
        <v>1502.9362999999998</v>
      </c>
      <c r="E159" s="1">
        <v>445.77499999999998</v>
      </c>
      <c r="F159" s="1">
        <v>414.13900000000001</v>
      </c>
      <c r="G159" s="1">
        <v>346.28399999999999</v>
      </c>
      <c r="H159" s="1">
        <v>424.952</v>
      </c>
      <c r="I159" s="1">
        <v>582.46500000000003</v>
      </c>
      <c r="J159" s="1">
        <v>560.14499999999998</v>
      </c>
      <c r="K159" s="1">
        <v>757.98199999999997</v>
      </c>
      <c r="L159" s="1">
        <v>645.57500000000005</v>
      </c>
      <c r="M159" s="1">
        <v>468.97</v>
      </c>
      <c r="N159" s="2">
        <v>512.77099999999996</v>
      </c>
      <c r="O159" s="1">
        <f t="shared" si="85"/>
        <v>310.15107430939202</v>
      </c>
      <c r="P159" s="1">
        <f t="shared" si="107"/>
        <v>278.51507430939205</v>
      </c>
      <c r="Q159" s="1">
        <f t="shared" si="108"/>
        <v>210.660074309392</v>
      </c>
      <c r="R159" s="1">
        <f t="shared" si="109"/>
        <v>289.32807430939204</v>
      </c>
      <c r="S159" s="1">
        <f t="shared" si="110"/>
        <v>446.84107430939207</v>
      </c>
      <c r="T159" s="1">
        <f t="shared" si="111"/>
        <v>424.52107430939202</v>
      </c>
      <c r="U159" s="1">
        <f t="shared" si="112"/>
        <v>622.35807430939201</v>
      </c>
      <c r="V159" s="1">
        <f t="shared" si="113"/>
        <v>509.95107430939208</v>
      </c>
      <c r="W159" s="1">
        <f t="shared" si="114"/>
        <v>333.34607430939207</v>
      </c>
      <c r="X159" s="2">
        <f t="shared" si="115"/>
        <v>377.147074309392</v>
      </c>
      <c r="Y159" s="1">
        <f t="shared" si="86"/>
        <v>0.20665047312690124</v>
      </c>
      <c r="Z159" s="1">
        <f t="shared" si="116"/>
        <v>0.18557173147688508</v>
      </c>
      <c r="AA159" s="1">
        <f t="shared" si="117"/>
        <v>0.1403606423802278</v>
      </c>
      <c r="AB159" s="1">
        <f t="shared" si="118"/>
        <v>0.19277632224251995</v>
      </c>
      <c r="AC159" s="1">
        <f t="shared" si="119"/>
        <v>0.29772561524792518</v>
      </c>
      <c r="AD159" s="1">
        <f t="shared" si="120"/>
        <v>0.28285402864948156</v>
      </c>
      <c r="AE159" s="1">
        <f t="shared" si="121"/>
        <v>0.41467078841096383</v>
      </c>
      <c r="AF159" s="1">
        <f t="shared" si="122"/>
        <v>0.33977515961296889</v>
      </c>
      <c r="AG159" s="1">
        <f t="shared" si="123"/>
        <v>0.22210506323222828</v>
      </c>
      <c r="AH159" s="2">
        <f t="shared" si="124"/>
        <v>0.25128921935222948</v>
      </c>
      <c r="AI159" s="1">
        <f t="shared" si="87"/>
        <v>5.923182371991223E-2</v>
      </c>
      <c r="AJ159" s="1">
        <f t="shared" si="88"/>
        <v>5.824304977223807E-2</v>
      </c>
      <c r="AK159" s="1">
        <f t="shared" si="89"/>
        <v>5.6392763213820307E-2</v>
      </c>
      <c r="AL159" s="1">
        <f t="shared" si="90"/>
        <v>3.0827892864550954E-2</v>
      </c>
      <c r="AM159" s="1">
        <f t="shared" si="91"/>
        <v>8.1072134522348183E-2</v>
      </c>
      <c r="AN159" s="1">
        <f t="shared" si="92"/>
        <v>9.0024403229189559E-2</v>
      </c>
      <c r="AO159" s="1">
        <f t="shared" si="93"/>
        <v>9.9320477432660814E-2</v>
      </c>
      <c r="AP159" s="1">
        <f t="shared" si="94"/>
        <v>7.6831200440847902E-2</v>
      </c>
      <c r="AQ159" s="1">
        <f t="shared" si="95"/>
        <v>5.5607207631402283E-2</v>
      </c>
      <c r="AR159" s="2">
        <f t="shared" si="96"/>
        <v>8.9490038872023475E-2</v>
      </c>
      <c r="AS159" s="1">
        <f t="shared" si="97"/>
        <v>4.5419942102321538E-2</v>
      </c>
      <c r="AT159" s="1">
        <f t="shared" si="98"/>
        <v>4.5859724245678683E-2</v>
      </c>
      <c r="AU159" s="1">
        <f t="shared" si="99"/>
        <v>4.0685916568802084E-2</v>
      </c>
      <c r="AV159" s="1">
        <f t="shared" si="100"/>
        <v>2.1786176410205894E-2</v>
      </c>
      <c r="AW159" s="1">
        <f t="shared" si="101"/>
        <v>5.1966316728159344E-2</v>
      </c>
      <c r="AX159" s="1">
        <f t="shared" si="102"/>
        <v>7.1828576410596617E-2</v>
      </c>
      <c r="AY159" s="1">
        <f t="shared" si="103"/>
        <v>7.7260770975056639E-2</v>
      </c>
      <c r="AZ159" s="1">
        <f t="shared" si="104"/>
        <v>6.3964179349541475E-2</v>
      </c>
      <c r="BA159" s="1">
        <f t="shared" si="105"/>
        <v>5.2235260835195862E-2</v>
      </c>
      <c r="BB159" s="1">
        <f t="shared" si="106"/>
        <v>8.4554594942375064E-2</v>
      </c>
    </row>
    <row r="160" spans="1:54" x14ac:dyDescent="0.3">
      <c r="A160" s="2">
        <v>786.20899999999995</v>
      </c>
      <c r="B160" s="2">
        <v>135.37139999999999</v>
      </c>
      <c r="C160" s="3">
        <v>1642.8960999999999</v>
      </c>
      <c r="D160" s="2">
        <f t="shared" si="84"/>
        <v>1507.5246999999999</v>
      </c>
      <c r="E160" s="1">
        <v>447.46800000000002</v>
      </c>
      <c r="F160" s="1">
        <v>408.27300000000002</v>
      </c>
      <c r="G160" s="1">
        <v>350.93099999999998</v>
      </c>
      <c r="H160" s="1">
        <v>427.96800000000002</v>
      </c>
      <c r="I160" s="1">
        <v>580.66399999999999</v>
      </c>
      <c r="J160" s="1">
        <v>543.96799999999996</v>
      </c>
      <c r="K160" s="1">
        <v>758.19</v>
      </c>
      <c r="L160" s="1">
        <v>641.07100000000003</v>
      </c>
      <c r="M160" s="1">
        <v>472.87</v>
      </c>
      <c r="N160" s="2">
        <v>518.09699999999998</v>
      </c>
      <c r="O160" s="1">
        <f t="shared" si="85"/>
        <v>311.844074309392</v>
      </c>
      <c r="P160" s="1">
        <f t="shared" si="107"/>
        <v>272.64907430939206</v>
      </c>
      <c r="Q160" s="1">
        <f t="shared" si="108"/>
        <v>215.30707430939199</v>
      </c>
      <c r="R160" s="1">
        <f t="shared" si="109"/>
        <v>292.344074309392</v>
      </c>
      <c r="S160" s="1">
        <f t="shared" si="110"/>
        <v>445.04007430939203</v>
      </c>
      <c r="T160" s="1">
        <f t="shared" si="111"/>
        <v>408.344074309392</v>
      </c>
      <c r="U160" s="1">
        <f t="shared" si="112"/>
        <v>622.56607430939209</v>
      </c>
      <c r="V160" s="1">
        <f t="shared" si="113"/>
        <v>505.44707430939206</v>
      </c>
      <c r="W160" s="1">
        <f t="shared" si="114"/>
        <v>337.24607430939204</v>
      </c>
      <c r="X160" s="2">
        <f t="shared" si="115"/>
        <v>382.47307430939202</v>
      </c>
      <c r="Y160" s="1">
        <f t="shared" si="86"/>
        <v>0.20777850162650541</v>
      </c>
      <c r="Z160" s="1">
        <f t="shared" si="116"/>
        <v>0.18166327596673856</v>
      </c>
      <c r="AA160" s="1">
        <f t="shared" si="117"/>
        <v>0.14345689071907042</v>
      </c>
      <c r="AB160" s="1">
        <f t="shared" si="118"/>
        <v>0.19478585204453183</v>
      </c>
      <c r="AC160" s="1">
        <f t="shared" si="119"/>
        <v>0.29652562745832856</v>
      </c>
      <c r="AD160" s="1">
        <f t="shared" si="120"/>
        <v>0.27207545981422071</v>
      </c>
      <c r="AE160" s="1">
        <f t="shared" si="121"/>
        <v>0.41480937667317164</v>
      </c>
      <c r="AF160" s="1">
        <f t="shared" si="122"/>
        <v>0.33677419070439407</v>
      </c>
      <c r="AG160" s="1">
        <f t="shared" si="123"/>
        <v>0.22470359314862298</v>
      </c>
      <c r="AH160" s="2">
        <f t="shared" si="124"/>
        <v>0.25483787841241368</v>
      </c>
      <c r="AI160" s="1">
        <f t="shared" si="87"/>
        <v>6.0359852219516397E-2</v>
      </c>
      <c r="AJ160" s="1">
        <f t="shared" si="88"/>
        <v>5.4334594262091557E-2</v>
      </c>
      <c r="AK160" s="1">
        <f t="shared" si="89"/>
        <v>5.9489011552662924E-2</v>
      </c>
      <c r="AL160" s="1">
        <f t="shared" si="90"/>
        <v>3.2837422666562838E-2</v>
      </c>
      <c r="AM160" s="1">
        <f t="shared" si="91"/>
        <v>7.9872146732751559E-2</v>
      </c>
      <c r="AN160" s="1">
        <f t="shared" si="92"/>
        <v>7.924583439392871E-2</v>
      </c>
      <c r="AO160" s="1">
        <f t="shared" si="93"/>
        <v>9.945906569486862E-2</v>
      </c>
      <c r="AP160" s="1">
        <f t="shared" si="94"/>
        <v>7.3830231532273083E-2</v>
      </c>
      <c r="AQ160" s="1">
        <f t="shared" si="95"/>
        <v>5.8205737547796982E-2</v>
      </c>
      <c r="AR160" s="2">
        <f t="shared" si="96"/>
        <v>9.3038697932207676E-2</v>
      </c>
      <c r="AS160" s="1">
        <f t="shared" si="97"/>
        <v>4.628493301301953E-2</v>
      </c>
      <c r="AT160" s="1">
        <f t="shared" si="98"/>
        <v>4.2782263628098546E-2</v>
      </c>
      <c r="AU160" s="1">
        <f t="shared" si="99"/>
        <v>4.2919779469132002E-2</v>
      </c>
      <c r="AV160" s="1">
        <f t="shared" si="100"/>
        <v>2.3206317934654348E-2</v>
      </c>
      <c r="AW160" s="1">
        <f t="shared" si="101"/>
        <v>5.1197138194603989E-2</v>
      </c>
      <c r="AX160" s="1">
        <f t="shared" si="102"/>
        <v>6.3228583215313994E-2</v>
      </c>
      <c r="AY160" s="1">
        <f t="shared" si="103"/>
        <v>7.7368577907353436E-2</v>
      </c>
      <c r="AZ160" s="1">
        <f t="shared" si="104"/>
        <v>6.1465786608193351E-2</v>
      </c>
      <c r="BA160" s="1">
        <f t="shared" si="105"/>
        <v>5.4676219368317479E-2</v>
      </c>
      <c r="BB160" s="1">
        <f t="shared" si="106"/>
        <v>8.7907542747566694E-2</v>
      </c>
    </row>
    <row r="161" spans="1:54" x14ac:dyDescent="0.3">
      <c r="A161" s="2">
        <v>791.21699999999998</v>
      </c>
      <c r="B161" s="2">
        <v>134.79519999999999</v>
      </c>
      <c r="C161" s="3">
        <v>1641.3225</v>
      </c>
      <c r="D161" s="2">
        <f t="shared" si="84"/>
        <v>1506.5273</v>
      </c>
      <c r="E161" s="1">
        <v>437.82299999999998</v>
      </c>
      <c r="F161" s="1">
        <v>420.12799999999999</v>
      </c>
      <c r="G161" s="1">
        <v>347.33800000000002</v>
      </c>
      <c r="H161" s="1">
        <v>423.35700000000003</v>
      </c>
      <c r="I161" s="1">
        <v>575.37</v>
      </c>
      <c r="J161" s="1">
        <v>551.89800000000002</v>
      </c>
      <c r="K161" s="1">
        <v>760.90300000000002</v>
      </c>
      <c r="L161" s="1">
        <v>647.19000000000005</v>
      </c>
      <c r="M161" s="1">
        <v>467.76499999999999</v>
      </c>
      <c r="N161" s="2">
        <v>504.10500000000002</v>
      </c>
      <c r="O161" s="1">
        <f t="shared" si="85"/>
        <v>302.19907430939202</v>
      </c>
      <c r="P161" s="1">
        <f t="shared" si="107"/>
        <v>284.50407430939197</v>
      </c>
      <c r="Q161" s="1">
        <f t="shared" si="108"/>
        <v>211.71407430939203</v>
      </c>
      <c r="R161" s="1">
        <f t="shared" si="109"/>
        <v>287.73307430939201</v>
      </c>
      <c r="S161" s="1">
        <f t="shared" si="110"/>
        <v>439.74607430939204</v>
      </c>
      <c r="T161" s="1">
        <f t="shared" si="111"/>
        <v>416.27407430939206</v>
      </c>
      <c r="U161" s="1">
        <f t="shared" si="112"/>
        <v>625.27907430939206</v>
      </c>
      <c r="V161" s="1">
        <f t="shared" si="113"/>
        <v>511.56607430939209</v>
      </c>
      <c r="W161" s="1">
        <f t="shared" si="114"/>
        <v>332.14107430939202</v>
      </c>
      <c r="X161" s="2">
        <f t="shared" si="115"/>
        <v>368.48107430939206</v>
      </c>
      <c r="Y161" s="1">
        <f t="shared" si="86"/>
        <v>0.20135213725634463</v>
      </c>
      <c r="Z161" s="1">
        <f t="shared" si="116"/>
        <v>0.18956214062285628</v>
      </c>
      <c r="AA161" s="1">
        <f t="shared" si="117"/>
        <v>0.14106291174737653</v>
      </c>
      <c r="AB161" s="1">
        <f t="shared" si="118"/>
        <v>0.1917135901356867</v>
      </c>
      <c r="AC161" s="1">
        <f t="shared" si="119"/>
        <v>0.29299828966925329</v>
      </c>
      <c r="AD161" s="1">
        <f t="shared" si="120"/>
        <v>0.27735913731089001</v>
      </c>
      <c r="AE161" s="1">
        <f t="shared" si="121"/>
        <v>0.41661702068937129</v>
      </c>
      <c r="AF161" s="1">
        <f t="shared" si="122"/>
        <v>0.34085121751424519</v>
      </c>
      <c r="AG161" s="1">
        <f t="shared" si="123"/>
        <v>0.22130218411703451</v>
      </c>
      <c r="AH161" s="2">
        <f t="shared" si="124"/>
        <v>0.24551515262005605</v>
      </c>
      <c r="AI161" s="1">
        <f t="shared" si="87"/>
        <v>5.3933487849355616E-2</v>
      </c>
      <c r="AJ161" s="1">
        <f t="shared" si="88"/>
        <v>6.2233458918209278E-2</v>
      </c>
      <c r="AK161" s="1">
        <f t="shared" si="89"/>
        <v>5.7095032580969041E-2</v>
      </c>
      <c r="AL161" s="1">
        <f t="shared" si="90"/>
        <v>2.9765160757717707E-2</v>
      </c>
      <c r="AM161" s="1">
        <f t="shared" si="91"/>
        <v>7.634480894367629E-2</v>
      </c>
      <c r="AN161" s="1">
        <f t="shared" si="92"/>
        <v>8.4529511890598014E-2</v>
      </c>
      <c r="AO161" s="1">
        <f t="shared" si="93"/>
        <v>0.10126670971106827</v>
      </c>
      <c r="AP161" s="1">
        <f t="shared" si="94"/>
        <v>7.7907258342124197E-2</v>
      </c>
      <c r="AQ161" s="1">
        <f t="shared" si="95"/>
        <v>5.4804328516208506E-2</v>
      </c>
      <c r="AR161" s="2">
        <f t="shared" si="96"/>
        <v>8.3715972139850048E-2</v>
      </c>
      <c r="AS161" s="1">
        <f t="shared" si="97"/>
        <v>4.1357090524134617E-2</v>
      </c>
      <c r="AT161" s="1">
        <f t="shared" si="98"/>
        <v>4.9001713955649215E-2</v>
      </c>
      <c r="AU161" s="1">
        <f t="shared" si="99"/>
        <v>4.1192585709526802E-2</v>
      </c>
      <c r="AV161" s="1">
        <f t="shared" si="100"/>
        <v>2.1035140027084089E-2</v>
      </c>
      <c r="AW161" s="1">
        <f t="shared" si="101"/>
        <v>4.8936154765041498E-2</v>
      </c>
      <c r="AX161" s="1">
        <f t="shared" si="102"/>
        <v>6.7444318273643208E-2</v>
      </c>
      <c r="AY161" s="1">
        <f t="shared" si="103"/>
        <v>7.8774732750242923E-2</v>
      </c>
      <c r="AZ161" s="1">
        <f t="shared" si="104"/>
        <v>6.4860028434194514E-2</v>
      </c>
      <c r="BA161" s="1">
        <f t="shared" si="105"/>
        <v>5.1481067237141596E-2</v>
      </c>
      <c r="BB161" s="1">
        <f t="shared" si="106"/>
        <v>7.9098972396413725E-2</v>
      </c>
    </row>
    <row r="162" spans="1:54" x14ac:dyDescent="0.3">
      <c r="A162" s="2">
        <v>796.22500000000002</v>
      </c>
      <c r="B162" s="2">
        <v>135.4119</v>
      </c>
      <c r="C162" s="3">
        <v>1645.9956999999999</v>
      </c>
      <c r="D162" s="2">
        <f t="shared" si="84"/>
        <v>1510.5837999999999</v>
      </c>
      <c r="E162" s="1">
        <v>456.02199999999999</v>
      </c>
      <c r="F162" s="1">
        <v>422.81</v>
      </c>
      <c r="G162" s="1">
        <v>352.96100000000001</v>
      </c>
      <c r="H162" s="1">
        <v>416.017</v>
      </c>
      <c r="I162" s="1">
        <v>570.81200000000001</v>
      </c>
      <c r="J162" s="1">
        <v>551.01099999999997</v>
      </c>
      <c r="K162" s="1">
        <v>768.85199999999998</v>
      </c>
      <c r="L162" s="1">
        <v>653.90899999999999</v>
      </c>
      <c r="M162" s="1">
        <v>465.47199999999998</v>
      </c>
      <c r="N162" s="2">
        <v>503.96199999999999</v>
      </c>
      <c r="O162" s="1">
        <f t="shared" si="85"/>
        <v>320.39807430939197</v>
      </c>
      <c r="P162" s="1">
        <f t="shared" si="107"/>
        <v>287.18607430939198</v>
      </c>
      <c r="Q162" s="1">
        <f t="shared" si="108"/>
        <v>217.33707430939202</v>
      </c>
      <c r="R162" s="1">
        <f t="shared" si="109"/>
        <v>280.39307430939198</v>
      </c>
      <c r="S162" s="1">
        <f t="shared" si="110"/>
        <v>435.18807430939205</v>
      </c>
      <c r="T162" s="1">
        <f t="shared" si="111"/>
        <v>415.38707430939201</v>
      </c>
      <c r="U162" s="1">
        <f t="shared" si="112"/>
        <v>633.22807430939201</v>
      </c>
      <c r="V162" s="1">
        <f t="shared" si="113"/>
        <v>518.28507430939203</v>
      </c>
      <c r="W162" s="1">
        <f t="shared" si="114"/>
        <v>329.84807430939202</v>
      </c>
      <c r="X162" s="2">
        <f t="shared" si="115"/>
        <v>368.33807430939203</v>
      </c>
      <c r="Y162" s="1">
        <f t="shared" si="86"/>
        <v>0.2134779439097978</v>
      </c>
      <c r="Z162" s="1">
        <f t="shared" si="116"/>
        <v>0.19134912965766929</v>
      </c>
      <c r="AA162" s="1">
        <f t="shared" si="117"/>
        <v>0.14480945885503999</v>
      </c>
      <c r="AB162" s="1">
        <f t="shared" si="118"/>
        <v>0.1868230235750874</v>
      </c>
      <c r="AC162" s="1">
        <f t="shared" si="119"/>
        <v>0.28996134111568223</v>
      </c>
      <c r="AD162" s="1">
        <f t="shared" si="120"/>
        <v>0.27676813832734071</v>
      </c>
      <c r="AE162" s="1">
        <f t="shared" si="121"/>
        <v>0.42191335769076144</v>
      </c>
      <c r="AF162" s="1">
        <f t="shared" si="122"/>
        <v>0.34532801815738773</v>
      </c>
      <c r="AG162" s="1">
        <f t="shared" si="123"/>
        <v>0.21977438178413886</v>
      </c>
      <c r="AH162" s="2">
        <f t="shared" si="124"/>
        <v>0.24541987318978822</v>
      </c>
      <c r="AI162" s="1">
        <f t="shared" si="87"/>
        <v>6.6059294502808785E-2</v>
      </c>
      <c r="AJ162" s="1">
        <f t="shared" si="88"/>
        <v>6.402044795302228E-2</v>
      </c>
      <c r="AK162" s="1">
        <f t="shared" si="89"/>
        <v>6.0841579688632491E-2</v>
      </c>
      <c r="AL162" s="1">
        <f t="shared" si="90"/>
        <v>2.4874594197118405E-2</v>
      </c>
      <c r="AM162" s="1">
        <f t="shared" si="91"/>
        <v>7.3307860390105228E-2</v>
      </c>
      <c r="AN162" s="1">
        <f t="shared" si="92"/>
        <v>8.3938512907048707E-2</v>
      </c>
      <c r="AO162" s="1">
        <f t="shared" si="93"/>
        <v>0.10656304671245842</v>
      </c>
      <c r="AP162" s="1">
        <f t="shared" si="94"/>
        <v>8.2384058985266739E-2</v>
      </c>
      <c r="AQ162" s="1">
        <f t="shared" si="95"/>
        <v>5.3276526183312856E-2</v>
      </c>
      <c r="AR162" s="2">
        <f t="shared" si="96"/>
        <v>8.3620692709582223E-2</v>
      </c>
      <c r="AS162" s="1">
        <f t="shared" si="97"/>
        <v>5.0655359622653683E-2</v>
      </c>
      <c r="AT162" s="1">
        <f t="shared" si="98"/>
        <v>5.0408762945821403E-2</v>
      </c>
      <c r="AU162" s="1">
        <f t="shared" si="99"/>
        <v>4.3895622311324767E-2</v>
      </c>
      <c r="AV162" s="1">
        <f t="shared" si="100"/>
        <v>1.7578960057106685E-2</v>
      </c>
      <c r="AW162" s="1">
        <f t="shared" si="101"/>
        <v>4.6989505261462741E-2</v>
      </c>
      <c r="AX162" s="1">
        <f t="shared" si="102"/>
        <v>6.6972772624621993E-2</v>
      </c>
      <c r="AY162" s="1">
        <f t="shared" si="103"/>
        <v>8.2894719792678956E-2</v>
      </c>
      <c r="AZ162" s="1">
        <f t="shared" si="104"/>
        <v>6.8587093449540407E-2</v>
      </c>
      <c r="BA162" s="1">
        <f t="shared" si="105"/>
        <v>5.0045908797026757E-2</v>
      </c>
      <c r="BB162" s="1">
        <f t="shared" si="106"/>
        <v>7.9008947699428664E-2</v>
      </c>
    </row>
    <row r="163" spans="1:54" x14ac:dyDescent="0.3">
      <c r="A163" s="2">
        <v>801.23299999999995</v>
      </c>
      <c r="B163" s="2">
        <v>135.42859999999999</v>
      </c>
      <c r="C163" s="3">
        <v>1649.2402</v>
      </c>
      <c r="D163" s="2">
        <f t="shared" si="84"/>
        <v>1513.8116</v>
      </c>
      <c r="E163" s="1">
        <v>454.541</v>
      </c>
      <c r="F163" s="1">
        <v>423.31599999999997</v>
      </c>
      <c r="G163" s="1">
        <v>347.59500000000003</v>
      </c>
      <c r="H163" s="1">
        <v>426.07799999999997</v>
      </c>
      <c r="I163" s="1">
        <v>588.89599999999996</v>
      </c>
      <c r="J163" s="1">
        <v>550.44399999999996</v>
      </c>
      <c r="K163" s="1">
        <v>765.5</v>
      </c>
      <c r="L163" s="1">
        <v>645.72699999999998</v>
      </c>
      <c r="M163" s="1">
        <v>467.99400000000003</v>
      </c>
      <c r="N163" s="2">
        <v>501.94099999999997</v>
      </c>
      <c r="O163" s="1">
        <f t="shared" si="85"/>
        <v>318.91707430939198</v>
      </c>
      <c r="P163" s="1">
        <f t="shared" si="107"/>
        <v>287.69207430939196</v>
      </c>
      <c r="Q163" s="1">
        <f t="shared" si="108"/>
        <v>211.97107430939204</v>
      </c>
      <c r="R163" s="1">
        <f t="shared" si="109"/>
        <v>290.45407430939201</v>
      </c>
      <c r="S163" s="1">
        <f t="shared" si="110"/>
        <v>453.272074309392</v>
      </c>
      <c r="T163" s="1">
        <f t="shared" si="111"/>
        <v>414.820074309392</v>
      </c>
      <c r="U163" s="1">
        <f t="shared" si="112"/>
        <v>629.87607430939204</v>
      </c>
      <c r="V163" s="1">
        <f t="shared" si="113"/>
        <v>510.10307430939201</v>
      </c>
      <c r="W163" s="1">
        <f t="shared" si="114"/>
        <v>332.37007430939207</v>
      </c>
      <c r="X163" s="2">
        <f t="shared" si="115"/>
        <v>366.31707430939196</v>
      </c>
      <c r="Y163" s="1">
        <f t="shared" si="86"/>
        <v>0.21249116883128996</v>
      </c>
      <c r="Z163" s="1">
        <f t="shared" si="116"/>
        <v>0.19168627225707841</v>
      </c>
      <c r="AA163" s="1">
        <f t="shared" si="117"/>
        <v>0.14123414820596975</v>
      </c>
      <c r="AB163" s="1">
        <f t="shared" si="118"/>
        <v>0.19352656446966363</v>
      </c>
      <c r="AC163" s="1">
        <f t="shared" si="119"/>
        <v>0.30201052445108784</v>
      </c>
      <c r="AD163" s="1">
        <f t="shared" si="120"/>
        <v>0.27639035205488027</v>
      </c>
      <c r="AE163" s="1">
        <f t="shared" si="121"/>
        <v>0.41967995454210627</v>
      </c>
      <c r="AF163" s="1">
        <f t="shared" si="122"/>
        <v>0.339876435650736</v>
      </c>
      <c r="AG163" s="1">
        <f t="shared" si="123"/>
        <v>0.22145476446340748</v>
      </c>
      <c r="AH163" s="2">
        <f t="shared" si="124"/>
        <v>0.24407330166131799</v>
      </c>
      <c r="AI163" s="1">
        <f t="shared" si="87"/>
        <v>6.5072519424300951E-2</v>
      </c>
      <c r="AJ163" s="1">
        <f t="shared" si="88"/>
        <v>6.4357590552431398E-2</v>
      </c>
      <c r="AK163" s="1">
        <f t="shared" si="89"/>
        <v>5.7266269039562251E-2</v>
      </c>
      <c r="AL163" s="1">
        <f t="shared" si="90"/>
        <v>3.1578135091694631E-2</v>
      </c>
      <c r="AM163" s="1">
        <f t="shared" si="91"/>
        <v>8.5357043725510839E-2</v>
      </c>
      <c r="AN163" s="1">
        <f t="shared" si="92"/>
        <v>8.3560726634588273E-2</v>
      </c>
      <c r="AO163" s="1">
        <f t="shared" si="93"/>
        <v>0.10432964356380325</v>
      </c>
      <c r="AP163" s="1">
        <f t="shared" si="94"/>
        <v>7.6932476478615008E-2</v>
      </c>
      <c r="AQ163" s="1">
        <f t="shared" si="95"/>
        <v>5.4956908862581477E-2</v>
      </c>
      <c r="AR163" s="2">
        <f t="shared" si="96"/>
        <v>8.2274121181111992E-2</v>
      </c>
      <c r="AS163" s="1">
        <f t="shared" si="97"/>
        <v>4.9898684171535118E-2</v>
      </c>
      <c r="AT163" s="1">
        <f t="shared" si="98"/>
        <v>5.0674224090126778E-2</v>
      </c>
      <c r="AU163" s="1">
        <f t="shared" si="99"/>
        <v>4.1316128374769945E-2</v>
      </c>
      <c r="AV163" s="1">
        <f t="shared" si="100"/>
        <v>2.2316375135845459E-2</v>
      </c>
      <c r="AW163" s="1">
        <f t="shared" si="101"/>
        <v>5.4712894823270117E-2</v>
      </c>
      <c r="AX163" s="1">
        <f t="shared" si="102"/>
        <v>6.6671344909858751E-2</v>
      </c>
      <c r="AY163" s="1">
        <f t="shared" si="103"/>
        <v>8.1157369614512434E-2</v>
      </c>
      <c r="AZ163" s="1">
        <f t="shared" si="104"/>
        <v>6.4048494557508759E-2</v>
      </c>
      <c r="BA163" s="1">
        <f t="shared" si="105"/>
        <v>5.162439531511212E-2</v>
      </c>
      <c r="BB163" s="1">
        <f t="shared" si="106"/>
        <v>7.7736640618262215E-2</v>
      </c>
    </row>
    <row r="164" spans="1:54" x14ac:dyDescent="0.3">
      <c r="A164" s="2">
        <v>806.24</v>
      </c>
      <c r="B164" s="2">
        <v>134.85830000000001</v>
      </c>
      <c r="C164" s="3">
        <v>1644.0173</v>
      </c>
      <c r="D164" s="2">
        <f t="shared" si="84"/>
        <v>1509.1589999999999</v>
      </c>
      <c r="E164" s="1">
        <v>439.45699999999999</v>
      </c>
      <c r="F164" s="1">
        <v>413.46800000000002</v>
      </c>
      <c r="G164" s="1">
        <v>342.94400000000002</v>
      </c>
      <c r="H164" s="1">
        <v>417.93900000000002</v>
      </c>
      <c r="I164" s="1">
        <v>589.4</v>
      </c>
      <c r="J164" s="1">
        <v>552.6</v>
      </c>
      <c r="K164" s="1">
        <v>769.29200000000003</v>
      </c>
      <c r="L164" s="1">
        <v>647.02599999999995</v>
      </c>
      <c r="M164" s="1">
        <v>464.60700000000003</v>
      </c>
      <c r="N164" s="2">
        <v>508.70800000000003</v>
      </c>
      <c r="O164" s="1">
        <f t="shared" si="85"/>
        <v>303.83307430939203</v>
      </c>
      <c r="P164" s="1">
        <f t="shared" si="107"/>
        <v>277.844074309392</v>
      </c>
      <c r="Q164" s="1">
        <f t="shared" si="108"/>
        <v>207.32007430939203</v>
      </c>
      <c r="R164" s="1">
        <f t="shared" si="109"/>
        <v>282.315074309392</v>
      </c>
      <c r="S164" s="1">
        <f t="shared" si="110"/>
        <v>453.77607430939202</v>
      </c>
      <c r="T164" s="1">
        <f t="shared" si="111"/>
        <v>416.97607430939206</v>
      </c>
      <c r="U164" s="1">
        <f t="shared" si="112"/>
        <v>633.66807430939207</v>
      </c>
      <c r="V164" s="1">
        <f t="shared" si="113"/>
        <v>511.40207430939199</v>
      </c>
      <c r="W164" s="1">
        <f t="shared" si="114"/>
        <v>328.98307430939201</v>
      </c>
      <c r="X164" s="2">
        <f t="shared" si="115"/>
        <v>373.08407430939201</v>
      </c>
      <c r="Y164" s="1">
        <f t="shared" si="86"/>
        <v>0.20244085466234182</v>
      </c>
      <c r="Z164" s="1">
        <f t="shared" si="116"/>
        <v>0.18512465107332071</v>
      </c>
      <c r="AA164" s="1">
        <f t="shared" si="117"/>
        <v>0.13813523470823849</v>
      </c>
      <c r="AB164" s="1">
        <f t="shared" si="118"/>
        <v>0.18810363242106451</v>
      </c>
      <c r="AC164" s="1">
        <f t="shared" si="119"/>
        <v>0.30234633447105269</v>
      </c>
      <c r="AD164" s="1">
        <f t="shared" si="120"/>
        <v>0.27782687269584105</v>
      </c>
      <c r="AE164" s="1">
        <f t="shared" si="121"/>
        <v>0.42220652516850854</v>
      </c>
      <c r="AF164" s="1">
        <f t="shared" si="122"/>
        <v>0.34074194599981211</v>
      </c>
      <c r="AG164" s="1">
        <f t="shared" si="123"/>
        <v>0.21919804117447694</v>
      </c>
      <c r="AH164" s="2">
        <f t="shared" si="124"/>
        <v>0.24858208421112393</v>
      </c>
      <c r="AI164" s="1">
        <f t="shared" si="87"/>
        <v>5.5022205255352813E-2</v>
      </c>
      <c r="AJ164" s="1">
        <f t="shared" si="88"/>
        <v>5.7795969368673705E-2</v>
      </c>
      <c r="AK164" s="1">
        <f t="shared" si="89"/>
        <v>5.4167355541830997E-2</v>
      </c>
      <c r="AL164" s="1">
        <f t="shared" si="90"/>
        <v>2.6155203043095515E-2</v>
      </c>
      <c r="AM164" s="1">
        <f t="shared" si="91"/>
        <v>8.5692853745475694E-2</v>
      </c>
      <c r="AN164" s="1">
        <f t="shared" si="92"/>
        <v>8.4997247275549054E-2</v>
      </c>
      <c r="AO164" s="1">
        <f t="shared" si="93"/>
        <v>0.10685621419020552</v>
      </c>
      <c r="AP164" s="1">
        <f t="shared" si="94"/>
        <v>7.7797986827691124E-2</v>
      </c>
      <c r="AQ164" s="1">
        <f t="shared" si="95"/>
        <v>5.2700185573650943E-2</v>
      </c>
      <c r="AR164" s="2">
        <f t="shared" si="96"/>
        <v>8.6782903730917932E-2</v>
      </c>
      <c r="AS164" s="1">
        <f t="shared" si="97"/>
        <v>4.2191937038062885E-2</v>
      </c>
      <c r="AT164" s="1">
        <f t="shared" si="98"/>
        <v>4.5507699684751907E-2</v>
      </c>
      <c r="AU164" s="1">
        <f t="shared" si="99"/>
        <v>3.9080342631401206E-2</v>
      </c>
      <c r="AV164" s="1">
        <f t="shared" si="100"/>
        <v>1.84839706704986E-2</v>
      </c>
      <c r="AW164" s="1">
        <f t="shared" si="101"/>
        <v>5.4928145229106821E-2</v>
      </c>
      <c r="AX164" s="1">
        <f t="shared" si="102"/>
        <v>6.7817514491921527E-2</v>
      </c>
      <c r="AY164" s="1">
        <f t="shared" si="103"/>
        <v>8.3122772918691273E-2</v>
      </c>
      <c r="AZ164" s="1">
        <f t="shared" si="104"/>
        <v>6.4769056762440227E-2</v>
      </c>
      <c r="BA164" s="1">
        <f t="shared" si="105"/>
        <v>4.9504516712116441E-2</v>
      </c>
      <c r="BB164" s="1">
        <f t="shared" si="106"/>
        <v>8.199676036999555E-2</v>
      </c>
    </row>
    <row r="165" spans="1:54" x14ac:dyDescent="0.3">
      <c r="A165" s="2">
        <v>811.24800000000005</v>
      </c>
      <c r="B165" s="2">
        <v>135.00360000000001</v>
      </c>
      <c r="C165" s="3">
        <v>1643.8420000000001</v>
      </c>
      <c r="D165" s="2">
        <f t="shared" si="84"/>
        <v>1508.8384000000001</v>
      </c>
      <c r="E165" s="1">
        <v>449.94799999999998</v>
      </c>
      <c r="F165" s="1">
        <v>413.66399999999999</v>
      </c>
      <c r="G165" s="1">
        <v>345.12799999999999</v>
      </c>
      <c r="H165" s="1">
        <v>417.69900000000001</v>
      </c>
      <c r="I165" s="1">
        <v>576.10400000000004</v>
      </c>
      <c r="J165" s="1">
        <v>562.71400000000006</v>
      </c>
      <c r="K165" s="1">
        <v>757.83199999999999</v>
      </c>
      <c r="L165" s="1">
        <v>633.69600000000003</v>
      </c>
      <c r="M165" s="1">
        <v>460.202</v>
      </c>
      <c r="N165" s="2">
        <v>492.113</v>
      </c>
      <c r="O165" s="1">
        <f t="shared" si="85"/>
        <v>314.32407430939202</v>
      </c>
      <c r="P165" s="1">
        <f t="shared" si="107"/>
        <v>278.04007430939203</v>
      </c>
      <c r="Q165" s="1">
        <f t="shared" si="108"/>
        <v>209.504074309392</v>
      </c>
      <c r="R165" s="1">
        <f t="shared" si="109"/>
        <v>282.07507430939199</v>
      </c>
      <c r="S165" s="1">
        <f t="shared" si="110"/>
        <v>440.48007430939208</v>
      </c>
      <c r="T165" s="1">
        <f t="shared" si="111"/>
        <v>427.09007430939209</v>
      </c>
      <c r="U165" s="1">
        <f t="shared" si="112"/>
        <v>622.20807430939203</v>
      </c>
      <c r="V165" s="1">
        <f t="shared" si="113"/>
        <v>498.07207430939206</v>
      </c>
      <c r="W165" s="1">
        <f t="shared" si="114"/>
        <v>324.57807430939204</v>
      </c>
      <c r="X165" s="2">
        <f t="shared" si="115"/>
        <v>356.48907430939198</v>
      </c>
      <c r="Y165" s="1">
        <f t="shared" si="86"/>
        <v>0.20943090013744359</v>
      </c>
      <c r="Z165" s="1">
        <f t="shared" si="116"/>
        <v>0.18525524385886263</v>
      </c>
      <c r="AA165" s="1">
        <f t="shared" si="117"/>
        <v>0.13959041146141951</v>
      </c>
      <c r="AB165" s="1">
        <f t="shared" si="118"/>
        <v>0.18794372288774791</v>
      </c>
      <c r="AC165" s="1">
        <f t="shared" si="119"/>
        <v>0.2934873463253132</v>
      </c>
      <c r="AD165" s="1">
        <f t="shared" si="120"/>
        <v>0.28456572694569138</v>
      </c>
      <c r="AE165" s="1">
        <f t="shared" si="121"/>
        <v>0.41457084495264096</v>
      </c>
      <c r="AF165" s="1">
        <f t="shared" si="122"/>
        <v>0.33186030400351946</v>
      </c>
      <c r="AG165" s="1">
        <f t="shared" si="123"/>
        <v>0.21626303494839524</v>
      </c>
      <c r="AH165" s="2">
        <f t="shared" si="124"/>
        <v>0.23752500627200332</v>
      </c>
      <c r="AI165" s="1">
        <f t="shared" si="87"/>
        <v>6.2012250730454577E-2</v>
      </c>
      <c r="AJ165" s="1">
        <f t="shared" si="88"/>
        <v>5.7926562154215627E-2</v>
      </c>
      <c r="AK165" s="1">
        <f t="shared" si="89"/>
        <v>5.5622532295012017E-2</v>
      </c>
      <c r="AL165" s="1">
        <f t="shared" si="90"/>
        <v>2.5995293509778916E-2</v>
      </c>
      <c r="AM165" s="1">
        <f t="shared" si="91"/>
        <v>7.6833865599736206E-2</v>
      </c>
      <c r="AN165" s="1">
        <f t="shared" si="92"/>
        <v>9.1736101525399377E-2</v>
      </c>
      <c r="AO165" s="1">
        <f t="shared" si="93"/>
        <v>9.9220533974337943E-2</v>
      </c>
      <c r="AP165" s="1">
        <f t="shared" si="94"/>
        <v>6.8916344831398468E-2</v>
      </c>
      <c r="AQ165" s="1">
        <f t="shared" si="95"/>
        <v>4.9765179347569244E-2</v>
      </c>
      <c r="AR165" s="2">
        <f t="shared" si="96"/>
        <v>7.5725825791797319E-2</v>
      </c>
      <c r="AS165" s="1">
        <f t="shared" si="97"/>
        <v>4.75520195213072E-2</v>
      </c>
      <c r="AT165" s="1">
        <f t="shared" si="98"/>
        <v>4.5610526531162723E-2</v>
      </c>
      <c r="AU165" s="1">
        <f t="shared" si="99"/>
        <v>4.0130214930587882E-2</v>
      </c>
      <c r="AV165" s="1">
        <f t="shared" si="100"/>
        <v>1.8370962061126043E-2</v>
      </c>
      <c r="AW165" s="1">
        <f t="shared" si="101"/>
        <v>4.9249634522748116E-2</v>
      </c>
      <c r="AX165" s="1">
        <f t="shared" si="102"/>
        <v>7.3194304451561068E-2</v>
      </c>
      <c r="AY165" s="1">
        <f t="shared" si="103"/>
        <v>7.7183025591188809E-2</v>
      </c>
      <c r="AZ165" s="1">
        <f t="shared" si="104"/>
        <v>5.7374834905830466E-2</v>
      </c>
      <c r="BA165" s="1">
        <f t="shared" si="105"/>
        <v>4.6747485343295751E-2</v>
      </c>
      <c r="BB165" s="1">
        <f t="shared" si="106"/>
        <v>7.1549488716380324E-2</v>
      </c>
    </row>
    <row r="166" spans="1:54" x14ac:dyDescent="0.3">
      <c r="A166" s="2">
        <v>816.25599999999997</v>
      </c>
      <c r="B166" s="2">
        <v>135.00360000000001</v>
      </c>
      <c r="C166" s="3">
        <v>1644.9827</v>
      </c>
      <c r="D166" s="2">
        <f t="shared" si="84"/>
        <v>1509.9791</v>
      </c>
      <c r="E166" s="1">
        <v>452.66899999999998</v>
      </c>
      <c r="F166" s="1">
        <v>412.81799999999998</v>
      </c>
      <c r="G166" s="1">
        <v>347.74</v>
      </c>
      <c r="H166" s="1">
        <v>425.07799999999997</v>
      </c>
      <c r="I166" s="1">
        <v>579.11</v>
      </c>
      <c r="J166" s="1">
        <v>547.20299999999997</v>
      </c>
      <c r="K166" s="1">
        <v>761.76099999999997</v>
      </c>
      <c r="L166" s="1">
        <v>635.28300000000002</v>
      </c>
      <c r="M166" s="1">
        <v>462.755</v>
      </c>
      <c r="N166" s="2">
        <v>498.27699999999999</v>
      </c>
      <c r="O166" s="1">
        <f t="shared" si="85"/>
        <v>317.04507430939202</v>
      </c>
      <c r="P166" s="1">
        <f t="shared" si="107"/>
        <v>277.19407430939202</v>
      </c>
      <c r="Q166" s="1">
        <f t="shared" si="108"/>
        <v>212.11607430939202</v>
      </c>
      <c r="R166" s="1">
        <f t="shared" si="109"/>
        <v>289.45407430939201</v>
      </c>
      <c r="S166" s="1">
        <f t="shared" si="110"/>
        <v>443.48607430939205</v>
      </c>
      <c r="T166" s="1">
        <f t="shared" si="111"/>
        <v>411.57907430939201</v>
      </c>
      <c r="U166" s="1">
        <f t="shared" si="112"/>
        <v>626.13707430939201</v>
      </c>
      <c r="V166" s="1">
        <f t="shared" si="113"/>
        <v>499.65907430939205</v>
      </c>
      <c r="W166" s="1">
        <f t="shared" si="114"/>
        <v>327.13107430939203</v>
      </c>
      <c r="X166" s="2">
        <f t="shared" si="115"/>
        <v>362.65307430939197</v>
      </c>
      <c r="Y166" s="1">
        <f t="shared" si="86"/>
        <v>0.21124387447142051</v>
      </c>
      <c r="Z166" s="1">
        <f t="shared" si="116"/>
        <v>0.18469156275392162</v>
      </c>
      <c r="AA166" s="1">
        <f t="shared" si="117"/>
        <v>0.14133076021568183</v>
      </c>
      <c r="AB166" s="1">
        <f t="shared" si="118"/>
        <v>0.19286027474751113</v>
      </c>
      <c r="AC166" s="1">
        <f t="shared" si="119"/>
        <v>0.2954902132301036</v>
      </c>
      <c r="AD166" s="1">
        <f t="shared" si="120"/>
        <v>0.27423090706538406</v>
      </c>
      <c r="AE166" s="1">
        <f t="shared" si="121"/>
        <v>0.41718869727097813</v>
      </c>
      <c r="AF166" s="1">
        <f t="shared" si="122"/>
        <v>0.33291770579257546</v>
      </c>
      <c r="AG166" s="1">
        <f t="shared" si="123"/>
        <v>0.21796407260905054</v>
      </c>
      <c r="AH166" s="2">
        <f t="shared" si="124"/>
        <v>0.24163201611935126</v>
      </c>
      <c r="AI166" s="1">
        <f t="shared" si="87"/>
        <v>6.3825225064431501E-2</v>
      </c>
      <c r="AJ166" s="1">
        <f t="shared" si="88"/>
        <v>5.7362881049274617E-2</v>
      </c>
      <c r="AK166" s="1">
        <f t="shared" si="89"/>
        <v>5.7362881049274339E-2</v>
      </c>
      <c r="AL166" s="1">
        <f t="shared" si="90"/>
        <v>3.091184536954214E-2</v>
      </c>
      <c r="AM166" s="1">
        <f t="shared" si="91"/>
        <v>7.8836732504526608E-2</v>
      </c>
      <c r="AN166" s="1">
        <f t="shared" si="92"/>
        <v>8.1401281645092055E-2</v>
      </c>
      <c r="AO166" s="1">
        <f t="shared" si="93"/>
        <v>0.10183838629267511</v>
      </c>
      <c r="AP166" s="1">
        <f t="shared" si="94"/>
        <v>6.9973746620454469E-2</v>
      </c>
      <c r="AQ166" s="1">
        <f t="shared" si="95"/>
        <v>5.1466217008224541E-2</v>
      </c>
      <c r="AR166" s="2">
        <f t="shared" si="96"/>
        <v>7.9832835639145255E-2</v>
      </c>
      <c r="AS166" s="1">
        <f t="shared" si="97"/>
        <v>4.8942238226569595E-2</v>
      </c>
      <c r="AT166" s="1">
        <f t="shared" si="98"/>
        <v>4.5166692285940627E-2</v>
      </c>
      <c r="AU166" s="1">
        <f t="shared" si="99"/>
        <v>4.1385831434926551E-2</v>
      </c>
      <c r="AV166" s="1">
        <f t="shared" si="100"/>
        <v>2.1845505930126467E-2</v>
      </c>
      <c r="AW166" s="1">
        <f t="shared" si="101"/>
        <v>5.0533449443274168E-2</v>
      </c>
      <c r="AX166" s="1">
        <f t="shared" si="102"/>
        <v>6.4948369206952725E-2</v>
      </c>
      <c r="AY166" s="1">
        <f t="shared" si="103"/>
        <v>7.9219436345966926E-2</v>
      </c>
      <c r="AZ166" s="1">
        <f t="shared" si="104"/>
        <v>5.8255152241647401E-2</v>
      </c>
      <c r="BA166" s="1">
        <f t="shared" si="105"/>
        <v>4.8345374352285357E-2</v>
      </c>
      <c r="BB166" s="1">
        <f t="shared" si="106"/>
        <v>7.5429993836771028E-2</v>
      </c>
    </row>
    <row r="167" spans="1:54" x14ac:dyDescent="0.3">
      <c r="A167" s="2">
        <v>821.26300000000003</v>
      </c>
      <c r="B167" s="2">
        <v>135.41550000000001</v>
      </c>
      <c r="C167" s="3">
        <v>1650.2964999999999</v>
      </c>
      <c r="D167" s="2">
        <f t="shared" si="84"/>
        <v>1514.8809999999999</v>
      </c>
      <c r="E167" s="1">
        <v>467.279</v>
      </c>
      <c r="F167" s="1">
        <v>419.55799999999999</v>
      </c>
      <c r="G167" s="1">
        <v>345.88099999999997</v>
      </c>
      <c r="H167" s="1">
        <v>427.59500000000003</v>
      </c>
      <c r="I167" s="1">
        <v>605.89400000000001</v>
      </c>
      <c r="J167" s="1">
        <v>543.53200000000004</v>
      </c>
      <c r="K167" s="1">
        <v>755.23299999999995</v>
      </c>
      <c r="L167" s="1">
        <v>648.27499999999998</v>
      </c>
      <c r="M167" s="1">
        <v>459.95699999999999</v>
      </c>
      <c r="N167" s="2">
        <v>495.80599999999998</v>
      </c>
      <c r="O167" s="1">
        <f t="shared" si="85"/>
        <v>331.65507430939203</v>
      </c>
      <c r="P167" s="1">
        <f t="shared" si="107"/>
        <v>283.93407430939203</v>
      </c>
      <c r="Q167" s="1">
        <f t="shared" si="108"/>
        <v>210.25707430939198</v>
      </c>
      <c r="R167" s="1">
        <f t="shared" si="109"/>
        <v>291.97107430939207</v>
      </c>
      <c r="S167" s="1">
        <f t="shared" si="110"/>
        <v>470.27007430939204</v>
      </c>
      <c r="T167" s="1">
        <f t="shared" si="111"/>
        <v>407.90807430939208</v>
      </c>
      <c r="U167" s="1">
        <f t="shared" si="112"/>
        <v>619.60907430939199</v>
      </c>
      <c r="V167" s="1">
        <f t="shared" si="113"/>
        <v>512.65107430939202</v>
      </c>
      <c r="W167" s="1">
        <f t="shared" si="114"/>
        <v>324.33307430939203</v>
      </c>
      <c r="X167" s="2">
        <f t="shared" si="115"/>
        <v>360.18207430939196</v>
      </c>
      <c r="Y167" s="1">
        <f t="shared" si="86"/>
        <v>0.22097836731206841</v>
      </c>
      <c r="Z167" s="1">
        <f t="shared" si="116"/>
        <v>0.18918235548122941</v>
      </c>
      <c r="AA167" s="1">
        <f t="shared" si="117"/>
        <v>0.14009212762220033</v>
      </c>
      <c r="AB167" s="1">
        <f t="shared" si="118"/>
        <v>0.194537325978169</v>
      </c>
      <c r="AC167" s="1">
        <f t="shared" si="119"/>
        <v>0.31333611714823589</v>
      </c>
      <c r="AD167" s="1">
        <f t="shared" si="120"/>
        <v>0.2717849574953623</v>
      </c>
      <c r="AE167" s="1">
        <f t="shared" si="121"/>
        <v>0.41283915796476661</v>
      </c>
      <c r="AF167" s="1">
        <f t="shared" si="122"/>
        <v>0.34157414186278057</v>
      </c>
      <c r="AG167" s="1">
        <f t="shared" si="123"/>
        <v>0.21609979396646786</v>
      </c>
      <c r="AH167" s="2">
        <f t="shared" si="124"/>
        <v>0.23998561421591247</v>
      </c>
      <c r="AI167" s="1">
        <f t="shared" si="87"/>
        <v>7.3559717905079397E-2</v>
      </c>
      <c r="AJ167" s="1">
        <f t="shared" si="88"/>
        <v>6.1853673776582407E-2</v>
      </c>
      <c r="AK167" s="1">
        <f t="shared" si="89"/>
        <v>5.6124248455792836E-2</v>
      </c>
      <c r="AL167" s="1">
        <f t="shared" si="90"/>
        <v>3.2588896600200007E-2</v>
      </c>
      <c r="AM167" s="1">
        <f t="shared" si="91"/>
        <v>9.6682636422658896E-2</v>
      </c>
      <c r="AN167" s="1">
        <f t="shared" si="92"/>
        <v>7.89553320750703E-2</v>
      </c>
      <c r="AO167" s="1">
        <f t="shared" si="93"/>
        <v>9.7488846986463595E-2</v>
      </c>
      <c r="AP167" s="1">
        <f t="shared" si="94"/>
        <v>7.8630182690659578E-2</v>
      </c>
      <c r="AQ167" s="1">
        <f t="shared" si="95"/>
        <v>4.9601938365641862E-2</v>
      </c>
      <c r="AR167" s="2">
        <f t="shared" si="96"/>
        <v>7.8186433735706468E-2</v>
      </c>
      <c r="AS167" s="1">
        <f t="shared" si="97"/>
        <v>5.6406808341925588E-2</v>
      </c>
      <c r="AT167" s="1">
        <f t="shared" si="98"/>
        <v>4.8702676698230113E-2</v>
      </c>
      <c r="AU167" s="1">
        <f t="shared" si="99"/>
        <v>4.0492190132642623E-2</v>
      </c>
      <c r="AV167" s="1">
        <f t="shared" si="100"/>
        <v>2.3030683720921201E-2</v>
      </c>
      <c r="AW167" s="1">
        <f t="shared" si="101"/>
        <v>6.197247101059606E-2</v>
      </c>
      <c r="AX167" s="1">
        <f t="shared" si="102"/>
        <v>6.2996797529887627E-2</v>
      </c>
      <c r="AY167" s="1">
        <f t="shared" si="103"/>
        <v>7.5835957240038804E-2</v>
      </c>
      <c r="AZ167" s="1">
        <f t="shared" si="104"/>
        <v>6.5461883701592935E-2</v>
      </c>
      <c r="BA167" s="1">
        <f t="shared" si="105"/>
        <v>4.6594143076471424E-2</v>
      </c>
      <c r="BB167" s="1">
        <f t="shared" si="106"/>
        <v>7.3874392254602739E-2</v>
      </c>
    </row>
    <row r="168" spans="1:54" x14ac:dyDescent="0.3">
      <c r="A168" s="2">
        <v>826.27099999999996</v>
      </c>
      <c r="B168" s="2">
        <v>135.31790000000001</v>
      </c>
      <c r="C168" s="3">
        <v>1651.829</v>
      </c>
      <c r="D168" s="2">
        <f t="shared" si="84"/>
        <v>1516.5110999999999</v>
      </c>
      <c r="E168" s="1">
        <v>460.14499999999998</v>
      </c>
      <c r="F168" s="1">
        <v>419.59300000000002</v>
      </c>
      <c r="G168" s="1">
        <v>346.279</v>
      </c>
      <c r="H168" s="1">
        <v>422.452</v>
      </c>
      <c r="I168" s="1">
        <v>588.279</v>
      </c>
      <c r="J168" s="1">
        <v>540.68600000000004</v>
      </c>
      <c r="K168" s="1">
        <v>758.21900000000005</v>
      </c>
      <c r="L168" s="1">
        <v>637.87699999999995</v>
      </c>
      <c r="M168" s="1">
        <v>471.98200000000003</v>
      </c>
      <c r="N168" s="2">
        <v>521.24900000000002</v>
      </c>
      <c r="O168" s="1">
        <f t="shared" si="85"/>
        <v>324.52107430939202</v>
      </c>
      <c r="P168" s="1">
        <f t="shared" si="107"/>
        <v>283.969074309392</v>
      </c>
      <c r="Q168" s="1">
        <f t="shared" si="108"/>
        <v>210.65507430939201</v>
      </c>
      <c r="R168" s="1">
        <f t="shared" si="109"/>
        <v>286.82807430939204</v>
      </c>
      <c r="S168" s="1">
        <f t="shared" si="110"/>
        <v>452.65507430939203</v>
      </c>
      <c r="T168" s="1">
        <f t="shared" si="111"/>
        <v>405.06207430939207</v>
      </c>
      <c r="U168" s="1">
        <f t="shared" si="112"/>
        <v>622.59507430939209</v>
      </c>
      <c r="V168" s="1">
        <f t="shared" si="113"/>
        <v>502.25307430939199</v>
      </c>
      <c r="W168" s="1">
        <f t="shared" si="114"/>
        <v>336.35807430939201</v>
      </c>
      <c r="X168" s="2">
        <f t="shared" si="115"/>
        <v>385.62507430939206</v>
      </c>
      <c r="Y168" s="1">
        <f t="shared" si="86"/>
        <v>0.21622505643423254</v>
      </c>
      <c r="Z168" s="1">
        <f t="shared" si="116"/>
        <v>0.18920567562150473</v>
      </c>
      <c r="AA168" s="1">
        <f t="shared" si="117"/>
        <v>0.14035731093161705</v>
      </c>
      <c r="AB168" s="1">
        <f t="shared" si="118"/>
        <v>0.19111059793713872</v>
      </c>
      <c r="AC168" s="1">
        <f t="shared" si="119"/>
        <v>0.30159942369251974</v>
      </c>
      <c r="AD168" s="1">
        <f t="shared" si="120"/>
        <v>0.26988869694611634</v>
      </c>
      <c r="AE168" s="1">
        <f t="shared" si="121"/>
        <v>0.41482869907511405</v>
      </c>
      <c r="AF168" s="1">
        <f t="shared" si="122"/>
        <v>0.33464606133183894</v>
      </c>
      <c r="AG168" s="1">
        <f t="shared" si="123"/>
        <v>0.22411192787535156</v>
      </c>
      <c r="AH168" s="2">
        <f t="shared" si="124"/>
        <v>0.25693802361663837</v>
      </c>
      <c r="AI168" s="1">
        <f t="shared" si="87"/>
        <v>6.8806407027243527E-2</v>
      </c>
      <c r="AJ168" s="1">
        <f t="shared" si="88"/>
        <v>6.187699391685772E-2</v>
      </c>
      <c r="AK168" s="1">
        <f t="shared" si="89"/>
        <v>5.6389431765209552E-2</v>
      </c>
      <c r="AL168" s="1">
        <f t="shared" si="90"/>
        <v>2.9162168559169727E-2</v>
      </c>
      <c r="AM168" s="1">
        <f t="shared" si="91"/>
        <v>8.4945942966942745E-2</v>
      </c>
      <c r="AN168" s="1">
        <f t="shared" si="92"/>
        <v>7.7059071525824335E-2</v>
      </c>
      <c r="AO168" s="1">
        <f t="shared" si="93"/>
        <v>9.9478388096811032E-2</v>
      </c>
      <c r="AP168" s="1">
        <f t="shared" si="94"/>
        <v>7.1702102159717951E-2</v>
      </c>
      <c r="AQ168" s="1">
        <f t="shared" si="95"/>
        <v>5.7614072274525557E-2</v>
      </c>
      <c r="AR168" s="2">
        <f t="shared" si="96"/>
        <v>9.5138843136432366E-2</v>
      </c>
      <c r="AS168" s="1">
        <f t="shared" si="97"/>
        <v>5.2761890942681945E-2</v>
      </c>
      <c r="AT168" s="1">
        <f t="shared" si="98"/>
        <v>4.872103863508917E-2</v>
      </c>
      <c r="AU168" s="1">
        <f t="shared" si="99"/>
        <v>4.0683513015003586E-2</v>
      </c>
      <c r="AV168" s="1">
        <f t="shared" si="100"/>
        <v>2.0609003395908418E-2</v>
      </c>
      <c r="AW168" s="1">
        <f t="shared" si="101"/>
        <v>5.4449383909775578E-2</v>
      </c>
      <c r="AX168" s="1">
        <f t="shared" si="102"/>
        <v>6.1483811152081236E-2</v>
      </c>
      <c r="AY168" s="1">
        <f t="shared" si="103"/>
        <v>7.7383608681567878E-2</v>
      </c>
      <c r="AZ168" s="1">
        <f t="shared" si="104"/>
        <v>5.9694057830247921E-2</v>
      </c>
      <c r="BA168" s="1">
        <f t="shared" si="105"/>
        <v>5.4120431886929776E-2</v>
      </c>
      <c r="BB168" s="1">
        <f t="shared" si="106"/>
        <v>8.989186334125128E-2</v>
      </c>
    </row>
    <row r="169" spans="1:54" x14ac:dyDescent="0.3">
      <c r="A169" s="2">
        <v>831.279</v>
      </c>
      <c r="B169" s="2">
        <v>135.30119999999999</v>
      </c>
      <c r="C169" s="3">
        <v>1644.7338</v>
      </c>
      <c r="D169" s="2">
        <f t="shared" si="84"/>
        <v>1509.4326000000001</v>
      </c>
      <c r="E169" s="1">
        <v>456.911</v>
      </c>
      <c r="F169" s="1">
        <v>410.51299999999998</v>
      </c>
      <c r="G169" s="1">
        <v>346.79700000000003</v>
      </c>
      <c r="H169" s="1">
        <v>425.02199999999999</v>
      </c>
      <c r="I169" s="1">
        <v>583.97799999999995</v>
      </c>
      <c r="J169" s="1">
        <v>535.827</v>
      </c>
      <c r="K169" s="1">
        <v>752.72900000000004</v>
      </c>
      <c r="L169" s="1">
        <v>637.88300000000004</v>
      </c>
      <c r="M169" s="1">
        <v>456.72899999999998</v>
      </c>
      <c r="N169" s="2">
        <v>484.55500000000001</v>
      </c>
      <c r="O169" s="1">
        <f t="shared" si="85"/>
        <v>321.28707430939198</v>
      </c>
      <c r="P169" s="1">
        <f t="shared" si="107"/>
        <v>274.88907430939196</v>
      </c>
      <c r="Q169" s="1">
        <f t="shared" si="108"/>
        <v>211.17307430939204</v>
      </c>
      <c r="R169" s="1">
        <f t="shared" si="109"/>
        <v>289.39807430939197</v>
      </c>
      <c r="S169" s="1">
        <f t="shared" si="110"/>
        <v>448.35407430939199</v>
      </c>
      <c r="T169" s="1">
        <f t="shared" si="111"/>
        <v>400.20307430939204</v>
      </c>
      <c r="U169" s="1">
        <f t="shared" si="112"/>
        <v>617.10507430939208</v>
      </c>
      <c r="V169" s="1">
        <f t="shared" si="113"/>
        <v>502.25907430939208</v>
      </c>
      <c r="W169" s="1">
        <f t="shared" si="114"/>
        <v>321.10507430939197</v>
      </c>
      <c r="X169" s="2">
        <f t="shared" si="115"/>
        <v>348.93107430939199</v>
      </c>
      <c r="Y169" s="1">
        <f t="shared" si="86"/>
        <v>0.21407027547279137</v>
      </c>
      <c r="Z169" s="1">
        <f t="shared" si="116"/>
        <v>0.18315576494436009</v>
      </c>
      <c r="AA169" s="1">
        <f t="shared" si="117"/>
        <v>0.14070244900769205</v>
      </c>
      <c r="AB169" s="1">
        <f t="shared" si="118"/>
        <v>0.19282296252307057</v>
      </c>
      <c r="AC169" s="1">
        <f t="shared" si="119"/>
        <v>0.29873371159754186</v>
      </c>
      <c r="AD169" s="1">
        <f t="shared" si="120"/>
        <v>0.26665119518617736</v>
      </c>
      <c r="AE169" s="1">
        <f t="shared" si="121"/>
        <v>0.41117076850049683</v>
      </c>
      <c r="AF169" s="1">
        <f t="shared" si="122"/>
        <v>0.33465005907017192</v>
      </c>
      <c r="AG169" s="1">
        <f t="shared" si="123"/>
        <v>0.21394901074335959</v>
      </c>
      <c r="AH169" s="2">
        <f t="shared" si="124"/>
        <v>0.23248918855197481</v>
      </c>
      <c r="AI169" s="1">
        <f t="shared" si="87"/>
        <v>6.6651626065802355E-2</v>
      </c>
      <c r="AJ169" s="1">
        <f t="shared" si="88"/>
        <v>5.5827083239713082E-2</v>
      </c>
      <c r="AK169" s="1">
        <f t="shared" si="89"/>
        <v>5.6734569841284554E-2</v>
      </c>
      <c r="AL169" s="1">
        <f t="shared" si="90"/>
        <v>3.0874533145101579E-2</v>
      </c>
      <c r="AM169" s="1">
        <f t="shared" si="91"/>
        <v>8.2080230871964865E-2</v>
      </c>
      <c r="AN169" s="1">
        <f t="shared" si="92"/>
        <v>7.3821569765885359E-2</v>
      </c>
      <c r="AO169" s="1">
        <f t="shared" si="93"/>
        <v>9.5820457522193814E-2</v>
      </c>
      <c r="AP169" s="1">
        <f t="shared" si="94"/>
        <v>7.1706099898050935E-2</v>
      </c>
      <c r="AQ169" s="1">
        <f t="shared" si="95"/>
        <v>4.7451155142533591E-2</v>
      </c>
      <c r="AR169" s="2">
        <f t="shared" si="96"/>
        <v>7.0690008071768812E-2</v>
      </c>
      <c r="AS169" s="1">
        <f t="shared" si="97"/>
        <v>5.1109569262116482E-2</v>
      </c>
      <c r="AT169" s="1">
        <f t="shared" si="98"/>
        <v>4.3957427587078983E-2</v>
      </c>
      <c r="AU169" s="1">
        <f t="shared" si="99"/>
        <v>4.0932521188528644E-2</v>
      </c>
      <c r="AV169" s="1">
        <f t="shared" si="100"/>
        <v>2.1819137254606189E-2</v>
      </c>
      <c r="AW169" s="1">
        <f t="shared" si="101"/>
        <v>5.2612495029807992E-2</v>
      </c>
      <c r="AX169" s="1">
        <f t="shared" si="102"/>
        <v>5.8900676644083549E-2</v>
      </c>
      <c r="AY169" s="1">
        <f t="shared" si="103"/>
        <v>7.4538127632005152E-2</v>
      </c>
      <c r="AZ169" s="1">
        <f t="shared" si="104"/>
        <v>5.9697386062141429E-2</v>
      </c>
      <c r="BA169" s="1">
        <f t="shared" si="105"/>
        <v>4.4573780475210725E-2</v>
      </c>
      <c r="BB169" s="1">
        <f t="shared" si="106"/>
        <v>6.6791400186219235E-2</v>
      </c>
    </row>
    <row r="170" spans="1:54" x14ac:dyDescent="0.3">
      <c r="A170" s="2">
        <v>836.28599999999994</v>
      </c>
      <c r="B170" s="2">
        <v>135.36070000000001</v>
      </c>
      <c r="C170" s="3">
        <v>1654.4718</v>
      </c>
      <c r="D170" s="2">
        <f t="shared" si="84"/>
        <v>1519.1111000000001</v>
      </c>
      <c r="E170" s="1">
        <v>468.76400000000001</v>
      </c>
      <c r="F170" s="1">
        <v>407.50700000000001</v>
      </c>
      <c r="G170" s="1">
        <v>347.50900000000001</v>
      </c>
      <c r="H170" s="1">
        <v>421.411</v>
      </c>
      <c r="I170" s="1">
        <v>590.80700000000002</v>
      </c>
      <c r="J170" s="1">
        <v>542.173</v>
      </c>
      <c r="K170" s="1">
        <v>752.61900000000003</v>
      </c>
      <c r="L170" s="1">
        <v>639.82799999999997</v>
      </c>
      <c r="M170" s="1">
        <v>465.52199999999999</v>
      </c>
      <c r="N170" s="2">
        <v>504.16800000000001</v>
      </c>
      <c r="O170" s="1">
        <f t="shared" si="85"/>
        <v>333.14007430939205</v>
      </c>
      <c r="P170" s="1">
        <f t="shared" si="107"/>
        <v>271.88307430939199</v>
      </c>
      <c r="Q170" s="1">
        <f t="shared" si="108"/>
        <v>211.88507430939202</v>
      </c>
      <c r="R170" s="1">
        <f t="shared" si="109"/>
        <v>285.78707430939198</v>
      </c>
      <c r="S170" s="1">
        <f t="shared" si="110"/>
        <v>455.18307430939205</v>
      </c>
      <c r="T170" s="1">
        <f t="shared" si="111"/>
        <v>406.54907430939204</v>
      </c>
      <c r="U170" s="1">
        <f t="shared" si="112"/>
        <v>616.99507430939207</v>
      </c>
      <c r="V170" s="1">
        <f t="shared" si="113"/>
        <v>504.20407430939201</v>
      </c>
      <c r="W170" s="1">
        <f t="shared" si="114"/>
        <v>329.89807430939197</v>
      </c>
      <c r="X170" s="2">
        <f t="shared" si="115"/>
        <v>368.54407430939204</v>
      </c>
      <c r="Y170" s="1">
        <f t="shared" si="86"/>
        <v>0.22196780754946488</v>
      </c>
      <c r="Z170" s="1">
        <f t="shared" si="116"/>
        <v>0.18115289803956972</v>
      </c>
      <c r="AA170" s="1">
        <f t="shared" si="117"/>
        <v>0.14117684728986463</v>
      </c>
      <c r="AB170" s="1">
        <f t="shared" si="118"/>
        <v>0.19041699033637793</v>
      </c>
      <c r="AC170" s="1">
        <f t="shared" si="119"/>
        <v>0.30328380411012129</v>
      </c>
      <c r="AD170" s="1">
        <f t="shared" si="120"/>
        <v>0.27087946976295701</v>
      </c>
      <c r="AE170" s="1">
        <f t="shared" si="121"/>
        <v>0.41109747663106005</v>
      </c>
      <c r="AF170" s="1">
        <f t="shared" si="122"/>
        <v>0.33594599257975849</v>
      </c>
      <c r="AG170" s="1">
        <f t="shared" si="123"/>
        <v>0.21980769627024643</v>
      </c>
      <c r="AH170" s="2">
        <f t="shared" si="124"/>
        <v>0.24555712887255163</v>
      </c>
      <c r="AI170" s="1">
        <f t="shared" si="87"/>
        <v>7.4549158142475869E-2</v>
      </c>
      <c r="AJ170" s="1">
        <f t="shared" si="88"/>
        <v>5.3824216334922709E-2</v>
      </c>
      <c r="AK170" s="1">
        <f t="shared" si="89"/>
        <v>5.7208968123457132E-2</v>
      </c>
      <c r="AL170" s="1">
        <f t="shared" si="90"/>
        <v>2.8468560958408939E-2</v>
      </c>
      <c r="AM170" s="1">
        <f t="shared" si="91"/>
        <v>8.6630323384544294E-2</v>
      </c>
      <c r="AN170" s="1">
        <f t="shared" si="92"/>
        <v>7.8049844342665015E-2</v>
      </c>
      <c r="AO170" s="1">
        <f t="shared" si="93"/>
        <v>9.5747165652757038E-2</v>
      </c>
      <c r="AP170" s="1">
        <f t="shared" si="94"/>
        <v>7.3002033407637501E-2</v>
      </c>
      <c r="AQ170" s="1">
        <f t="shared" si="95"/>
        <v>5.3309840669420433E-2</v>
      </c>
      <c r="AR170" s="2">
        <f t="shared" si="96"/>
        <v>8.3757948392345627E-2</v>
      </c>
      <c r="AS170" s="1">
        <f t="shared" si="97"/>
        <v>5.7165527480960765E-2</v>
      </c>
      <c r="AT170" s="1">
        <f t="shared" si="98"/>
        <v>4.2380399524268579E-2</v>
      </c>
      <c r="AU170" s="1">
        <f t="shared" si="99"/>
        <v>4.1274787249435667E-2</v>
      </c>
      <c r="AV170" s="1">
        <f t="shared" si="100"/>
        <v>2.011882855275492E-2</v>
      </c>
      <c r="AW170" s="1">
        <f t="shared" si="101"/>
        <v>5.5529052612067642E-2</v>
      </c>
      <c r="AX170" s="1">
        <f t="shared" si="102"/>
        <v>6.2274327927835965E-2</v>
      </c>
      <c r="AY170" s="1">
        <f t="shared" si="103"/>
        <v>7.4481114350502073E-2</v>
      </c>
      <c r="AZ170" s="1">
        <f t="shared" si="104"/>
        <v>6.0776287900934055E-2</v>
      </c>
      <c r="BA170" s="1">
        <f t="shared" si="105"/>
        <v>5.0077203137194944E-2</v>
      </c>
      <c r="BB170" s="1">
        <f t="shared" si="106"/>
        <v>7.9138633626553975E-2</v>
      </c>
    </row>
    <row r="171" spans="1:54" x14ac:dyDescent="0.3">
      <c r="A171" s="2">
        <v>841.29399999999998</v>
      </c>
      <c r="B171" s="2">
        <v>134.80119999999999</v>
      </c>
      <c r="C171" s="3">
        <v>1648.7748999999999</v>
      </c>
      <c r="D171" s="2">
        <f t="shared" si="84"/>
        <v>1513.9737</v>
      </c>
      <c r="E171" s="1">
        <v>461.42599999999999</v>
      </c>
      <c r="F171" s="1">
        <v>416.411</v>
      </c>
      <c r="G171" s="1">
        <v>353.255</v>
      </c>
      <c r="H171" s="1">
        <v>450.4</v>
      </c>
      <c r="I171" s="1">
        <v>579.29899999999998</v>
      </c>
      <c r="J171" s="1">
        <v>548.47</v>
      </c>
      <c r="K171" s="1">
        <v>757.27099999999996</v>
      </c>
      <c r="L171" s="1">
        <v>646.24699999999996</v>
      </c>
      <c r="M171" s="1">
        <v>479.233</v>
      </c>
      <c r="N171" s="2">
        <v>521.07500000000005</v>
      </c>
      <c r="O171" s="1">
        <f t="shared" si="85"/>
        <v>325.80207430939197</v>
      </c>
      <c r="P171" s="1">
        <f t="shared" si="107"/>
        <v>280.78707430939198</v>
      </c>
      <c r="Q171" s="1">
        <f t="shared" si="108"/>
        <v>217.63107430939201</v>
      </c>
      <c r="R171" s="1">
        <f t="shared" si="109"/>
        <v>314.77607430939202</v>
      </c>
      <c r="S171" s="1">
        <f t="shared" si="110"/>
        <v>443.67507430939202</v>
      </c>
      <c r="T171" s="1">
        <f t="shared" si="111"/>
        <v>412.84607430939207</v>
      </c>
      <c r="U171" s="1">
        <f t="shared" si="112"/>
        <v>621.647074309392</v>
      </c>
      <c r="V171" s="1">
        <f t="shared" si="113"/>
        <v>510.623074309392</v>
      </c>
      <c r="W171" s="1">
        <f t="shared" si="114"/>
        <v>343.60907430939199</v>
      </c>
      <c r="X171" s="2">
        <f t="shared" si="115"/>
        <v>385.45107430939208</v>
      </c>
      <c r="Y171" s="1">
        <f t="shared" si="86"/>
        <v>0.21707857356830984</v>
      </c>
      <c r="Z171" s="1">
        <f t="shared" si="116"/>
        <v>0.18708554172561548</v>
      </c>
      <c r="AA171" s="1">
        <f t="shared" si="117"/>
        <v>0.14500534803335283</v>
      </c>
      <c r="AB171" s="1">
        <f t="shared" si="118"/>
        <v>0.20973206309185652</v>
      </c>
      <c r="AC171" s="1">
        <f t="shared" si="119"/>
        <v>0.2956161419875904</v>
      </c>
      <c r="AD171" s="1">
        <f t="shared" si="120"/>
        <v>0.27507509614335129</v>
      </c>
      <c r="AE171" s="1">
        <f t="shared" si="121"/>
        <v>0.4141970564185134</v>
      </c>
      <c r="AF171" s="1">
        <f t="shared" si="122"/>
        <v>0.34022290630625529</v>
      </c>
      <c r="AG171" s="1">
        <f t="shared" si="123"/>
        <v>0.22894319465067925</v>
      </c>
      <c r="AH171" s="2">
        <f t="shared" si="124"/>
        <v>0.25682208920498384</v>
      </c>
      <c r="AI171" s="1">
        <f t="shared" si="87"/>
        <v>6.965992416132083E-2</v>
      </c>
      <c r="AJ171" s="1">
        <f t="shared" si="88"/>
        <v>5.9756860020968472E-2</v>
      </c>
      <c r="AK171" s="1">
        <f t="shared" si="89"/>
        <v>6.1037468866945332E-2</v>
      </c>
      <c r="AL171" s="1">
        <f t="shared" si="90"/>
        <v>4.7783633713887524E-2</v>
      </c>
      <c r="AM171" s="1">
        <f t="shared" si="91"/>
        <v>7.8962661262013401E-2</v>
      </c>
      <c r="AN171" s="1">
        <f t="shared" si="92"/>
        <v>8.2245470723059294E-2</v>
      </c>
      <c r="AO171" s="1">
        <f t="shared" si="93"/>
        <v>9.8846745440210382E-2</v>
      </c>
      <c r="AP171" s="1">
        <f t="shared" si="94"/>
        <v>7.7278947134134301E-2</v>
      </c>
      <c r="AQ171" s="1">
        <f t="shared" si="95"/>
        <v>6.2445339049853249E-2</v>
      </c>
      <c r="AR171" s="2">
        <f t="shared" si="96"/>
        <v>9.5022908724777838E-2</v>
      </c>
      <c r="AS171" s="1">
        <f t="shared" si="97"/>
        <v>5.341638199797083E-2</v>
      </c>
      <c r="AT171" s="1">
        <f t="shared" si="98"/>
        <v>4.705167626121598E-2</v>
      </c>
      <c r="AU171" s="1">
        <f t="shared" si="99"/>
        <v>4.4036951274676828E-2</v>
      </c>
      <c r="AV171" s="1">
        <f t="shared" si="100"/>
        <v>3.3768855957342747E-2</v>
      </c>
      <c r="AW171" s="1">
        <f t="shared" si="101"/>
        <v>5.0614168345462916E-2</v>
      </c>
      <c r="AX171" s="1">
        <f t="shared" si="102"/>
        <v>6.5621929902905218E-2</v>
      </c>
      <c r="AY171" s="1">
        <f t="shared" si="103"/>
        <v>7.6892257855523102E-2</v>
      </c>
      <c r="AZ171" s="1">
        <f t="shared" si="104"/>
        <v>6.4336941321607569E-2</v>
      </c>
      <c r="BA171" s="1">
        <f t="shared" si="105"/>
        <v>5.8658737098125892E-2</v>
      </c>
      <c r="BB171" s="1">
        <f t="shared" si="106"/>
        <v>8.9782322800863873E-2</v>
      </c>
    </row>
    <row r="172" spans="1:54" x14ac:dyDescent="0.3">
      <c r="A172" s="2">
        <v>846.30200000000002</v>
      </c>
      <c r="B172" s="2">
        <v>135.1952</v>
      </c>
      <c r="C172" s="3">
        <v>1641.5800999999999</v>
      </c>
      <c r="D172" s="2">
        <f t="shared" si="84"/>
        <v>1506.3849</v>
      </c>
      <c r="E172" s="1">
        <v>464.80099999999999</v>
      </c>
      <c r="F172" s="1">
        <v>418.65800000000002</v>
      </c>
      <c r="G172" s="1">
        <v>349.262</v>
      </c>
      <c r="H172" s="1">
        <v>454.47199999999998</v>
      </c>
      <c r="I172" s="1">
        <v>579.56899999999996</v>
      </c>
      <c r="J172" s="1">
        <v>556.92899999999997</v>
      </c>
      <c r="K172" s="1">
        <v>760.67399999999998</v>
      </c>
      <c r="L172" s="1">
        <v>654.26300000000003</v>
      </c>
      <c r="M172" s="1">
        <v>481.33199999999999</v>
      </c>
      <c r="N172" s="2">
        <v>526.28099999999995</v>
      </c>
      <c r="O172" s="1">
        <f t="shared" si="85"/>
        <v>329.17707430939197</v>
      </c>
      <c r="P172" s="1">
        <f t="shared" si="107"/>
        <v>283.03407430939205</v>
      </c>
      <c r="Q172" s="1">
        <f t="shared" si="108"/>
        <v>213.63807430939201</v>
      </c>
      <c r="R172" s="1">
        <f t="shared" si="109"/>
        <v>318.84807430939202</v>
      </c>
      <c r="S172" s="1">
        <f t="shared" si="110"/>
        <v>443.945074309392</v>
      </c>
      <c r="T172" s="1">
        <f t="shared" si="111"/>
        <v>421.30507430939201</v>
      </c>
      <c r="U172" s="1">
        <f t="shared" si="112"/>
        <v>625.05007430939202</v>
      </c>
      <c r="V172" s="1">
        <f t="shared" si="113"/>
        <v>518.63907430939207</v>
      </c>
      <c r="W172" s="1">
        <f t="shared" si="114"/>
        <v>345.70807430939203</v>
      </c>
      <c r="X172" s="2">
        <f t="shared" si="115"/>
        <v>390.65707430939199</v>
      </c>
      <c r="Y172" s="1">
        <f t="shared" si="86"/>
        <v>0.21932730138057449</v>
      </c>
      <c r="Z172" s="1">
        <f t="shared" si="116"/>
        <v>0.18858269473129219</v>
      </c>
      <c r="AA172" s="1">
        <f t="shared" si="117"/>
        <v>0.14234485317279794</v>
      </c>
      <c r="AB172" s="1">
        <f t="shared" si="118"/>
        <v>0.21244519484046145</v>
      </c>
      <c r="AC172" s="1">
        <f t="shared" si="119"/>
        <v>0.29579604021257155</v>
      </c>
      <c r="AD172" s="1">
        <f t="shared" si="120"/>
        <v>0.28071124090303917</v>
      </c>
      <c r="AE172" s="1">
        <f t="shared" si="121"/>
        <v>0.41646444034299834</v>
      </c>
      <c r="AF172" s="1">
        <f t="shared" si="122"/>
        <v>0.34556388471902971</v>
      </c>
      <c r="AG172" s="1">
        <f t="shared" si="123"/>
        <v>0.23034173677747735</v>
      </c>
      <c r="AH172" s="2">
        <f t="shared" si="124"/>
        <v>0.26029079349850964</v>
      </c>
      <c r="AI172" s="1">
        <f t="shared" si="87"/>
        <v>7.190865197358548E-2</v>
      </c>
      <c r="AJ172" s="1">
        <f t="shared" si="88"/>
        <v>6.1254013026645182E-2</v>
      </c>
      <c r="AK172" s="1">
        <f t="shared" si="89"/>
        <v>5.8376974006390442E-2</v>
      </c>
      <c r="AL172" s="1">
        <f t="shared" si="90"/>
        <v>5.049676546249246E-2</v>
      </c>
      <c r="AM172" s="1">
        <f t="shared" si="91"/>
        <v>7.9142559486994557E-2</v>
      </c>
      <c r="AN172" s="1">
        <f t="shared" si="92"/>
        <v>8.7881615482747172E-2</v>
      </c>
      <c r="AO172" s="1">
        <f t="shared" si="93"/>
        <v>0.10111412936469533</v>
      </c>
      <c r="AP172" s="1">
        <f t="shared" si="94"/>
        <v>8.2619925546908723E-2</v>
      </c>
      <c r="AQ172" s="1">
        <f t="shared" si="95"/>
        <v>6.3843881176651351E-2</v>
      </c>
      <c r="AR172" s="2">
        <f t="shared" si="96"/>
        <v>9.8491613018303642E-2</v>
      </c>
      <c r="AS172" s="1">
        <f t="shared" si="97"/>
        <v>5.514074367759618E-2</v>
      </c>
      <c r="AT172" s="1">
        <f t="shared" si="98"/>
        <v>4.8230512607568325E-2</v>
      </c>
      <c r="AU172" s="1">
        <f t="shared" si="99"/>
        <v>4.2117473211191275E-2</v>
      </c>
      <c r="AV172" s="1">
        <f t="shared" si="100"/>
        <v>3.568623536303047E-2</v>
      </c>
      <c r="AW172" s="1">
        <f t="shared" si="101"/>
        <v>5.0729481062875427E-2</v>
      </c>
      <c r="AX172" s="1">
        <f t="shared" si="102"/>
        <v>7.0118891171304501E-2</v>
      </c>
      <c r="AY172" s="1">
        <f t="shared" si="103"/>
        <v>7.8656041464204685E-2</v>
      </c>
      <c r="AZ172" s="1">
        <f t="shared" si="104"/>
        <v>6.8783459131253832E-2</v>
      </c>
      <c r="BA172" s="1">
        <f t="shared" si="105"/>
        <v>5.9972473498388044E-2</v>
      </c>
      <c r="BB172" s="1">
        <f t="shared" si="106"/>
        <v>9.3059725405788232E-2</v>
      </c>
    </row>
    <row r="173" spans="1:54" x14ac:dyDescent="0.3">
      <c r="A173" s="2">
        <v>851.31</v>
      </c>
      <c r="B173" s="2">
        <v>135.1155</v>
      </c>
      <c r="C173" s="3">
        <v>1647.6687999999999</v>
      </c>
      <c r="D173" s="2">
        <f t="shared" si="84"/>
        <v>1512.5533</v>
      </c>
      <c r="E173" s="1">
        <v>459.19</v>
      </c>
      <c r="F173" s="1">
        <v>416.27699999999999</v>
      </c>
      <c r="G173" s="1">
        <v>348.9</v>
      </c>
      <c r="H173" s="1">
        <v>466.36099999999999</v>
      </c>
      <c r="I173" s="1">
        <v>572.86099999999999</v>
      </c>
      <c r="J173" s="1">
        <v>543.197</v>
      </c>
      <c r="K173" s="1">
        <v>762.55700000000002</v>
      </c>
      <c r="L173" s="1">
        <v>652.73299999999995</v>
      </c>
      <c r="M173" s="1">
        <v>480.798</v>
      </c>
      <c r="N173" s="2">
        <v>521.39099999999996</v>
      </c>
      <c r="O173" s="1">
        <f t="shared" si="85"/>
        <v>323.56607430939198</v>
      </c>
      <c r="P173" s="1">
        <f t="shared" si="107"/>
        <v>280.65307430939197</v>
      </c>
      <c r="Q173" s="1">
        <f t="shared" si="108"/>
        <v>213.27607430939199</v>
      </c>
      <c r="R173" s="1">
        <f t="shared" si="109"/>
        <v>330.73707430939203</v>
      </c>
      <c r="S173" s="1">
        <f t="shared" si="110"/>
        <v>437.23707430939203</v>
      </c>
      <c r="T173" s="1">
        <f t="shared" si="111"/>
        <v>407.57307430939204</v>
      </c>
      <c r="U173" s="1">
        <f t="shared" si="112"/>
        <v>626.93307430939205</v>
      </c>
      <c r="V173" s="1">
        <f t="shared" si="113"/>
        <v>517.10907430939199</v>
      </c>
      <c r="W173" s="1">
        <f t="shared" si="114"/>
        <v>345.17407430939204</v>
      </c>
      <c r="X173" s="2">
        <f t="shared" si="115"/>
        <v>385.767074309392</v>
      </c>
      <c r="Y173" s="1">
        <f t="shared" si="86"/>
        <v>0.21558874974957687</v>
      </c>
      <c r="Z173" s="1">
        <f t="shared" si="116"/>
        <v>0.18699625890284705</v>
      </c>
      <c r="AA173" s="1">
        <f t="shared" si="117"/>
        <v>0.14210365629337871</v>
      </c>
      <c r="AB173" s="1">
        <f t="shared" si="118"/>
        <v>0.22036671334713243</v>
      </c>
      <c r="AC173" s="1">
        <f t="shared" si="119"/>
        <v>0.29132656875637264</v>
      </c>
      <c r="AD173" s="1">
        <f t="shared" si="120"/>
        <v>0.27156175043844116</v>
      </c>
      <c r="AE173" s="1">
        <f t="shared" si="121"/>
        <v>0.4177190638898115</v>
      </c>
      <c r="AF173" s="1">
        <f t="shared" si="122"/>
        <v>0.34454446144413636</v>
      </c>
      <c r="AG173" s="1">
        <f t="shared" si="123"/>
        <v>0.22998593806584794</v>
      </c>
      <c r="AH173" s="2">
        <f t="shared" si="124"/>
        <v>0.25703263675718396</v>
      </c>
      <c r="AI173" s="1">
        <f t="shared" si="87"/>
        <v>6.8170100342587858E-2</v>
      </c>
      <c r="AJ173" s="1">
        <f t="shared" si="88"/>
        <v>5.9667577198200039E-2</v>
      </c>
      <c r="AK173" s="1">
        <f t="shared" si="89"/>
        <v>5.8135777126971211E-2</v>
      </c>
      <c r="AL173" s="1">
        <f t="shared" si="90"/>
        <v>5.8418283969163431E-2</v>
      </c>
      <c r="AM173" s="1">
        <f t="shared" si="91"/>
        <v>7.4673088030795642E-2</v>
      </c>
      <c r="AN173" s="1">
        <f t="shared" si="92"/>
        <v>7.8732125018149163E-2</v>
      </c>
      <c r="AO173" s="1">
        <f t="shared" si="93"/>
        <v>0.10236875291150849</v>
      </c>
      <c r="AP173" s="1">
        <f t="shared" si="94"/>
        <v>8.1600502272015374E-2</v>
      </c>
      <c r="AQ173" s="1">
        <f t="shared" si="95"/>
        <v>6.3488082465021939E-2</v>
      </c>
      <c r="AR173" s="2">
        <f t="shared" si="96"/>
        <v>9.5233456276977962E-2</v>
      </c>
      <c r="AS173" s="1">
        <f t="shared" si="97"/>
        <v>5.2273960452595337E-2</v>
      </c>
      <c r="AT173" s="1">
        <f t="shared" si="98"/>
        <v>4.6981376274384118E-2</v>
      </c>
      <c r="AU173" s="1">
        <f t="shared" si="99"/>
        <v>4.1943455916179539E-2</v>
      </c>
      <c r="AV173" s="1">
        <f t="shared" si="100"/>
        <v>4.1284399349823551E-2</v>
      </c>
      <c r="AW173" s="1">
        <f t="shared" si="101"/>
        <v>4.7864600661382165E-2</v>
      </c>
      <c r="AX173" s="1">
        <f t="shared" si="102"/>
        <v>6.2818705317461324E-2</v>
      </c>
      <c r="AY173" s="1">
        <f t="shared" si="103"/>
        <v>7.9632005183025559E-2</v>
      </c>
      <c r="AZ173" s="1">
        <f t="shared" si="104"/>
        <v>6.7934759998424618E-2</v>
      </c>
      <c r="BA173" s="1">
        <f t="shared" si="105"/>
        <v>5.9638249945391408E-2</v>
      </c>
      <c r="BB173" s="1">
        <f t="shared" si="106"/>
        <v>8.9981258494900712E-2</v>
      </c>
    </row>
    <row r="174" spans="1:54" x14ac:dyDescent="0.3">
      <c r="A174" s="2">
        <v>856.31700000000001</v>
      </c>
      <c r="B174" s="2">
        <v>135.57140000000001</v>
      </c>
      <c r="C174" s="3">
        <v>1649.3983000000001</v>
      </c>
      <c r="D174" s="2">
        <f t="shared" si="84"/>
        <v>1513.8269</v>
      </c>
      <c r="E174" s="1">
        <v>457.71</v>
      </c>
      <c r="F174" s="1">
        <v>423.02199999999999</v>
      </c>
      <c r="G174" s="1">
        <v>341.67700000000002</v>
      </c>
      <c r="H174" s="1">
        <v>458.74700000000001</v>
      </c>
      <c r="I174" s="1">
        <v>586.76400000000001</v>
      </c>
      <c r="J174" s="1">
        <v>539.84199999999998</v>
      </c>
      <c r="K174" s="1">
        <v>759.20399999999995</v>
      </c>
      <c r="L174" s="1">
        <v>640.779</v>
      </c>
      <c r="M174" s="1">
        <v>486.81400000000002</v>
      </c>
      <c r="N174" s="2">
        <v>525.78300000000002</v>
      </c>
      <c r="O174" s="1">
        <f t="shared" si="85"/>
        <v>322.08607430939196</v>
      </c>
      <c r="P174" s="1">
        <f t="shared" si="107"/>
        <v>287.39807430939197</v>
      </c>
      <c r="Q174" s="1">
        <f t="shared" si="108"/>
        <v>206.05307430939203</v>
      </c>
      <c r="R174" s="1">
        <f t="shared" si="109"/>
        <v>323.123074309392</v>
      </c>
      <c r="S174" s="1">
        <f t="shared" si="110"/>
        <v>451.14007430939205</v>
      </c>
      <c r="T174" s="1">
        <f t="shared" si="111"/>
        <v>404.21807430939202</v>
      </c>
      <c r="U174" s="1">
        <f t="shared" si="112"/>
        <v>623.58007430939199</v>
      </c>
      <c r="V174" s="1">
        <f t="shared" si="113"/>
        <v>505.15507430939203</v>
      </c>
      <c r="W174" s="1">
        <f t="shared" si="114"/>
        <v>351.190074309392</v>
      </c>
      <c r="X174" s="2">
        <f t="shared" si="115"/>
        <v>390.15907430939205</v>
      </c>
      <c r="Y174" s="1">
        <f t="shared" si="86"/>
        <v>0.21460264096079118</v>
      </c>
      <c r="Z174" s="1">
        <f t="shared" si="116"/>
        <v>0.19149038307876559</v>
      </c>
      <c r="AA174" s="1">
        <f t="shared" si="117"/>
        <v>0.13729104563027131</v>
      </c>
      <c r="AB174" s="1">
        <f t="shared" si="118"/>
        <v>0.21529358340266333</v>
      </c>
      <c r="AC174" s="1">
        <f t="shared" si="119"/>
        <v>0.30058999476345877</v>
      </c>
      <c r="AD174" s="1">
        <f t="shared" si="120"/>
        <v>0.26932634842061959</v>
      </c>
      <c r="AE174" s="1">
        <f t="shared" si="121"/>
        <v>0.41548499445143416</v>
      </c>
      <c r="AF174" s="1">
        <f t="shared" si="122"/>
        <v>0.33657963410552549</v>
      </c>
      <c r="AG174" s="1">
        <f t="shared" si="123"/>
        <v>0.2339943370343173</v>
      </c>
      <c r="AH174" s="2">
        <f t="shared" si="124"/>
        <v>0.25995898121687772</v>
      </c>
      <c r="AI174" s="1">
        <f t="shared" si="87"/>
        <v>6.7183991553802169E-2</v>
      </c>
      <c r="AJ174" s="1">
        <f t="shared" si="88"/>
        <v>6.4161701374118585E-2</v>
      </c>
      <c r="AK174" s="1">
        <f t="shared" si="89"/>
        <v>5.3323166463863814E-2</v>
      </c>
      <c r="AL174" s="1">
        <f t="shared" si="90"/>
        <v>5.3345154024694336E-2</v>
      </c>
      <c r="AM174" s="1">
        <f t="shared" si="91"/>
        <v>8.3936514037881771E-2</v>
      </c>
      <c r="AN174" s="1">
        <f t="shared" si="92"/>
        <v>7.6496723000327588E-2</v>
      </c>
      <c r="AO174" s="1">
        <f t="shared" si="93"/>
        <v>0.10013468347313115</v>
      </c>
      <c r="AP174" s="1">
        <f t="shared" si="94"/>
        <v>7.3635674933404505E-2</v>
      </c>
      <c r="AQ174" s="1">
        <f t="shared" si="95"/>
        <v>6.7496481433491295E-2</v>
      </c>
      <c r="AR174" s="2">
        <f t="shared" si="96"/>
        <v>9.8159800736671715E-2</v>
      </c>
      <c r="AS174" s="1">
        <f t="shared" si="97"/>
        <v>5.1517795923455914E-2</v>
      </c>
      <c r="AT174" s="1">
        <f t="shared" si="98"/>
        <v>5.0519983820510608E-2</v>
      </c>
      <c r="AU174" s="1">
        <f t="shared" si="99"/>
        <v>3.8471282098860221E-2</v>
      </c>
      <c r="AV174" s="1">
        <f t="shared" si="100"/>
        <v>3.769920121747914E-2</v>
      </c>
      <c r="AW174" s="1">
        <f t="shared" si="101"/>
        <v>5.3802351439849808E-2</v>
      </c>
      <c r="AX174" s="1">
        <f t="shared" si="102"/>
        <v>6.1035125100475929E-2</v>
      </c>
      <c r="AY174" s="1">
        <f t="shared" si="103"/>
        <v>7.7894136702299901E-2</v>
      </c>
      <c r="AZ174" s="1">
        <f t="shared" si="104"/>
        <v>6.1303812656045516E-2</v>
      </c>
      <c r="BA174" s="1">
        <f t="shared" si="105"/>
        <v>6.3403584954432338E-2</v>
      </c>
      <c r="BB174" s="1">
        <f t="shared" si="106"/>
        <v>9.2746212824679444E-2</v>
      </c>
    </row>
    <row r="175" spans="1:54" x14ac:dyDescent="0.3">
      <c r="A175" s="2">
        <v>861.32500000000005</v>
      </c>
      <c r="B175" s="2">
        <v>135.3202</v>
      </c>
      <c r="C175" s="3">
        <v>1651.5433</v>
      </c>
      <c r="D175" s="2">
        <f t="shared" si="84"/>
        <v>1516.2231000000002</v>
      </c>
      <c r="E175" s="1">
        <v>461.40300000000002</v>
      </c>
      <c r="F175" s="1">
        <v>430.81799999999998</v>
      </c>
      <c r="G175" s="1">
        <v>350.15199999999999</v>
      </c>
      <c r="H175" s="1">
        <v>450.483</v>
      </c>
      <c r="I175" s="1">
        <v>583.63199999999995</v>
      </c>
      <c r="J175" s="1">
        <v>538.56100000000004</v>
      </c>
      <c r="K175" s="1">
        <v>760.10900000000004</v>
      </c>
      <c r="L175" s="1">
        <v>643.19600000000003</v>
      </c>
      <c r="M175" s="1">
        <v>484.59500000000003</v>
      </c>
      <c r="N175" s="2">
        <v>520.82399999999996</v>
      </c>
      <c r="O175" s="1">
        <f t="shared" si="85"/>
        <v>325.77907430939206</v>
      </c>
      <c r="P175" s="1">
        <f t="shared" si="107"/>
        <v>295.19407430939202</v>
      </c>
      <c r="Q175" s="1">
        <f t="shared" si="108"/>
        <v>214.528074309392</v>
      </c>
      <c r="R175" s="1">
        <f t="shared" si="109"/>
        <v>314.85907430939199</v>
      </c>
      <c r="S175" s="1">
        <f t="shared" si="110"/>
        <v>448.00807430939199</v>
      </c>
      <c r="T175" s="1">
        <f t="shared" si="111"/>
        <v>402.93707430939207</v>
      </c>
      <c r="U175" s="1">
        <f t="shared" si="112"/>
        <v>624.48507430939208</v>
      </c>
      <c r="V175" s="1">
        <f t="shared" si="113"/>
        <v>507.57207430939206</v>
      </c>
      <c r="W175" s="1">
        <f t="shared" si="114"/>
        <v>348.97107430939207</v>
      </c>
      <c r="X175" s="2">
        <f t="shared" si="115"/>
        <v>385.20007430939199</v>
      </c>
      <c r="Y175" s="1">
        <f t="shared" si="86"/>
        <v>0.21706324890470038</v>
      </c>
      <c r="Z175" s="1">
        <f t="shared" si="116"/>
        <v>0.19668477775266643</v>
      </c>
      <c r="AA175" s="1">
        <f t="shared" si="117"/>
        <v>0.14293785102551362</v>
      </c>
      <c r="AB175" s="1">
        <f t="shared" si="118"/>
        <v>0.20978736513879515</v>
      </c>
      <c r="AC175" s="1">
        <f t="shared" si="119"/>
        <v>0.2985031753536771</v>
      </c>
      <c r="AD175" s="1">
        <f t="shared" si="120"/>
        <v>0.26847283128654226</v>
      </c>
      <c r="AE175" s="1">
        <f t="shared" si="121"/>
        <v>0.41608798664998226</v>
      </c>
      <c r="AF175" s="1">
        <f t="shared" si="122"/>
        <v>0.33819005636396809</v>
      </c>
      <c r="AG175" s="1">
        <f t="shared" si="123"/>
        <v>0.23251584014086096</v>
      </c>
      <c r="AH175" s="2">
        <f t="shared" si="124"/>
        <v>0.25665485048472347</v>
      </c>
      <c r="AI175" s="1">
        <f t="shared" si="87"/>
        <v>6.9644599497711374E-2</v>
      </c>
      <c r="AJ175" s="1">
        <f t="shared" si="88"/>
        <v>6.9356096048019428E-2</v>
      </c>
      <c r="AK175" s="1">
        <f t="shared" si="89"/>
        <v>5.8969971859106129E-2</v>
      </c>
      <c r="AL175" s="1">
        <f t="shared" si="90"/>
        <v>4.7838935760826151E-2</v>
      </c>
      <c r="AM175" s="1">
        <f t="shared" si="91"/>
        <v>8.18496946281001E-2</v>
      </c>
      <c r="AN175" s="1">
        <f t="shared" si="92"/>
        <v>7.5643205866250257E-2</v>
      </c>
      <c r="AO175" s="1">
        <f t="shared" si="93"/>
        <v>0.10073767567167924</v>
      </c>
      <c r="AP175" s="1">
        <f t="shared" si="94"/>
        <v>7.5246097191847106E-2</v>
      </c>
      <c r="AQ175" s="1">
        <f t="shared" si="95"/>
        <v>6.6017984540034963E-2</v>
      </c>
      <c r="AR175" s="2">
        <f t="shared" si="96"/>
        <v>9.4855670004517473E-2</v>
      </c>
      <c r="AS175" s="1">
        <f t="shared" si="97"/>
        <v>5.3404630792450461E-2</v>
      </c>
      <c r="AT175" s="1">
        <f t="shared" si="98"/>
        <v>5.4609974099176624E-2</v>
      </c>
      <c r="AU175" s="1">
        <f t="shared" si="99"/>
        <v>4.2545305787325023E-2</v>
      </c>
      <c r="AV175" s="1">
        <f t="shared" si="100"/>
        <v>3.3807938101417405E-2</v>
      </c>
      <c r="AW175" s="1">
        <f t="shared" si="101"/>
        <v>5.2464723917864539E-2</v>
      </c>
      <c r="AX175" s="1">
        <f t="shared" si="102"/>
        <v>6.035412174489968E-2</v>
      </c>
      <c r="AY175" s="1">
        <f t="shared" si="103"/>
        <v>7.8363200518302562E-2</v>
      </c>
      <c r="AZ175" s="1">
        <f t="shared" si="104"/>
        <v>6.264453540378942E-2</v>
      </c>
      <c r="BA175" s="1">
        <f t="shared" si="105"/>
        <v>6.2014742137766504E-2</v>
      </c>
      <c r="BB175" s="1">
        <f t="shared" si="106"/>
        <v>8.9624307423638278E-2</v>
      </c>
    </row>
    <row r="176" spans="1:54" x14ac:dyDescent="0.3">
      <c r="A176" s="2">
        <v>866.33299999999997</v>
      </c>
      <c r="B176" s="2">
        <v>135.15</v>
      </c>
      <c r="C176" s="3">
        <v>1647.0887</v>
      </c>
      <c r="D176" s="2">
        <f t="shared" si="84"/>
        <v>1511.9386999999999</v>
      </c>
      <c r="E176" s="1">
        <v>466.79899999999998</v>
      </c>
      <c r="F176" s="1">
        <v>426.29899999999998</v>
      </c>
      <c r="G176" s="1">
        <v>348.62299999999999</v>
      </c>
      <c r="H176" s="1">
        <v>469.916</v>
      </c>
      <c r="I176" s="1">
        <v>599.60400000000004</v>
      </c>
      <c r="J176" s="1">
        <v>545.72900000000004</v>
      </c>
      <c r="K176" s="1">
        <v>764.61300000000006</v>
      </c>
      <c r="L176" s="1">
        <v>638.22299999999996</v>
      </c>
      <c r="M176" s="1">
        <v>491.63600000000002</v>
      </c>
      <c r="N176" s="2">
        <v>538.21100000000001</v>
      </c>
      <c r="O176" s="1">
        <f t="shared" si="85"/>
        <v>331.17507430939202</v>
      </c>
      <c r="P176" s="1">
        <f t="shared" si="107"/>
        <v>290.67507430939202</v>
      </c>
      <c r="Q176" s="1">
        <f t="shared" si="108"/>
        <v>212.999074309392</v>
      </c>
      <c r="R176" s="1">
        <f t="shared" si="109"/>
        <v>334.29207430939198</v>
      </c>
      <c r="S176" s="1">
        <f t="shared" si="110"/>
        <v>463.98007430939208</v>
      </c>
      <c r="T176" s="1">
        <f t="shared" si="111"/>
        <v>410.10507430939208</v>
      </c>
      <c r="U176" s="1">
        <f t="shared" si="112"/>
        <v>628.98907430939209</v>
      </c>
      <c r="V176" s="1">
        <f t="shared" si="113"/>
        <v>502.59907430939199</v>
      </c>
      <c r="W176" s="1">
        <f t="shared" si="114"/>
        <v>356.01207430939201</v>
      </c>
      <c r="X176" s="2">
        <f t="shared" si="115"/>
        <v>402.58707430939205</v>
      </c>
      <c r="Y176" s="1">
        <f t="shared" si="86"/>
        <v>0.22065854824543521</v>
      </c>
      <c r="Z176" s="1">
        <f t="shared" si="116"/>
        <v>0.19367381449825935</v>
      </c>
      <c r="AA176" s="1">
        <f t="shared" si="117"/>
        <v>0.14191909404034247</v>
      </c>
      <c r="AB176" s="1">
        <f t="shared" si="118"/>
        <v>0.2227353733093845</v>
      </c>
      <c r="AC176" s="1">
        <f t="shared" si="119"/>
        <v>0.30914515479589677</v>
      </c>
      <c r="AD176" s="1">
        <f t="shared" si="120"/>
        <v>0.27324879601493135</v>
      </c>
      <c r="AE176" s="1">
        <f t="shared" si="121"/>
        <v>0.41908895555855707</v>
      </c>
      <c r="AF176" s="1">
        <f t="shared" si="122"/>
        <v>0.33487659757570371</v>
      </c>
      <c r="AG176" s="1">
        <f t="shared" si="123"/>
        <v>0.23720718607453661</v>
      </c>
      <c r="AH176" s="2">
        <f t="shared" si="124"/>
        <v>0.26823962988378885</v>
      </c>
      <c r="AI176" s="1">
        <f t="shared" si="87"/>
        <v>7.3239898838446199E-2</v>
      </c>
      <c r="AJ176" s="1">
        <f t="shared" si="88"/>
        <v>6.6345132793612344E-2</v>
      </c>
      <c r="AK176" s="1">
        <f t="shared" si="89"/>
        <v>5.7951214873934981E-2</v>
      </c>
      <c r="AL176" s="1">
        <f t="shared" si="90"/>
        <v>6.078694393141551E-2</v>
      </c>
      <c r="AM176" s="1">
        <f t="shared" si="91"/>
        <v>9.2491674070319774E-2</v>
      </c>
      <c r="AN176" s="1">
        <f t="shared" si="92"/>
        <v>8.041917059463935E-2</v>
      </c>
      <c r="AO176" s="1">
        <f t="shared" si="93"/>
        <v>0.10373864458025406</v>
      </c>
      <c r="AP176" s="1">
        <f t="shared" si="94"/>
        <v>7.1932638403582716E-2</v>
      </c>
      <c r="AQ176" s="1">
        <f t="shared" si="95"/>
        <v>7.0709330473710613E-2</v>
      </c>
      <c r="AR176" s="2">
        <f t="shared" si="96"/>
        <v>0.10644044940358285</v>
      </c>
      <c r="AS176" s="1">
        <f t="shared" si="97"/>
        <v>5.6161565791934424E-2</v>
      </c>
      <c r="AT176" s="1">
        <f t="shared" si="98"/>
        <v>5.2239185737287003E-2</v>
      </c>
      <c r="AU176" s="1">
        <f t="shared" si="99"/>
        <v>4.1810299035742411E-2</v>
      </c>
      <c r="AV176" s="1">
        <f t="shared" si="100"/>
        <v>4.2958339376154543E-2</v>
      </c>
      <c r="AW176" s="1">
        <f t="shared" si="101"/>
        <v>5.928611177902296E-2</v>
      </c>
      <c r="AX176" s="1">
        <f t="shared" si="102"/>
        <v>6.4164763472277217E-2</v>
      </c>
      <c r="AY176" s="1">
        <f t="shared" si="103"/>
        <v>8.0697635244574031E-2</v>
      </c>
      <c r="AZ176" s="1">
        <f t="shared" si="104"/>
        <v>5.9885985869436748E-2</v>
      </c>
      <c r="BA176" s="1">
        <f t="shared" si="105"/>
        <v>6.6421611120256061E-2</v>
      </c>
      <c r="BB176" s="1">
        <f t="shared" si="106"/>
        <v>0.10057017739901686</v>
      </c>
    </row>
    <row r="177" spans="1:54" x14ac:dyDescent="0.3">
      <c r="A177" s="2">
        <v>871.34</v>
      </c>
      <c r="B177" s="2">
        <v>135.30119999999999</v>
      </c>
      <c r="C177" s="3">
        <v>1648.9458999999999</v>
      </c>
      <c r="D177" s="2">
        <f t="shared" si="84"/>
        <v>1513.6446999999998</v>
      </c>
      <c r="E177" s="1">
        <v>462.27100000000002</v>
      </c>
      <c r="F177" s="1">
        <v>416.803</v>
      </c>
      <c r="G177" s="1">
        <v>349.1</v>
      </c>
      <c r="H177" s="1">
        <v>454.673</v>
      </c>
      <c r="I177" s="1">
        <v>590.87</v>
      </c>
      <c r="J177" s="1">
        <v>561.82899999999995</v>
      </c>
      <c r="K177" s="1">
        <v>758.50800000000004</v>
      </c>
      <c r="L177" s="1">
        <v>647.58500000000004</v>
      </c>
      <c r="M177" s="1">
        <v>493.8</v>
      </c>
      <c r="N177" s="2">
        <v>547.59100000000001</v>
      </c>
      <c r="O177" s="1">
        <f t="shared" si="85"/>
        <v>326.647074309392</v>
      </c>
      <c r="P177" s="1">
        <f t="shared" si="107"/>
        <v>281.17907430939204</v>
      </c>
      <c r="Q177" s="1">
        <f t="shared" si="108"/>
        <v>213.47607430939203</v>
      </c>
      <c r="R177" s="1">
        <f t="shared" si="109"/>
        <v>319.04907430939204</v>
      </c>
      <c r="S177" s="1">
        <f t="shared" si="110"/>
        <v>455.24607430939204</v>
      </c>
      <c r="T177" s="1">
        <f t="shared" si="111"/>
        <v>426.20507430939199</v>
      </c>
      <c r="U177" s="1">
        <f t="shared" si="112"/>
        <v>622.88407430939208</v>
      </c>
      <c r="V177" s="1">
        <f t="shared" si="113"/>
        <v>511.96107430939207</v>
      </c>
      <c r="W177" s="1">
        <f t="shared" si="114"/>
        <v>358.17607430939199</v>
      </c>
      <c r="X177" s="2">
        <f t="shared" si="115"/>
        <v>411.96707430939205</v>
      </c>
      <c r="Y177" s="1">
        <f t="shared" si="86"/>
        <v>0.21764158838352871</v>
      </c>
      <c r="Z177" s="1">
        <f t="shared" si="116"/>
        <v>0.18734672729669929</v>
      </c>
      <c r="AA177" s="1">
        <f t="shared" si="117"/>
        <v>0.14223691423780924</v>
      </c>
      <c r="AB177" s="1">
        <f t="shared" si="118"/>
        <v>0.21257911907461413</v>
      </c>
      <c r="AC177" s="1">
        <f t="shared" si="119"/>
        <v>0.30332578036261687</v>
      </c>
      <c r="AD177" s="1">
        <f t="shared" si="120"/>
        <v>0.28397606054158636</v>
      </c>
      <c r="AE177" s="1">
        <f t="shared" si="121"/>
        <v>0.41502125680481611</v>
      </c>
      <c r="AF177" s="1">
        <f t="shared" si="122"/>
        <v>0.34111440195449538</v>
      </c>
      <c r="AG177" s="1">
        <f t="shared" si="123"/>
        <v>0.23864903703327459</v>
      </c>
      <c r="AH177" s="2">
        <f t="shared" si="124"/>
        <v>0.27448942747757926</v>
      </c>
      <c r="AI177" s="1">
        <f t="shared" si="87"/>
        <v>7.0222938976539695E-2</v>
      </c>
      <c r="AJ177" s="1">
        <f t="shared" si="88"/>
        <v>6.0018045592052288E-2</v>
      </c>
      <c r="AK177" s="1">
        <f t="shared" si="89"/>
        <v>5.8269035071401742E-2</v>
      </c>
      <c r="AL177" s="1">
        <f t="shared" si="90"/>
        <v>5.0630689696645137E-2</v>
      </c>
      <c r="AM177" s="1">
        <f t="shared" si="91"/>
        <v>8.6672299637039873E-2</v>
      </c>
      <c r="AN177" s="1">
        <f t="shared" si="92"/>
        <v>9.1146435121294361E-2</v>
      </c>
      <c r="AO177" s="1">
        <f t="shared" si="93"/>
        <v>9.9670945826513091E-2</v>
      </c>
      <c r="AP177" s="1">
        <f t="shared" si="94"/>
        <v>7.8170442782374394E-2</v>
      </c>
      <c r="AQ177" s="1">
        <f t="shared" si="95"/>
        <v>7.2151181432448586E-2</v>
      </c>
      <c r="AR177" s="2">
        <f t="shared" si="96"/>
        <v>0.11269024699737326</v>
      </c>
      <c r="AS177" s="1">
        <f t="shared" si="97"/>
        <v>5.3848111070351111E-2</v>
      </c>
      <c r="AT177" s="1">
        <f t="shared" si="98"/>
        <v>4.72573299540376E-2</v>
      </c>
      <c r="AU177" s="1">
        <f t="shared" si="99"/>
        <v>4.2039598068119736E-2</v>
      </c>
      <c r="AV177" s="1">
        <f t="shared" si="100"/>
        <v>3.5780880073380004E-2</v>
      </c>
      <c r="AW177" s="1">
        <f t="shared" si="101"/>
        <v>5.5555958912797215E-2</v>
      </c>
      <c r="AX177" s="1">
        <f t="shared" si="102"/>
        <v>7.2723822039628946E-2</v>
      </c>
      <c r="AY177" s="1">
        <f t="shared" si="103"/>
        <v>7.7533398121153216E-2</v>
      </c>
      <c r="AZ177" s="1">
        <f t="shared" si="104"/>
        <v>6.5079137033846463E-2</v>
      </c>
      <c r="BA177" s="1">
        <f t="shared" si="105"/>
        <v>6.7776030162736867E-2</v>
      </c>
      <c r="BB177" s="1">
        <f t="shared" si="106"/>
        <v>0.106475293886568</v>
      </c>
    </row>
    <row r="178" spans="1:54" x14ac:dyDescent="0.3">
      <c r="A178" s="2">
        <v>876.34799999999996</v>
      </c>
      <c r="B178" s="2">
        <v>135.44640000000001</v>
      </c>
      <c r="C178" s="3">
        <v>1646.6904</v>
      </c>
      <c r="D178" s="2">
        <f t="shared" si="84"/>
        <v>1511.2439999999999</v>
      </c>
      <c r="E178" s="1">
        <v>461.99599999999998</v>
      </c>
      <c r="F178" s="1">
        <v>421.70600000000002</v>
      </c>
      <c r="G178" s="1">
        <v>360.43099999999998</v>
      </c>
      <c r="H178" s="1">
        <v>471.851</v>
      </c>
      <c r="I178" s="1">
        <v>585.95500000000004</v>
      </c>
      <c r="J178" s="1">
        <v>579.66700000000003</v>
      </c>
      <c r="K178" s="1">
        <v>755.61300000000006</v>
      </c>
      <c r="L178" s="1">
        <v>651.39300000000003</v>
      </c>
      <c r="M178" s="1">
        <v>492.35</v>
      </c>
      <c r="N178" s="2">
        <v>539.00199999999995</v>
      </c>
      <c r="O178" s="1">
        <f t="shared" si="85"/>
        <v>326.37207430939202</v>
      </c>
      <c r="P178" s="1">
        <f t="shared" si="107"/>
        <v>286.08207430939206</v>
      </c>
      <c r="Q178" s="1">
        <f t="shared" si="108"/>
        <v>224.80707430939199</v>
      </c>
      <c r="R178" s="1">
        <f t="shared" si="109"/>
        <v>336.22707430939204</v>
      </c>
      <c r="S178" s="1">
        <f t="shared" si="110"/>
        <v>450.33107430939208</v>
      </c>
      <c r="T178" s="1">
        <f t="shared" si="111"/>
        <v>444.04307430939207</v>
      </c>
      <c r="U178" s="1">
        <f t="shared" si="112"/>
        <v>619.98907430939209</v>
      </c>
      <c r="V178" s="1">
        <f t="shared" si="113"/>
        <v>515.76907430939207</v>
      </c>
      <c r="W178" s="1">
        <f t="shared" si="114"/>
        <v>356.72607430939206</v>
      </c>
      <c r="X178" s="2">
        <f t="shared" si="115"/>
        <v>403.37807430939199</v>
      </c>
      <c r="Y178" s="1">
        <f t="shared" si="86"/>
        <v>0.21745835870993679</v>
      </c>
      <c r="Z178" s="1">
        <f t="shared" si="116"/>
        <v>0.19061354580441298</v>
      </c>
      <c r="AA178" s="1">
        <f t="shared" si="117"/>
        <v>0.14978664307951908</v>
      </c>
      <c r="AB178" s="1">
        <f t="shared" si="118"/>
        <v>0.22402464392174959</v>
      </c>
      <c r="AC178" s="1">
        <f t="shared" si="119"/>
        <v>0.30005096637823742</v>
      </c>
      <c r="AD178" s="1">
        <f t="shared" si="120"/>
        <v>0.29586133660534253</v>
      </c>
      <c r="AE178" s="1">
        <f t="shared" si="121"/>
        <v>0.41309234805918466</v>
      </c>
      <c r="AF178" s="1">
        <f t="shared" si="122"/>
        <v>0.34365163321645209</v>
      </c>
      <c r="AG178" s="1">
        <f t="shared" si="123"/>
        <v>0.23768291693615351</v>
      </c>
      <c r="AH178" s="2">
        <f t="shared" si="124"/>
        <v>0.26876666505401148</v>
      </c>
      <c r="AI178" s="1">
        <f t="shared" si="87"/>
        <v>7.0039709302947784E-2</v>
      </c>
      <c r="AJ178" s="1">
        <f t="shared" si="88"/>
        <v>6.3284864099765969E-2</v>
      </c>
      <c r="AK178" s="1">
        <f t="shared" si="89"/>
        <v>6.5818763913111589E-2</v>
      </c>
      <c r="AL178" s="1">
        <f t="shared" si="90"/>
        <v>6.2076214543780595E-2</v>
      </c>
      <c r="AM178" s="1">
        <f t="shared" si="91"/>
        <v>8.3397485652660419E-2</v>
      </c>
      <c r="AN178" s="1">
        <f t="shared" si="92"/>
        <v>0.10303171118505053</v>
      </c>
      <c r="AO178" s="1">
        <f t="shared" si="93"/>
        <v>9.7742037080881639E-2</v>
      </c>
      <c r="AP178" s="1">
        <f t="shared" si="94"/>
        <v>8.0707674044331101E-2</v>
      </c>
      <c r="AQ178" s="1">
        <f t="shared" si="95"/>
        <v>7.118506133532751E-2</v>
      </c>
      <c r="AR178" s="2">
        <f t="shared" si="96"/>
        <v>0.10696748457380548</v>
      </c>
      <c r="AS178" s="1">
        <f t="shared" si="97"/>
        <v>5.370760752608536E-2</v>
      </c>
      <c r="AT178" s="1">
        <f t="shared" si="98"/>
        <v>4.9829574994609625E-2</v>
      </c>
      <c r="AU178" s="1">
        <f t="shared" si="99"/>
        <v>4.7486531686290225E-2</v>
      </c>
      <c r="AV178" s="1">
        <f t="shared" si="100"/>
        <v>4.38694712892208E-2</v>
      </c>
      <c r="AW178" s="1">
        <f t="shared" si="101"/>
        <v>5.3456840371750823E-2</v>
      </c>
      <c r="AX178" s="1">
        <f t="shared" si="102"/>
        <v>8.2206833637419138E-2</v>
      </c>
      <c r="AY178" s="1">
        <f t="shared" si="103"/>
        <v>7.603291221250405E-2</v>
      </c>
      <c r="AZ178" s="1">
        <f t="shared" si="104"/>
        <v>6.7191454875554668E-2</v>
      </c>
      <c r="BA178" s="1">
        <f t="shared" si="105"/>
        <v>6.686849429785835E-2</v>
      </c>
      <c r="BB178" s="1">
        <f t="shared" si="106"/>
        <v>0.10106814617744468</v>
      </c>
    </row>
    <row r="179" spans="1:54" x14ac:dyDescent="0.3">
      <c r="A179" s="2">
        <v>881.35599999999999</v>
      </c>
      <c r="B179" s="2">
        <v>134.94049999999999</v>
      </c>
      <c r="C179" s="3">
        <v>1649.671</v>
      </c>
      <c r="D179" s="2">
        <f t="shared" si="84"/>
        <v>1514.7305000000001</v>
      </c>
      <c r="E179" s="1">
        <v>462.017</v>
      </c>
      <c r="F179" s="1">
        <v>415.1</v>
      </c>
      <c r="G179" s="1">
        <v>362.55200000000002</v>
      </c>
      <c r="H179" s="1">
        <v>477.59699999999998</v>
      </c>
      <c r="I179" s="1">
        <v>596.60199999999998</v>
      </c>
      <c r="J179" s="1">
        <v>568.83299999999997</v>
      </c>
      <c r="K179" s="1">
        <v>766.38099999999997</v>
      </c>
      <c r="L179" s="1">
        <v>642.20899999999995</v>
      </c>
      <c r="M179" s="1">
        <v>504.62799999999999</v>
      </c>
      <c r="N179" s="2">
        <v>558.721</v>
      </c>
      <c r="O179" s="1">
        <f t="shared" si="85"/>
        <v>326.39307430939198</v>
      </c>
      <c r="P179" s="1">
        <f t="shared" si="107"/>
        <v>279.47607430939206</v>
      </c>
      <c r="Q179" s="1">
        <f t="shared" si="108"/>
        <v>226.92807430939203</v>
      </c>
      <c r="R179" s="1">
        <f t="shared" si="109"/>
        <v>341.97307430939202</v>
      </c>
      <c r="S179" s="1">
        <f t="shared" si="110"/>
        <v>460.97807430939201</v>
      </c>
      <c r="T179" s="1">
        <f t="shared" si="111"/>
        <v>433.20907430939201</v>
      </c>
      <c r="U179" s="1">
        <f t="shared" si="112"/>
        <v>630.75707430939201</v>
      </c>
      <c r="V179" s="1">
        <f t="shared" si="113"/>
        <v>506.58507430939198</v>
      </c>
      <c r="W179" s="1">
        <f t="shared" si="114"/>
        <v>369.00407430939197</v>
      </c>
      <c r="X179" s="2">
        <f t="shared" si="115"/>
        <v>423.09707430939204</v>
      </c>
      <c r="Y179" s="1">
        <f t="shared" si="86"/>
        <v>0.21747235079410196</v>
      </c>
      <c r="Z179" s="1">
        <f t="shared" si="116"/>
        <v>0.18621203589987362</v>
      </c>
      <c r="AA179" s="1">
        <f t="shared" si="117"/>
        <v>0.15119984358020452</v>
      </c>
      <c r="AB179" s="1">
        <f t="shared" si="118"/>
        <v>0.22785314466523779</v>
      </c>
      <c r="AC179" s="1">
        <f t="shared" si="119"/>
        <v>0.30714495304999495</v>
      </c>
      <c r="AD179" s="1">
        <f t="shared" si="120"/>
        <v>0.28864275375554244</v>
      </c>
      <c r="AE179" s="1">
        <f t="shared" si="121"/>
        <v>0.42026695578732259</v>
      </c>
      <c r="AF179" s="1">
        <f t="shared" si="122"/>
        <v>0.33753242840820352</v>
      </c>
      <c r="AG179" s="1">
        <f t="shared" si="123"/>
        <v>0.24586362214474172</v>
      </c>
      <c r="AH179" s="2">
        <f t="shared" si="124"/>
        <v>0.28190523208513646</v>
      </c>
      <c r="AI179" s="1">
        <f t="shared" si="87"/>
        <v>7.0053701387112949E-2</v>
      </c>
      <c r="AJ179" s="1">
        <f t="shared" si="88"/>
        <v>5.8883354195226612E-2</v>
      </c>
      <c r="AK179" s="1">
        <f t="shared" si="89"/>
        <v>6.723196441379703E-2</v>
      </c>
      <c r="AL179" s="1">
        <f t="shared" si="90"/>
        <v>6.5904715287268795E-2</v>
      </c>
      <c r="AM179" s="1">
        <f t="shared" si="91"/>
        <v>9.0491472324417954E-2</v>
      </c>
      <c r="AN179" s="1">
        <f t="shared" si="92"/>
        <v>9.5813128335250436E-2</v>
      </c>
      <c r="AO179" s="1">
        <f t="shared" si="93"/>
        <v>0.10491664480901958</v>
      </c>
      <c r="AP179" s="1">
        <f t="shared" si="94"/>
        <v>7.4588469236082533E-2</v>
      </c>
      <c r="AQ179" s="1">
        <f t="shared" si="95"/>
        <v>7.9365766543915722E-2</v>
      </c>
      <c r="AR179" s="2">
        <f t="shared" si="96"/>
        <v>0.12010605160493046</v>
      </c>
      <c r="AS179" s="1">
        <f t="shared" si="97"/>
        <v>5.3718336887647447E-2</v>
      </c>
      <c r="AT179" s="1">
        <f t="shared" si="98"/>
        <v>4.6363890569152001E-2</v>
      </c>
      <c r="AU179" s="1">
        <f t="shared" si="99"/>
        <v>4.8506119207615765E-2</v>
      </c>
      <c r="AV179" s="1">
        <f t="shared" si="100"/>
        <v>4.6575085745282109E-2</v>
      </c>
      <c r="AW179" s="1">
        <f t="shared" si="101"/>
        <v>5.8004005195051139E-2</v>
      </c>
      <c r="AX179" s="1">
        <f t="shared" si="102"/>
        <v>7.644727832569928E-2</v>
      </c>
      <c r="AY179" s="1">
        <f t="shared" si="103"/>
        <v>8.1613994169096163E-2</v>
      </c>
      <c r="AZ179" s="1">
        <f t="shared" si="104"/>
        <v>6.2097041257317208E-2</v>
      </c>
      <c r="BA179" s="1">
        <f t="shared" si="105"/>
        <v>7.4553132469567865E-2</v>
      </c>
      <c r="BB179" s="1">
        <f t="shared" si="106"/>
        <v>0.11348211121134875</v>
      </c>
    </row>
    <row r="180" spans="1:54" x14ac:dyDescent="0.3">
      <c r="A180" s="2">
        <v>886.36300000000006</v>
      </c>
      <c r="B180" s="2">
        <v>135.00360000000001</v>
      </c>
      <c r="C180" s="3">
        <v>1650.8030000000001</v>
      </c>
      <c r="D180" s="2">
        <f t="shared" si="84"/>
        <v>1515.7994000000001</v>
      </c>
      <c r="E180" s="1">
        <v>465.97</v>
      </c>
      <c r="F180" s="1">
        <v>421.55200000000002</v>
      </c>
      <c r="G180" s="1">
        <v>364.70299999999997</v>
      </c>
      <c r="H180" s="1">
        <v>497.245</v>
      </c>
      <c r="I180" s="1">
        <v>612.51900000000001</v>
      </c>
      <c r="J180" s="1">
        <v>583.20299999999997</v>
      </c>
      <c r="K180" s="1">
        <v>766.76900000000001</v>
      </c>
      <c r="L180" s="1">
        <v>666.63199999999995</v>
      </c>
      <c r="M180" s="1">
        <v>490.39299999999997</v>
      </c>
      <c r="N180" s="2">
        <v>537.56500000000005</v>
      </c>
      <c r="O180" s="1">
        <f t="shared" si="85"/>
        <v>330.34607430939207</v>
      </c>
      <c r="P180" s="1">
        <f t="shared" si="107"/>
        <v>285.92807430939206</v>
      </c>
      <c r="Q180" s="1">
        <f t="shared" si="108"/>
        <v>229.07907430939198</v>
      </c>
      <c r="R180" s="1">
        <f t="shared" si="109"/>
        <v>361.62107430939204</v>
      </c>
      <c r="S180" s="1">
        <f t="shared" si="110"/>
        <v>476.89507430939204</v>
      </c>
      <c r="T180" s="1">
        <f t="shared" si="111"/>
        <v>447.57907430939201</v>
      </c>
      <c r="U180" s="1">
        <f t="shared" si="112"/>
        <v>631.14507430939204</v>
      </c>
      <c r="V180" s="1">
        <f t="shared" si="113"/>
        <v>531.00807430939199</v>
      </c>
      <c r="W180" s="1">
        <f t="shared" si="114"/>
        <v>354.76907430939195</v>
      </c>
      <c r="X180" s="2">
        <f t="shared" si="115"/>
        <v>401.94107430939209</v>
      </c>
      <c r="Y180" s="1">
        <f t="shared" si="86"/>
        <v>0.22010619406577081</v>
      </c>
      <c r="Z180" s="1">
        <f t="shared" si="116"/>
        <v>0.1905109371872015</v>
      </c>
      <c r="AA180" s="1">
        <f t="shared" si="117"/>
        <v>0.15263303277255452</v>
      </c>
      <c r="AB180" s="1">
        <f t="shared" si="118"/>
        <v>0.24094440512608994</v>
      </c>
      <c r="AC180" s="1">
        <f t="shared" si="119"/>
        <v>0.31775028655749615</v>
      </c>
      <c r="AD180" s="1">
        <f t="shared" si="120"/>
        <v>0.29821733706287373</v>
      </c>
      <c r="AE180" s="1">
        <f t="shared" si="121"/>
        <v>0.4205254761995178</v>
      </c>
      <c r="AF180" s="1">
        <f t="shared" si="122"/>
        <v>0.3538052222923338</v>
      </c>
      <c r="AG180" s="1">
        <f t="shared" si="123"/>
        <v>0.23637898794990103</v>
      </c>
      <c r="AH180" s="2">
        <f t="shared" si="124"/>
        <v>0.2678092067232784</v>
      </c>
      <c r="AI180" s="1">
        <f t="shared" si="87"/>
        <v>7.26875446587818E-2</v>
      </c>
      <c r="AJ180" s="1">
        <f t="shared" si="88"/>
        <v>6.3182255482554489E-2</v>
      </c>
      <c r="AK180" s="1">
        <f t="shared" si="89"/>
        <v>6.8665153606147028E-2</v>
      </c>
      <c r="AL180" s="1">
        <f t="shared" si="90"/>
        <v>7.899597574812095E-2</v>
      </c>
      <c r="AM180" s="1">
        <f t="shared" si="91"/>
        <v>0.10109680583191916</v>
      </c>
      <c r="AN180" s="1">
        <f t="shared" si="92"/>
        <v>0.10538771164258173</v>
      </c>
      <c r="AO180" s="1">
        <f t="shared" si="93"/>
        <v>0.10517516522121478</v>
      </c>
      <c r="AP180" s="1">
        <f t="shared" si="94"/>
        <v>9.086126312021281E-2</v>
      </c>
      <c r="AQ180" s="1">
        <f t="shared" si="95"/>
        <v>6.9881132349075031E-2</v>
      </c>
      <c r="AR180" s="2">
        <f t="shared" si="96"/>
        <v>0.1060100262430724</v>
      </c>
      <c r="AS180" s="1">
        <f t="shared" si="97"/>
        <v>5.5738011471220539E-2</v>
      </c>
      <c r="AT180" s="1">
        <f t="shared" si="98"/>
        <v>4.9748782472429719E-2</v>
      </c>
      <c r="AU180" s="1">
        <f t="shared" si="99"/>
        <v>4.9540128051732316E-2</v>
      </c>
      <c r="AV180" s="1">
        <f t="shared" si="100"/>
        <v>5.5826723899248844E-2</v>
      </c>
      <c r="AW180" s="1">
        <f t="shared" si="101"/>
        <v>6.4801903428588437E-2</v>
      </c>
      <c r="AX180" s="1">
        <f t="shared" si="102"/>
        <v>8.4086636810969187E-2</v>
      </c>
      <c r="AY180" s="1">
        <f t="shared" si="103"/>
        <v>8.1815095562034312E-2</v>
      </c>
      <c r="AZ180" s="1">
        <f t="shared" si="104"/>
        <v>7.5644609179596353E-2</v>
      </c>
      <c r="BA180" s="1">
        <f t="shared" si="105"/>
        <v>6.5643633823673928E-2</v>
      </c>
      <c r="BB180" s="1">
        <f t="shared" si="106"/>
        <v>0.10016349240424527</v>
      </c>
    </row>
    <row r="181" spans="1:54" x14ac:dyDescent="0.3">
      <c r="A181" s="2">
        <v>891.37099999999998</v>
      </c>
      <c r="B181" s="2">
        <v>135.30709999999999</v>
      </c>
      <c r="C181" s="3">
        <v>1647.6125</v>
      </c>
      <c r="D181" s="2">
        <f t="shared" si="84"/>
        <v>1512.3054</v>
      </c>
      <c r="E181" s="1">
        <v>465.42</v>
      </c>
      <c r="F181" s="1">
        <v>423.42399999999998</v>
      </c>
      <c r="G181" s="1">
        <v>372.47199999999998</v>
      </c>
      <c r="H181" s="1">
        <v>478.065</v>
      </c>
      <c r="I181" s="1">
        <v>586.54499999999996</v>
      </c>
      <c r="J181" s="1">
        <v>573.98299999999995</v>
      </c>
      <c r="K181" s="1">
        <v>776.053</v>
      </c>
      <c r="L181" s="1">
        <v>673.22500000000002</v>
      </c>
      <c r="M181" s="1">
        <v>478.88299999999998</v>
      </c>
      <c r="N181" s="2">
        <v>523.81399999999996</v>
      </c>
      <c r="O181" s="1">
        <f t="shared" si="85"/>
        <v>329.796074309392</v>
      </c>
      <c r="P181" s="1">
        <f t="shared" si="107"/>
        <v>287.80007430939202</v>
      </c>
      <c r="Q181" s="1">
        <f t="shared" si="108"/>
        <v>236.84807430939199</v>
      </c>
      <c r="R181" s="1">
        <f t="shared" si="109"/>
        <v>342.44107430939198</v>
      </c>
      <c r="S181" s="1">
        <f t="shared" si="110"/>
        <v>450.921074309392</v>
      </c>
      <c r="T181" s="1">
        <f t="shared" si="111"/>
        <v>438.35907430939199</v>
      </c>
      <c r="U181" s="1">
        <f t="shared" si="112"/>
        <v>640.42907430939204</v>
      </c>
      <c r="V181" s="1">
        <f t="shared" si="113"/>
        <v>537.60107430939206</v>
      </c>
      <c r="W181" s="1">
        <f t="shared" si="114"/>
        <v>343.25907430939196</v>
      </c>
      <c r="X181" s="2">
        <f t="shared" si="115"/>
        <v>388.190074309392</v>
      </c>
      <c r="Y181" s="1">
        <f t="shared" si="86"/>
        <v>0.2197397347185869</v>
      </c>
      <c r="Z181" s="1">
        <f t="shared" si="116"/>
        <v>0.19175823154707092</v>
      </c>
      <c r="AA181" s="1">
        <f t="shared" si="117"/>
        <v>0.15780943762395722</v>
      </c>
      <c r="AB181" s="1">
        <f t="shared" si="118"/>
        <v>0.22816496825520513</v>
      </c>
      <c r="AC181" s="1">
        <f t="shared" si="119"/>
        <v>0.30044407731430733</v>
      </c>
      <c r="AD181" s="1">
        <f t="shared" si="120"/>
        <v>0.29207414582462771</v>
      </c>
      <c r="AE181" s="1">
        <f t="shared" si="121"/>
        <v>0.42671130997998152</v>
      </c>
      <c r="AF181" s="1">
        <f t="shared" si="122"/>
        <v>0.35819807043048524</v>
      </c>
      <c r="AG181" s="1">
        <f t="shared" si="123"/>
        <v>0.22870999324792587</v>
      </c>
      <c r="AH181" s="2">
        <f t="shared" si="124"/>
        <v>0.25864705675395944</v>
      </c>
      <c r="AI181" s="1">
        <f t="shared" si="87"/>
        <v>7.2321085311597894E-2</v>
      </c>
      <c r="AJ181" s="1">
        <f t="shared" si="88"/>
        <v>6.4429549842423911E-2</v>
      </c>
      <c r="AK181" s="1">
        <f t="shared" si="89"/>
        <v>7.3841558457549722E-2</v>
      </c>
      <c r="AL181" s="1">
        <f t="shared" si="90"/>
        <v>6.6216538877236136E-2</v>
      </c>
      <c r="AM181" s="1">
        <f t="shared" si="91"/>
        <v>8.3790596588730337E-2</v>
      </c>
      <c r="AN181" s="1">
        <f t="shared" si="92"/>
        <v>9.9244520404335707E-2</v>
      </c>
      <c r="AO181" s="1">
        <f t="shared" si="93"/>
        <v>0.11136099900167851</v>
      </c>
      <c r="AP181" s="1">
        <f t="shared" si="94"/>
        <v>9.5254111258364249E-2</v>
      </c>
      <c r="AQ181" s="1">
        <f t="shared" si="95"/>
        <v>6.2212137647099874E-2</v>
      </c>
      <c r="AR181" s="2">
        <f t="shared" si="96"/>
        <v>9.6847876273753436E-2</v>
      </c>
      <c r="AS181" s="1">
        <f t="shared" si="97"/>
        <v>5.5457004382688968E-2</v>
      </c>
      <c r="AT181" s="1">
        <f t="shared" si="98"/>
        <v>5.0730883781006229E-2</v>
      </c>
      <c r="AU181" s="1">
        <f t="shared" si="99"/>
        <v>5.3274769943848332E-2</v>
      </c>
      <c r="AV181" s="1">
        <f t="shared" si="100"/>
        <v>4.6795452533558581E-2</v>
      </c>
      <c r="AW181" s="1">
        <f t="shared" si="101"/>
        <v>5.370882001350407E-2</v>
      </c>
      <c r="AX181" s="1">
        <f t="shared" si="102"/>
        <v>7.9185113830162704E-2</v>
      </c>
      <c r="AY181" s="1">
        <f t="shared" si="103"/>
        <v>8.6627016520894051E-2</v>
      </c>
      <c r="AZ181" s="1">
        <f t="shared" si="104"/>
        <v>7.930178132517994E-2</v>
      </c>
      <c r="BA181" s="1">
        <f t="shared" si="105"/>
        <v>5.8439676716948309E-2</v>
      </c>
      <c r="BB181" s="1">
        <f t="shared" si="106"/>
        <v>9.1506641996962138E-2</v>
      </c>
    </row>
    <row r="182" spans="1:54" x14ac:dyDescent="0.3">
      <c r="A182" s="2">
        <v>896.37900000000002</v>
      </c>
      <c r="B182" s="2">
        <v>135.3631</v>
      </c>
      <c r="C182" s="3">
        <v>1650.3831</v>
      </c>
      <c r="D182" s="2">
        <f t="shared" si="84"/>
        <v>1515.02</v>
      </c>
      <c r="E182" s="1">
        <v>474.041</v>
      </c>
      <c r="F182" s="1">
        <v>420.69900000000001</v>
      </c>
      <c r="G182" s="1">
        <v>359.05</v>
      </c>
      <c r="H182" s="1">
        <v>488.483</v>
      </c>
      <c r="I182" s="1">
        <v>582.44799999999998</v>
      </c>
      <c r="J182" s="1">
        <v>569.72699999999998</v>
      </c>
      <c r="K182" s="1">
        <v>780.27499999999998</v>
      </c>
      <c r="L182" s="1">
        <v>686.077</v>
      </c>
      <c r="M182" s="1">
        <v>483.40100000000001</v>
      </c>
      <c r="N182" s="2">
        <v>525.49199999999996</v>
      </c>
      <c r="O182" s="1">
        <f t="shared" si="85"/>
        <v>338.41707430939198</v>
      </c>
      <c r="P182" s="1">
        <f t="shared" si="107"/>
        <v>285.07507430939199</v>
      </c>
      <c r="Q182" s="1">
        <f t="shared" si="108"/>
        <v>223.42607430939202</v>
      </c>
      <c r="R182" s="1">
        <f t="shared" si="109"/>
        <v>352.85907430939199</v>
      </c>
      <c r="S182" s="1">
        <f t="shared" si="110"/>
        <v>446.82407430939202</v>
      </c>
      <c r="T182" s="1">
        <f t="shared" si="111"/>
        <v>434.10307430939201</v>
      </c>
      <c r="U182" s="1">
        <f t="shared" si="112"/>
        <v>644.65107430939202</v>
      </c>
      <c r="V182" s="1">
        <f t="shared" si="113"/>
        <v>550.45307430939204</v>
      </c>
      <c r="W182" s="1">
        <f t="shared" si="114"/>
        <v>347.77707430939199</v>
      </c>
      <c r="X182" s="2">
        <f t="shared" si="115"/>
        <v>389.868074309392</v>
      </c>
      <c r="Y182" s="1">
        <f t="shared" si="86"/>
        <v>0.22548381841326351</v>
      </c>
      <c r="Z182" s="1">
        <f t="shared" si="116"/>
        <v>0.18994259205420538</v>
      </c>
      <c r="AA182" s="1">
        <f t="shared" si="117"/>
        <v>0.14886649697322651</v>
      </c>
      <c r="AB182" s="1">
        <f t="shared" si="118"/>
        <v>0.23510637458058978</v>
      </c>
      <c r="AC182" s="1">
        <f t="shared" si="119"/>
        <v>0.29771428832264857</v>
      </c>
      <c r="AD182" s="1">
        <f t="shared" si="120"/>
        <v>0.28923841676714673</v>
      </c>
      <c r="AE182" s="1">
        <f t="shared" si="121"/>
        <v>0.42952438518690933</v>
      </c>
      <c r="AF182" s="1">
        <f t="shared" si="122"/>
        <v>0.36676122593958904</v>
      </c>
      <c r="AG182" s="1">
        <f t="shared" si="123"/>
        <v>0.23172029021261084</v>
      </c>
      <c r="AH182" s="2">
        <f t="shared" si="124"/>
        <v>0.25976509090773131</v>
      </c>
      <c r="AI182" s="1">
        <f t="shared" si="87"/>
        <v>7.8065169006274499E-2</v>
      </c>
      <c r="AJ182" s="1">
        <f t="shared" si="88"/>
        <v>6.2613910349558377E-2</v>
      </c>
      <c r="AK182" s="1">
        <f t="shared" si="89"/>
        <v>6.489861780681902E-2</v>
      </c>
      <c r="AL182" s="1">
        <f t="shared" si="90"/>
        <v>7.3157945202620783E-2</v>
      </c>
      <c r="AM182" s="1">
        <f t="shared" si="91"/>
        <v>8.1060807597071571E-2</v>
      </c>
      <c r="AN182" s="1">
        <f t="shared" si="92"/>
        <v>9.6408791346854733E-2</v>
      </c>
      <c r="AO182" s="1">
        <f t="shared" si="93"/>
        <v>0.11417407420860631</v>
      </c>
      <c r="AP182" s="1">
        <f t="shared" si="94"/>
        <v>0.10381726676746805</v>
      </c>
      <c r="AQ182" s="1">
        <f t="shared" si="95"/>
        <v>6.5222434611784841E-2</v>
      </c>
      <c r="AR182" s="2">
        <f t="shared" si="96"/>
        <v>9.796591042752531E-2</v>
      </c>
      <c r="AS182" s="1">
        <f t="shared" si="97"/>
        <v>5.9861662764926049E-2</v>
      </c>
      <c r="AT182" s="1">
        <f t="shared" si="98"/>
        <v>4.9301275839835783E-2</v>
      </c>
      <c r="AU182" s="1">
        <f t="shared" si="99"/>
        <v>4.6822670127143341E-2</v>
      </c>
      <c r="AV182" s="1">
        <f t="shared" si="100"/>
        <v>5.1700967918739016E-2</v>
      </c>
      <c r="AW182" s="1">
        <f t="shared" si="101"/>
        <v>5.195905629780373E-2</v>
      </c>
      <c r="AX182" s="1">
        <f t="shared" si="102"/>
        <v>7.6922545304532339E-2</v>
      </c>
      <c r="AY182" s="1">
        <f t="shared" si="103"/>
        <v>8.8815289925493993E-2</v>
      </c>
      <c r="AZ182" s="1">
        <f t="shared" si="104"/>
        <v>8.6430854040945054E-2</v>
      </c>
      <c r="BA182" s="1">
        <f t="shared" si="105"/>
        <v>6.1267433294549221E-2</v>
      </c>
      <c r="BB182" s="1">
        <f t="shared" si="106"/>
        <v>9.2563015714031513E-2</v>
      </c>
    </row>
    <row r="183" spans="1:54" x14ac:dyDescent="0.3">
      <c r="A183" s="2">
        <v>901.38699999999994</v>
      </c>
      <c r="B183" s="2">
        <v>135.51070000000001</v>
      </c>
      <c r="C183" s="3">
        <v>1653.2294999999999</v>
      </c>
      <c r="D183" s="2">
        <f t="shared" si="84"/>
        <v>1517.7187999999999</v>
      </c>
      <c r="E183" s="1">
        <v>474.83300000000003</v>
      </c>
      <c r="F183" s="1">
        <v>414.34</v>
      </c>
      <c r="G183" s="1">
        <v>360.99799999999999</v>
      </c>
      <c r="H183" s="1">
        <v>506.05</v>
      </c>
      <c r="I183" s="1">
        <v>591.19899999999996</v>
      </c>
      <c r="J183" s="1">
        <v>570.00599999999997</v>
      </c>
      <c r="K183" s="1">
        <v>779.34</v>
      </c>
      <c r="L183" s="1">
        <v>674.71900000000005</v>
      </c>
      <c r="M183" s="1">
        <v>491.565</v>
      </c>
      <c r="N183" s="2">
        <v>537.06700000000001</v>
      </c>
      <c r="O183" s="1">
        <f t="shared" si="85"/>
        <v>339.20907430939201</v>
      </c>
      <c r="P183" s="1">
        <f t="shared" si="107"/>
        <v>278.71607430939196</v>
      </c>
      <c r="Q183" s="1">
        <f t="shared" si="108"/>
        <v>225.374074309392</v>
      </c>
      <c r="R183" s="1">
        <f t="shared" si="109"/>
        <v>370.42607430939199</v>
      </c>
      <c r="S183" s="1">
        <f t="shared" si="110"/>
        <v>455.57507430939199</v>
      </c>
      <c r="T183" s="1">
        <f t="shared" si="111"/>
        <v>434.38207430939201</v>
      </c>
      <c r="U183" s="1">
        <f t="shared" si="112"/>
        <v>643.71607430939207</v>
      </c>
      <c r="V183" s="1">
        <f t="shared" si="113"/>
        <v>539.09507430939209</v>
      </c>
      <c r="W183" s="1">
        <f t="shared" si="114"/>
        <v>355.94107430939198</v>
      </c>
      <c r="X183" s="2">
        <f t="shared" si="115"/>
        <v>401.44307430939205</v>
      </c>
      <c r="Y183" s="1">
        <f t="shared" si="86"/>
        <v>0.22601151987320831</v>
      </c>
      <c r="Z183" s="1">
        <f t="shared" si="116"/>
        <v>0.18570565571103767</v>
      </c>
      <c r="AA183" s="1">
        <f t="shared" si="117"/>
        <v>0.15016442935197954</v>
      </c>
      <c r="AB183" s="1">
        <f t="shared" si="118"/>
        <v>0.24681108612964259</v>
      </c>
      <c r="AC183" s="1">
        <f t="shared" si="119"/>
        <v>0.30354498968120502</v>
      </c>
      <c r="AD183" s="1">
        <f t="shared" si="120"/>
        <v>0.28942431159962728</v>
      </c>
      <c r="AE183" s="1">
        <f t="shared" si="121"/>
        <v>0.42890140429669676</v>
      </c>
      <c r="AF183" s="1">
        <f t="shared" si="122"/>
        <v>0.35919350727538107</v>
      </c>
      <c r="AG183" s="1">
        <f t="shared" si="123"/>
        <v>0.23715987950426376</v>
      </c>
      <c r="AH183" s="2">
        <f t="shared" si="124"/>
        <v>0.26747739444164642</v>
      </c>
      <c r="AI183" s="1">
        <f t="shared" si="87"/>
        <v>7.8592870466219295E-2</v>
      </c>
      <c r="AJ183" s="1">
        <f t="shared" si="88"/>
        <v>5.8376974006390664E-2</v>
      </c>
      <c r="AK183" s="1">
        <f t="shared" si="89"/>
        <v>6.6196550185572051E-2</v>
      </c>
      <c r="AL183" s="1">
        <f t="shared" si="90"/>
        <v>8.4862656751673593E-2</v>
      </c>
      <c r="AM183" s="1">
        <f t="shared" si="91"/>
        <v>8.6891508955628027E-2</v>
      </c>
      <c r="AN183" s="1">
        <f t="shared" si="92"/>
        <v>9.6594686179335282E-2</v>
      </c>
      <c r="AO183" s="1">
        <f t="shared" si="93"/>
        <v>0.11355109331839375</v>
      </c>
      <c r="AP183" s="1">
        <f t="shared" si="94"/>
        <v>9.6249548103260085E-2</v>
      </c>
      <c r="AQ183" s="1">
        <f t="shared" si="95"/>
        <v>7.066202390343776E-2</v>
      </c>
      <c r="AR183" s="2">
        <f t="shared" si="96"/>
        <v>0.10567821396144042</v>
      </c>
      <c r="AS183" s="1">
        <f t="shared" si="97"/>
        <v>6.0266312972411487E-2</v>
      </c>
      <c r="AT183" s="1">
        <f t="shared" si="98"/>
        <v>4.5965174225926442E-2</v>
      </c>
      <c r="AU183" s="1">
        <f t="shared" si="99"/>
        <v>4.7759094687040614E-2</v>
      </c>
      <c r="AV183" s="1">
        <f t="shared" si="100"/>
        <v>5.9972727255604527E-2</v>
      </c>
      <c r="AW183" s="1">
        <f t="shared" si="101"/>
        <v>5.5696469594385054E-2</v>
      </c>
      <c r="AX183" s="1">
        <f t="shared" si="102"/>
        <v>7.707086687846347E-2</v>
      </c>
      <c r="AY183" s="1">
        <f t="shared" si="103"/>
        <v>8.8330677032717839E-2</v>
      </c>
      <c r="AZ183" s="1">
        <f t="shared" si="104"/>
        <v>8.0130511066648438E-2</v>
      </c>
      <c r="BA183" s="1">
        <f t="shared" si="105"/>
        <v>6.6377173157217154E-2</v>
      </c>
      <c r="BB183" s="1">
        <f t="shared" si="106"/>
        <v>9.9849979823136439E-2</v>
      </c>
    </row>
    <row r="184" spans="1:54" x14ac:dyDescent="0.3">
      <c r="A184" s="2">
        <v>906.39400000000001</v>
      </c>
      <c r="B184" s="2">
        <v>135.04759999999999</v>
      </c>
      <c r="C184" s="3">
        <v>1652.8181999999999</v>
      </c>
      <c r="D184" s="2">
        <f t="shared" si="84"/>
        <v>1517.7705999999998</v>
      </c>
      <c r="E184" s="1">
        <v>461.517</v>
      </c>
      <c r="F184" s="1">
        <v>419.85700000000003</v>
      </c>
      <c r="G184" s="1">
        <v>363.673</v>
      </c>
      <c r="H184" s="1">
        <v>494.76400000000001</v>
      </c>
      <c r="I184" s="1">
        <v>592.81799999999998</v>
      </c>
      <c r="J184" s="1">
        <v>567.73599999999999</v>
      </c>
      <c r="K184" s="1">
        <v>778.01</v>
      </c>
      <c r="L184" s="1">
        <v>667.721</v>
      </c>
      <c r="M184" s="1">
        <v>479.80200000000002</v>
      </c>
      <c r="N184" s="2">
        <v>517.74699999999996</v>
      </c>
      <c r="O184" s="1">
        <f t="shared" si="85"/>
        <v>325.89307430939198</v>
      </c>
      <c r="P184" s="1">
        <f t="shared" si="107"/>
        <v>284.23307430939201</v>
      </c>
      <c r="Q184" s="1">
        <f t="shared" si="108"/>
        <v>228.04907430939201</v>
      </c>
      <c r="R184" s="1">
        <f t="shared" si="109"/>
        <v>359.14007430939205</v>
      </c>
      <c r="S184" s="1">
        <f t="shared" si="110"/>
        <v>457.19407430939202</v>
      </c>
      <c r="T184" s="1">
        <f t="shared" si="111"/>
        <v>432.11207430939203</v>
      </c>
      <c r="U184" s="1">
        <f t="shared" si="112"/>
        <v>642.38607430939203</v>
      </c>
      <c r="V184" s="1">
        <f t="shared" si="113"/>
        <v>532.09707430939204</v>
      </c>
      <c r="W184" s="1">
        <f t="shared" si="114"/>
        <v>344.17807430939206</v>
      </c>
      <c r="X184" s="2">
        <f t="shared" si="115"/>
        <v>382.123074309392</v>
      </c>
      <c r="Y184" s="1">
        <f t="shared" si="86"/>
        <v>0.21713920593302571</v>
      </c>
      <c r="Z184" s="1">
        <f t="shared" si="116"/>
        <v>0.18938157610815298</v>
      </c>
      <c r="AA184" s="1">
        <f t="shared" si="117"/>
        <v>0.15194675435873747</v>
      </c>
      <c r="AB184" s="1">
        <f t="shared" si="118"/>
        <v>0.23929134032542962</v>
      </c>
      <c r="AC184" s="1">
        <f t="shared" si="119"/>
        <v>0.3046237127413699</v>
      </c>
      <c r="AD184" s="1">
        <f t="shared" si="120"/>
        <v>0.28791183393034114</v>
      </c>
      <c r="AE184" s="1">
        <f t="shared" si="121"/>
        <v>0.42801523896623395</v>
      </c>
      <c r="AF184" s="1">
        <f t="shared" si="122"/>
        <v>0.35453081179975793</v>
      </c>
      <c r="AG184" s="1">
        <f t="shared" si="123"/>
        <v>0.22932231350258406</v>
      </c>
      <c r="AH184" s="2">
        <f t="shared" si="124"/>
        <v>0.25460467700966027</v>
      </c>
      <c r="AI184" s="1">
        <f t="shared" si="87"/>
        <v>6.9720556526036703E-2</v>
      </c>
      <c r="AJ184" s="1">
        <f t="shared" si="88"/>
        <v>6.2052894403505976E-2</v>
      </c>
      <c r="AK184" s="1">
        <f t="shared" si="89"/>
        <v>6.7978875192329979E-2</v>
      </c>
      <c r="AL184" s="1">
        <f t="shared" si="90"/>
        <v>7.7342910947460625E-2</v>
      </c>
      <c r="AM184" s="1">
        <f t="shared" si="91"/>
        <v>8.7970232015792904E-2</v>
      </c>
      <c r="AN184" s="1">
        <f t="shared" si="92"/>
        <v>9.5082208510049143E-2</v>
      </c>
      <c r="AO184" s="1">
        <f t="shared" si="93"/>
        <v>0.11266492798793093</v>
      </c>
      <c r="AP184" s="1">
        <f t="shared" si="94"/>
        <v>9.1586852627636939E-2</v>
      </c>
      <c r="AQ184" s="1">
        <f t="shared" si="95"/>
        <v>6.2824457901758057E-2</v>
      </c>
      <c r="AR184" s="2">
        <f t="shared" si="96"/>
        <v>9.2805496529454273E-2</v>
      </c>
      <c r="AS184" s="1">
        <f t="shared" si="97"/>
        <v>5.3462875898073317E-2</v>
      </c>
      <c r="AT184" s="1">
        <f t="shared" si="98"/>
        <v>4.8859540101683294E-2</v>
      </c>
      <c r="AU184" s="1">
        <f t="shared" si="99"/>
        <v>4.9044995969240439E-2</v>
      </c>
      <c r="AV184" s="1">
        <f t="shared" si="100"/>
        <v>5.4658497399860027E-2</v>
      </c>
      <c r="AW184" s="1">
        <f t="shared" si="101"/>
        <v>5.6387918814721598E-2</v>
      </c>
      <c r="AX184" s="1">
        <f t="shared" si="102"/>
        <v>7.5864092782321327E-2</v>
      </c>
      <c r="AY184" s="1">
        <f t="shared" si="103"/>
        <v>8.7641334629089712E-2</v>
      </c>
      <c r="AZ184" s="1">
        <f t="shared" si="104"/>
        <v>7.6248683268257178E-2</v>
      </c>
      <c r="BA184" s="1">
        <f t="shared" si="105"/>
        <v>5.9014866689240345E-2</v>
      </c>
      <c r="BB184" s="1">
        <f t="shared" si="106"/>
        <v>8.7687202580120721E-2</v>
      </c>
    </row>
    <row r="185" spans="1:54" x14ac:dyDescent="0.3">
      <c r="A185" s="2">
        <v>911.40200000000004</v>
      </c>
      <c r="B185" s="2">
        <v>135.40360000000001</v>
      </c>
      <c r="C185" s="3">
        <v>1649.4935</v>
      </c>
      <c r="D185" s="2">
        <f t="shared" si="84"/>
        <v>1514.0898999999999</v>
      </c>
      <c r="E185" s="1">
        <v>469.47199999999998</v>
      </c>
      <c r="F185" s="1">
        <v>418.50900000000001</v>
      </c>
      <c r="G185" s="1">
        <v>368.1</v>
      </c>
      <c r="H185" s="1">
        <v>489.23399999999998</v>
      </c>
      <c r="I185" s="1">
        <v>596.04300000000001</v>
      </c>
      <c r="J185" s="1">
        <v>561.952</v>
      </c>
      <c r="K185" s="1">
        <v>772.69</v>
      </c>
      <c r="L185" s="1">
        <v>665.50599999999997</v>
      </c>
      <c r="M185" s="1">
        <v>488.79599999999999</v>
      </c>
      <c r="N185" s="2">
        <v>526.91700000000003</v>
      </c>
      <c r="O185" s="1">
        <f t="shared" si="85"/>
        <v>333.84807430939202</v>
      </c>
      <c r="P185" s="1">
        <f t="shared" si="107"/>
        <v>282.88507430939205</v>
      </c>
      <c r="Q185" s="1">
        <f t="shared" si="108"/>
        <v>232.47607430939203</v>
      </c>
      <c r="R185" s="1">
        <f t="shared" si="109"/>
        <v>353.61007430939196</v>
      </c>
      <c r="S185" s="1">
        <f t="shared" si="110"/>
        <v>460.41907430939204</v>
      </c>
      <c r="T185" s="1">
        <f t="shared" si="111"/>
        <v>426.32807430939204</v>
      </c>
      <c r="U185" s="1">
        <f t="shared" si="112"/>
        <v>637.06607430939209</v>
      </c>
      <c r="V185" s="1">
        <f t="shared" si="113"/>
        <v>529.88207430939201</v>
      </c>
      <c r="W185" s="1">
        <f t="shared" si="114"/>
        <v>353.17207430939197</v>
      </c>
      <c r="X185" s="2">
        <f t="shared" si="115"/>
        <v>391.29307430939207</v>
      </c>
      <c r="Y185" s="1">
        <f t="shared" si="86"/>
        <v>0.22243954067274882</v>
      </c>
      <c r="Z185" s="1">
        <f t="shared" si="116"/>
        <v>0.18848341756269146</v>
      </c>
      <c r="AA185" s="1">
        <f t="shared" si="117"/>
        <v>0.15489641895870657</v>
      </c>
      <c r="AB185" s="1">
        <f t="shared" si="118"/>
        <v>0.23560675816192631</v>
      </c>
      <c r="AC185" s="1">
        <f t="shared" si="119"/>
        <v>0.30677249709531168</v>
      </c>
      <c r="AD185" s="1">
        <f t="shared" si="120"/>
        <v>0.28405801417741117</v>
      </c>
      <c r="AE185" s="1">
        <f t="shared" si="121"/>
        <v>0.42447057764438273</v>
      </c>
      <c r="AF185" s="1">
        <f t="shared" si="122"/>
        <v>0.35305498006519015</v>
      </c>
      <c r="AG185" s="1">
        <f t="shared" si="123"/>
        <v>0.23531492326362352</v>
      </c>
      <c r="AH185" s="2">
        <f t="shared" si="124"/>
        <v>0.26071455376179864</v>
      </c>
      <c r="AI185" s="1">
        <f t="shared" si="87"/>
        <v>7.5020891265759809E-2</v>
      </c>
      <c r="AJ185" s="1">
        <f t="shared" si="88"/>
        <v>6.1154735858044457E-2</v>
      </c>
      <c r="AK185" s="1">
        <f t="shared" si="89"/>
        <v>7.0928539792299072E-2</v>
      </c>
      <c r="AL185" s="1">
        <f t="shared" si="90"/>
        <v>7.3658328783957311E-2</v>
      </c>
      <c r="AM185" s="1">
        <f t="shared" si="91"/>
        <v>9.0119016369734684E-2</v>
      </c>
      <c r="AN185" s="1">
        <f t="shared" si="92"/>
        <v>9.1228388757119167E-2</v>
      </c>
      <c r="AO185" s="1">
        <f t="shared" si="93"/>
        <v>0.10912026666607971</v>
      </c>
      <c r="AP185" s="1">
        <f t="shared" si="94"/>
        <v>9.011102089306916E-2</v>
      </c>
      <c r="AQ185" s="1">
        <f t="shared" si="95"/>
        <v>6.8817067662797521E-2</v>
      </c>
      <c r="AR185" s="2">
        <f t="shared" si="96"/>
        <v>9.8915373281592639E-2</v>
      </c>
      <c r="AS185" s="1">
        <f t="shared" si="97"/>
        <v>5.752726024219771E-2</v>
      </c>
      <c r="AT185" s="1">
        <f t="shared" si="98"/>
        <v>4.815234321922543E-2</v>
      </c>
      <c r="AU185" s="1">
        <f t="shared" si="99"/>
        <v>5.1173102502436181E-2</v>
      </c>
      <c r="AV185" s="1">
        <f t="shared" si="100"/>
        <v>5.2054590692233983E-2</v>
      </c>
      <c r="AW185" s="1">
        <f t="shared" si="101"/>
        <v>5.7765265161593353E-2</v>
      </c>
      <c r="AX185" s="1">
        <f t="shared" si="102"/>
        <v>7.2789211120609376E-2</v>
      </c>
      <c r="AY185" s="1">
        <f t="shared" si="103"/>
        <v>8.4883965014577262E-2</v>
      </c>
      <c r="AZ185" s="1">
        <f t="shared" si="104"/>
        <v>7.5020010994259367E-2</v>
      </c>
      <c r="BA185" s="1">
        <f t="shared" si="105"/>
        <v>6.4644092598700797E-2</v>
      </c>
      <c r="BB185" s="1">
        <f t="shared" si="106"/>
        <v>9.3460114967204286E-2</v>
      </c>
    </row>
    <row r="186" spans="1:54" x14ac:dyDescent="0.3">
      <c r="A186" s="2">
        <v>916.41</v>
      </c>
      <c r="B186" s="2">
        <v>135.35830000000001</v>
      </c>
      <c r="C186" s="3">
        <v>1651.1514999999999</v>
      </c>
      <c r="D186" s="2">
        <f t="shared" si="84"/>
        <v>1515.7931999999998</v>
      </c>
      <c r="E186" s="1">
        <v>482.94600000000003</v>
      </c>
      <c r="F186" s="1">
        <v>420.41300000000001</v>
      </c>
      <c r="G186" s="1">
        <v>363.59699999999998</v>
      </c>
      <c r="H186" s="1">
        <v>481.24700000000001</v>
      </c>
      <c r="I186" s="1">
        <v>600.90499999999997</v>
      </c>
      <c r="J186" s="1">
        <v>555.15599999999995</v>
      </c>
      <c r="K186" s="1">
        <v>775.81</v>
      </c>
      <c r="L186" s="1">
        <v>673.07899999999995</v>
      </c>
      <c r="M186" s="1">
        <v>491.26299999999998</v>
      </c>
      <c r="N186" s="2">
        <v>535.19600000000003</v>
      </c>
      <c r="O186" s="1">
        <f t="shared" si="85"/>
        <v>347.32207430939206</v>
      </c>
      <c r="P186" s="1">
        <f t="shared" si="107"/>
        <v>284.78907430939205</v>
      </c>
      <c r="Q186" s="1">
        <f t="shared" si="108"/>
        <v>227.97307430939199</v>
      </c>
      <c r="R186" s="1">
        <f t="shared" si="109"/>
        <v>345.623074309392</v>
      </c>
      <c r="S186" s="1">
        <f t="shared" si="110"/>
        <v>465.28107430939201</v>
      </c>
      <c r="T186" s="1">
        <f t="shared" si="111"/>
        <v>419.53207430939199</v>
      </c>
      <c r="U186" s="1">
        <f t="shared" si="112"/>
        <v>640.18607430939198</v>
      </c>
      <c r="V186" s="1">
        <f t="shared" si="113"/>
        <v>537.45507430939199</v>
      </c>
      <c r="W186" s="1">
        <f t="shared" si="114"/>
        <v>355.63907430939196</v>
      </c>
      <c r="X186" s="2">
        <f t="shared" si="115"/>
        <v>399.57207430939206</v>
      </c>
      <c r="Y186" s="1">
        <f t="shared" si="86"/>
        <v>0.2314171283890315</v>
      </c>
      <c r="Z186" s="1">
        <f t="shared" si="116"/>
        <v>0.18975203319366979</v>
      </c>
      <c r="AA186" s="1">
        <f t="shared" si="117"/>
        <v>0.15189611633985386</v>
      </c>
      <c r="AB186" s="1">
        <f t="shared" si="118"/>
        <v>0.23028510215109438</v>
      </c>
      <c r="AC186" s="1">
        <f t="shared" si="119"/>
        <v>0.31001199772441707</v>
      </c>
      <c r="AD186" s="1">
        <f t="shared" si="120"/>
        <v>0.27952990922566279</v>
      </c>
      <c r="AE186" s="1">
        <f t="shared" si="121"/>
        <v>0.42654940157749843</v>
      </c>
      <c r="AF186" s="1">
        <f t="shared" si="122"/>
        <v>0.35810079213105095</v>
      </c>
      <c r="AG186" s="1">
        <f t="shared" si="123"/>
        <v>0.2369586600081737</v>
      </c>
      <c r="AH186" s="2">
        <f t="shared" si="124"/>
        <v>0.26623076637149912</v>
      </c>
      <c r="AI186" s="1">
        <f t="shared" si="87"/>
        <v>8.399847898204249E-2</v>
      </c>
      <c r="AJ186" s="1">
        <f t="shared" si="88"/>
        <v>6.2423351489022783E-2</v>
      </c>
      <c r="AK186" s="1">
        <f t="shared" si="89"/>
        <v>6.7928237173446371E-2</v>
      </c>
      <c r="AL186" s="1">
        <f t="shared" si="90"/>
        <v>6.8336672773125384E-2</v>
      </c>
      <c r="AM186" s="1">
        <f t="shared" si="91"/>
        <v>9.3358516998840069E-2</v>
      </c>
      <c r="AN186" s="1">
        <f t="shared" si="92"/>
        <v>8.6700283805370787E-2</v>
      </c>
      <c r="AO186" s="1">
        <f t="shared" si="93"/>
        <v>0.11119909059919542</v>
      </c>
      <c r="AP186" s="1">
        <f t="shared" si="94"/>
        <v>9.515683295892996E-2</v>
      </c>
      <c r="AQ186" s="1">
        <f t="shared" si="95"/>
        <v>7.0460804407347699E-2</v>
      </c>
      <c r="AR186" s="2">
        <f t="shared" si="96"/>
        <v>0.10443158589129312</v>
      </c>
      <c r="AS186" s="1">
        <f t="shared" si="97"/>
        <v>6.4411422989241296E-2</v>
      </c>
      <c r="AT186" s="1">
        <f t="shared" si="98"/>
        <v>4.9151232584358821E-2</v>
      </c>
      <c r="AU186" s="1">
        <f t="shared" si="99"/>
        <v>4.9008461951503157E-2</v>
      </c>
      <c r="AV186" s="1">
        <f t="shared" si="100"/>
        <v>4.8293758346156422E-2</v>
      </c>
      <c r="AW186" s="1">
        <f t="shared" si="101"/>
        <v>5.9841748243295814E-2</v>
      </c>
      <c r="AX186" s="1">
        <f t="shared" si="102"/>
        <v>6.9176331491806672E-2</v>
      </c>
      <c r="AY186" s="1">
        <f t="shared" si="103"/>
        <v>8.6501068999028138E-2</v>
      </c>
      <c r="AZ186" s="1">
        <f t="shared" si="104"/>
        <v>7.9220794349106019E-2</v>
      </c>
      <c r="BA186" s="1">
        <f t="shared" si="105"/>
        <v>6.6188155342601057E-2</v>
      </c>
      <c r="BB186" s="1">
        <f t="shared" si="106"/>
        <v>9.8672104242304021E-2</v>
      </c>
    </row>
    <row r="187" spans="1:54" x14ac:dyDescent="0.3">
      <c r="A187" s="2">
        <v>921.41700000000003</v>
      </c>
      <c r="B187" s="2">
        <v>135.12020000000001</v>
      </c>
      <c r="C187" s="3">
        <v>1647.6796999999999</v>
      </c>
      <c r="D187" s="2">
        <f t="shared" si="84"/>
        <v>1512.5594999999998</v>
      </c>
      <c r="E187" s="1">
        <v>459.08199999999999</v>
      </c>
      <c r="F187" s="1">
        <v>421.86599999999999</v>
      </c>
      <c r="G187" s="1">
        <v>365.44600000000003</v>
      </c>
      <c r="H187" s="1">
        <v>494.57400000000001</v>
      </c>
      <c r="I187" s="1">
        <v>590.89200000000005</v>
      </c>
      <c r="J187" s="1">
        <v>561.66200000000003</v>
      </c>
      <c r="K187" s="1">
        <v>772.51599999999996</v>
      </c>
      <c r="L187" s="1">
        <v>673.42499999999995</v>
      </c>
      <c r="M187" s="1">
        <v>482.27300000000002</v>
      </c>
      <c r="N187" s="2">
        <v>516.63599999999997</v>
      </c>
      <c r="O187" s="1">
        <f t="shared" si="85"/>
        <v>323.45807430939203</v>
      </c>
      <c r="P187" s="1">
        <f t="shared" si="107"/>
        <v>286.24207430939202</v>
      </c>
      <c r="Q187" s="1">
        <f t="shared" si="108"/>
        <v>229.82207430939204</v>
      </c>
      <c r="R187" s="1">
        <f t="shared" si="109"/>
        <v>358.95007430939199</v>
      </c>
      <c r="S187" s="1">
        <f t="shared" si="110"/>
        <v>455.26807430939209</v>
      </c>
      <c r="T187" s="1">
        <f t="shared" si="111"/>
        <v>426.03807430939207</v>
      </c>
      <c r="U187" s="1">
        <f t="shared" si="112"/>
        <v>636.892074309392</v>
      </c>
      <c r="V187" s="1">
        <f t="shared" si="113"/>
        <v>537.80107430939199</v>
      </c>
      <c r="W187" s="1">
        <f t="shared" si="114"/>
        <v>346.64907430939206</v>
      </c>
      <c r="X187" s="2">
        <f t="shared" si="115"/>
        <v>381.01207430939201</v>
      </c>
      <c r="Y187" s="1">
        <f t="shared" si="86"/>
        <v>0.21551679045958444</v>
      </c>
      <c r="Z187" s="1">
        <f t="shared" si="116"/>
        <v>0.19072015215995736</v>
      </c>
      <c r="AA187" s="1">
        <f t="shared" si="117"/>
        <v>0.15312808603611386</v>
      </c>
      <c r="AB187" s="1">
        <f t="shared" si="118"/>
        <v>0.23916474527822063</v>
      </c>
      <c r="AC187" s="1">
        <f t="shared" si="119"/>
        <v>0.30334043873650424</v>
      </c>
      <c r="AD187" s="1">
        <f t="shared" si="120"/>
        <v>0.28386479015798693</v>
      </c>
      <c r="AE187" s="1">
        <f t="shared" si="121"/>
        <v>0.42435464323272815</v>
      </c>
      <c r="AF187" s="1">
        <f t="shared" si="122"/>
        <v>0.35833132837491571</v>
      </c>
      <c r="AG187" s="1">
        <f t="shared" si="123"/>
        <v>0.23096871540602287</v>
      </c>
      <c r="AH187" s="2">
        <f t="shared" si="124"/>
        <v>0.25386442912834889</v>
      </c>
      <c r="AI187" s="1">
        <f t="shared" si="87"/>
        <v>6.8098141052595429E-2</v>
      </c>
      <c r="AJ187" s="1">
        <f t="shared" si="88"/>
        <v>6.339147045531035E-2</v>
      </c>
      <c r="AK187" s="1">
        <f t="shared" si="89"/>
        <v>6.9160206869706364E-2</v>
      </c>
      <c r="AL187" s="1">
        <f t="shared" si="90"/>
        <v>7.7216315900251631E-2</v>
      </c>
      <c r="AM187" s="1">
        <f t="shared" si="91"/>
        <v>8.668695801092724E-2</v>
      </c>
      <c r="AN187" s="1">
        <f t="shared" si="92"/>
        <v>9.1035164737694935E-2</v>
      </c>
      <c r="AO187" s="1">
        <f t="shared" si="93"/>
        <v>0.10900433225442513</v>
      </c>
      <c r="AP187" s="1">
        <f t="shared" si="94"/>
        <v>9.5387369202794725E-2</v>
      </c>
      <c r="AQ187" s="1">
        <f t="shared" si="95"/>
        <v>6.4470859805196873E-2</v>
      </c>
      <c r="AR187" s="2">
        <f t="shared" si="96"/>
        <v>9.2065248648142889E-2</v>
      </c>
      <c r="AS187" s="1">
        <f t="shared" si="97"/>
        <v>5.2218780878847355E-2</v>
      </c>
      <c r="AT187" s="1">
        <f t="shared" si="98"/>
        <v>4.9913515277393926E-2</v>
      </c>
      <c r="AU187" s="1">
        <f t="shared" si="99"/>
        <v>4.9897296146190089E-2</v>
      </c>
      <c r="AV187" s="1">
        <f t="shared" si="100"/>
        <v>5.4569032250773405E-2</v>
      </c>
      <c r="AW187" s="1">
        <f t="shared" si="101"/>
        <v>5.5565354763845651E-2</v>
      </c>
      <c r="AX187" s="1">
        <f t="shared" si="102"/>
        <v>7.2635041742688131E-2</v>
      </c>
      <c r="AY187" s="1">
        <f t="shared" si="103"/>
        <v>8.4793780369290542E-2</v>
      </c>
      <c r="AZ187" s="1">
        <f t="shared" si="104"/>
        <v>7.9412722388294846E-2</v>
      </c>
      <c r="BA187" s="1">
        <f t="shared" si="105"/>
        <v>6.0561432980354081E-2</v>
      </c>
      <c r="BB187" s="1">
        <f t="shared" si="106"/>
        <v>8.6987779934313794E-2</v>
      </c>
    </row>
    <row r="188" spans="1:54" x14ac:dyDescent="0.3">
      <c r="A188" s="2">
        <v>926.42499999999995</v>
      </c>
      <c r="B188" s="2">
        <v>135.25479999999999</v>
      </c>
      <c r="C188" s="3">
        <v>1642.7619999999999</v>
      </c>
      <c r="D188" s="2">
        <f t="shared" si="84"/>
        <v>1507.5072</v>
      </c>
      <c r="E188" s="1">
        <v>470.92899999999997</v>
      </c>
      <c r="F188" s="1">
        <v>428.02600000000001</v>
      </c>
      <c r="G188" s="1">
        <v>364.46800000000002</v>
      </c>
      <c r="H188" s="1">
        <v>482.24700000000001</v>
      </c>
      <c r="I188" s="1">
        <v>598.80100000000004</v>
      </c>
      <c r="J188" s="1">
        <v>559.67499999999995</v>
      </c>
      <c r="K188" s="1">
        <v>768.37199999999996</v>
      </c>
      <c r="L188" s="1">
        <v>680.01199999999994</v>
      </c>
      <c r="M188" s="1">
        <v>492.43900000000002</v>
      </c>
      <c r="N188" s="2">
        <v>539.30200000000002</v>
      </c>
      <c r="O188" s="1">
        <f t="shared" si="85"/>
        <v>335.30507430939201</v>
      </c>
      <c r="P188" s="1">
        <f t="shared" si="107"/>
        <v>292.40207430939199</v>
      </c>
      <c r="Q188" s="1">
        <f t="shared" si="108"/>
        <v>228.84407430939203</v>
      </c>
      <c r="R188" s="1">
        <f t="shared" si="109"/>
        <v>346.623074309392</v>
      </c>
      <c r="S188" s="1">
        <f t="shared" si="110"/>
        <v>463.17707430939208</v>
      </c>
      <c r="T188" s="1">
        <f t="shared" si="111"/>
        <v>424.05107430939199</v>
      </c>
      <c r="U188" s="1">
        <f t="shared" si="112"/>
        <v>632.748074309392</v>
      </c>
      <c r="V188" s="1">
        <f t="shared" si="113"/>
        <v>544.38807430939198</v>
      </c>
      <c r="W188" s="1">
        <f t="shared" si="114"/>
        <v>356.815074309392</v>
      </c>
      <c r="X188" s="2">
        <f t="shared" si="115"/>
        <v>403.67807430939206</v>
      </c>
      <c r="Y188" s="1">
        <f t="shared" si="86"/>
        <v>0.223410324797925</v>
      </c>
      <c r="Z188" s="1">
        <f t="shared" si="116"/>
        <v>0.19482449684841668</v>
      </c>
      <c r="AA188" s="1">
        <f t="shared" si="117"/>
        <v>0.15247645468784871</v>
      </c>
      <c r="AB188" s="1">
        <f t="shared" si="118"/>
        <v>0.23095139187324687</v>
      </c>
      <c r="AC188" s="1">
        <f t="shared" si="119"/>
        <v>0.30861012414900829</v>
      </c>
      <c r="AD188" s="1">
        <f t="shared" si="120"/>
        <v>0.28254087248006987</v>
      </c>
      <c r="AE188" s="1">
        <f t="shared" si="121"/>
        <v>0.42159353862412818</v>
      </c>
      <c r="AF188" s="1">
        <f t="shared" si="122"/>
        <v>0.36272017877473411</v>
      </c>
      <c r="AG188" s="1">
        <f t="shared" si="123"/>
        <v>0.23774221672142506</v>
      </c>
      <c r="AH188" s="2">
        <f t="shared" si="124"/>
        <v>0.26896655197065727</v>
      </c>
      <c r="AI188" s="1">
        <f t="shared" si="87"/>
        <v>7.5991675390935987E-2</v>
      </c>
      <c r="AJ188" s="1">
        <f t="shared" si="88"/>
        <v>6.7495815143769677E-2</v>
      </c>
      <c r="AK188" s="1">
        <f t="shared" si="89"/>
        <v>6.8508575521441212E-2</v>
      </c>
      <c r="AL188" s="1">
        <f t="shared" si="90"/>
        <v>6.9002962495277875E-2</v>
      </c>
      <c r="AM188" s="1">
        <f t="shared" si="91"/>
        <v>9.1956643423431295E-2</v>
      </c>
      <c r="AN188" s="1">
        <f t="shared" si="92"/>
        <v>8.9711247059777871E-2</v>
      </c>
      <c r="AO188" s="1">
        <f t="shared" si="93"/>
        <v>0.10624322764582517</v>
      </c>
      <c r="AP188" s="1">
        <f t="shared" si="94"/>
        <v>9.9776219602613125E-2</v>
      </c>
      <c r="AQ188" s="1">
        <f t="shared" si="95"/>
        <v>7.1244361120599065E-2</v>
      </c>
      <c r="AR188" s="2">
        <f t="shared" si="96"/>
        <v>0.10716737149045127</v>
      </c>
      <c r="AS188" s="1">
        <f t="shared" si="97"/>
        <v>5.8271673565816716E-2</v>
      </c>
      <c r="AT188" s="1">
        <f t="shared" si="98"/>
        <v>5.3145216164590239E-2</v>
      </c>
      <c r="AU188" s="1">
        <f t="shared" si="99"/>
        <v>4.9427161023202631E-2</v>
      </c>
      <c r="AV188" s="1">
        <f t="shared" si="100"/>
        <v>4.8764627551875411E-2</v>
      </c>
      <c r="AW188" s="1">
        <f t="shared" si="101"/>
        <v>5.8943163215755337E-2</v>
      </c>
      <c r="AX188" s="1">
        <f t="shared" si="102"/>
        <v>7.1578715694655279E-2</v>
      </c>
      <c r="AY188" s="1">
        <f t="shared" si="103"/>
        <v>8.2645934564301846E-2</v>
      </c>
      <c r="AZ188" s="1">
        <f t="shared" si="104"/>
        <v>8.3066566301984876E-2</v>
      </c>
      <c r="BA188" s="1">
        <f t="shared" si="105"/>
        <v>6.6924198223357767E-2</v>
      </c>
      <c r="BB188" s="1">
        <f t="shared" si="106"/>
        <v>0.10125700917811267</v>
      </c>
    </row>
    <row r="189" spans="1:54" x14ac:dyDescent="0.3">
      <c r="A189" s="2">
        <v>931.43299999999999</v>
      </c>
      <c r="B189" s="2">
        <v>134.78809999999999</v>
      </c>
      <c r="C189" s="3">
        <v>1643.6796999999999</v>
      </c>
      <c r="D189" s="2">
        <f t="shared" si="84"/>
        <v>1508.8915999999999</v>
      </c>
      <c r="E189" s="1">
        <v>467.77300000000002</v>
      </c>
      <c r="F189" s="1">
        <v>422.66699999999997</v>
      </c>
      <c r="G189" s="1">
        <v>362.14100000000002</v>
      </c>
      <c r="H189" s="1">
        <v>479.17700000000002</v>
      </c>
      <c r="I189" s="1">
        <v>601.04100000000005</v>
      </c>
      <c r="J189" s="1">
        <v>573.90300000000002</v>
      </c>
      <c r="K189" s="1">
        <v>765.08900000000006</v>
      </c>
      <c r="L189" s="1">
        <v>680.846</v>
      </c>
      <c r="M189" s="1">
        <v>494.09699999999998</v>
      </c>
      <c r="N189" s="2">
        <v>545.24300000000005</v>
      </c>
      <c r="O189" s="1">
        <f t="shared" si="85"/>
        <v>332.14907430939206</v>
      </c>
      <c r="P189" s="1">
        <f t="shared" si="107"/>
        <v>287.04307430939195</v>
      </c>
      <c r="Q189" s="1">
        <f t="shared" si="108"/>
        <v>226.51707430939203</v>
      </c>
      <c r="R189" s="1">
        <f t="shared" si="109"/>
        <v>343.55307430939206</v>
      </c>
      <c r="S189" s="1">
        <f t="shared" si="110"/>
        <v>465.41707430939209</v>
      </c>
      <c r="T189" s="1">
        <f t="shared" si="111"/>
        <v>438.27907430939206</v>
      </c>
      <c r="U189" s="1">
        <f t="shared" si="112"/>
        <v>629.46507430939209</v>
      </c>
      <c r="V189" s="1">
        <f t="shared" si="113"/>
        <v>545.22207430939204</v>
      </c>
      <c r="W189" s="1">
        <f t="shared" si="114"/>
        <v>358.47307430939202</v>
      </c>
      <c r="X189" s="2">
        <f t="shared" si="115"/>
        <v>409.61907430939209</v>
      </c>
      <c r="Y189" s="1">
        <f t="shared" si="86"/>
        <v>0.22130751443481175</v>
      </c>
      <c r="Z189" s="1">
        <f t="shared" si="116"/>
        <v>0.19125385022740146</v>
      </c>
      <c r="AA189" s="1">
        <f t="shared" si="117"/>
        <v>0.15092599850439986</v>
      </c>
      <c r="AB189" s="1">
        <f t="shared" si="118"/>
        <v>0.22890588242623877</v>
      </c>
      <c r="AC189" s="1">
        <f t="shared" si="119"/>
        <v>0.3101026131266299</v>
      </c>
      <c r="AD189" s="1">
        <f t="shared" si="120"/>
        <v>0.29202084264685557</v>
      </c>
      <c r="AE189" s="1">
        <f t="shared" si="121"/>
        <v>0.41940610946630164</v>
      </c>
      <c r="AF189" s="1">
        <f t="shared" si="122"/>
        <v>0.36327586440300935</v>
      </c>
      <c r="AG189" s="1">
        <f t="shared" si="123"/>
        <v>0.23884692508075389</v>
      </c>
      <c r="AH189" s="2">
        <f t="shared" si="124"/>
        <v>0.27292497920996522</v>
      </c>
      <c r="AI189" s="1">
        <f t="shared" si="87"/>
        <v>7.3888865027822742E-2</v>
      </c>
      <c r="AJ189" s="1">
        <f t="shared" si="88"/>
        <v>6.3925168522754455E-2</v>
      </c>
      <c r="AK189" s="1">
        <f t="shared" si="89"/>
        <v>6.6958119337992367E-2</v>
      </c>
      <c r="AL189" s="1">
        <f t="shared" si="90"/>
        <v>6.6957453048269777E-2</v>
      </c>
      <c r="AM189" s="1">
        <f t="shared" si="91"/>
        <v>9.3449132401052903E-2</v>
      </c>
      <c r="AN189" s="1">
        <f t="shared" si="92"/>
        <v>9.9191217226563572E-2</v>
      </c>
      <c r="AO189" s="1">
        <f t="shared" si="93"/>
        <v>0.10405579848799862</v>
      </c>
      <c r="AP189" s="1">
        <f t="shared" si="94"/>
        <v>0.10033190523088836</v>
      </c>
      <c r="AQ189" s="1">
        <f t="shared" si="95"/>
        <v>7.2349069479927891E-2</v>
      </c>
      <c r="AR189" s="2">
        <f t="shared" si="96"/>
        <v>0.11112579872975922</v>
      </c>
      <c r="AS189" s="1">
        <f t="shared" si="97"/>
        <v>5.6659203799624837E-2</v>
      </c>
      <c r="AT189" s="1">
        <f t="shared" si="98"/>
        <v>5.0333741318082902E-2</v>
      </c>
      <c r="AU189" s="1">
        <f t="shared" si="99"/>
        <v>4.8308547085378718E-2</v>
      </c>
      <c r="AV189" s="1">
        <f t="shared" si="100"/>
        <v>4.7319059090318145E-2</v>
      </c>
      <c r="AW189" s="1">
        <f t="shared" si="101"/>
        <v>5.98998316861407E-2</v>
      </c>
      <c r="AX189" s="1">
        <f t="shared" si="102"/>
        <v>7.914258434659828E-2</v>
      </c>
      <c r="AY189" s="1">
        <f t="shared" si="103"/>
        <v>8.09443472627146E-2</v>
      </c>
      <c r="AZ189" s="1">
        <f t="shared" si="104"/>
        <v>8.3529190535174172E-2</v>
      </c>
      <c r="BA189" s="1">
        <f t="shared" si="105"/>
        <v>6.7961918543336136E-2</v>
      </c>
      <c r="BB189" s="1">
        <f t="shared" si="106"/>
        <v>0.10499712613467356</v>
      </c>
    </row>
    <row r="190" spans="1:54" x14ac:dyDescent="0.3">
      <c r="A190" s="2">
        <v>936.44</v>
      </c>
      <c r="B190" s="2">
        <v>135.1071</v>
      </c>
      <c r="C190" s="3">
        <v>1645.0585000000001</v>
      </c>
      <c r="D190" s="2">
        <f t="shared" si="84"/>
        <v>1509.9514000000001</v>
      </c>
      <c r="E190" s="1">
        <v>461.02600000000001</v>
      </c>
      <c r="F190" s="1">
        <v>424.59100000000001</v>
      </c>
      <c r="G190" s="1">
        <v>353.32499999999999</v>
      </c>
      <c r="H190" s="1">
        <v>482.35700000000003</v>
      </c>
      <c r="I190" s="1">
        <v>609.33799999999997</v>
      </c>
      <c r="J190" s="1">
        <v>576.89599999999996</v>
      </c>
      <c r="K190" s="1">
        <v>774.46</v>
      </c>
      <c r="L190" s="1">
        <v>673.09100000000001</v>
      </c>
      <c r="M190" s="1">
        <v>476.67200000000003</v>
      </c>
      <c r="N190" s="2">
        <v>520.81200000000001</v>
      </c>
      <c r="O190" s="1">
        <f t="shared" si="85"/>
        <v>325.40207430939199</v>
      </c>
      <c r="P190" s="1">
        <f t="shared" si="107"/>
        <v>288.96707430939205</v>
      </c>
      <c r="Q190" s="1">
        <f t="shared" si="108"/>
        <v>217.701074309392</v>
      </c>
      <c r="R190" s="1">
        <f t="shared" si="109"/>
        <v>346.73307430939201</v>
      </c>
      <c r="S190" s="1">
        <f t="shared" si="110"/>
        <v>473.714074309392</v>
      </c>
      <c r="T190" s="1">
        <f t="shared" si="111"/>
        <v>441.272074309392</v>
      </c>
      <c r="U190" s="1">
        <f t="shared" si="112"/>
        <v>638.83607430939207</v>
      </c>
      <c r="V190" s="1">
        <f t="shared" si="113"/>
        <v>537.46707430939205</v>
      </c>
      <c r="W190" s="1">
        <f t="shared" si="114"/>
        <v>341.04807430939206</v>
      </c>
      <c r="X190" s="2">
        <f t="shared" si="115"/>
        <v>385.18807430939205</v>
      </c>
      <c r="Y190" s="1">
        <f t="shared" si="86"/>
        <v>0.21681205767944886</v>
      </c>
      <c r="Z190" s="1">
        <f t="shared" si="116"/>
        <v>0.19253579165282292</v>
      </c>
      <c r="AA190" s="1">
        <f t="shared" si="117"/>
        <v>0.14505198831390348</v>
      </c>
      <c r="AB190" s="1">
        <f t="shared" si="118"/>
        <v>0.23102468374268365</v>
      </c>
      <c r="AC190" s="1">
        <f t="shared" si="119"/>
        <v>0.31563081895132905</v>
      </c>
      <c r="AD190" s="1">
        <f t="shared" si="120"/>
        <v>0.29401504778525794</v>
      </c>
      <c r="AE190" s="1">
        <f t="shared" si="121"/>
        <v>0.42564991045259265</v>
      </c>
      <c r="AF190" s="1">
        <f t="shared" si="122"/>
        <v>0.35810878760771681</v>
      </c>
      <c r="AG190" s="1">
        <f t="shared" si="123"/>
        <v>0.22723682667224676</v>
      </c>
      <c r="AH190" s="2">
        <f t="shared" si="124"/>
        <v>0.25664685500805767</v>
      </c>
      <c r="AI190" s="1">
        <f t="shared" si="87"/>
        <v>6.939340827245985E-2</v>
      </c>
      <c r="AJ190" s="1">
        <f t="shared" si="88"/>
        <v>6.5207109948175912E-2</v>
      </c>
      <c r="AK190" s="1">
        <f t="shared" si="89"/>
        <v>6.1084109147495985E-2</v>
      </c>
      <c r="AL190" s="1">
        <f t="shared" si="90"/>
        <v>6.9076254364714651E-2</v>
      </c>
      <c r="AM190" s="1">
        <f t="shared" si="91"/>
        <v>9.8977338225752054E-2</v>
      </c>
      <c r="AN190" s="1">
        <f t="shared" si="92"/>
        <v>0.10118542236496594</v>
      </c>
      <c r="AO190" s="1">
        <f t="shared" si="93"/>
        <v>0.11029959947428963</v>
      </c>
      <c r="AP190" s="1">
        <f t="shared" si="94"/>
        <v>9.5164828435595816E-2</v>
      </c>
      <c r="AQ190" s="1">
        <f t="shared" si="95"/>
        <v>6.0738971071420761E-2</v>
      </c>
      <c r="AR190" s="2">
        <f t="shared" si="96"/>
        <v>9.4847674527851672E-2</v>
      </c>
      <c r="AS190" s="1">
        <f t="shared" si="97"/>
        <v>5.321201320631154E-2</v>
      </c>
      <c r="AT190" s="1">
        <f t="shared" si="98"/>
        <v>5.13431232185644E-2</v>
      </c>
      <c r="AU190" s="1">
        <f t="shared" si="99"/>
        <v>4.4070601027855871E-2</v>
      </c>
      <c r="AV190" s="1">
        <f t="shared" si="100"/>
        <v>4.8816423164504505E-2</v>
      </c>
      <c r="AW190" s="1">
        <f t="shared" si="101"/>
        <v>6.3443348783813511E-2</v>
      </c>
      <c r="AX190" s="1">
        <f t="shared" si="102"/>
        <v>8.0733718650454395E-2</v>
      </c>
      <c r="AY190" s="1">
        <f t="shared" si="103"/>
        <v>8.5801360544217706E-2</v>
      </c>
      <c r="AZ190" s="1">
        <f t="shared" si="104"/>
        <v>7.9227450812892938E-2</v>
      </c>
      <c r="BA190" s="1">
        <f t="shared" si="105"/>
        <v>5.7055840994709395E-2</v>
      </c>
      <c r="BB190" s="1">
        <f t="shared" si="106"/>
        <v>8.9616752903611582E-2</v>
      </c>
    </row>
    <row r="191" spans="1:54" x14ac:dyDescent="0.3">
      <c r="A191" s="2">
        <v>941.44799999999998</v>
      </c>
      <c r="B191" s="2">
        <v>134.99639999999999</v>
      </c>
      <c r="C191" s="3">
        <v>1643.4935</v>
      </c>
      <c r="D191" s="2">
        <f t="shared" si="84"/>
        <v>1508.4971</v>
      </c>
      <c r="E191" s="1">
        <v>466.01499999999999</v>
      </c>
      <c r="F191" s="1">
        <v>437.048</v>
      </c>
      <c r="G191" s="1">
        <v>356.30099999999999</v>
      </c>
      <c r="H191" s="1">
        <v>471.017</v>
      </c>
      <c r="I191" s="1">
        <v>598.73800000000006</v>
      </c>
      <c r="J191" s="1">
        <v>561.67100000000005</v>
      </c>
      <c r="K191" s="1">
        <v>767.16399999999999</v>
      </c>
      <c r="L191" s="1">
        <v>680.76700000000005</v>
      </c>
      <c r="M191" s="1">
        <v>479.24299999999999</v>
      </c>
      <c r="N191" s="2">
        <v>518.83199999999999</v>
      </c>
      <c r="O191" s="1">
        <f t="shared" si="85"/>
        <v>330.39107430939202</v>
      </c>
      <c r="P191" s="1">
        <f t="shared" si="107"/>
        <v>301.42407430939204</v>
      </c>
      <c r="Q191" s="1">
        <f t="shared" si="108"/>
        <v>220.677074309392</v>
      </c>
      <c r="R191" s="1">
        <f t="shared" si="109"/>
        <v>335.39307430939198</v>
      </c>
      <c r="S191" s="1">
        <f t="shared" si="110"/>
        <v>463.11407430939209</v>
      </c>
      <c r="T191" s="1">
        <f t="shared" si="111"/>
        <v>426.04707430939209</v>
      </c>
      <c r="U191" s="1">
        <f t="shared" si="112"/>
        <v>631.54007430939203</v>
      </c>
      <c r="V191" s="1">
        <f t="shared" si="113"/>
        <v>545.14307430939209</v>
      </c>
      <c r="W191" s="1">
        <f t="shared" si="114"/>
        <v>343.61907430939198</v>
      </c>
      <c r="X191" s="2">
        <f t="shared" si="115"/>
        <v>383.20807430939203</v>
      </c>
      <c r="Y191" s="1">
        <f t="shared" si="86"/>
        <v>0.22013617710326766</v>
      </c>
      <c r="Z191" s="1">
        <f t="shared" si="116"/>
        <v>0.20083576272167647</v>
      </c>
      <c r="AA191" s="1">
        <f t="shared" si="117"/>
        <v>0.1470348665270293</v>
      </c>
      <c r="AB191" s="1">
        <f t="shared" si="118"/>
        <v>0.22346895829347438</v>
      </c>
      <c r="AC191" s="1">
        <f t="shared" si="119"/>
        <v>0.30856814789651271</v>
      </c>
      <c r="AD191" s="1">
        <f t="shared" si="120"/>
        <v>0.28387078676548633</v>
      </c>
      <c r="AE191" s="1">
        <f t="shared" si="121"/>
        <v>0.420788660639768</v>
      </c>
      <c r="AF191" s="1">
        <f t="shared" si="122"/>
        <v>0.36322322751495933</v>
      </c>
      <c r="AG191" s="1">
        <f t="shared" si="123"/>
        <v>0.22894985754790076</v>
      </c>
      <c r="AH191" s="2">
        <f t="shared" si="124"/>
        <v>0.25532760135819577</v>
      </c>
      <c r="AI191" s="1">
        <f t="shared" si="87"/>
        <v>7.271752769627865E-2</v>
      </c>
      <c r="AJ191" s="1">
        <f t="shared" si="88"/>
        <v>7.3507081017029463E-2</v>
      </c>
      <c r="AK191" s="1">
        <f t="shared" si="89"/>
        <v>6.3066987360621801E-2</v>
      </c>
      <c r="AL191" s="1">
        <f t="shared" si="90"/>
        <v>6.1520528915505385E-2</v>
      </c>
      <c r="AM191" s="1">
        <f t="shared" si="91"/>
        <v>9.1914667170935715E-2</v>
      </c>
      <c r="AN191" s="1">
        <f t="shared" si="92"/>
        <v>9.1041161345194327E-2</v>
      </c>
      <c r="AO191" s="1">
        <f t="shared" si="93"/>
        <v>0.10543834966146498</v>
      </c>
      <c r="AP191" s="1">
        <f t="shared" si="94"/>
        <v>0.10027926834283835</v>
      </c>
      <c r="AQ191" s="1">
        <f t="shared" si="95"/>
        <v>6.2452001947074759E-2</v>
      </c>
      <c r="AR191" s="2">
        <f t="shared" si="96"/>
        <v>9.3528420877989765E-2</v>
      </c>
      <c r="AS191" s="1">
        <f t="shared" si="97"/>
        <v>5.5761002960282198E-2</v>
      </c>
      <c r="AT191" s="1">
        <f t="shared" si="98"/>
        <v>5.78783988600911E-2</v>
      </c>
      <c r="AU191" s="1">
        <f t="shared" si="99"/>
        <v>4.5501196248725652E-2</v>
      </c>
      <c r="AV191" s="1">
        <f t="shared" si="100"/>
        <v>4.347676637165114E-2</v>
      </c>
      <c r="AW191" s="1">
        <f t="shared" si="101"/>
        <v>5.8916256915025764E-2</v>
      </c>
      <c r="AX191" s="1">
        <f t="shared" si="102"/>
        <v>7.2639826309589151E-2</v>
      </c>
      <c r="AY191" s="1">
        <f t="shared" si="103"/>
        <v>8.2019825072886243E-2</v>
      </c>
      <c r="AZ191" s="1">
        <f t="shared" si="104"/>
        <v>8.3485368815243793E-2</v>
      </c>
      <c r="BA191" s="1">
        <f t="shared" si="105"/>
        <v>5.8664995966159525E-2</v>
      </c>
      <c r="BB191" s="1">
        <f t="shared" si="106"/>
        <v>8.8370257099203167E-2</v>
      </c>
    </row>
    <row r="192" spans="1:54" x14ac:dyDescent="0.3">
      <c r="A192" s="2">
        <v>946.45600000000002</v>
      </c>
      <c r="B192" s="2">
        <v>134.631</v>
      </c>
      <c r="C192" s="3">
        <v>1630.2791999999999</v>
      </c>
      <c r="D192" s="2">
        <f t="shared" si="84"/>
        <v>1495.6481999999999</v>
      </c>
      <c r="E192" s="1">
        <v>474.31400000000002</v>
      </c>
      <c r="F192" s="1">
        <v>430.11500000000001</v>
      </c>
      <c r="G192" s="1">
        <v>354.08699999999999</v>
      </c>
      <c r="H192" s="1">
        <v>493.59100000000001</v>
      </c>
      <c r="I192" s="1">
        <v>652.21</v>
      </c>
      <c r="J192" s="1">
        <v>558.46100000000001</v>
      </c>
      <c r="K192" s="1">
        <v>766.33600000000001</v>
      </c>
      <c r="L192" s="1">
        <v>686.83799999999997</v>
      </c>
      <c r="M192" s="1">
        <v>500.62799999999999</v>
      </c>
      <c r="N192" s="2">
        <v>549.077</v>
      </c>
      <c r="O192" s="1">
        <f t="shared" si="85"/>
        <v>338.690074309392</v>
      </c>
      <c r="P192" s="1">
        <f t="shared" si="107"/>
        <v>294.49107430939205</v>
      </c>
      <c r="Q192" s="1">
        <f t="shared" si="108"/>
        <v>218.463074309392</v>
      </c>
      <c r="R192" s="1">
        <f t="shared" si="109"/>
        <v>357.96707430939205</v>
      </c>
      <c r="S192" s="1">
        <f t="shared" si="110"/>
        <v>516.58607430939207</v>
      </c>
      <c r="T192" s="1">
        <f t="shared" si="111"/>
        <v>422.83707430939205</v>
      </c>
      <c r="U192" s="1">
        <f t="shared" si="112"/>
        <v>630.71207430939205</v>
      </c>
      <c r="V192" s="1">
        <f t="shared" si="113"/>
        <v>551.214074309392</v>
      </c>
      <c r="W192" s="1">
        <f t="shared" si="114"/>
        <v>365.00407430939197</v>
      </c>
      <c r="X192" s="2">
        <f t="shared" si="115"/>
        <v>413.45307430939204</v>
      </c>
      <c r="Y192" s="1">
        <f t="shared" si="86"/>
        <v>0.22566571550741116</v>
      </c>
      <c r="Z192" s="1">
        <f t="shared" si="116"/>
        <v>0.19621637607799328</v>
      </c>
      <c r="AA192" s="1">
        <f t="shared" si="117"/>
        <v>0.14555970108218369</v>
      </c>
      <c r="AB192" s="1">
        <f t="shared" si="118"/>
        <v>0.23850978248134475</v>
      </c>
      <c r="AC192" s="1">
        <f t="shared" si="119"/>
        <v>0.34419599191945066</v>
      </c>
      <c r="AD192" s="1">
        <f t="shared" si="120"/>
        <v>0.28173199675737681</v>
      </c>
      <c r="AE192" s="1">
        <f t="shared" si="121"/>
        <v>0.4202369727498258</v>
      </c>
      <c r="AF192" s="1">
        <f t="shared" si="122"/>
        <v>0.36726827241814708</v>
      </c>
      <c r="AG192" s="1">
        <f t="shared" si="123"/>
        <v>0.24319846325613179</v>
      </c>
      <c r="AH192" s="2">
        <f t="shared" si="124"/>
        <v>0.27547953400469782</v>
      </c>
      <c r="AI192" s="1">
        <f t="shared" si="87"/>
        <v>7.8247066100422147E-2</v>
      </c>
      <c r="AJ192" s="1">
        <f t="shared" si="88"/>
        <v>6.888769437334627E-2</v>
      </c>
      <c r="AK192" s="1">
        <f t="shared" si="89"/>
        <v>6.1591821915776196E-2</v>
      </c>
      <c r="AL192" s="1">
        <f t="shared" si="90"/>
        <v>7.6561353103375751E-2</v>
      </c>
      <c r="AM192" s="1">
        <f t="shared" si="91"/>
        <v>0.12754251119387366</v>
      </c>
      <c r="AN192" s="1">
        <f t="shared" si="92"/>
        <v>8.8902371337084812E-2</v>
      </c>
      <c r="AO192" s="1">
        <f t="shared" si="93"/>
        <v>0.10488666177152278</v>
      </c>
      <c r="AP192" s="1">
        <f t="shared" si="94"/>
        <v>0.10432431324602609</v>
      </c>
      <c r="AQ192" s="1">
        <f t="shared" si="95"/>
        <v>7.6700607655305786E-2</v>
      </c>
      <c r="AR192" s="2">
        <f t="shared" si="96"/>
        <v>0.11368035352449182</v>
      </c>
      <c r="AS192" s="1">
        <f t="shared" si="97"/>
        <v>6.0001144465233539E-2</v>
      </c>
      <c r="AT192" s="1">
        <f t="shared" si="98"/>
        <v>5.424116148169305E-2</v>
      </c>
      <c r="AU192" s="1">
        <f t="shared" si="99"/>
        <v>4.4436902626747939E-2</v>
      </c>
      <c r="AV192" s="1">
        <f t="shared" si="100"/>
        <v>5.410616782155165E-2</v>
      </c>
      <c r="AW192" s="1">
        <f t="shared" si="101"/>
        <v>8.1753299972367327E-2</v>
      </c>
      <c r="AX192" s="1">
        <f t="shared" si="102"/>
        <v>7.093333078156433E-2</v>
      </c>
      <c r="AY192" s="1">
        <f t="shared" si="103"/>
        <v>8.159067055393586E-2</v>
      </c>
      <c r="AZ192" s="1">
        <f t="shared" si="104"/>
        <v>8.6852984786097348E-2</v>
      </c>
      <c r="BA192" s="1">
        <f t="shared" si="105"/>
        <v>7.2049585256109799E-2</v>
      </c>
      <c r="BB192" s="1">
        <f t="shared" si="106"/>
        <v>0.10741079528320985</v>
      </c>
    </row>
    <row r="193" spans="1:54" x14ac:dyDescent="0.3">
      <c r="A193" s="2">
        <v>951.46400000000006</v>
      </c>
      <c r="B193" s="2">
        <v>134.73330000000001</v>
      </c>
      <c r="C193" s="3">
        <v>1633.9177</v>
      </c>
      <c r="D193" s="2">
        <f t="shared" si="84"/>
        <v>1499.1843999999999</v>
      </c>
      <c r="E193" s="1">
        <v>476.16199999999998</v>
      </c>
      <c r="F193" s="1">
        <v>429.07100000000003</v>
      </c>
      <c r="G193" s="1">
        <v>351.38099999999997</v>
      </c>
      <c r="H193" s="1">
        <v>499.89600000000002</v>
      </c>
      <c r="I193" s="1">
        <v>629.11300000000006</v>
      </c>
      <c r="J193" s="1">
        <v>578.56500000000005</v>
      </c>
      <c r="K193" s="1">
        <v>775.57899999999995</v>
      </c>
      <c r="L193" s="1">
        <v>682.82</v>
      </c>
      <c r="M193" s="1">
        <v>495.42899999999997</v>
      </c>
      <c r="N193" s="2">
        <v>545.59500000000003</v>
      </c>
      <c r="O193" s="1">
        <f t="shared" si="85"/>
        <v>340.53807430939196</v>
      </c>
      <c r="P193" s="1">
        <f t="shared" si="107"/>
        <v>293.44707430939206</v>
      </c>
      <c r="Q193" s="1">
        <f t="shared" si="108"/>
        <v>215.75707430939198</v>
      </c>
      <c r="R193" s="1">
        <f t="shared" si="109"/>
        <v>364.272074309392</v>
      </c>
      <c r="S193" s="1">
        <f t="shared" si="110"/>
        <v>493.48907430939209</v>
      </c>
      <c r="T193" s="1">
        <f t="shared" si="111"/>
        <v>442.94107430939209</v>
      </c>
      <c r="U193" s="1">
        <f t="shared" si="112"/>
        <v>639.95507430939199</v>
      </c>
      <c r="V193" s="1">
        <f t="shared" si="113"/>
        <v>547.19607430939209</v>
      </c>
      <c r="W193" s="1">
        <f t="shared" si="114"/>
        <v>359.80507430939201</v>
      </c>
      <c r="X193" s="2">
        <f t="shared" si="115"/>
        <v>409.97107430939207</v>
      </c>
      <c r="Y193" s="1">
        <f t="shared" si="86"/>
        <v>0.22689701891394892</v>
      </c>
      <c r="Z193" s="1">
        <f t="shared" si="116"/>
        <v>0.19552076960806608</v>
      </c>
      <c r="AA193" s="1">
        <f t="shared" si="117"/>
        <v>0.14375672109403903</v>
      </c>
      <c r="AB193" s="1">
        <f t="shared" si="118"/>
        <v>0.24271073917951616</v>
      </c>
      <c r="AC193" s="1">
        <f t="shared" si="119"/>
        <v>0.32880669820689462</v>
      </c>
      <c r="AD193" s="1">
        <f t="shared" si="120"/>
        <v>0.29512708533153054</v>
      </c>
      <c r="AE193" s="1">
        <f t="shared" si="121"/>
        <v>0.4263954886516812</v>
      </c>
      <c r="AF193" s="1">
        <f t="shared" si="122"/>
        <v>0.36459112031453839</v>
      </c>
      <c r="AG193" s="1">
        <f t="shared" si="123"/>
        <v>0.239734422990661</v>
      </c>
      <c r="AH193" s="2">
        <f t="shared" si="124"/>
        <v>0.27315951319216286</v>
      </c>
      <c r="AI193" s="1">
        <f t="shared" si="87"/>
        <v>7.9478369506959912E-2</v>
      </c>
      <c r="AJ193" s="1">
        <f t="shared" si="88"/>
        <v>6.8192087903419074E-2</v>
      </c>
      <c r="AK193" s="1">
        <f t="shared" si="89"/>
        <v>5.9788841927631536E-2</v>
      </c>
      <c r="AL193" s="1">
        <f t="shared" si="90"/>
        <v>8.0762309801547166E-2</v>
      </c>
      <c r="AM193" s="1">
        <f t="shared" si="91"/>
        <v>0.11215321748131762</v>
      </c>
      <c r="AN193" s="1">
        <f t="shared" si="92"/>
        <v>0.10229745991123854</v>
      </c>
      <c r="AO193" s="1">
        <f t="shared" si="93"/>
        <v>0.11104517767337818</v>
      </c>
      <c r="AP193" s="1">
        <f t="shared" si="94"/>
        <v>0.1016471611424174</v>
      </c>
      <c r="AQ193" s="1">
        <f t="shared" si="95"/>
        <v>7.3236567389835E-2</v>
      </c>
      <c r="AR193" s="2">
        <f t="shared" si="96"/>
        <v>0.11136033271195686</v>
      </c>
      <c r="AS193" s="1">
        <f t="shared" si="97"/>
        <v>6.0945328282699482E-2</v>
      </c>
      <c r="AT193" s="1">
        <f t="shared" si="98"/>
        <v>5.3693451136525364E-2</v>
      </c>
      <c r="AU193" s="1">
        <f t="shared" si="99"/>
        <v>4.3136099310997385E-2</v>
      </c>
      <c r="AV193" s="1">
        <f t="shared" si="100"/>
        <v>5.7074998163609857E-2</v>
      </c>
      <c r="AW193" s="1">
        <f t="shared" si="101"/>
        <v>7.1888937623934182E-2</v>
      </c>
      <c r="AX193" s="1">
        <f t="shared" si="102"/>
        <v>8.162099000131845E-2</v>
      </c>
      <c r="AY193" s="1">
        <f t="shared" si="103"/>
        <v>8.638134110787167E-2</v>
      </c>
      <c r="AZ193" s="1">
        <f t="shared" si="104"/>
        <v>8.4624178828118499E-2</v>
      </c>
      <c r="BA193" s="1">
        <f t="shared" si="105"/>
        <v>6.8795599765417673E-2</v>
      </c>
      <c r="BB193" s="1">
        <f t="shared" si="106"/>
        <v>0.10521872538879057</v>
      </c>
    </row>
    <row r="194" spans="1:54" x14ac:dyDescent="0.3">
      <c r="A194" s="2">
        <v>956.471</v>
      </c>
      <c r="B194" s="2">
        <v>134.3048</v>
      </c>
      <c r="C194" s="3">
        <v>1637.2705000000001</v>
      </c>
      <c r="D194" s="2">
        <f t="shared" si="84"/>
        <v>1502.9657000000002</v>
      </c>
      <c r="E194" s="1">
        <v>466.452</v>
      </c>
      <c r="F194" s="1">
        <v>435.93099999999998</v>
      </c>
      <c r="G194" s="1">
        <v>359.16699999999997</v>
      </c>
      <c r="H194" s="1">
        <v>510.12299999999999</v>
      </c>
      <c r="I194" s="1">
        <v>618.12099999999998</v>
      </c>
      <c r="J194" s="1">
        <v>581.50900000000001</v>
      </c>
      <c r="K194" s="1">
        <v>778.06700000000001</v>
      </c>
      <c r="L194" s="1">
        <v>693.63</v>
      </c>
      <c r="M194" s="1">
        <v>483.02</v>
      </c>
      <c r="N194" s="2">
        <v>522.42700000000002</v>
      </c>
      <c r="O194" s="1">
        <f t="shared" si="85"/>
        <v>330.82807430939204</v>
      </c>
      <c r="P194" s="1">
        <f t="shared" si="107"/>
        <v>300.30707430939196</v>
      </c>
      <c r="Q194" s="1">
        <f t="shared" si="108"/>
        <v>223.54307430939198</v>
      </c>
      <c r="R194" s="1">
        <f t="shared" si="109"/>
        <v>374.49907430939197</v>
      </c>
      <c r="S194" s="1">
        <f t="shared" si="110"/>
        <v>482.49707430939202</v>
      </c>
      <c r="T194" s="1">
        <f t="shared" si="111"/>
        <v>445.88507430939205</v>
      </c>
      <c r="U194" s="1">
        <f t="shared" si="112"/>
        <v>642.44307430939205</v>
      </c>
      <c r="V194" s="1">
        <f t="shared" si="113"/>
        <v>558.00607430939203</v>
      </c>
      <c r="W194" s="1">
        <f t="shared" si="114"/>
        <v>347.39607430939202</v>
      </c>
      <c r="X194" s="2">
        <f t="shared" si="115"/>
        <v>386.80307430939206</v>
      </c>
      <c r="Y194" s="1">
        <f t="shared" si="86"/>
        <v>0.2204273457118483</v>
      </c>
      <c r="Z194" s="1">
        <f t="shared" si="116"/>
        <v>0.2000915171020321</v>
      </c>
      <c r="AA194" s="1">
        <f t="shared" si="117"/>
        <v>0.14894445287071834</v>
      </c>
      <c r="AB194" s="1">
        <f t="shared" si="118"/>
        <v>0.24952488416796967</v>
      </c>
      <c r="AC194" s="1">
        <f t="shared" si="119"/>
        <v>0.32148284158099438</v>
      </c>
      <c r="AD194" s="1">
        <f t="shared" si="120"/>
        <v>0.29708864227354742</v>
      </c>
      <c r="AE194" s="1">
        <f t="shared" si="121"/>
        <v>0.42805321748039665</v>
      </c>
      <c r="AF194" s="1">
        <f t="shared" si="122"/>
        <v>0.37179371221100677</v>
      </c>
      <c r="AG194" s="1">
        <f t="shared" si="123"/>
        <v>0.23146643382847076</v>
      </c>
      <c r="AH194" s="2">
        <f t="shared" si="124"/>
        <v>0.25772291290933397</v>
      </c>
      <c r="AI194" s="1">
        <f t="shared" si="87"/>
        <v>7.3008696304859289E-2</v>
      </c>
      <c r="AJ194" s="1">
        <f t="shared" si="88"/>
        <v>7.2762835397385095E-2</v>
      </c>
      <c r="AK194" s="1">
        <f t="shared" si="89"/>
        <v>6.4976573704310842E-2</v>
      </c>
      <c r="AL194" s="1">
        <f t="shared" si="90"/>
        <v>8.7576454790000674E-2</v>
      </c>
      <c r="AM194" s="1">
        <f t="shared" si="91"/>
        <v>0.10482936085541739</v>
      </c>
      <c r="AN194" s="1">
        <f t="shared" si="92"/>
        <v>0.10425901685325542</v>
      </c>
      <c r="AO194" s="1">
        <f t="shared" si="93"/>
        <v>0.11270290650209364</v>
      </c>
      <c r="AP194" s="1">
        <f t="shared" si="94"/>
        <v>0.10884975303888578</v>
      </c>
      <c r="AQ194" s="1">
        <f t="shared" si="95"/>
        <v>6.4968578227644763E-2</v>
      </c>
      <c r="AR194" s="2">
        <f t="shared" si="96"/>
        <v>9.5923732429127967E-2</v>
      </c>
      <c r="AS194" s="1">
        <f t="shared" si="97"/>
        <v>5.5984275865169984E-2</v>
      </c>
      <c r="AT194" s="1">
        <f t="shared" si="98"/>
        <v>5.7292390760903041E-2</v>
      </c>
      <c r="AU194" s="1">
        <f t="shared" si="99"/>
        <v>4.6878913286028327E-2</v>
      </c>
      <c r="AV194" s="1">
        <f t="shared" si="100"/>
        <v>6.189057753049796E-2</v>
      </c>
      <c r="AW194" s="1">
        <f t="shared" si="101"/>
        <v>6.7194428772828912E-2</v>
      </c>
      <c r="AX194" s="1">
        <f t="shared" si="102"/>
        <v>8.3186074996491305E-2</v>
      </c>
      <c r="AY194" s="1">
        <f t="shared" si="103"/>
        <v>8.7670877874959502E-2</v>
      </c>
      <c r="AZ194" s="1">
        <f t="shared" si="104"/>
        <v>9.0620543289480202E-2</v>
      </c>
      <c r="BA194" s="1">
        <f t="shared" si="105"/>
        <v>6.1028970422467362E-2</v>
      </c>
      <c r="BB194" s="1">
        <f t="shared" si="106"/>
        <v>9.0633465390540707E-2</v>
      </c>
    </row>
    <row r="195" spans="1:54" x14ac:dyDescent="0.3">
      <c r="A195" s="2">
        <v>961.47900000000004</v>
      </c>
      <c r="B195" s="2">
        <v>134.71430000000001</v>
      </c>
      <c r="C195" s="3">
        <v>1639.2987000000001</v>
      </c>
      <c r="D195" s="2">
        <f t="shared" si="84"/>
        <v>1504.5844</v>
      </c>
      <c r="E195" s="1">
        <v>489.83800000000002</v>
      </c>
      <c r="F195" s="1">
        <v>435.90300000000002</v>
      </c>
      <c r="G195" s="1">
        <v>357.18400000000003</v>
      </c>
      <c r="H195" s="1">
        <v>522.83100000000002</v>
      </c>
      <c r="I195" s="1">
        <v>625.33100000000002</v>
      </c>
      <c r="J195" s="1">
        <v>593.40300000000002</v>
      </c>
      <c r="K195" s="1">
        <v>769.78700000000003</v>
      </c>
      <c r="L195" s="1">
        <v>693.02200000000005</v>
      </c>
      <c r="M195" s="1">
        <v>501.11500000000001</v>
      </c>
      <c r="N195" s="2">
        <v>551.04300000000001</v>
      </c>
      <c r="O195" s="1">
        <f t="shared" si="85"/>
        <v>354.214074309392</v>
      </c>
      <c r="P195" s="1">
        <f t="shared" si="107"/>
        <v>300.27907430939206</v>
      </c>
      <c r="Q195" s="1">
        <f t="shared" si="108"/>
        <v>221.56007430939204</v>
      </c>
      <c r="R195" s="1">
        <f t="shared" si="109"/>
        <v>387.20707430939206</v>
      </c>
      <c r="S195" s="1">
        <f t="shared" si="110"/>
        <v>489.70707430939206</v>
      </c>
      <c r="T195" s="1">
        <f t="shared" si="111"/>
        <v>457.77907430939206</v>
      </c>
      <c r="U195" s="1">
        <f t="shared" si="112"/>
        <v>634.16307430939207</v>
      </c>
      <c r="V195" s="1">
        <f t="shared" si="113"/>
        <v>557.39807430939209</v>
      </c>
      <c r="W195" s="1">
        <f t="shared" si="114"/>
        <v>365.49107430939205</v>
      </c>
      <c r="X195" s="2">
        <f t="shared" si="115"/>
        <v>415.41907430939204</v>
      </c>
      <c r="Y195" s="1">
        <f t="shared" si="86"/>
        <v>0.23600919715410643</v>
      </c>
      <c r="Z195" s="1">
        <f t="shared" si="116"/>
        <v>0.20007286098981189</v>
      </c>
      <c r="AA195" s="1">
        <f t="shared" si="117"/>
        <v>0.14762320035168996</v>
      </c>
      <c r="AB195" s="1">
        <f t="shared" si="118"/>
        <v>0.25799209395708356</v>
      </c>
      <c r="AC195" s="1">
        <f t="shared" si="119"/>
        <v>0.32628679047771386</v>
      </c>
      <c r="AD195" s="1">
        <f t="shared" si="120"/>
        <v>0.30501349222882912</v>
      </c>
      <c r="AE195" s="1">
        <f t="shared" si="121"/>
        <v>0.42253633858097406</v>
      </c>
      <c r="AF195" s="1">
        <f t="shared" si="122"/>
        <v>0.37138860805993812</v>
      </c>
      <c r="AG195" s="1">
        <f t="shared" si="123"/>
        <v>0.24352294635082009</v>
      </c>
      <c r="AH195" s="2">
        <f t="shared" si="124"/>
        <v>0.27678945959844964</v>
      </c>
      <c r="AI195" s="1">
        <f t="shared" si="87"/>
        <v>8.8590547747117415E-2</v>
      </c>
      <c r="AJ195" s="1">
        <f t="shared" si="88"/>
        <v>7.2744179285164884E-2</v>
      </c>
      <c r="AK195" s="1">
        <f t="shared" si="89"/>
        <v>6.3655321185282471E-2</v>
      </c>
      <c r="AL195" s="1">
        <f t="shared" si="90"/>
        <v>9.6043664579114563E-2</v>
      </c>
      <c r="AM195" s="1">
        <f t="shared" si="91"/>
        <v>0.10963330975213686</v>
      </c>
      <c r="AN195" s="1">
        <f t="shared" si="92"/>
        <v>0.11218386680853712</v>
      </c>
      <c r="AO195" s="1">
        <f t="shared" si="93"/>
        <v>0.10718602760267104</v>
      </c>
      <c r="AP195" s="1">
        <f t="shared" si="94"/>
        <v>0.10844464888781713</v>
      </c>
      <c r="AQ195" s="1">
        <f t="shared" si="95"/>
        <v>7.7025090749994085E-2</v>
      </c>
      <c r="AR195" s="2">
        <f t="shared" si="96"/>
        <v>0.11499027911824364</v>
      </c>
      <c r="AS195" s="1">
        <f t="shared" si="97"/>
        <v>6.7932697269531023E-2</v>
      </c>
      <c r="AT195" s="1">
        <f t="shared" si="98"/>
        <v>5.727770121141583E-2</v>
      </c>
      <c r="AU195" s="1">
        <f t="shared" si="99"/>
        <v>4.5925663849541526E-2</v>
      </c>
      <c r="AV195" s="1">
        <f t="shared" si="100"/>
        <v>6.7874383396774915E-2</v>
      </c>
      <c r="AW195" s="1">
        <f t="shared" si="101"/>
        <v>7.0273705411881757E-2</v>
      </c>
      <c r="AX195" s="1">
        <f t="shared" si="102"/>
        <v>8.9509145965440504E-2</v>
      </c>
      <c r="AY195" s="1">
        <f t="shared" si="103"/>
        <v>8.3379332685455151E-2</v>
      </c>
      <c r="AZ195" s="1">
        <f t="shared" si="104"/>
        <v>9.0283282457610872E-2</v>
      </c>
      <c r="BA195" s="1">
        <f t="shared" si="105"/>
        <v>7.2354392129348355E-2</v>
      </c>
      <c r="BB195" s="1">
        <f t="shared" si="106"/>
        <v>0.10864847748092048</v>
      </c>
    </row>
    <row r="196" spans="1:54" x14ac:dyDescent="0.3">
      <c r="A196" s="2">
        <v>966.48699999999997</v>
      </c>
      <c r="B196" s="2">
        <v>134.49760000000001</v>
      </c>
      <c r="C196" s="3">
        <v>1639.5626999999999</v>
      </c>
      <c r="D196" s="2">
        <f t="shared" ref="D196:D259" si="125">C196-B196</f>
        <v>1505.0651</v>
      </c>
      <c r="E196" s="1">
        <v>470.673</v>
      </c>
      <c r="F196" s="1">
        <v>444.43900000000002</v>
      </c>
      <c r="G196" s="1">
        <v>364.26799999999997</v>
      </c>
      <c r="H196" s="1">
        <v>510.35300000000001</v>
      </c>
      <c r="I196" s="1">
        <v>633.50400000000002</v>
      </c>
      <c r="J196" s="1">
        <v>587.78599999999994</v>
      </c>
      <c r="K196" s="1">
        <v>772.98199999999997</v>
      </c>
      <c r="L196" s="1">
        <v>680.702</v>
      </c>
      <c r="M196" s="1">
        <v>498.8</v>
      </c>
      <c r="N196" s="2">
        <v>545.11099999999999</v>
      </c>
      <c r="O196" s="1">
        <f t="shared" ref="O196:O259" si="126">E196-135.623925690608</f>
        <v>335.04907430939204</v>
      </c>
      <c r="P196" s="1">
        <f t="shared" si="107"/>
        <v>308.815074309392</v>
      </c>
      <c r="Q196" s="1">
        <f t="shared" si="108"/>
        <v>228.64407430939198</v>
      </c>
      <c r="R196" s="1">
        <f t="shared" si="109"/>
        <v>374.72907430939199</v>
      </c>
      <c r="S196" s="1">
        <f t="shared" si="110"/>
        <v>497.88007430939206</v>
      </c>
      <c r="T196" s="1">
        <f t="shared" si="111"/>
        <v>452.16207430939198</v>
      </c>
      <c r="U196" s="1">
        <f t="shared" si="112"/>
        <v>637.35807430939201</v>
      </c>
      <c r="V196" s="1">
        <f t="shared" si="113"/>
        <v>545.07807430939204</v>
      </c>
      <c r="W196" s="1">
        <f t="shared" si="114"/>
        <v>363.17607430939199</v>
      </c>
      <c r="X196" s="2">
        <f t="shared" si="115"/>
        <v>409.48707430939203</v>
      </c>
      <c r="Y196" s="1">
        <f t="shared" ref="Y196:Y259" si="127">O196/1500.84860497238</f>
        <v>0.22323975462905396</v>
      </c>
      <c r="Z196" s="1">
        <f t="shared" si="116"/>
        <v>0.20576031005810549</v>
      </c>
      <c r="AA196" s="1">
        <f t="shared" si="117"/>
        <v>0.15234319674341817</v>
      </c>
      <c r="AB196" s="1">
        <f t="shared" si="118"/>
        <v>0.24967813080406476</v>
      </c>
      <c r="AC196" s="1">
        <f t="shared" si="119"/>
        <v>0.33173237637686614</v>
      </c>
      <c r="AD196" s="1">
        <f t="shared" si="120"/>
        <v>0.30127094285949857</v>
      </c>
      <c r="AE196" s="1">
        <f t="shared" si="121"/>
        <v>0.4246651342432512</v>
      </c>
      <c r="AF196" s="1">
        <f t="shared" si="122"/>
        <v>0.36317991868301941</v>
      </c>
      <c r="AG196" s="1">
        <f t="shared" si="123"/>
        <v>0.24198048564403704</v>
      </c>
      <c r="AH196" s="2">
        <f t="shared" si="124"/>
        <v>0.27283702896664103</v>
      </c>
      <c r="AI196" s="1">
        <f t="shared" ref="AI196:AI259" si="128">Y196-0.147418649406989</f>
        <v>7.582110522206495E-2</v>
      </c>
      <c r="AJ196" s="1">
        <f t="shared" ref="AJ196:AJ259" si="129">Z196-0.127328681704647</f>
        <v>7.8431628353458488E-2</v>
      </c>
      <c r="AK196" s="1">
        <f t="shared" ref="AK196:AK259" si="130">AA196-0.0839678791664075</f>
        <v>6.837531757701068E-2</v>
      </c>
      <c r="AL196" s="1">
        <f t="shared" ref="AL196:AL259" si="131">AB196-0.161948429377969</f>
        <v>8.7729701426095763E-2</v>
      </c>
      <c r="AM196" s="1">
        <f t="shared" ref="AM196:AM259" si="132">AC196-0.216653480725577</f>
        <v>0.11507889565128915</v>
      </c>
      <c r="AN196" s="1">
        <f t="shared" ref="AN196:AN259" si="133">AD196-0.192829625420292</f>
        <v>0.10844131743920657</v>
      </c>
      <c r="AO196" s="1">
        <f t="shared" ref="AO196:AO259" si="134">AE196-0.315350310978303</f>
        <v>0.10931482326494818</v>
      </c>
      <c r="AP196" s="1">
        <f t="shared" ref="AP196:AP259" si="135">AF196-0.262943959172121</f>
        <v>0.10023595951089842</v>
      </c>
      <c r="AQ196" s="1">
        <f t="shared" ref="AQ196:AQ259" si="136">AG196-0.166497855600826</f>
        <v>7.5482630043211041E-2</v>
      </c>
      <c r="AR196" s="2">
        <f t="shared" ref="AR196:AR259" si="137">AH196-0.161799180480206</f>
        <v>0.11103784848643503</v>
      </c>
      <c r="AS196" s="1">
        <f t="shared" ref="AS196:AS259" si="138">AI196/1.30409289352407</f>
        <v>5.8140877539154763E-2</v>
      </c>
      <c r="AT196" s="1">
        <f t="shared" ref="AT196:AT259" si="139">AJ196/1.27002616632014</f>
        <v>6.1755915297959263E-2</v>
      </c>
      <c r="AU196" s="1">
        <f t="shared" ref="AU196:AU259" si="140">AK196/1.38605119337688</f>
        <v>4.9331018871262435E-2</v>
      </c>
      <c r="AV196" s="1">
        <f t="shared" ref="AV196:AV259" si="141">AL196/1.41502080420635</f>
        <v>6.1998877447813343E-2</v>
      </c>
      <c r="AW196" s="1">
        <f t="shared" ref="AW196:AW259" si="142">AM196/1.56009006654145</f>
        <v>7.3764264076372543E-2</v>
      </c>
      <c r="AX196" s="1">
        <f t="shared" ref="AX196:AX259" si="143">AN196/1.2533229492755</f>
        <v>8.6523044600669369E-2</v>
      </c>
      <c r="AY196" s="1">
        <f t="shared" ref="AY196:AY259" si="144">AO196/1.28552273267796</f>
        <v>8.5035309361839936E-2</v>
      </c>
      <c r="AZ196" s="1">
        <f t="shared" ref="AZ196:AZ259" si="145">AP196/1.2011597932179</f>
        <v>8.3449312969731432E-2</v>
      </c>
      <c r="BA196" s="1">
        <f t="shared" ref="BA196:BA259" si="146">AQ196/1.06455307664386</f>
        <v>7.0905464179559466E-2</v>
      </c>
      <c r="BB196" s="1">
        <f t="shared" ref="BB196:BB259" si="147">AR196/1.05836990802229</f>
        <v>0.10491402641437959</v>
      </c>
    </row>
    <row r="197" spans="1:54" x14ac:dyDescent="0.3">
      <c r="A197" s="2">
        <v>971.49400000000003</v>
      </c>
      <c r="B197" s="2">
        <v>134.90119999999999</v>
      </c>
      <c r="C197" s="3">
        <v>1646.9199000000001</v>
      </c>
      <c r="D197" s="2">
        <f t="shared" si="125"/>
        <v>1512.0187000000001</v>
      </c>
      <c r="E197" s="1">
        <v>464.14499999999998</v>
      </c>
      <c r="F197" s="1">
        <v>448.738</v>
      </c>
      <c r="G197" s="1">
        <v>362.17500000000001</v>
      </c>
      <c r="H197" s="1">
        <v>491.06099999999998</v>
      </c>
      <c r="I197" s="1">
        <v>604.36599999999999</v>
      </c>
      <c r="J197" s="1">
        <v>585.279</v>
      </c>
      <c r="K197" s="1">
        <v>772.56100000000004</v>
      </c>
      <c r="L197" s="1">
        <v>680.447</v>
      </c>
      <c r="M197" s="1">
        <v>497.791</v>
      </c>
      <c r="N197" s="2">
        <v>537.65800000000002</v>
      </c>
      <c r="O197" s="1">
        <f t="shared" si="126"/>
        <v>328.52107430939202</v>
      </c>
      <c r="P197" s="1">
        <f t="shared" si="107"/>
        <v>313.11407430939198</v>
      </c>
      <c r="Q197" s="1">
        <f t="shared" si="108"/>
        <v>226.55107430939202</v>
      </c>
      <c r="R197" s="1">
        <f t="shared" si="109"/>
        <v>355.43707430939196</v>
      </c>
      <c r="S197" s="1">
        <f t="shared" si="110"/>
        <v>468.74207430939202</v>
      </c>
      <c r="T197" s="1">
        <f t="shared" si="111"/>
        <v>449.65507430939203</v>
      </c>
      <c r="U197" s="1">
        <f t="shared" si="112"/>
        <v>636.93707430939207</v>
      </c>
      <c r="V197" s="1">
        <f t="shared" si="113"/>
        <v>544.82307430939204</v>
      </c>
      <c r="W197" s="1">
        <f t="shared" si="114"/>
        <v>362.16707430939198</v>
      </c>
      <c r="X197" s="2">
        <f t="shared" si="115"/>
        <v>402.03407430939205</v>
      </c>
      <c r="Y197" s="1">
        <f t="shared" si="127"/>
        <v>0.2188902153228425</v>
      </c>
      <c r="Z197" s="1">
        <f t="shared" si="116"/>
        <v>0.20862468957363905</v>
      </c>
      <c r="AA197" s="1">
        <f t="shared" si="117"/>
        <v>0.15094865235495303</v>
      </c>
      <c r="AB197" s="1">
        <f t="shared" si="118"/>
        <v>0.2368240694842989</v>
      </c>
      <c r="AC197" s="1">
        <f t="shared" si="119"/>
        <v>0.31231802645278689</v>
      </c>
      <c r="AD197" s="1">
        <f t="shared" si="120"/>
        <v>0.29960055452606227</v>
      </c>
      <c r="AE197" s="1">
        <f t="shared" si="121"/>
        <v>0.42438462627022505</v>
      </c>
      <c r="AF197" s="1">
        <f t="shared" si="122"/>
        <v>0.36301001480387052</v>
      </c>
      <c r="AG197" s="1">
        <f t="shared" si="123"/>
        <v>0.24130819931438516</v>
      </c>
      <c r="AH197" s="2">
        <f t="shared" si="124"/>
        <v>0.26787117166743857</v>
      </c>
      <c r="AI197" s="1">
        <f t="shared" si="128"/>
        <v>7.1471565915853491E-2</v>
      </c>
      <c r="AJ197" s="1">
        <f t="shared" si="129"/>
        <v>8.1296007868992048E-2</v>
      </c>
      <c r="AK197" s="1">
        <f t="shared" si="130"/>
        <v>6.6980773188545534E-2</v>
      </c>
      <c r="AL197" s="1">
        <f t="shared" si="131"/>
        <v>7.487564010632991E-2</v>
      </c>
      <c r="AM197" s="1">
        <f t="shared" si="132"/>
        <v>9.5664545727209893E-2</v>
      </c>
      <c r="AN197" s="1">
        <f t="shared" si="133"/>
        <v>0.10677092910577027</v>
      </c>
      <c r="AO197" s="1">
        <f t="shared" si="134"/>
        <v>0.10903431529192203</v>
      </c>
      <c r="AP197" s="1">
        <f t="shared" si="135"/>
        <v>0.10006605563174953</v>
      </c>
      <c r="AQ197" s="1">
        <f t="shared" si="136"/>
        <v>7.4810343713559158E-2</v>
      </c>
      <c r="AR197" s="2">
        <f t="shared" si="137"/>
        <v>0.10607199118723257</v>
      </c>
      <c r="AS197" s="1">
        <f t="shared" si="138"/>
        <v>5.4805578859274964E-2</v>
      </c>
      <c r="AT197" s="1">
        <f t="shared" si="139"/>
        <v>6.4011285771020471E-2</v>
      </c>
      <c r="AU197" s="1">
        <f t="shared" si="140"/>
        <v>4.8324891251208535E-2</v>
      </c>
      <c r="AV197" s="1">
        <f t="shared" si="141"/>
        <v>5.291486873108258E-2</v>
      </c>
      <c r="AW197" s="1">
        <f t="shared" si="142"/>
        <v>6.1319886446868914E-2</v>
      </c>
      <c r="AX197" s="1">
        <f t="shared" si="143"/>
        <v>8.5190276909467441E-2</v>
      </c>
      <c r="AY197" s="1">
        <f t="shared" si="144"/>
        <v>8.4817103984450928E-2</v>
      </c>
      <c r="AZ197" s="1">
        <f t="shared" si="145"/>
        <v>8.3307863114259903E-2</v>
      </c>
      <c r="BA197" s="1">
        <f t="shared" si="146"/>
        <v>7.0273944394964649E-2</v>
      </c>
      <c r="BB197" s="1">
        <f t="shared" si="147"/>
        <v>0.10022203993445232</v>
      </c>
    </row>
    <row r="198" spans="1:54" x14ac:dyDescent="0.3">
      <c r="A198" s="2">
        <v>976.50199999999995</v>
      </c>
      <c r="B198" s="2">
        <v>135.17259999999999</v>
      </c>
      <c r="C198" s="3">
        <v>1650.5216</v>
      </c>
      <c r="D198" s="2">
        <f t="shared" si="125"/>
        <v>1515.3490000000002</v>
      </c>
      <c r="E198" s="1">
        <v>483.084</v>
      </c>
      <c r="F198" s="1">
        <v>449.786</v>
      </c>
      <c r="G198" s="1">
        <v>362.017</v>
      </c>
      <c r="H198" s="1">
        <v>505.21899999999999</v>
      </c>
      <c r="I198" s="1">
        <v>596.23199999999997</v>
      </c>
      <c r="J198" s="1">
        <v>586.12099999999998</v>
      </c>
      <c r="K198" s="1">
        <v>773.94100000000003</v>
      </c>
      <c r="L198" s="1">
        <v>686.85400000000004</v>
      </c>
      <c r="M198" s="1">
        <v>499.91899999999998</v>
      </c>
      <c r="N198" s="2">
        <v>548.899</v>
      </c>
      <c r="O198" s="1">
        <f t="shared" si="126"/>
        <v>347.46007430939198</v>
      </c>
      <c r="P198" s="1">
        <f t="shared" si="107"/>
        <v>314.16207430939198</v>
      </c>
      <c r="Q198" s="1">
        <f t="shared" si="108"/>
        <v>226.39307430939201</v>
      </c>
      <c r="R198" s="1">
        <f t="shared" si="109"/>
        <v>369.59507430939198</v>
      </c>
      <c r="S198" s="1">
        <f t="shared" si="110"/>
        <v>460.60807430939201</v>
      </c>
      <c r="T198" s="1">
        <f t="shared" si="111"/>
        <v>450.49707430939202</v>
      </c>
      <c r="U198" s="1">
        <f t="shared" si="112"/>
        <v>638.31707430939207</v>
      </c>
      <c r="V198" s="1">
        <f t="shared" si="113"/>
        <v>551.23007430939208</v>
      </c>
      <c r="W198" s="1">
        <f t="shared" si="114"/>
        <v>364.29507430939202</v>
      </c>
      <c r="X198" s="2">
        <f t="shared" si="115"/>
        <v>413.27507430939204</v>
      </c>
      <c r="Y198" s="1">
        <f t="shared" si="127"/>
        <v>0.23150907637068849</v>
      </c>
      <c r="Z198" s="1">
        <f t="shared" si="116"/>
        <v>0.20932296120245486</v>
      </c>
      <c r="AA198" s="1">
        <f t="shared" si="117"/>
        <v>0.15084337857885294</v>
      </c>
      <c r="AB198" s="1">
        <f t="shared" si="118"/>
        <v>0.24625739937053387</v>
      </c>
      <c r="AC198" s="1">
        <f t="shared" si="119"/>
        <v>0.30689842585279853</v>
      </c>
      <c r="AD198" s="1">
        <f t="shared" si="120"/>
        <v>0.30016157047211467</v>
      </c>
      <c r="AE198" s="1">
        <f t="shared" si="121"/>
        <v>0.42530410608679547</v>
      </c>
      <c r="AF198" s="1">
        <f t="shared" si="122"/>
        <v>0.36727893305370157</v>
      </c>
      <c r="AG198" s="1">
        <f t="shared" si="123"/>
        <v>0.2427260638431257</v>
      </c>
      <c r="AH198" s="2">
        <f t="shared" si="124"/>
        <v>0.27536093443415471</v>
      </c>
      <c r="AI198" s="1">
        <f t="shared" si="128"/>
        <v>8.4090426963699477E-2</v>
      </c>
      <c r="AJ198" s="1">
        <f t="shared" si="129"/>
        <v>8.1994279497807854E-2</v>
      </c>
      <c r="AK198" s="1">
        <f t="shared" si="130"/>
        <v>6.6875499412445444E-2</v>
      </c>
      <c r="AL198" s="1">
        <f t="shared" si="131"/>
        <v>8.4308969992564875E-2</v>
      </c>
      <c r="AM198" s="1">
        <f t="shared" si="132"/>
        <v>9.0244945127221532E-2</v>
      </c>
      <c r="AN198" s="1">
        <f t="shared" si="133"/>
        <v>0.10733194505182267</v>
      </c>
      <c r="AO198" s="1">
        <f t="shared" si="134"/>
        <v>0.10995379510849246</v>
      </c>
      <c r="AP198" s="1">
        <f t="shared" si="135"/>
        <v>0.10433497388158058</v>
      </c>
      <c r="AQ198" s="1">
        <f t="shared" si="136"/>
        <v>7.62282082422997E-2</v>
      </c>
      <c r="AR198" s="2">
        <f t="shared" si="137"/>
        <v>0.11356175395394871</v>
      </c>
      <c r="AS198" s="1">
        <f t="shared" si="138"/>
        <v>6.4481930222363718E-2</v>
      </c>
      <c r="AT198" s="1">
        <f t="shared" si="139"/>
        <v>6.4561094623257764E-2</v>
      </c>
      <c r="AU198" s="1">
        <f t="shared" si="140"/>
        <v>4.8248938951175796E-2</v>
      </c>
      <c r="AV198" s="1">
        <f t="shared" si="141"/>
        <v>5.9581434945652045E-2</v>
      </c>
      <c r="AW198" s="1">
        <f t="shared" si="142"/>
        <v>5.7845984063782135E-2</v>
      </c>
      <c r="AX198" s="1">
        <f t="shared" si="143"/>
        <v>8.5637899723983613E-2</v>
      </c>
      <c r="AY198" s="1">
        <f t="shared" si="144"/>
        <v>8.553236151603498E-2</v>
      </c>
      <c r="AZ198" s="1">
        <f t="shared" si="145"/>
        <v>8.6861860071146588E-2</v>
      </c>
      <c r="BA198" s="1">
        <f t="shared" si="146"/>
        <v>7.1605831512524393E-2</v>
      </c>
      <c r="BB198" s="1">
        <f t="shared" si="147"/>
        <v>0.10729873656948023</v>
      </c>
    </row>
    <row r="199" spans="1:54" x14ac:dyDescent="0.3">
      <c r="A199" s="2">
        <v>981.51</v>
      </c>
      <c r="B199" s="2">
        <v>134.81899999999999</v>
      </c>
      <c r="C199" s="3">
        <v>1645.2424000000001</v>
      </c>
      <c r="D199" s="2">
        <f t="shared" si="125"/>
        <v>1510.4234000000001</v>
      </c>
      <c r="E199" s="1">
        <v>485.565</v>
      </c>
      <c r="F199" s="1">
        <v>452.82499999999999</v>
      </c>
      <c r="G199" s="1">
        <v>360.589</v>
      </c>
      <c r="H199" s="1">
        <v>496.779</v>
      </c>
      <c r="I199" s="1">
        <v>603.49400000000003</v>
      </c>
      <c r="J199" s="1">
        <v>594.44799999999998</v>
      </c>
      <c r="K199" s="1">
        <v>791.26499999999999</v>
      </c>
      <c r="L199" s="1">
        <v>695.20899999999995</v>
      </c>
      <c r="M199" s="1">
        <v>501.53399999999999</v>
      </c>
      <c r="N199" s="2">
        <v>553.00599999999997</v>
      </c>
      <c r="O199" s="1">
        <f t="shared" si="126"/>
        <v>349.94107430939198</v>
      </c>
      <c r="P199" s="1">
        <f t="shared" si="107"/>
        <v>317.20107430939197</v>
      </c>
      <c r="Q199" s="1">
        <f t="shared" si="108"/>
        <v>224.96507430939201</v>
      </c>
      <c r="R199" s="1">
        <f t="shared" si="109"/>
        <v>361.15507430939203</v>
      </c>
      <c r="S199" s="1">
        <f t="shared" si="110"/>
        <v>467.87007430939207</v>
      </c>
      <c r="T199" s="1">
        <f t="shared" si="111"/>
        <v>458.82407430939202</v>
      </c>
      <c r="U199" s="1">
        <f t="shared" si="112"/>
        <v>655.64107430939202</v>
      </c>
      <c r="V199" s="1">
        <f t="shared" si="113"/>
        <v>559.58507430939198</v>
      </c>
      <c r="W199" s="1">
        <f t="shared" si="114"/>
        <v>365.91007430939203</v>
      </c>
      <c r="X199" s="2">
        <f t="shared" si="115"/>
        <v>417.38207430939201</v>
      </c>
      <c r="Y199" s="1">
        <f t="shared" si="127"/>
        <v>0.23316214117134881</v>
      </c>
      <c r="Z199" s="1">
        <f t="shared" si="116"/>
        <v>0.21134781566807628</v>
      </c>
      <c r="AA199" s="1">
        <f t="shared" si="117"/>
        <v>0.14989191685561917</v>
      </c>
      <c r="AB199" s="1">
        <f t="shared" si="118"/>
        <v>0.24063391411556689</v>
      </c>
      <c r="AC199" s="1">
        <f t="shared" si="119"/>
        <v>0.3117370218150699</v>
      </c>
      <c r="AD199" s="1">
        <f t="shared" si="120"/>
        <v>0.30570976498847846</v>
      </c>
      <c r="AE199" s="1">
        <f t="shared" si="121"/>
        <v>0.43684690923336522</v>
      </c>
      <c r="AF199" s="1">
        <f t="shared" si="122"/>
        <v>0.37284578368228555</v>
      </c>
      <c r="AG199" s="1">
        <f t="shared" si="123"/>
        <v>0.24380212174440197</v>
      </c>
      <c r="AH199" s="2">
        <f t="shared" si="124"/>
        <v>0.27809738632303493</v>
      </c>
      <c r="AI199" s="1">
        <f t="shared" si="128"/>
        <v>8.5743491764359803E-2</v>
      </c>
      <c r="AJ199" s="1">
        <f t="shared" si="129"/>
        <v>8.4019133963429277E-2</v>
      </c>
      <c r="AK199" s="1">
        <f t="shared" si="130"/>
        <v>6.5924037689211679E-2</v>
      </c>
      <c r="AL199" s="1">
        <f t="shared" si="131"/>
        <v>7.8685484737597899E-2</v>
      </c>
      <c r="AM199" s="1">
        <f t="shared" si="132"/>
        <v>9.5083541089492907E-2</v>
      </c>
      <c r="AN199" s="1">
        <f t="shared" si="133"/>
        <v>0.11288013956818646</v>
      </c>
      <c r="AO199" s="1">
        <f t="shared" si="134"/>
        <v>0.1214965982550622</v>
      </c>
      <c r="AP199" s="1">
        <f t="shared" si="135"/>
        <v>0.10990182451016456</v>
      </c>
      <c r="AQ199" s="1">
        <f t="shared" si="136"/>
        <v>7.7304266143575967E-2</v>
      </c>
      <c r="AR199" s="2">
        <f t="shared" si="137"/>
        <v>0.11629820584282893</v>
      </c>
      <c r="AS199" s="1">
        <f t="shared" si="138"/>
        <v>6.5749527652630521E-2</v>
      </c>
      <c r="AT199" s="1">
        <f t="shared" si="139"/>
        <v>6.6155435369392446E-2</v>
      </c>
      <c r="AU199" s="1">
        <f t="shared" si="140"/>
        <v>4.7562483986322956E-2</v>
      </c>
      <c r="AV199" s="1">
        <f t="shared" si="141"/>
        <v>5.5607298849383799E-2</v>
      </c>
      <c r="AW199" s="1">
        <f t="shared" si="142"/>
        <v>6.0947469078040328E-2</v>
      </c>
      <c r="AX199" s="1">
        <f t="shared" si="143"/>
        <v>9.0064687344501529E-2</v>
      </c>
      <c r="AY199" s="1">
        <f t="shared" si="144"/>
        <v>9.4511435050210563E-2</v>
      </c>
      <c r="AZ199" s="1">
        <f t="shared" si="145"/>
        <v>9.1496422982772538E-2</v>
      </c>
      <c r="BA199" s="1">
        <f t="shared" si="146"/>
        <v>7.2616638699958089E-2</v>
      </c>
      <c r="BB199" s="1">
        <f t="shared" si="147"/>
        <v>0.10988427104862436</v>
      </c>
    </row>
    <row r="200" spans="1:54" x14ac:dyDescent="0.3">
      <c r="A200" s="2">
        <v>986.51800000000003</v>
      </c>
      <c r="B200" s="2">
        <v>134.52019999999999</v>
      </c>
      <c r="C200" s="3">
        <v>1635.2466999999999</v>
      </c>
      <c r="D200" s="2">
        <f t="shared" si="125"/>
        <v>1500.7265</v>
      </c>
      <c r="E200" s="1">
        <v>506.07600000000002</v>
      </c>
      <c r="F200" s="1">
        <v>447.11700000000002</v>
      </c>
      <c r="G200" s="1">
        <v>365.39800000000002</v>
      </c>
      <c r="H200" s="1">
        <v>491.48899999999998</v>
      </c>
      <c r="I200" s="1">
        <v>611.43499999999995</v>
      </c>
      <c r="J200" s="1">
        <v>597.63400000000001</v>
      </c>
      <c r="K200" s="1">
        <v>783.625</v>
      </c>
      <c r="L200" s="1">
        <v>687.04200000000003</v>
      </c>
      <c r="M200" s="1">
        <v>513.80200000000002</v>
      </c>
      <c r="N200" s="2">
        <v>566.23500000000001</v>
      </c>
      <c r="O200" s="1">
        <f t="shared" si="126"/>
        <v>370.45207430939206</v>
      </c>
      <c r="P200" s="1">
        <f t="shared" si="107"/>
        <v>311.493074309392</v>
      </c>
      <c r="Q200" s="1">
        <f t="shared" si="108"/>
        <v>229.77407430939203</v>
      </c>
      <c r="R200" s="1">
        <f t="shared" si="109"/>
        <v>355.86507430939196</v>
      </c>
      <c r="S200" s="1">
        <f t="shared" si="110"/>
        <v>475.81107430939198</v>
      </c>
      <c r="T200" s="1">
        <f t="shared" si="111"/>
        <v>462.01007430939205</v>
      </c>
      <c r="U200" s="1">
        <f t="shared" si="112"/>
        <v>648.00107430939204</v>
      </c>
      <c r="V200" s="1">
        <f t="shared" si="113"/>
        <v>551.41807430939207</v>
      </c>
      <c r="W200" s="1">
        <f t="shared" si="114"/>
        <v>378.17807430939206</v>
      </c>
      <c r="X200" s="2">
        <f t="shared" si="115"/>
        <v>430.61107430939205</v>
      </c>
      <c r="Y200" s="1">
        <f t="shared" si="127"/>
        <v>0.24682840966241859</v>
      </c>
      <c r="Z200" s="1">
        <f t="shared" si="116"/>
        <v>0.20754463393402989</v>
      </c>
      <c r="AA200" s="1">
        <f t="shared" si="117"/>
        <v>0.15309610412945052</v>
      </c>
      <c r="AB200" s="1">
        <f t="shared" si="118"/>
        <v>0.23710924148538015</v>
      </c>
      <c r="AC200" s="1">
        <f t="shared" si="119"/>
        <v>0.31702802849868278</v>
      </c>
      <c r="AD200" s="1">
        <f t="shared" si="120"/>
        <v>0.30783256404325632</v>
      </c>
      <c r="AE200" s="1">
        <f t="shared" si="121"/>
        <v>0.43175645575612015</v>
      </c>
      <c r="AF200" s="1">
        <f t="shared" si="122"/>
        <v>0.36740419552146619</v>
      </c>
      <c r="AG200" s="1">
        <f t="shared" si="123"/>
        <v>0.25197616405576873</v>
      </c>
      <c r="AH200" s="2">
        <f t="shared" si="124"/>
        <v>0.28691173305739026</v>
      </c>
      <c r="AI200" s="1">
        <f t="shared" si="128"/>
        <v>9.940976025542958E-2</v>
      </c>
      <c r="AJ200" s="1">
        <f t="shared" si="129"/>
        <v>8.0215952229382881E-2</v>
      </c>
      <c r="AK200" s="1">
        <f t="shared" si="130"/>
        <v>6.9128224963043022E-2</v>
      </c>
      <c r="AL200" s="1">
        <f t="shared" si="131"/>
        <v>7.5160812107411157E-2</v>
      </c>
      <c r="AM200" s="1">
        <f t="shared" si="132"/>
        <v>0.10037454777310578</v>
      </c>
      <c r="AN200" s="1">
        <f t="shared" si="133"/>
        <v>0.11500293862296432</v>
      </c>
      <c r="AO200" s="1">
        <f t="shared" si="134"/>
        <v>0.11640614477781713</v>
      </c>
      <c r="AP200" s="1">
        <f t="shared" si="135"/>
        <v>0.1044602363493452</v>
      </c>
      <c r="AQ200" s="1">
        <f t="shared" si="136"/>
        <v>8.5478308454942725E-2</v>
      </c>
      <c r="AR200" s="2">
        <f t="shared" si="137"/>
        <v>0.12511255257718426</v>
      </c>
      <c r="AS200" s="1">
        <f t="shared" si="138"/>
        <v>7.6229048366940388E-2</v>
      </c>
      <c r="AT200" s="1">
        <f t="shared" si="139"/>
        <v>6.3160865781061837E-2</v>
      </c>
      <c r="AU200" s="1">
        <f t="shared" si="140"/>
        <v>4.9874222029724427E-2</v>
      </c>
      <c r="AV200" s="1">
        <f t="shared" si="141"/>
        <v>5.3116400751130291E-2</v>
      </c>
      <c r="AW200" s="1">
        <f t="shared" si="142"/>
        <v>6.4338944222384051E-2</v>
      </c>
      <c r="AX200" s="1">
        <f t="shared" si="143"/>
        <v>9.1758424027457E-2</v>
      </c>
      <c r="AY200" s="1">
        <f t="shared" si="144"/>
        <v>9.0551603498542244E-2</v>
      </c>
      <c r="AZ200" s="1">
        <f t="shared" si="145"/>
        <v>8.6966144670474574E-2</v>
      </c>
      <c r="BA200" s="1">
        <f t="shared" si="146"/>
        <v>8.0295018003634019E-2</v>
      </c>
      <c r="BB200" s="1">
        <f t="shared" si="147"/>
        <v>0.11821249983474522</v>
      </c>
    </row>
    <row r="201" spans="1:54" x14ac:dyDescent="0.3">
      <c r="A201" s="2">
        <v>991.52499999999998</v>
      </c>
      <c r="B201" s="2">
        <v>134.88570000000001</v>
      </c>
      <c r="C201" s="3">
        <v>1633.3116</v>
      </c>
      <c r="D201" s="2">
        <f t="shared" si="125"/>
        <v>1498.4259</v>
      </c>
      <c r="E201" s="1">
        <v>519.79700000000003</v>
      </c>
      <c r="F201" s="1">
        <v>442.62799999999999</v>
      </c>
      <c r="G201" s="1">
        <v>367.45</v>
      </c>
      <c r="H201" s="1">
        <v>476.61500000000001</v>
      </c>
      <c r="I201" s="1">
        <v>612.22299999999996</v>
      </c>
      <c r="J201" s="1">
        <v>599.93499999999995</v>
      </c>
      <c r="K201" s="1">
        <v>788.31799999999998</v>
      </c>
      <c r="L201" s="1">
        <v>694.42100000000005</v>
      </c>
      <c r="M201" s="1">
        <v>500.86399999999998</v>
      </c>
      <c r="N201" s="2">
        <v>546.77499999999998</v>
      </c>
      <c r="O201" s="1">
        <f t="shared" si="126"/>
        <v>384.17307430939206</v>
      </c>
      <c r="P201" s="1">
        <f t="shared" si="107"/>
        <v>307.00407430939197</v>
      </c>
      <c r="Q201" s="1">
        <f t="shared" si="108"/>
        <v>231.826074309392</v>
      </c>
      <c r="R201" s="1">
        <f t="shared" si="109"/>
        <v>340.99107430939205</v>
      </c>
      <c r="S201" s="1">
        <f t="shared" si="110"/>
        <v>476.59907430939199</v>
      </c>
      <c r="T201" s="1">
        <f t="shared" si="111"/>
        <v>464.31107430939198</v>
      </c>
      <c r="U201" s="1">
        <f t="shared" si="112"/>
        <v>652.69407430939202</v>
      </c>
      <c r="V201" s="1">
        <f t="shared" si="113"/>
        <v>558.79707430939209</v>
      </c>
      <c r="W201" s="1">
        <f t="shared" si="114"/>
        <v>365.24007430939196</v>
      </c>
      <c r="X201" s="2">
        <f t="shared" si="115"/>
        <v>411.15107430939202</v>
      </c>
      <c r="Y201" s="1">
        <f t="shared" si="127"/>
        <v>0.25597057094007292</v>
      </c>
      <c r="Z201" s="1">
        <f t="shared" si="116"/>
        <v>0.20455365937128733</v>
      </c>
      <c r="AA201" s="1">
        <f t="shared" si="117"/>
        <v>0.15446333063930742</v>
      </c>
      <c r="AB201" s="1">
        <f t="shared" si="118"/>
        <v>0.22719884815808408</v>
      </c>
      <c r="AC201" s="1">
        <f t="shared" si="119"/>
        <v>0.31755306479973899</v>
      </c>
      <c r="AD201" s="1">
        <f t="shared" si="120"/>
        <v>0.30936569669392916</v>
      </c>
      <c r="AE201" s="1">
        <f t="shared" si="121"/>
        <v>0.43488335342218182</v>
      </c>
      <c r="AF201" s="1">
        <f t="shared" si="122"/>
        <v>0.37232074738122944</v>
      </c>
      <c r="AG201" s="1">
        <f t="shared" si="123"/>
        <v>0.24335570763055975</v>
      </c>
      <c r="AH201" s="2">
        <f t="shared" si="124"/>
        <v>0.27394573506430281</v>
      </c>
      <c r="AI201" s="1">
        <f t="shared" si="128"/>
        <v>0.10855192153308391</v>
      </c>
      <c r="AJ201" s="1">
        <f t="shared" si="129"/>
        <v>7.7224977666640326E-2</v>
      </c>
      <c r="AK201" s="1">
        <f t="shared" si="130"/>
        <v>7.0495451472899928E-2</v>
      </c>
      <c r="AL201" s="1">
        <f t="shared" si="131"/>
        <v>6.5250418780115088E-2</v>
      </c>
      <c r="AM201" s="1">
        <f t="shared" si="132"/>
        <v>0.100899584074162</v>
      </c>
      <c r="AN201" s="1">
        <f t="shared" si="133"/>
        <v>0.11653607127363716</v>
      </c>
      <c r="AO201" s="1">
        <f t="shared" si="134"/>
        <v>0.1195330424438788</v>
      </c>
      <c r="AP201" s="1">
        <f t="shared" si="135"/>
        <v>0.10937678820910846</v>
      </c>
      <c r="AQ201" s="1">
        <f t="shared" si="136"/>
        <v>7.6857852029733748E-2</v>
      </c>
      <c r="AR201" s="2">
        <f t="shared" si="137"/>
        <v>0.11214655458409681</v>
      </c>
      <c r="AS201" s="1">
        <f t="shared" si="138"/>
        <v>8.3239408842833582E-2</v>
      </c>
      <c r="AT201" s="1">
        <f t="shared" si="139"/>
        <v>6.0805816222194241E-2</v>
      </c>
      <c r="AU201" s="1">
        <f t="shared" si="140"/>
        <v>5.0860640508630602E-2</v>
      </c>
      <c r="AV201" s="1">
        <f t="shared" si="141"/>
        <v>4.6112692185266091E-2</v>
      </c>
      <c r="AW201" s="1">
        <f t="shared" si="142"/>
        <v>6.4675486523573217E-2</v>
      </c>
      <c r="AX201" s="1">
        <f t="shared" si="143"/>
        <v>9.2981678298480364E-2</v>
      </c>
      <c r="AY201" s="1">
        <f t="shared" si="144"/>
        <v>9.2983997408487201E-2</v>
      </c>
      <c r="AZ201" s="1">
        <f t="shared" si="145"/>
        <v>9.105931519409978E-2</v>
      </c>
      <c r="BA201" s="1">
        <f t="shared" si="146"/>
        <v>7.2197294541703802E-2</v>
      </c>
      <c r="BB201" s="1">
        <f t="shared" si="147"/>
        <v>0.10596158652475117</v>
      </c>
    </row>
    <row r="202" spans="1:54" x14ac:dyDescent="0.3">
      <c r="A202" s="2">
        <v>996.53300000000002</v>
      </c>
      <c r="B202" s="2">
        <v>135.29519999999999</v>
      </c>
      <c r="C202" s="3">
        <v>1644.3916999999999</v>
      </c>
      <c r="D202" s="2">
        <f t="shared" si="125"/>
        <v>1509.0964999999999</v>
      </c>
      <c r="E202" s="1">
        <v>525.976</v>
      </c>
      <c r="F202" s="1">
        <v>460.34399999999999</v>
      </c>
      <c r="G202" s="1">
        <v>370.392</v>
      </c>
      <c r="H202" s="1">
        <v>475.42200000000003</v>
      </c>
      <c r="I202" s="1">
        <v>634.63199999999995</v>
      </c>
      <c r="J202" s="1">
        <v>596.61</v>
      </c>
      <c r="K202" s="1">
        <v>778.61900000000003</v>
      </c>
      <c r="L202" s="1">
        <v>689.13400000000001</v>
      </c>
      <c r="M202" s="1">
        <v>502.90499999999997</v>
      </c>
      <c r="N202" s="2">
        <v>548.17399999999998</v>
      </c>
      <c r="O202" s="1">
        <f t="shared" si="126"/>
        <v>390.35207430939204</v>
      </c>
      <c r="P202" s="1">
        <f t="shared" si="107"/>
        <v>324.72007430939198</v>
      </c>
      <c r="Q202" s="1">
        <f t="shared" si="108"/>
        <v>234.76807430939201</v>
      </c>
      <c r="R202" s="1">
        <f t="shared" si="109"/>
        <v>339.79807430939206</v>
      </c>
      <c r="S202" s="1">
        <f t="shared" si="110"/>
        <v>499.00807430939199</v>
      </c>
      <c r="T202" s="1">
        <f t="shared" si="111"/>
        <v>460.98607430939205</v>
      </c>
      <c r="U202" s="1">
        <f t="shared" si="112"/>
        <v>642.99507430939207</v>
      </c>
      <c r="V202" s="1">
        <f t="shared" si="113"/>
        <v>553.51007430939205</v>
      </c>
      <c r="W202" s="1">
        <f t="shared" si="114"/>
        <v>367.28107430939201</v>
      </c>
      <c r="X202" s="2">
        <f t="shared" si="115"/>
        <v>412.55007430939202</v>
      </c>
      <c r="Y202" s="1">
        <f t="shared" si="127"/>
        <v>0.26008757513325315</v>
      </c>
      <c r="Z202" s="1">
        <f t="shared" si="116"/>
        <v>0.21635764808894084</v>
      </c>
      <c r="AA202" s="1">
        <f t="shared" si="117"/>
        <v>0.15642355500188004</v>
      </c>
      <c r="AB202" s="1">
        <f t="shared" si="118"/>
        <v>0.22640396451955616</v>
      </c>
      <c r="AC202" s="1">
        <f t="shared" si="119"/>
        <v>0.33248395118345414</v>
      </c>
      <c r="AD202" s="1">
        <f t="shared" si="120"/>
        <v>0.30715028336777217</v>
      </c>
      <c r="AE202" s="1">
        <f t="shared" si="121"/>
        <v>0.42842100940702482</v>
      </c>
      <c r="AF202" s="1">
        <f t="shared" si="122"/>
        <v>0.36879807362020922</v>
      </c>
      <c r="AG202" s="1">
        <f t="shared" si="123"/>
        <v>0.24471560495347303</v>
      </c>
      <c r="AH202" s="2">
        <f t="shared" si="124"/>
        <v>0.27487787438559413</v>
      </c>
      <c r="AI202" s="1">
        <f t="shared" si="128"/>
        <v>0.11266892572626414</v>
      </c>
      <c r="AJ202" s="1">
        <f t="shared" si="129"/>
        <v>8.9028966384293834E-2</v>
      </c>
      <c r="AK202" s="1">
        <f t="shared" si="130"/>
        <v>7.2455675835472549E-2</v>
      </c>
      <c r="AL202" s="1">
        <f t="shared" si="131"/>
        <v>6.4455535141587167E-2</v>
      </c>
      <c r="AM202" s="1">
        <f t="shared" si="132"/>
        <v>0.11583047045787714</v>
      </c>
      <c r="AN202" s="1">
        <f t="shared" si="133"/>
        <v>0.11432065794748017</v>
      </c>
      <c r="AO202" s="1">
        <f t="shared" si="134"/>
        <v>0.11307069842872181</v>
      </c>
      <c r="AP202" s="1">
        <f t="shared" si="135"/>
        <v>0.10585411444808823</v>
      </c>
      <c r="AQ202" s="1">
        <f t="shared" si="136"/>
        <v>7.8217749352647026E-2</v>
      </c>
      <c r="AR202" s="2">
        <f t="shared" si="137"/>
        <v>0.11307869390538813</v>
      </c>
      <c r="AS202" s="1">
        <f t="shared" si="138"/>
        <v>8.6396395751990623E-2</v>
      </c>
      <c r="AT202" s="1">
        <f t="shared" si="139"/>
        <v>7.010010403348807E-2</v>
      </c>
      <c r="AU202" s="1">
        <f t="shared" si="140"/>
        <v>5.2274891563670538E-2</v>
      </c>
      <c r="AV202" s="1">
        <f t="shared" si="141"/>
        <v>4.5550945222843336E-2</v>
      </c>
      <c r="AW202" s="1">
        <f t="shared" si="142"/>
        <v>7.4246014984673731E-2</v>
      </c>
      <c r="AX202" s="1">
        <f t="shared" si="143"/>
        <v>9.1214046637831656E-2</v>
      </c>
      <c r="AY202" s="1">
        <f t="shared" si="144"/>
        <v>8.7956980887593128E-2</v>
      </c>
      <c r="AZ202" s="1">
        <f t="shared" si="145"/>
        <v>8.8126588190656704E-2</v>
      </c>
      <c r="BA202" s="1">
        <f t="shared" si="146"/>
        <v>7.3474729507370828E-2</v>
      </c>
      <c r="BB202" s="1">
        <f t="shared" si="147"/>
        <v>0.10684231765119935</v>
      </c>
    </row>
    <row r="203" spans="1:54" x14ac:dyDescent="0.3">
      <c r="A203" s="2">
        <v>1001.5410000000001</v>
      </c>
      <c r="B203" s="2">
        <v>135.02979999999999</v>
      </c>
      <c r="C203" s="3">
        <v>1645.684</v>
      </c>
      <c r="D203" s="2">
        <f t="shared" si="125"/>
        <v>1510.6541999999999</v>
      </c>
      <c r="E203" s="1">
        <v>499.92</v>
      </c>
      <c r="F203" s="1">
        <v>455.86799999999999</v>
      </c>
      <c r="G203" s="1">
        <v>369.99299999999999</v>
      </c>
      <c r="H203" s="1">
        <v>480.59699999999998</v>
      </c>
      <c r="I203" s="1">
        <v>621.61</v>
      </c>
      <c r="J203" s="1">
        <v>602.24</v>
      </c>
      <c r="K203" s="1">
        <v>778.13</v>
      </c>
      <c r="L203" s="1">
        <v>688.07899999999995</v>
      </c>
      <c r="M203" s="1">
        <v>498.55099999999999</v>
      </c>
      <c r="N203" s="2">
        <v>541.03200000000004</v>
      </c>
      <c r="O203" s="1">
        <f t="shared" si="126"/>
        <v>364.296074309392</v>
      </c>
      <c r="P203" s="1">
        <f t="shared" si="107"/>
        <v>320.24407430939198</v>
      </c>
      <c r="Q203" s="1">
        <f t="shared" si="108"/>
        <v>234.369074309392</v>
      </c>
      <c r="R203" s="1">
        <f t="shared" si="109"/>
        <v>344.97307430939202</v>
      </c>
      <c r="S203" s="1">
        <f t="shared" si="110"/>
        <v>485.98607430939205</v>
      </c>
      <c r="T203" s="1">
        <f t="shared" si="111"/>
        <v>466.61607430939205</v>
      </c>
      <c r="U203" s="1">
        <f t="shared" si="112"/>
        <v>642.50607430939203</v>
      </c>
      <c r="V203" s="1">
        <f t="shared" si="113"/>
        <v>552.45507430939199</v>
      </c>
      <c r="W203" s="1">
        <f t="shared" si="114"/>
        <v>362.92707430939197</v>
      </c>
      <c r="X203" s="2">
        <f t="shared" si="115"/>
        <v>405.40807430939208</v>
      </c>
      <c r="Y203" s="1">
        <f t="shared" si="127"/>
        <v>0.24272673013284782</v>
      </c>
      <c r="Z203" s="1">
        <f t="shared" si="116"/>
        <v>0.21337533529258632</v>
      </c>
      <c r="AA203" s="1">
        <f t="shared" si="117"/>
        <v>0.15615770540274121</v>
      </c>
      <c r="AB203" s="1">
        <f t="shared" si="118"/>
        <v>0.22985201383169526</v>
      </c>
      <c r="AC203" s="1">
        <f t="shared" si="119"/>
        <v>0.32380752642158445</v>
      </c>
      <c r="AD203" s="1">
        <f t="shared" si="120"/>
        <v>0.31090149450349069</v>
      </c>
      <c r="AE203" s="1">
        <f t="shared" si="121"/>
        <v>0.42809519373289223</v>
      </c>
      <c r="AF203" s="1">
        <f t="shared" si="122"/>
        <v>0.36809513796333826</v>
      </c>
      <c r="AG203" s="1">
        <f t="shared" si="123"/>
        <v>0.24181457950322105</v>
      </c>
      <c r="AH203" s="2">
        <f t="shared" si="124"/>
        <v>0.27011923318998105</v>
      </c>
      <c r="AI203" s="1">
        <f t="shared" si="128"/>
        <v>9.5308080725858807E-2</v>
      </c>
      <c r="AJ203" s="1">
        <f t="shared" si="129"/>
        <v>8.6046653587939309E-2</v>
      </c>
      <c r="AK203" s="1">
        <f t="shared" si="130"/>
        <v>7.2189826236333715E-2</v>
      </c>
      <c r="AL203" s="1">
        <f t="shared" si="131"/>
        <v>6.7903584453726268E-2</v>
      </c>
      <c r="AM203" s="1">
        <f t="shared" si="132"/>
        <v>0.10715404569600745</v>
      </c>
      <c r="AN203" s="1">
        <f t="shared" si="133"/>
        <v>0.11807186908319869</v>
      </c>
      <c r="AO203" s="1">
        <f t="shared" si="134"/>
        <v>0.11274488275458922</v>
      </c>
      <c r="AP203" s="1">
        <f t="shared" si="135"/>
        <v>0.10515117879121727</v>
      </c>
      <c r="AQ203" s="1">
        <f t="shared" si="136"/>
        <v>7.531672390239505E-2</v>
      </c>
      <c r="AR203" s="2">
        <f t="shared" si="137"/>
        <v>0.10832005270977504</v>
      </c>
      <c r="AS203" s="1">
        <f t="shared" si="138"/>
        <v>7.3083812663303702E-2</v>
      </c>
      <c r="AT203" s="1">
        <f t="shared" si="139"/>
        <v>6.7751874622596728E-2</v>
      </c>
      <c r="AU203" s="1">
        <f t="shared" si="140"/>
        <v>5.2083087970549904E-2</v>
      </c>
      <c r="AV203" s="1">
        <f t="shared" si="141"/>
        <v>4.7987693362439084E-2</v>
      </c>
      <c r="AW203" s="1">
        <f t="shared" si="142"/>
        <v>6.8684525332281809E-2</v>
      </c>
      <c r="AX203" s="1">
        <f t="shared" si="143"/>
        <v>9.4207059043681998E-2</v>
      </c>
      <c r="AY203" s="1">
        <f t="shared" si="144"/>
        <v>8.7703530936183965E-2</v>
      </c>
      <c r="AZ203" s="1">
        <f t="shared" si="145"/>
        <v>8.7541374082725401E-2</v>
      </c>
      <c r="BA203" s="1">
        <f t="shared" si="146"/>
        <v>7.0749618365521683E-2</v>
      </c>
      <c r="BB203" s="1">
        <f t="shared" si="147"/>
        <v>0.10234611914863112</v>
      </c>
    </row>
    <row r="204" spans="1:54" x14ac:dyDescent="0.3">
      <c r="A204" s="2">
        <v>1006.548</v>
      </c>
      <c r="B204" s="2">
        <v>135.6155</v>
      </c>
      <c r="C204" s="3">
        <v>1652.2057</v>
      </c>
      <c r="D204" s="2">
        <f t="shared" si="125"/>
        <v>1516.5902000000001</v>
      </c>
      <c r="E204" s="1">
        <v>504.09699999999998</v>
      </c>
      <c r="F204" s="1">
        <v>468.26400000000001</v>
      </c>
      <c r="G204" s="1">
        <v>386.66</v>
      </c>
      <c r="H204" s="1">
        <v>482.65800000000002</v>
      </c>
      <c r="I204" s="1">
        <v>629.60199999999998</v>
      </c>
      <c r="J204" s="1">
        <v>608.55799999999999</v>
      </c>
      <c r="K204" s="1">
        <v>786.97799999999995</v>
      </c>
      <c r="L204" s="1">
        <v>700.68</v>
      </c>
      <c r="M204" s="1">
        <v>504.755</v>
      </c>
      <c r="N204" s="2">
        <v>555.76099999999997</v>
      </c>
      <c r="O204" s="1">
        <f t="shared" si="126"/>
        <v>368.47307430939202</v>
      </c>
      <c r="P204" s="1">
        <f t="shared" si="107"/>
        <v>332.64007430939205</v>
      </c>
      <c r="Q204" s="1">
        <f t="shared" si="108"/>
        <v>251.03607430939203</v>
      </c>
      <c r="R204" s="1">
        <f t="shared" si="109"/>
        <v>347.03407430939205</v>
      </c>
      <c r="S204" s="1">
        <f t="shared" si="110"/>
        <v>493.97807430939201</v>
      </c>
      <c r="T204" s="1">
        <f t="shared" si="111"/>
        <v>472.93407430939203</v>
      </c>
      <c r="U204" s="1">
        <f t="shared" si="112"/>
        <v>651.35407430939199</v>
      </c>
      <c r="V204" s="1">
        <f t="shared" si="113"/>
        <v>565.05607430939199</v>
      </c>
      <c r="W204" s="1">
        <f t="shared" si="114"/>
        <v>369.13107430939203</v>
      </c>
      <c r="X204" s="2">
        <f t="shared" si="115"/>
        <v>420.13707430939201</v>
      </c>
      <c r="Y204" s="1">
        <f t="shared" si="127"/>
        <v>0.2455098223022788</v>
      </c>
      <c r="Z204" s="1">
        <f t="shared" si="116"/>
        <v>0.22163466268838863</v>
      </c>
      <c r="AA204" s="1">
        <f t="shared" si="117"/>
        <v>0.16726275620185677</v>
      </c>
      <c r="AB204" s="1">
        <f t="shared" si="118"/>
        <v>0.23122523694905159</v>
      </c>
      <c r="AC204" s="1">
        <f t="shared" si="119"/>
        <v>0.3291325138810271</v>
      </c>
      <c r="AD204" s="1">
        <f t="shared" si="120"/>
        <v>0.31511111296805011</v>
      </c>
      <c r="AE204" s="1">
        <f t="shared" si="121"/>
        <v>0.43399052519449743</v>
      </c>
      <c r="AF204" s="1">
        <f t="shared" si="122"/>
        <v>0.37649105475218181</v>
      </c>
      <c r="AG204" s="1">
        <f t="shared" si="123"/>
        <v>0.24594824093945514</v>
      </c>
      <c r="AH204" s="2">
        <f t="shared" si="124"/>
        <v>0.27993301450756508</v>
      </c>
      <c r="AI204" s="1">
        <f t="shared" si="128"/>
        <v>9.8091172895289791E-2</v>
      </c>
      <c r="AJ204" s="1">
        <f t="shared" si="129"/>
        <v>9.4305980983741627E-2</v>
      </c>
      <c r="AK204" s="1">
        <f t="shared" si="130"/>
        <v>8.3294877035449272E-2</v>
      </c>
      <c r="AL204" s="1">
        <f t="shared" si="131"/>
        <v>6.9276807571082594E-2</v>
      </c>
      <c r="AM204" s="1">
        <f t="shared" si="132"/>
        <v>0.1124790331554501</v>
      </c>
      <c r="AN204" s="1">
        <f t="shared" si="133"/>
        <v>0.12228148754775811</v>
      </c>
      <c r="AO204" s="1">
        <f t="shared" si="134"/>
        <v>0.11864021421619442</v>
      </c>
      <c r="AP204" s="1">
        <f t="shared" si="135"/>
        <v>0.11354709558006082</v>
      </c>
      <c r="AQ204" s="1">
        <f t="shared" si="136"/>
        <v>7.9450385338629137E-2</v>
      </c>
      <c r="AR204" s="2">
        <f t="shared" si="137"/>
        <v>0.11813383402735908</v>
      </c>
      <c r="AS204" s="1">
        <f t="shared" si="138"/>
        <v>7.5217933770205983E-2</v>
      </c>
      <c r="AT204" s="1">
        <f t="shared" si="139"/>
        <v>7.4255148031311974E-2</v>
      </c>
      <c r="AU204" s="1">
        <f t="shared" si="140"/>
        <v>6.0095094202484219E-2</v>
      </c>
      <c r="AV204" s="1">
        <f t="shared" si="141"/>
        <v>4.8958154795425951E-2</v>
      </c>
      <c r="AW204" s="1">
        <f t="shared" si="142"/>
        <v>7.2097781767692354E-2</v>
      </c>
      <c r="AX204" s="1">
        <f t="shared" si="143"/>
        <v>9.7565825008186877E-2</v>
      </c>
      <c r="AY204" s="1">
        <f t="shared" si="144"/>
        <v>9.2289471979267845E-2</v>
      </c>
      <c r="AZ204" s="1">
        <f t="shared" si="145"/>
        <v>9.4531215764281307E-2</v>
      </c>
      <c r="BA204" s="1">
        <f t="shared" si="146"/>
        <v>7.4632620093595198E-2</v>
      </c>
      <c r="BB204" s="1">
        <f t="shared" si="147"/>
        <v>0.11161866293809168</v>
      </c>
    </row>
    <row r="205" spans="1:54" x14ac:dyDescent="0.3">
      <c r="A205" s="2">
        <v>1011.556</v>
      </c>
      <c r="B205" s="2">
        <v>135.06899999999999</v>
      </c>
      <c r="C205" s="3">
        <v>1644.0282</v>
      </c>
      <c r="D205" s="2">
        <f t="shared" si="125"/>
        <v>1508.9592</v>
      </c>
      <c r="E205" s="1">
        <v>501.38099999999997</v>
      </c>
      <c r="F205" s="1">
        <v>463.37400000000002</v>
      </c>
      <c r="G205" s="1">
        <v>377.99599999999998</v>
      </c>
      <c r="H205" s="1">
        <v>475.25099999999998</v>
      </c>
      <c r="I205" s="1">
        <v>604.06500000000005</v>
      </c>
      <c r="J205" s="1">
        <v>607.23800000000006</v>
      </c>
      <c r="K205" s="1">
        <v>784.38699999999994</v>
      </c>
      <c r="L205" s="1">
        <v>700.78700000000003</v>
      </c>
      <c r="M205" s="1">
        <v>510.29399999999998</v>
      </c>
      <c r="N205" s="2">
        <v>550.74900000000002</v>
      </c>
      <c r="O205" s="1">
        <f t="shared" si="126"/>
        <v>365.75707430939201</v>
      </c>
      <c r="P205" s="1">
        <f t="shared" si="107"/>
        <v>327.75007430939206</v>
      </c>
      <c r="Q205" s="1">
        <f t="shared" si="108"/>
        <v>242.37207430939199</v>
      </c>
      <c r="R205" s="1">
        <f t="shared" si="109"/>
        <v>339.62707430939201</v>
      </c>
      <c r="S205" s="1">
        <f t="shared" si="110"/>
        <v>468.44107430939209</v>
      </c>
      <c r="T205" s="1">
        <f t="shared" si="111"/>
        <v>471.61407430939209</v>
      </c>
      <c r="U205" s="1">
        <f t="shared" si="112"/>
        <v>648.76307430939198</v>
      </c>
      <c r="V205" s="1">
        <f t="shared" si="113"/>
        <v>565.16307430939207</v>
      </c>
      <c r="W205" s="1">
        <f t="shared" si="114"/>
        <v>374.67007430939202</v>
      </c>
      <c r="X205" s="2">
        <f t="shared" si="115"/>
        <v>415.12507430939206</v>
      </c>
      <c r="Y205" s="1">
        <f t="shared" si="127"/>
        <v>0.24370017941691263</v>
      </c>
      <c r="Z205" s="1">
        <f t="shared" si="116"/>
        <v>0.21837650594706295</v>
      </c>
      <c r="AA205" s="1">
        <f t="shared" si="117"/>
        <v>0.16149002204912757</v>
      </c>
      <c r="AB205" s="1">
        <f t="shared" si="118"/>
        <v>0.22629002897706804</v>
      </c>
      <c r="AC205" s="1">
        <f t="shared" si="119"/>
        <v>0.31211747324641903</v>
      </c>
      <c r="AD205" s="1">
        <f t="shared" si="120"/>
        <v>0.31423161053480886</v>
      </c>
      <c r="AE205" s="1">
        <f t="shared" si="121"/>
        <v>0.43226416852440036</v>
      </c>
      <c r="AF205" s="1">
        <f t="shared" si="122"/>
        <v>0.37656234775245218</v>
      </c>
      <c r="AG205" s="1">
        <f t="shared" si="123"/>
        <v>0.24963881971045779</v>
      </c>
      <c r="AH205" s="2">
        <f t="shared" si="124"/>
        <v>0.27659357042013683</v>
      </c>
      <c r="AI205" s="1">
        <f t="shared" si="128"/>
        <v>9.6281530009923622E-2</v>
      </c>
      <c r="AJ205" s="1">
        <f t="shared" si="129"/>
        <v>9.1047824242415948E-2</v>
      </c>
      <c r="AK205" s="1">
        <f t="shared" si="130"/>
        <v>7.752214288272008E-2</v>
      </c>
      <c r="AL205" s="1">
        <f t="shared" si="131"/>
        <v>6.4341599599099047E-2</v>
      </c>
      <c r="AM205" s="1">
        <f t="shared" si="132"/>
        <v>9.5463992520842034E-2</v>
      </c>
      <c r="AN205" s="1">
        <f t="shared" si="133"/>
        <v>0.12140198511451686</v>
      </c>
      <c r="AO205" s="1">
        <f t="shared" si="134"/>
        <v>0.11691385754609734</v>
      </c>
      <c r="AP205" s="1">
        <f t="shared" si="135"/>
        <v>0.11361838858033119</v>
      </c>
      <c r="AQ205" s="1">
        <f t="shared" si="136"/>
        <v>8.3140964109631788E-2</v>
      </c>
      <c r="AR205" s="2">
        <f t="shared" si="137"/>
        <v>0.11479438993993082</v>
      </c>
      <c r="AS205" s="1">
        <f t="shared" si="138"/>
        <v>7.3830269674839327E-2</v>
      </c>
      <c r="AT205" s="1">
        <f t="shared" si="139"/>
        <v>7.1689723138716188E-2</v>
      </c>
      <c r="AU205" s="1">
        <f t="shared" si="140"/>
        <v>5.5930216180435914E-2</v>
      </c>
      <c r="AV205" s="1">
        <f t="shared" si="141"/>
        <v>4.5470426588665354E-2</v>
      </c>
      <c r="AW205" s="1">
        <f t="shared" si="142"/>
        <v>6.1191334121160915E-2</v>
      </c>
      <c r="AX205" s="1">
        <f t="shared" si="143"/>
        <v>9.6864088529372963E-2</v>
      </c>
      <c r="AY205" s="1">
        <f t="shared" si="144"/>
        <v>9.0946550048590841E-2</v>
      </c>
      <c r="AZ205" s="1">
        <f t="shared" si="145"/>
        <v>9.4590569233047844E-2</v>
      </c>
      <c r="BA205" s="1">
        <f t="shared" si="146"/>
        <v>7.8099407097431281E-2</v>
      </c>
      <c r="BB205" s="1">
        <f t="shared" si="147"/>
        <v>0.10846339174026591</v>
      </c>
    </row>
    <row r="206" spans="1:54" x14ac:dyDescent="0.3">
      <c r="A206" s="2">
        <v>1016.564</v>
      </c>
      <c r="B206" s="2">
        <v>134.9905</v>
      </c>
      <c r="C206" s="3">
        <v>1641.1862000000001</v>
      </c>
      <c r="D206" s="2">
        <f t="shared" si="125"/>
        <v>1506.1957000000002</v>
      </c>
      <c r="E206" s="1">
        <v>480.39800000000002</v>
      </c>
      <c r="F206" s="1">
        <v>464.00400000000002</v>
      </c>
      <c r="G206" s="1">
        <v>380.22699999999998</v>
      </c>
      <c r="H206" s="1">
        <v>460.50400000000002</v>
      </c>
      <c r="I206" s="1">
        <v>605.03700000000003</v>
      </c>
      <c r="J206" s="1">
        <v>613.05799999999999</v>
      </c>
      <c r="K206" s="1">
        <v>784.17600000000004</v>
      </c>
      <c r="L206" s="1">
        <v>714.71500000000003</v>
      </c>
      <c r="M206" s="1">
        <v>498.94299999999998</v>
      </c>
      <c r="N206" s="2">
        <v>547.48</v>
      </c>
      <c r="O206" s="1">
        <f t="shared" si="126"/>
        <v>344.77407430939206</v>
      </c>
      <c r="P206" s="1">
        <f t="shared" si="107"/>
        <v>328.38007430939206</v>
      </c>
      <c r="Q206" s="1">
        <f t="shared" si="108"/>
        <v>244.60307430939199</v>
      </c>
      <c r="R206" s="1">
        <f t="shared" si="109"/>
        <v>324.88007430939206</v>
      </c>
      <c r="S206" s="1">
        <f t="shared" si="110"/>
        <v>469.41307430939207</v>
      </c>
      <c r="T206" s="1">
        <f t="shared" si="111"/>
        <v>477.43407430939203</v>
      </c>
      <c r="U206" s="1">
        <f t="shared" si="112"/>
        <v>648.55207430939208</v>
      </c>
      <c r="V206" s="1">
        <f t="shared" si="113"/>
        <v>579.09107430939207</v>
      </c>
      <c r="W206" s="1">
        <f t="shared" si="114"/>
        <v>363.31907430939202</v>
      </c>
      <c r="X206" s="2">
        <f t="shared" si="115"/>
        <v>411.85607430939206</v>
      </c>
      <c r="Y206" s="1">
        <f t="shared" si="127"/>
        <v>0.22971942217698696</v>
      </c>
      <c r="Z206" s="1">
        <f t="shared" si="116"/>
        <v>0.21879626847201902</v>
      </c>
      <c r="AA206" s="1">
        <f t="shared" si="117"/>
        <v>0.16297651441924976</v>
      </c>
      <c r="AB206" s="1">
        <f t="shared" si="118"/>
        <v>0.2164642544444853</v>
      </c>
      <c r="AC206" s="1">
        <f t="shared" si="119"/>
        <v>0.31276510685635123</v>
      </c>
      <c r="AD206" s="1">
        <f t="shared" si="120"/>
        <v>0.31810941671773635</v>
      </c>
      <c r="AE206" s="1">
        <f t="shared" si="121"/>
        <v>0.4321235813930262</v>
      </c>
      <c r="AF206" s="1">
        <f t="shared" si="122"/>
        <v>0.38584243100259208</v>
      </c>
      <c r="AG206" s="1">
        <f t="shared" si="123"/>
        <v>0.24207576507430487</v>
      </c>
      <c r="AH206" s="2">
        <f t="shared" si="124"/>
        <v>0.27441546931842031</v>
      </c>
      <c r="AI206" s="1">
        <f t="shared" si="128"/>
        <v>8.2300772769997949E-2</v>
      </c>
      <c r="AJ206" s="1">
        <f t="shared" si="129"/>
        <v>9.1467586767372017E-2</v>
      </c>
      <c r="AK206" s="1">
        <f t="shared" si="130"/>
        <v>7.9008635252842269E-2</v>
      </c>
      <c r="AL206" s="1">
        <f t="shared" si="131"/>
        <v>5.451582506651631E-2</v>
      </c>
      <c r="AM206" s="1">
        <f t="shared" si="132"/>
        <v>9.611162613077423E-2</v>
      </c>
      <c r="AN206" s="1">
        <f t="shared" si="133"/>
        <v>0.12527979129744435</v>
      </c>
      <c r="AO206" s="1">
        <f t="shared" si="134"/>
        <v>0.11677327041472318</v>
      </c>
      <c r="AP206" s="1">
        <f t="shared" si="135"/>
        <v>0.12289847183047109</v>
      </c>
      <c r="AQ206" s="1">
        <f t="shared" si="136"/>
        <v>7.5577909473478866E-2</v>
      </c>
      <c r="AR206" s="2">
        <f t="shared" si="137"/>
        <v>0.11261628883821431</v>
      </c>
      <c r="AS206" s="1">
        <f t="shared" si="138"/>
        <v>6.3109593786371543E-2</v>
      </c>
      <c r="AT206" s="1">
        <f t="shared" si="139"/>
        <v>7.2020238002179437E-2</v>
      </c>
      <c r="AU206" s="1">
        <f t="shared" si="140"/>
        <v>5.7002681885328532E-2</v>
      </c>
      <c r="AV206" s="1">
        <f t="shared" si="141"/>
        <v>3.8526518411927439E-2</v>
      </c>
      <c r="AW206" s="1">
        <f t="shared" si="142"/>
        <v>6.1606459903845966E-2</v>
      </c>
      <c r="AX206" s="1">
        <f t="shared" si="143"/>
        <v>9.9958108458688952E-2</v>
      </c>
      <c r="AY206" s="1">
        <f t="shared" si="144"/>
        <v>9.0837188208616762E-2</v>
      </c>
      <c r="AZ206" s="1">
        <f t="shared" si="145"/>
        <v>0.10231650486837128</v>
      </c>
      <c r="BA206" s="1">
        <f t="shared" si="146"/>
        <v>7.0994965992440609E-2</v>
      </c>
      <c r="BB206" s="1">
        <f t="shared" si="147"/>
        <v>0.10640541457632084</v>
      </c>
    </row>
    <row r="207" spans="1:54" x14ac:dyDescent="0.3">
      <c r="A207" s="2">
        <v>1021.571</v>
      </c>
      <c r="B207" s="2">
        <v>135.07980000000001</v>
      </c>
      <c r="C207" s="3">
        <v>1640.671</v>
      </c>
      <c r="D207" s="2">
        <f t="shared" si="125"/>
        <v>1505.5912000000001</v>
      </c>
      <c r="E207" s="1">
        <v>503.06700000000001</v>
      </c>
      <c r="F207" s="1">
        <v>471.54500000000002</v>
      </c>
      <c r="G207" s="1">
        <v>376.11</v>
      </c>
      <c r="H207" s="1">
        <v>477.42</v>
      </c>
      <c r="I207" s="1">
        <v>599.44200000000001</v>
      </c>
      <c r="J207" s="1">
        <v>610.45500000000004</v>
      </c>
      <c r="K207" s="1">
        <v>793.93700000000001</v>
      </c>
      <c r="L207" s="1">
        <v>682.68600000000004</v>
      </c>
      <c r="M207" s="1">
        <v>501.41500000000002</v>
      </c>
      <c r="N207" s="2">
        <v>549.69799999999998</v>
      </c>
      <c r="O207" s="1">
        <f t="shared" si="126"/>
        <v>367.44307430939205</v>
      </c>
      <c r="P207" s="1">
        <f t="shared" si="107"/>
        <v>335.921074309392</v>
      </c>
      <c r="Q207" s="1">
        <f t="shared" si="108"/>
        <v>240.48607430939202</v>
      </c>
      <c r="R207" s="1">
        <f t="shared" si="109"/>
        <v>341.796074309392</v>
      </c>
      <c r="S207" s="1">
        <f t="shared" si="110"/>
        <v>463.81807430939205</v>
      </c>
      <c r="T207" s="1">
        <f t="shared" si="111"/>
        <v>474.83107430939208</v>
      </c>
      <c r="U207" s="1">
        <f t="shared" si="112"/>
        <v>658.31307430939205</v>
      </c>
      <c r="V207" s="1">
        <f t="shared" si="113"/>
        <v>547.06207430939207</v>
      </c>
      <c r="W207" s="1">
        <f t="shared" si="114"/>
        <v>365.791074309392</v>
      </c>
      <c r="X207" s="2">
        <f t="shared" si="115"/>
        <v>414.07407430939202</v>
      </c>
      <c r="Y207" s="1">
        <f t="shared" si="127"/>
        <v>0.24482354388846175</v>
      </c>
      <c r="Z207" s="1">
        <f t="shared" si="116"/>
        <v>0.22382075926677092</v>
      </c>
      <c r="AA207" s="1">
        <f t="shared" si="117"/>
        <v>0.160233399633148</v>
      </c>
      <c r="AB207" s="1">
        <f t="shared" si="118"/>
        <v>0.2277352113844168</v>
      </c>
      <c r="AC207" s="1">
        <f t="shared" si="119"/>
        <v>0.30903721586090804</v>
      </c>
      <c r="AD207" s="1">
        <f t="shared" si="120"/>
        <v>0.31637506457097342</v>
      </c>
      <c r="AE207" s="1">
        <f t="shared" si="121"/>
        <v>0.43862723537095666</v>
      </c>
      <c r="AF207" s="1">
        <f t="shared" si="122"/>
        <v>0.36450183749176995</v>
      </c>
      <c r="AG207" s="1">
        <f t="shared" si="123"/>
        <v>0.2437228332674658</v>
      </c>
      <c r="AH207" s="2">
        <f t="shared" si="124"/>
        <v>0.2758932999221545</v>
      </c>
      <c r="AI207" s="1">
        <f t="shared" si="128"/>
        <v>9.7404894481472742E-2</v>
      </c>
      <c r="AJ207" s="1">
        <f t="shared" si="129"/>
        <v>9.6492077562123912E-2</v>
      </c>
      <c r="AK207" s="1">
        <f t="shared" si="130"/>
        <v>7.6265520466740511E-2</v>
      </c>
      <c r="AL207" s="1">
        <f t="shared" si="131"/>
        <v>6.5786782006447803E-2</v>
      </c>
      <c r="AM207" s="1">
        <f t="shared" si="132"/>
        <v>9.2383735135331047E-2</v>
      </c>
      <c r="AN207" s="1">
        <f t="shared" si="133"/>
        <v>0.12354543915068142</v>
      </c>
      <c r="AO207" s="1">
        <f t="shared" si="134"/>
        <v>0.12327692439265364</v>
      </c>
      <c r="AP207" s="1">
        <f t="shared" si="135"/>
        <v>0.10155787831964896</v>
      </c>
      <c r="AQ207" s="1">
        <f t="shared" si="136"/>
        <v>7.7224977666639799E-2</v>
      </c>
      <c r="AR207" s="2">
        <f t="shared" si="137"/>
        <v>0.1140941194419485</v>
      </c>
      <c r="AS207" s="1">
        <f t="shared" si="138"/>
        <v>7.4691684131683297E-2</v>
      </c>
      <c r="AT207" s="1">
        <f t="shared" si="139"/>
        <v>7.5976448455157899E-2</v>
      </c>
      <c r="AU207" s="1">
        <f t="shared" si="140"/>
        <v>5.5023595687640099E-2</v>
      </c>
      <c r="AV207" s="1">
        <f t="shared" si="141"/>
        <v>4.6491741895869847E-2</v>
      </c>
      <c r="AW207" s="1">
        <f t="shared" si="142"/>
        <v>5.9216924148575427E-2</v>
      </c>
      <c r="AX207" s="1">
        <f t="shared" si="143"/>
        <v>9.8574305387209654E-2</v>
      </c>
      <c r="AY207" s="1">
        <f t="shared" si="144"/>
        <v>9.5896339488176219E-2</v>
      </c>
      <c r="AZ207" s="1">
        <f t="shared" si="145"/>
        <v>8.4549848315831497E-2</v>
      </c>
      <c r="BA207" s="1">
        <f t="shared" si="146"/>
        <v>7.2542158170357682E-2</v>
      </c>
      <c r="BB207" s="1">
        <f t="shared" si="147"/>
        <v>0.10780174169459247</v>
      </c>
    </row>
    <row r="208" spans="1:54" x14ac:dyDescent="0.3">
      <c r="A208" s="2">
        <v>1026.579</v>
      </c>
      <c r="B208" s="2">
        <v>135.07980000000001</v>
      </c>
      <c r="C208" s="3">
        <v>1648.7035000000001</v>
      </c>
      <c r="D208" s="2">
        <f t="shared" si="125"/>
        <v>1513.6237000000001</v>
      </c>
      <c r="E208" s="1">
        <v>482.98099999999999</v>
      </c>
      <c r="F208" s="1">
        <v>472.86799999999999</v>
      </c>
      <c r="G208" s="1">
        <v>380.78800000000001</v>
      </c>
      <c r="H208" s="1">
        <v>494.50700000000001</v>
      </c>
      <c r="I208" s="1">
        <v>611.327</v>
      </c>
      <c r="J208" s="1">
        <v>593.79</v>
      </c>
      <c r="K208" s="1">
        <v>787.37900000000002</v>
      </c>
      <c r="L208" s="1">
        <v>694.92100000000005</v>
      </c>
      <c r="M208" s="1">
        <v>515.75900000000001</v>
      </c>
      <c r="N208" s="2">
        <v>564.46400000000006</v>
      </c>
      <c r="O208" s="1">
        <f t="shared" si="126"/>
        <v>347.35707430939203</v>
      </c>
      <c r="P208" s="1">
        <f t="shared" si="107"/>
        <v>337.24407430939198</v>
      </c>
      <c r="Q208" s="1">
        <f t="shared" si="108"/>
        <v>245.16407430939202</v>
      </c>
      <c r="R208" s="1">
        <f t="shared" si="109"/>
        <v>358.88307430939199</v>
      </c>
      <c r="S208" s="1">
        <f t="shared" si="110"/>
        <v>475.70307430939204</v>
      </c>
      <c r="T208" s="1">
        <f t="shared" si="111"/>
        <v>458.166074309392</v>
      </c>
      <c r="U208" s="1">
        <f t="shared" si="112"/>
        <v>651.75507430939206</v>
      </c>
      <c r="V208" s="1">
        <f t="shared" si="113"/>
        <v>559.29707430939209</v>
      </c>
      <c r="W208" s="1">
        <f t="shared" si="114"/>
        <v>380.13507430939205</v>
      </c>
      <c r="X208" s="2">
        <f t="shared" si="115"/>
        <v>428.84007430939209</v>
      </c>
      <c r="Y208" s="1">
        <f t="shared" si="127"/>
        <v>0.23144044852930681</v>
      </c>
      <c r="Z208" s="1">
        <f t="shared" si="116"/>
        <v>0.22470226056917864</v>
      </c>
      <c r="AA208" s="1">
        <f t="shared" si="117"/>
        <v>0.16335030295337735</v>
      </c>
      <c r="AB208" s="1">
        <f t="shared" si="118"/>
        <v>0.23912010386683638</v>
      </c>
      <c r="AC208" s="1">
        <f t="shared" si="119"/>
        <v>0.31695606920869035</v>
      </c>
      <c r="AD208" s="1">
        <f t="shared" si="120"/>
        <v>0.3052713463513021</v>
      </c>
      <c r="AE208" s="1">
        <f t="shared" si="121"/>
        <v>0.43425770737308061</v>
      </c>
      <c r="AF208" s="1">
        <f t="shared" si="122"/>
        <v>0.37265389224230572</v>
      </c>
      <c r="AG208" s="1">
        <f t="shared" si="123"/>
        <v>0.25328009304202115</v>
      </c>
      <c r="AH208" s="2">
        <f t="shared" si="124"/>
        <v>0.28573173395945822</v>
      </c>
      <c r="AI208" s="1">
        <f t="shared" si="128"/>
        <v>8.4021799122317803E-2</v>
      </c>
      <c r="AJ208" s="1">
        <f t="shared" si="129"/>
        <v>9.7373578864531629E-2</v>
      </c>
      <c r="AK208" s="1">
        <f t="shared" si="130"/>
        <v>7.9382423786969858E-2</v>
      </c>
      <c r="AL208" s="1">
        <f t="shared" si="131"/>
        <v>7.7171674488867387E-2</v>
      </c>
      <c r="AM208" s="1">
        <f t="shared" si="132"/>
        <v>0.10030258848311335</v>
      </c>
      <c r="AN208" s="1">
        <f t="shared" si="133"/>
        <v>0.1124417209310101</v>
      </c>
      <c r="AO208" s="1">
        <f t="shared" si="134"/>
        <v>0.1189073963947776</v>
      </c>
      <c r="AP208" s="1">
        <f t="shared" si="135"/>
        <v>0.10970993307018473</v>
      </c>
      <c r="AQ208" s="1">
        <f t="shared" si="136"/>
        <v>8.6782237441195148E-2</v>
      </c>
      <c r="AR208" s="2">
        <f t="shared" si="137"/>
        <v>0.12393255347925222</v>
      </c>
      <c r="AS208" s="1">
        <f t="shared" si="138"/>
        <v>6.4429305258511468E-2</v>
      </c>
      <c r="AT208" s="1">
        <f t="shared" si="139"/>
        <v>7.6670529668430729E-2</v>
      </c>
      <c r="AU208" s="1">
        <f t="shared" si="140"/>
        <v>5.7272360621520746E-2</v>
      </c>
      <c r="AV208" s="1">
        <f t="shared" si="141"/>
        <v>5.4537484013990216E-2</v>
      </c>
      <c r="AW208" s="1">
        <f t="shared" si="142"/>
        <v>6.4292819135419066E-2</v>
      </c>
      <c r="AX208" s="1">
        <f t="shared" si="143"/>
        <v>8.9714882342183652E-2</v>
      </c>
      <c r="AY208" s="1">
        <f t="shared" si="144"/>
        <v>9.2497311305474547E-2</v>
      </c>
      <c r="AZ208" s="1">
        <f t="shared" si="145"/>
        <v>9.1336667851887113E-2</v>
      </c>
      <c r="BA208" s="1">
        <f t="shared" si="146"/>
        <v>8.1519878477818386E-2</v>
      </c>
      <c r="BB208" s="1">
        <f t="shared" si="147"/>
        <v>0.1170975785874688</v>
      </c>
    </row>
    <row r="209" spans="1:54" x14ac:dyDescent="0.3">
      <c r="A209" s="2">
        <v>1031.587</v>
      </c>
      <c r="B209" s="2">
        <v>135.50479999999999</v>
      </c>
      <c r="C209" s="3">
        <v>1650.0605</v>
      </c>
      <c r="D209" s="2">
        <f t="shared" si="125"/>
        <v>1514.5557000000001</v>
      </c>
      <c r="E209" s="1">
        <v>489.21600000000001</v>
      </c>
      <c r="F209" s="1">
        <v>462.84199999999998</v>
      </c>
      <c r="G209" s="1">
        <v>384.48700000000002</v>
      </c>
      <c r="H209" s="1">
        <v>491.90300000000002</v>
      </c>
      <c r="I209" s="1">
        <v>597.73599999999999</v>
      </c>
      <c r="J209" s="1">
        <v>593.60599999999999</v>
      </c>
      <c r="K209" s="1">
        <v>783.79399999999998</v>
      </c>
      <c r="L209" s="1">
        <v>693.02200000000005</v>
      </c>
      <c r="M209" s="1">
        <v>506.65199999999999</v>
      </c>
      <c r="N209" s="2">
        <v>549.38499999999999</v>
      </c>
      <c r="O209" s="1">
        <f t="shared" si="126"/>
        <v>353.59207430939205</v>
      </c>
      <c r="P209" s="1">
        <f t="shared" si="107"/>
        <v>327.21807430939202</v>
      </c>
      <c r="Q209" s="1">
        <f t="shared" si="108"/>
        <v>248.86307430939203</v>
      </c>
      <c r="R209" s="1">
        <f t="shared" si="109"/>
        <v>356.27907430939206</v>
      </c>
      <c r="S209" s="1">
        <f t="shared" si="110"/>
        <v>462.11207430939203</v>
      </c>
      <c r="T209" s="1">
        <f t="shared" si="111"/>
        <v>457.98207430939203</v>
      </c>
      <c r="U209" s="1">
        <f t="shared" si="112"/>
        <v>648.17007430939202</v>
      </c>
      <c r="V209" s="1">
        <f t="shared" si="113"/>
        <v>557.39807430939209</v>
      </c>
      <c r="W209" s="1">
        <f t="shared" si="114"/>
        <v>371.02807430939197</v>
      </c>
      <c r="X209" s="2">
        <f t="shared" si="115"/>
        <v>413.76107430939203</v>
      </c>
      <c r="Y209" s="1">
        <f t="shared" si="127"/>
        <v>0.2355947649469276</v>
      </c>
      <c r="Z209" s="1">
        <f t="shared" si="116"/>
        <v>0.2180220398148778</v>
      </c>
      <c r="AA209" s="1">
        <f t="shared" si="117"/>
        <v>0.16581490863561943</v>
      </c>
      <c r="AB209" s="1">
        <f t="shared" si="118"/>
        <v>0.23738508543035136</v>
      </c>
      <c r="AC209" s="1">
        <f t="shared" si="119"/>
        <v>0.30790052559491587</v>
      </c>
      <c r="AD209" s="1">
        <f t="shared" si="120"/>
        <v>0.30514874904242606</v>
      </c>
      <c r="AE209" s="1">
        <f t="shared" si="121"/>
        <v>0.43186905871916392</v>
      </c>
      <c r="AF209" s="1">
        <f t="shared" si="122"/>
        <v>0.37138860805993812</v>
      </c>
      <c r="AG209" s="1">
        <f t="shared" si="123"/>
        <v>0.24721219254237839</v>
      </c>
      <c r="AH209" s="2">
        <f t="shared" si="124"/>
        <v>0.27568475123912078</v>
      </c>
      <c r="AI209" s="1">
        <f t="shared" si="128"/>
        <v>8.8176115539938593E-2</v>
      </c>
      <c r="AJ209" s="1">
        <f t="shared" si="129"/>
        <v>9.0693358110230798E-2</v>
      </c>
      <c r="AK209" s="1">
        <f t="shared" si="130"/>
        <v>8.1847029469211935E-2</v>
      </c>
      <c r="AL209" s="1">
        <f t="shared" si="131"/>
        <v>7.5436656052382367E-2</v>
      </c>
      <c r="AM209" s="1">
        <f t="shared" si="132"/>
        <v>9.1247044869338878E-2</v>
      </c>
      <c r="AN209" s="1">
        <f t="shared" si="133"/>
        <v>0.11231912362213406</v>
      </c>
      <c r="AO209" s="1">
        <f t="shared" si="134"/>
        <v>0.11651874774086091</v>
      </c>
      <c r="AP209" s="1">
        <f t="shared" si="135"/>
        <v>0.10844464888781713</v>
      </c>
      <c r="AQ209" s="1">
        <f t="shared" si="136"/>
        <v>8.0714336941552389E-2</v>
      </c>
      <c r="AR209" s="2">
        <f t="shared" si="137"/>
        <v>0.11388557075891478</v>
      </c>
      <c r="AS209" s="1">
        <f t="shared" si="138"/>
        <v>6.7614903798500839E-2</v>
      </c>
      <c r="AT209" s="1">
        <f t="shared" si="139"/>
        <v>7.1410621698458299E-2</v>
      </c>
      <c r="AU209" s="1">
        <f t="shared" si="140"/>
        <v>5.9050509721654258E-2</v>
      </c>
      <c r="AV209" s="1">
        <f t="shared" si="141"/>
        <v>5.3311340602298009E-2</v>
      </c>
      <c r="AW209" s="1">
        <f t="shared" si="142"/>
        <v>5.8488318608183723E-2</v>
      </c>
      <c r="AX209" s="1">
        <f t="shared" si="143"/>
        <v>8.9617064529985357E-2</v>
      </c>
      <c r="AY209" s="1">
        <f t="shared" si="144"/>
        <v>9.0639196631033328E-2</v>
      </c>
      <c r="AZ209" s="1">
        <f t="shared" si="145"/>
        <v>9.0283282457610872E-2</v>
      </c>
      <c r="BA209" s="1">
        <f t="shared" si="146"/>
        <v>7.5819927359577668E-2</v>
      </c>
      <c r="BB209" s="1">
        <f t="shared" si="147"/>
        <v>0.10760469463056227</v>
      </c>
    </row>
    <row r="210" spans="1:54" x14ac:dyDescent="0.3">
      <c r="A210" s="2">
        <v>1036.595</v>
      </c>
      <c r="B210" s="2">
        <v>134.59880000000001</v>
      </c>
      <c r="C210" s="3">
        <v>1651.1623999999999</v>
      </c>
      <c r="D210" s="2">
        <f t="shared" si="125"/>
        <v>1516.5636</v>
      </c>
      <c r="E210" s="1">
        <v>469.26799999999997</v>
      </c>
      <c r="F210" s="1">
        <v>469.45699999999999</v>
      </c>
      <c r="G210" s="1">
        <v>389.94200000000001</v>
      </c>
      <c r="H210" s="1">
        <v>480.74</v>
      </c>
      <c r="I210" s="1">
        <v>612.346</v>
      </c>
      <c r="J210" s="1">
        <v>610.77700000000004</v>
      </c>
      <c r="K210" s="1">
        <v>786.17399999999998</v>
      </c>
      <c r="L210" s="1">
        <v>702.62099999999998</v>
      </c>
      <c r="M210" s="1">
        <v>501.06700000000001</v>
      </c>
      <c r="N210" s="2">
        <v>538.01400000000001</v>
      </c>
      <c r="O210" s="1">
        <f t="shared" si="126"/>
        <v>333.64407430939195</v>
      </c>
      <c r="P210" s="1">
        <f t="shared" si="107"/>
        <v>333.83307430939203</v>
      </c>
      <c r="Q210" s="1">
        <f t="shared" si="108"/>
        <v>254.31807430939202</v>
      </c>
      <c r="R210" s="1">
        <f t="shared" si="109"/>
        <v>345.11607430939205</v>
      </c>
      <c r="S210" s="1">
        <f t="shared" si="110"/>
        <v>476.72207430939204</v>
      </c>
      <c r="T210" s="1">
        <f t="shared" si="111"/>
        <v>475.15307430939208</v>
      </c>
      <c r="U210" s="1">
        <f t="shared" si="112"/>
        <v>650.55007430939202</v>
      </c>
      <c r="V210" s="1">
        <f t="shared" si="113"/>
        <v>566.99707430939202</v>
      </c>
      <c r="W210" s="1">
        <f t="shared" si="114"/>
        <v>365.44307430939205</v>
      </c>
      <c r="X210" s="2">
        <f t="shared" si="115"/>
        <v>402.39007430939205</v>
      </c>
      <c r="Y210" s="1">
        <f t="shared" si="127"/>
        <v>0.22230361756942965</v>
      </c>
      <c r="Z210" s="1">
        <f t="shared" si="116"/>
        <v>0.22242954632691653</v>
      </c>
      <c r="AA210" s="1">
        <f t="shared" si="117"/>
        <v>0.16944951906996125</v>
      </c>
      <c r="AB210" s="1">
        <f t="shared" si="118"/>
        <v>0.22994729326196309</v>
      </c>
      <c r="AC210" s="1">
        <f t="shared" si="119"/>
        <v>0.31763501843556374</v>
      </c>
      <c r="AD210" s="1">
        <f t="shared" si="120"/>
        <v>0.31658960986150653</v>
      </c>
      <c r="AE210" s="1">
        <f t="shared" si="121"/>
        <v>0.43345482825788684</v>
      </c>
      <c r="AF210" s="1">
        <f t="shared" si="122"/>
        <v>0.37778432310287985</v>
      </c>
      <c r="AG210" s="1">
        <f t="shared" si="123"/>
        <v>0.24349096444415677</v>
      </c>
      <c r="AH210" s="2">
        <f t="shared" si="124"/>
        <v>0.26810837080852484</v>
      </c>
      <c r="AI210" s="1">
        <f t="shared" si="128"/>
        <v>7.488496816244064E-2</v>
      </c>
      <c r="AJ210" s="1">
        <f t="shared" si="129"/>
        <v>9.5100864622269521E-2</v>
      </c>
      <c r="AK210" s="1">
        <f t="shared" si="130"/>
        <v>8.5481639903553758E-2</v>
      </c>
      <c r="AL210" s="1">
        <f t="shared" si="131"/>
        <v>6.7998863883994093E-2</v>
      </c>
      <c r="AM210" s="1">
        <f t="shared" si="132"/>
        <v>0.10098153770998675</v>
      </c>
      <c r="AN210" s="1">
        <f t="shared" si="133"/>
        <v>0.12375998444121453</v>
      </c>
      <c r="AO210" s="1">
        <f t="shared" si="134"/>
        <v>0.11810451727958382</v>
      </c>
      <c r="AP210" s="1">
        <f t="shared" si="135"/>
        <v>0.11484036393075886</v>
      </c>
      <c r="AQ210" s="1">
        <f t="shared" si="136"/>
        <v>7.6993108843330771E-2</v>
      </c>
      <c r="AR210" s="2">
        <f t="shared" si="137"/>
        <v>0.10630919032831884</v>
      </c>
      <c r="AS210" s="1">
        <f t="shared" si="138"/>
        <v>5.7423032158451418E-2</v>
      </c>
      <c r="AT210" s="1">
        <f t="shared" si="139"/>
        <v>7.4881027764822528E-2</v>
      </c>
      <c r="AU210" s="1">
        <f t="shared" si="140"/>
        <v>6.1672786915822467E-2</v>
      </c>
      <c r="AV210" s="1">
        <f t="shared" si="141"/>
        <v>4.8055027658856907E-2</v>
      </c>
      <c r="AW210" s="1">
        <f t="shared" si="142"/>
        <v>6.4728017872616686E-2</v>
      </c>
      <c r="AX210" s="1">
        <f t="shared" si="143"/>
        <v>9.8745486558556694E-2</v>
      </c>
      <c r="AY210" s="1">
        <f t="shared" si="144"/>
        <v>9.1872756721736268E-2</v>
      </c>
      <c r="AZ210" s="1">
        <f t="shared" si="145"/>
        <v>9.5607898781811709E-2</v>
      </c>
      <c r="BA210" s="1">
        <f t="shared" si="146"/>
        <v>7.2324349562786869E-2</v>
      </c>
      <c r="BB210" s="1">
        <f t="shared" si="147"/>
        <v>0.10044615736191161</v>
      </c>
    </row>
    <row r="211" spans="1:54" x14ac:dyDescent="0.3">
      <c r="A211" s="2">
        <v>1041.6020000000001</v>
      </c>
      <c r="B211" s="2">
        <v>134.9667</v>
      </c>
      <c r="C211" s="3">
        <v>1648.6732</v>
      </c>
      <c r="D211" s="2">
        <f t="shared" si="125"/>
        <v>1513.7065</v>
      </c>
      <c r="E211" s="1">
        <v>477.048</v>
      </c>
      <c r="F211" s="1">
        <v>467.10599999999999</v>
      </c>
      <c r="G211" s="1">
        <v>377.435</v>
      </c>
      <c r="H211" s="1">
        <v>491.43099999999998</v>
      </c>
      <c r="I211" s="1">
        <v>612.82500000000005</v>
      </c>
      <c r="J211" s="1">
        <v>609.11300000000006</v>
      </c>
      <c r="K211" s="1">
        <v>787.55100000000004</v>
      </c>
      <c r="L211" s="1">
        <v>693.72500000000002</v>
      </c>
      <c r="M211" s="1">
        <v>490.91300000000001</v>
      </c>
      <c r="N211" s="2">
        <v>526.92100000000005</v>
      </c>
      <c r="O211" s="1">
        <f t="shared" si="126"/>
        <v>341.42407430939204</v>
      </c>
      <c r="P211" s="1">
        <f t="shared" ref="P211:P274" si="148">F211-135.623925690608</f>
        <v>331.48207430939203</v>
      </c>
      <c r="Q211" s="1">
        <f t="shared" ref="Q211:Q274" si="149">G211-135.623925690608</f>
        <v>241.81107430939201</v>
      </c>
      <c r="R211" s="1">
        <f t="shared" ref="R211:R274" si="150">H211-135.623925690608</f>
        <v>355.80707430939196</v>
      </c>
      <c r="S211" s="1">
        <f t="shared" ref="S211:S274" si="151">I211-135.623925690608</f>
        <v>477.20107430939208</v>
      </c>
      <c r="T211" s="1">
        <f t="shared" ref="T211:T274" si="152">J211-135.623925690608</f>
        <v>473.48907430939209</v>
      </c>
      <c r="U211" s="1">
        <f t="shared" ref="U211:U274" si="153">K211-135.623925690608</f>
        <v>651.92707430939208</v>
      </c>
      <c r="V211" s="1">
        <f t="shared" ref="V211:V274" si="154">L211-135.623925690608</f>
        <v>558.10107430939206</v>
      </c>
      <c r="W211" s="1">
        <f t="shared" ref="W211:W274" si="155">M211-135.623925690608</f>
        <v>355.28907430939205</v>
      </c>
      <c r="X211" s="2">
        <f t="shared" ref="X211:X274" si="156">N211-135.623925690608</f>
        <v>391.29707430939209</v>
      </c>
      <c r="Y211" s="1">
        <f t="shared" si="127"/>
        <v>0.22748735160777608</v>
      </c>
      <c r="Z211" s="1">
        <f t="shared" ref="Z211:Z274" si="157">P211/1500.84860497238</f>
        <v>0.22086309919013603</v>
      </c>
      <c r="AA211" s="1">
        <f t="shared" ref="AA211:AA274" si="158">Q211/1500.84860497238</f>
        <v>0.16111623351500004</v>
      </c>
      <c r="AB211" s="1">
        <f t="shared" ref="AB211:AB274" si="159">R211/1500.84860497238</f>
        <v>0.23707059668149533</v>
      </c>
      <c r="AC211" s="1">
        <f t="shared" ref="AC211:AC274" si="160">S211/1500.84860497238</f>
        <v>0.31795417121247482</v>
      </c>
      <c r="AD211" s="1">
        <f t="shared" ref="AD211:AD274" si="161">T211/1500.84860497238</f>
        <v>0.3154809037638448</v>
      </c>
      <c r="AE211" s="1">
        <f t="shared" ref="AE211:AE274" si="162">U211/1500.84860497238</f>
        <v>0.43437230920529091</v>
      </c>
      <c r="AF211" s="1">
        <f t="shared" ref="AF211:AF274" si="163">V211/1500.84860497238</f>
        <v>0.37185700973461128</v>
      </c>
      <c r="AG211" s="1">
        <f t="shared" ref="AG211:AG274" si="164">W211/1500.84860497238</f>
        <v>0.23672545860542038</v>
      </c>
      <c r="AH211" s="2">
        <f t="shared" ref="AH211:AH274" si="165">X211/1500.84860497238</f>
        <v>0.26071721892068728</v>
      </c>
      <c r="AI211" s="1">
        <f t="shared" si="128"/>
        <v>8.0068702200787073E-2</v>
      </c>
      <c r="AJ211" s="1">
        <f t="shared" si="129"/>
        <v>9.3534417485489019E-2</v>
      </c>
      <c r="AK211" s="1">
        <f t="shared" si="130"/>
        <v>7.7148354348592546E-2</v>
      </c>
      <c r="AL211" s="1">
        <f t="shared" si="131"/>
        <v>7.5122167303526333E-2</v>
      </c>
      <c r="AM211" s="1">
        <f t="shared" si="132"/>
        <v>0.10130069048689783</v>
      </c>
      <c r="AN211" s="1">
        <f t="shared" si="133"/>
        <v>0.1226512783435528</v>
      </c>
      <c r="AO211" s="1">
        <f t="shared" si="134"/>
        <v>0.11902199822698789</v>
      </c>
      <c r="AP211" s="1">
        <f t="shared" si="135"/>
        <v>0.10891305056249029</v>
      </c>
      <c r="AQ211" s="1">
        <f t="shared" si="136"/>
        <v>7.022760300459438E-2</v>
      </c>
      <c r="AR211" s="2">
        <f t="shared" si="137"/>
        <v>9.8918038440481276E-2</v>
      </c>
      <c r="AS211" s="1">
        <f t="shared" si="138"/>
        <v>6.1398005156224872E-2</v>
      </c>
      <c r="AT211" s="1">
        <f t="shared" si="139"/>
        <v>7.3647630234660436E-2</v>
      </c>
      <c r="AU211" s="1">
        <f t="shared" si="140"/>
        <v>5.5660537444243735E-2</v>
      </c>
      <c r="AV211" s="1">
        <f t="shared" si="141"/>
        <v>5.3089090337198608E-2</v>
      </c>
      <c r="AW211" s="1">
        <f t="shared" si="142"/>
        <v>6.4932591174989299E-2</v>
      </c>
      <c r="AX211" s="1">
        <f t="shared" si="143"/>
        <v>9.7860873300415513E-2</v>
      </c>
      <c r="AY211" s="1">
        <f t="shared" si="144"/>
        <v>9.2586459345643052E-2</v>
      </c>
      <c r="AZ211" s="1">
        <f t="shared" si="145"/>
        <v>9.0673240294459806E-2</v>
      </c>
      <c r="BA211" s="1">
        <f t="shared" si="146"/>
        <v>6.596909496142353E-2</v>
      </c>
      <c r="BB211" s="1">
        <f t="shared" si="147"/>
        <v>9.346263314054655E-2</v>
      </c>
    </row>
    <row r="212" spans="1:54" x14ac:dyDescent="0.3">
      <c r="A212" s="2">
        <v>1046.6099999999999</v>
      </c>
      <c r="B212" s="2">
        <v>135.32259999999999</v>
      </c>
      <c r="C212" s="3">
        <v>1649.7683999999999</v>
      </c>
      <c r="D212" s="2">
        <f t="shared" si="125"/>
        <v>1514.4458</v>
      </c>
      <c r="E212" s="1">
        <v>488.02600000000001</v>
      </c>
      <c r="F212" s="1">
        <v>460.99299999999999</v>
      </c>
      <c r="G212" s="1">
        <v>370.63</v>
      </c>
      <c r="H212" s="1">
        <v>478.46300000000002</v>
      </c>
      <c r="I212" s="1">
        <v>627.03499999999997</v>
      </c>
      <c r="J212" s="1">
        <v>603.96299999999997</v>
      </c>
      <c r="K212" s="1">
        <v>796.22500000000002</v>
      </c>
      <c r="L212" s="1">
        <v>706.16399999999999</v>
      </c>
      <c r="M212" s="1">
        <v>508.19</v>
      </c>
      <c r="N212" s="2">
        <v>548.86800000000005</v>
      </c>
      <c r="O212" s="1">
        <f t="shared" si="126"/>
        <v>352.40207430939199</v>
      </c>
      <c r="P212" s="1">
        <f t="shared" si="148"/>
        <v>325.36907430939198</v>
      </c>
      <c r="Q212" s="1">
        <f t="shared" si="149"/>
        <v>235.00607430939201</v>
      </c>
      <c r="R212" s="1">
        <f t="shared" si="150"/>
        <v>342.839074309392</v>
      </c>
      <c r="S212" s="1">
        <f t="shared" si="151"/>
        <v>491.41107430939201</v>
      </c>
      <c r="T212" s="1">
        <f t="shared" si="152"/>
        <v>468.339074309392</v>
      </c>
      <c r="U212" s="1">
        <f t="shared" si="153"/>
        <v>660.60107430939206</v>
      </c>
      <c r="V212" s="1">
        <f t="shared" si="154"/>
        <v>570.54007430939203</v>
      </c>
      <c r="W212" s="1">
        <f t="shared" si="155"/>
        <v>372.56607430939198</v>
      </c>
      <c r="X212" s="2">
        <f t="shared" si="156"/>
        <v>413.24407430939209</v>
      </c>
      <c r="Y212" s="1">
        <f t="shared" si="127"/>
        <v>0.23480188017756609</v>
      </c>
      <c r="Z212" s="1">
        <f t="shared" si="157"/>
        <v>0.21679007011861781</v>
      </c>
      <c r="AA212" s="1">
        <f t="shared" si="158"/>
        <v>0.15658213195575232</v>
      </c>
      <c r="AB212" s="1">
        <f t="shared" si="159"/>
        <v>0.22843015156462185</v>
      </c>
      <c r="AC212" s="1">
        <f t="shared" si="160"/>
        <v>0.32742214816426168</v>
      </c>
      <c r="AD212" s="1">
        <f t="shared" si="161"/>
        <v>0.31204951169475942</v>
      </c>
      <c r="AE212" s="1">
        <f t="shared" si="162"/>
        <v>0.44015170625524158</v>
      </c>
      <c r="AF212" s="1">
        <f t="shared" si="163"/>
        <v>0.3801449875884661</v>
      </c>
      <c r="AG212" s="1">
        <f t="shared" si="164"/>
        <v>0.2482369461350489</v>
      </c>
      <c r="AH212" s="2">
        <f t="shared" si="165"/>
        <v>0.27534027945276801</v>
      </c>
      <c r="AI212" s="1">
        <f t="shared" si="128"/>
        <v>8.7383230770577081E-2</v>
      </c>
      <c r="AJ212" s="1">
        <f t="shared" si="129"/>
        <v>8.9461388413970805E-2</v>
      </c>
      <c r="AK212" s="1">
        <f t="shared" si="130"/>
        <v>7.261425278934483E-2</v>
      </c>
      <c r="AL212" s="1">
        <f t="shared" si="131"/>
        <v>6.6481722186652853E-2</v>
      </c>
      <c r="AM212" s="1">
        <f t="shared" si="132"/>
        <v>0.11076866743868469</v>
      </c>
      <c r="AN212" s="1">
        <f t="shared" si="133"/>
        <v>0.11921988627446742</v>
      </c>
      <c r="AO212" s="1">
        <f t="shared" si="134"/>
        <v>0.12480139527693856</v>
      </c>
      <c r="AP212" s="1">
        <f t="shared" si="135"/>
        <v>0.11720102841634511</v>
      </c>
      <c r="AQ212" s="1">
        <f t="shared" si="136"/>
        <v>8.1739090534222902E-2</v>
      </c>
      <c r="AR212" s="2">
        <f t="shared" si="137"/>
        <v>0.11354109897256201</v>
      </c>
      <c r="AS212" s="1">
        <f t="shared" si="138"/>
        <v>6.7006906643314379E-2</v>
      </c>
      <c r="AT212" s="1">
        <f t="shared" si="139"/>
        <v>7.0440586805531974E-2</v>
      </c>
      <c r="AU212" s="1">
        <f t="shared" si="140"/>
        <v>5.2389300724479337E-2</v>
      </c>
      <c r="AV212" s="1">
        <f t="shared" si="141"/>
        <v>4.6982858477434754E-2</v>
      </c>
      <c r="AW212" s="1">
        <f t="shared" si="142"/>
        <v>7.1001456783996303E-2</v>
      </c>
      <c r="AX212" s="1">
        <f t="shared" si="143"/>
        <v>9.5123037795951992E-2</v>
      </c>
      <c r="AY212" s="1">
        <f t="shared" si="144"/>
        <v>9.7082215743440239E-2</v>
      </c>
      <c r="AZ212" s="1">
        <f t="shared" si="145"/>
        <v>9.7573219714892606E-2</v>
      </c>
      <c r="BA212" s="1">
        <f t="shared" si="146"/>
        <v>7.6782541263152287E-2</v>
      </c>
      <c r="BB212" s="1">
        <f t="shared" si="147"/>
        <v>0.1072792207260779</v>
      </c>
    </row>
    <row r="213" spans="1:54" x14ac:dyDescent="0.3">
      <c r="A213" s="2">
        <v>1051.6179999999999</v>
      </c>
      <c r="B213" s="2">
        <v>134.68100000000001</v>
      </c>
      <c r="C213" s="3">
        <v>1650.0433</v>
      </c>
      <c r="D213" s="2">
        <f t="shared" si="125"/>
        <v>1515.3623</v>
      </c>
      <c r="E213" s="1">
        <v>480.01299999999998</v>
      </c>
      <c r="F213" s="1">
        <v>462.52600000000001</v>
      </c>
      <c r="G213" s="1">
        <v>372.87700000000001</v>
      </c>
      <c r="H213" s="1">
        <v>499.92599999999999</v>
      </c>
      <c r="I213" s="1">
        <v>616.51900000000001</v>
      </c>
      <c r="J213" s="1">
        <v>599.06899999999996</v>
      </c>
      <c r="K213" s="1">
        <v>789.30799999999999</v>
      </c>
      <c r="L213" s="1">
        <v>676.98400000000004</v>
      </c>
      <c r="M213" s="1">
        <v>503.298</v>
      </c>
      <c r="N213" s="2">
        <v>543.74699999999996</v>
      </c>
      <c r="O213" s="1">
        <f t="shared" si="126"/>
        <v>344.38907430939196</v>
      </c>
      <c r="P213" s="1">
        <f t="shared" si="148"/>
        <v>326.90207430939199</v>
      </c>
      <c r="Q213" s="1">
        <f t="shared" si="149"/>
        <v>237.25307430939202</v>
      </c>
      <c r="R213" s="1">
        <f t="shared" si="150"/>
        <v>364.30207430939197</v>
      </c>
      <c r="S213" s="1">
        <f t="shared" si="151"/>
        <v>480.89507430939204</v>
      </c>
      <c r="T213" s="1">
        <f t="shared" si="152"/>
        <v>463.445074309392</v>
      </c>
      <c r="U213" s="1">
        <f t="shared" si="153"/>
        <v>653.68407430939203</v>
      </c>
      <c r="V213" s="1">
        <f t="shared" si="154"/>
        <v>541.36007430939208</v>
      </c>
      <c r="W213" s="1">
        <f t="shared" si="155"/>
        <v>367.67407430939204</v>
      </c>
      <c r="X213" s="2">
        <f t="shared" si="156"/>
        <v>408.123074309392</v>
      </c>
      <c r="Y213" s="1">
        <f t="shared" si="127"/>
        <v>0.22946290063395816</v>
      </c>
      <c r="Z213" s="1">
        <f t="shared" si="157"/>
        <v>0.2178114922626776</v>
      </c>
      <c r="AA213" s="1">
        <f t="shared" si="158"/>
        <v>0.15807928496142901</v>
      </c>
      <c r="AB213" s="1">
        <f t="shared" si="159"/>
        <v>0.24273072787118072</v>
      </c>
      <c r="AC213" s="1">
        <f t="shared" si="160"/>
        <v>0.32041544544610612</v>
      </c>
      <c r="AD213" s="1">
        <f t="shared" si="161"/>
        <v>0.3087886897945451</v>
      </c>
      <c r="AE213" s="1">
        <f t="shared" si="162"/>
        <v>0.4355429802471128</v>
      </c>
      <c r="AF213" s="1">
        <f t="shared" si="163"/>
        <v>0.36070265349605646</v>
      </c>
      <c r="AG213" s="1">
        <f t="shared" si="164"/>
        <v>0.24497745681427896</v>
      </c>
      <c r="AH213" s="2">
        <f t="shared" si="165"/>
        <v>0.27192820978562504</v>
      </c>
      <c r="AI213" s="1">
        <f t="shared" si="128"/>
        <v>8.204425122696915E-2</v>
      </c>
      <c r="AJ213" s="1">
        <f t="shared" si="129"/>
        <v>9.0482810558030591E-2</v>
      </c>
      <c r="AK213" s="1">
        <f t="shared" si="130"/>
        <v>7.4111405795021512E-2</v>
      </c>
      <c r="AL213" s="1">
        <f t="shared" si="131"/>
        <v>8.0782298493211724E-2</v>
      </c>
      <c r="AM213" s="1">
        <f t="shared" si="132"/>
        <v>0.10376196472052912</v>
      </c>
      <c r="AN213" s="1">
        <f t="shared" si="133"/>
        <v>0.1159590643742531</v>
      </c>
      <c r="AO213" s="1">
        <f t="shared" si="134"/>
        <v>0.12019266926880978</v>
      </c>
      <c r="AP213" s="1">
        <f t="shared" si="135"/>
        <v>9.7758694323935469E-2</v>
      </c>
      <c r="AQ213" s="1">
        <f t="shared" si="136"/>
        <v>7.847960121345296E-2</v>
      </c>
      <c r="AR213" s="2">
        <f t="shared" si="137"/>
        <v>0.11012902930541904</v>
      </c>
      <c r="AS213" s="1">
        <f t="shared" si="138"/>
        <v>6.291288882439941E-2</v>
      </c>
      <c r="AT213" s="1">
        <f t="shared" si="139"/>
        <v>7.1244839639959257E-2</v>
      </c>
      <c r="AU213" s="1">
        <f t="shared" si="140"/>
        <v>5.3469457801527211E-2</v>
      </c>
      <c r="AV213" s="1">
        <f t="shared" si="141"/>
        <v>5.7089124239781415E-2</v>
      </c>
      <c r="AW213" s="1">
        <f t="shared" si="142"/>
        <v>6.6510239982847982E-2</v>
      </c>
      <c r="AX213" s="1">
        <f t="shared" si="143"/>
        <v>9.2521296638894857E-2</v>
      </c>
      <c r="AY213" s="1">
        <f t="shared" si="144"/>
        <v>9.3497116942014902E-2</v>
      </c>
      <c r="AZ213" s="1">
        <f t="shared" si="145"/>
        <v>8.1386918606424968E-2</v>
      </c>
      <c r="BA213" s="1">
        <f t="shared" si="146"/>
        <v>7.3720703021093098E-2</v>
      </c>
      <c r="BB213" s="1">
        <f t="shared" si="147"/>
        <v>0.10405532930467601</v>
      </c>
    </row>
    <row r="214" spans="1:54" x14ac:dyDescent="0.3">
      <c r="A214" s="2">
        <v>1056.625</v>
      </c>
      <c r="B214" s="2">
        <v>134.79409999999999</v>
      </c>
      <c r="C214" s="3">
        <v>1647.0864999999999</v>
      </c>
      <c r="D214" s="2">
        <f t="shared" si="125"/>
        <v>1512.2923999999998</v>
      </c>
      <c r="E214" s="1">
        <v>468.584</v>
      </c>
      <c r="F214" s="1">
        <v>469.80500000000001</v>
      </c>
      <c r="G214" s="1">
        <v>366.31799999999998</v>
      </c>
      <c r="H214" s="1">
        <v>506.89800000000002</v>
      </c>
      <c r="I214" s="1">
        <v>626.22699999999998</v>
      </c>
      <c r="J214" s="1">
        <v>600.61900000000003</v>
      </c>
      <c r="K214" s="1">
        <v>791.01800000000003</v>
      </c>
      <c r="L214" s="1">
        <v>682.89300000000003</v>
      </c>
      <c r="M214" s="1">
        <v>495.92899999999997</v>
      </c>
      <c r="N214" s="2">
        <v>532.85199999999998</v>
      </c>
      <c r="O214" s="1">
        <f t="shared" si="126"/>
        <v>332.96007430939198</v>
      </c>
      <c r="P214" s="1">
        <f t="shared" si="148"/>
        <v>334.18107430939199</v>
      </c>
      <c r="Q214" s="1">
        <f t="shared" si="149"/>
        <v>230.69407430939199</v>
      </c>
      <c r="R214" s="1">
        <f t="shared" si="150"/>
        <v>371.27407430939206</v>
      </c>
      <c r="S214" s="1">
        <f t="shared" si="151"/>
        <v>490.60307430939201</v>
      </c>
      <c r="T214" s="1">
        <f t="shared" si="152"/>
        <v>464.99507430939207</v>
      </c>
      <c r="U214" s="1">
        <f t="shared" si="153"/>
        <v>655.39407430939207</v>
      </c>
      <c r="V214" s="1">
        <f t="shared" si="154"/>
        <v>547.26907430939207</v>
      </c>
      <c r="W214" s="1">
        <f t="shared" si="155"/>
        <v>360.30507430939201</v>
      </c>
      <c r="X214" s="2">
        <f t="shared" si="156"/>
        <v>397.22807430939201</v>
      </c>
      <c r="Y214" s="1">
        <f t="shared" si="127"/>
        <v>0.22184787539947737</v>
      </c>
      <c r="Z214" s="1">
        <f t="shared" si="157"/>
        <v>0.22266141515022558</v>
      </c>
      <c r="AA214" s="1">
        <f t="shared" si="158"/>
        <v>0.15370909067383079</v>
      </c>
      <c r="AB214" s="1">
        <f t="shared" si="159"/>
        <v>0.24737609981402794</v>
      </c>
      <c r="AC214" s="1">
        <f t="shared" si="160"/>
        <v>0.32688378606876245</v>
      </c>
      <c r="AD214" s="1">
        <f t="shared" si="161"/>
        <v>0.30982143886388153</v>
      </c>
      <c r="AE214" s="1">
        <f t="shared" si="162"/>
        <v>0.43668233567199355</v>
      </c>
      <c r="AF214" s="1">
        <f t="shared" si="163"/>
        <v>0.36463975946425553</v>
      </c>
      <c r="AG214" s="1">
        <f t="shared" si="164"/>
        <v>0.24006756785173725</v>
      </c>
      <c r="AH214" s="2">
        <f t="shared" si="165"/>
        <v>0.26466898326277366</v>
      </c>
      <c r="AI214" s="1">
        <f t="shared" si="128"/>
        <v>7.4429225992488357E-2</v>
      </c>
      <c r="AJ214" s="1">
        <f t="shared" si="129"/>
        <v>9.5332733445578577E-2</v>
      </c>
      <c r="AK214" s="1">
        <f t="shared" si="130"/>
        <v>6.9741211507423295E-2</v>
      </c>
      <c r="AL214" s="1">
        <f t="shared" si="131"/>
        <v>8.542767043605895E-2</v>
      </c>
      <c r="AM214" s="1">
        <f t="shared" si="132"/>
        <v>0.11023030534318545</v>
      </c>
      <c r="AN214" s="1">
        <f t="shared" si="133"/>
        <v>0.11699181344358953</v>
      </c>
      <c r="AO214" s="1">
        <f t="shared" si="134"/>
        <v>0.12133202469369053</v>
      </c>
      <c r="AP214" s="1">
        <f t="shared" si="135"/>
        <v>0.10169580029213454</v>
      </c>
      <c r="AQ214" s="1">
        <f t="shared" si="136"/>
        <v>7.3569712250911246E-2</v>
      </c>
      <c r="AR214" s="2">
        <f t="shared" si="137"/>
        <v>0.10286980278256766</v>
      </c>
      <c r="AS214" s="1">
        <f t="shared" si="138"/>
        <v>5.7073561524714031E-2</v>
      </c>
      <c r="AT214" s="1">
        <f t="shared" si="139"/>
        <v>7.5063597879878416E-2</v>
      </c>
      <c r="AU214" s="1">
        <f t="shared" si="140"/>
        <v>5.0316475928649212E-2</v>
      </c>
      <c r="AV214" s="1">
        <f t="shared" si="141"/>
        <v>6.0372024342054256E-2</v>
      </c>
      <c r="AW214" s="1">
        <f t="shared" si="142"/>
        <v>7.0656372800035866E-2</v>
      </c>
      <c r="AX214" s="1">
        <f t="shared" si="143"/>
        <v>9.3345305382956725E-2</v>
      </c>
      <c r="AY214" s="1">
        <f t="shared" si="144"/>
        <v>9.4383414318108191E-2</v>
      </c>
      <c r="AZ214" s="1">
        <f t="shared" si="145"/>
        <v>8.4664672316155459E-2</v>
      </c>
      <c r="BA214" s="1">
        <f t="shared" si="146"/>
        <v>6.9108543167099939E-2</v>
      </c>
      <c r="BB214" s="1">
        <f t="shared" si="147"/>
        <v>9.7196454663751791E-2</v>
      </c>
    </row>
    <row r="215" spans="1:54" x14ac:dyDescent="0.3">
      <c r="A215" s="2">
        <v>1061.633</v>
      </c>
      <c r="B215" s="2">
        <v>134.84049999999999</v>
      </c>
      <c r="C215" s="3">
        <v>1648.4523999999999</v>
      </c>
      <c r="D215" s="2">
        <f t="shared" si="125"/>
        <v>1513.6118999999999</v>
      </c>
      <c r="E215" s="1">
        <v>471.40300000000002</v>
      </c>
      <c r="F215" s="1">
        <v>473.851</v>
      </c>
      <c r="G215" s="1">
        <v>360.46800000000002</v>
      </c>
      <c r="H215" s="1">
        <v>499.79700000000003</v>
      </c>
      <c r="I215" s="1">
        <v>633.89800000000002</v>
      </c>
      <c r="J215" s="1">
        <v>586.59100000000001</v>
      </c>
      <c r="K215" s="1">
        <v>800.60500000000002</v>
      </c>
      <c r="L215" s="1">
        <v>673.29399999999998</v>
      </c>
      <c r="M215" s="1">
        <v>498.8</v>
      </c>
      <c r="N215" s="2">
        <v>540.31600000000003</v>
      </c>
      <c r="O215" s="1">
        <f t="shared" si="126"/>
        <v>335.77907430939206</v>
      </c>
      <c r="P215" s="1">
        <f t="shared" si="148"/>
        <v>338.22707430939204</v>
      </c>
      <c r="Q215" s="1">
        <f t="shared" si="149"/>
        <v>224.84407430939203</v>
      </c>
      <c r="R215" s="1">
        <f t="shared" si="150"/>
        <v>364.17307430939206</v>
      </c>
      <c r="S215" s="1">
        <f t="shared" si="151"/>
        <v>498.27407430939206</v>
      </c>
      <c r="T215" s="1">
        <f t="shared" si="152"/>
        <v>450.96707430939205</v>
      </c>
      <c r="U215" s="1">
        <f t="shared" si="153"/>
        <v>664.98107430939206</v>
      </c>
      <c r="V215" s="1">
        <f t="shared" si="154"/>
        <v>537.67007430939202</v>
      </c>
      <c r="W215" s="1">
        <f t="shared" si="155"/>
        <v>363.17607430939199</v>
      </c>
      <c r="X215" s="2">
        <f t="shared" si="156"/>
        <v>404.69207430939207</v>
      </c>
      <c r="Y215" s="1">
        <f t="shared" si="127"/>
        <v>0.22372614612622529</v>
      </c>
      <c r="Z215" s="1">
        <f t="shared" si="157"/>
        <v>0.22535722336605457</v>
      </c>
      <c r="AA215" s="1">
        <f t="shared" si="158"/>
        <v>0.14981129579923874</v>
      </c>
      <c r="AB215" s="1">
        <f t="shared" si="159"/>
        <v>0.24264477649702312</v>
      </c>
      <c r="AC215" s="1">
        <f t="shared" si="160"/>
        <v>0.33199489452739422</v>
      </c>
      <c r="AD215" s="1">
        <f t="shared" si="161"/>
        <v>0.30047472664152636</v>
      </c>
      <c r="AE215" s="1">
        <f t="shared" si="162"/>
        <v>0.44307005523826948</v>
      </c>
      <c r="AF215" s="1">
        <f t="shared" si="163"/>
        <v>0.35824404442131375</v>
      </c>
      <c r="AG215" s="1">
        <f t="shared" si="164"/>
        <v>0.24198048564403704</v>
      </c>
      <c r="AH215" s="2">
        <f t="shared" si="165"/>
        <v>0.26964216974891986</v>
      </c>
      <c r="AI215" s="1">
        <f t="shared" si="128"/>
        <v>7.6307496719236284E-2</v>
      </c>
      <c r="AJ215" s="1">
        <f t="shared" si="129"/>
        <v>9.8028541661407564E-2</v>
      </c>
      <c r="AK215" s="1">
        <f t="shared" si="130"/>
        <v>6.5843416632831248E-2</v>
      </c>
      <c r="AL215" s="1">
        <f t="shared" si="131"/>
        <v>8.0696347119054129E-2</v>
      </c>
      <c r="AM215" s="1">
        <f t="shared" si="132"/>
        <v>0.11534141380181723</v>
      </c>
      <c r="AN215" s="1">
        <f t="shared" si="133"/>
        <v>0.10764510122123436</v>
      </c>
      <c r="AO215" s="1">
        <f t="shared" si="134"/>
        <v>0.12771974425996646</v>
      </c>
      <c r="AP215" s="1">
        <f t="shared" si="135"/>
        <v>9.5300085249192756E-2</v>
      </c>
      <c r="AQ215" s="1">
        <f t="shared" si="136"/>
        <v>7.5482630043211041E-2</v>
      </c>
      <c r="AR215" s="2">
        <f t="shared" si="137"/>
        <v>0.10784298926871386</v>
      </c>
      <c r="AS215" s="1">
        <f t="shared" si="138"/>
        <v>5.8513850583932998E-2</v>
      </c>
      <c r="AT215" s="1">
        <f t="shared" si="139"/>
        <v>7.7186237780786926E-2</v>
      </c>
      <c r="AU215" s="1">
        <f t="shared" si="140"/>
        <v>4.7504317984399164E-2</v>
      </c>
      <c r="AV215" s="1">
        <f t="shared" si="141"/>
        <v>5.7028382112243724E-2</v>
      </c>
      <c r="AW215" s="1">
        <f t="shared" si="142"/>
        <v>7.3932535226967119E-2</v>
      </c>
      <c r="AX215" s="1">
        <f t="shared" si="143"/>
        <v>8.5887760439924951E-2</v>
      </c>
      <c r="AY215" s="1">
        <f t="shared" si="144"/>
        <v>9.9352380952380956E-2</v>
      </c>
      <c r="AZ215" s="1">
        <f t="shared" si="145"/>
        <v>7.9340055991954581E-2</v>
      </c>
      <c r="BA215" s="1">
        <f t="shared" si="146"/>
        <v>7.0905464179559466E-2</v>
      </c>
      <c r="BB215" s="1">
        <f t="shared" si="147"/>
        <v>0.10189536612037028</v>
      </c>
    </row>
    <row r="216" spans="1:54" x14ac:dyDescent="0.3">
      <c r="A216" s="2">
        <v>1066.6410000000001</v>
      </c>
      <c r="B216" s="2">
        <v>134.6071</v>
      </c>
      <c r="C216" s="3">
        <v>1647.8983000000001</v>
      </c>
      <c r="D216" s="2">
        <f t="shared" si="125"/>
        <v>1513.2912000000001</v>
      </c>
      <c r="E216" s="1">
        <v>471.15800000000002</v>
      </c>
      <c r="F216" s="1">
        <v>464.40300000000002</v>
      </c>
      <c r="G216" s="1">
        <v>366.75799999999998</v>
      </c>
      <c r="H216" s="1">
        <v>485.51900000000001</v>
      </c>
      <c r="I216" s="1">
        <v>610.76</v>
      </c>
      <c r="J216" s="1">
        <v>585.14499999999998</v>
      </c>
      <c r="K216" s="1">
        <v>795.21100000000001</v>
      </c>
      <c r="L216" s="1">
        <v>689.85400000000004</v>
      </c>
      <c r="M216" s="1">
        <v>506.57900000000001</v>
      </c>
      <c r="N216" s="2">
        <v>556.30799999999999</v>
      </c>
      <c r="O216" s="1">
        <f t="shared" si="126"/>
        <v>335.53407430939205</v>
      </c>
      <c r="P216" s="1">
        <f t="shared" si="148"/>
        <v>328.77907430939206</v>
      </c>
      <c r="Q216" s="1">
        <f t="shared" si="149"/>
        <v>231.13407430939199</v>
      </c>
      <c r="R216" s="1">
        <f t="shared" si="150"/>
        <v>349.89507430939204</v>
      </c>
      <c r="S216" s="1">
        <f t="shared" si="151"/>
        <v>475.13607430939203</v>
      </c>
      <c r="T216" s="1">
        <f t="shared" si="152"/>
        <v>449.52107430939202</v>
      </c>
      <c r="U216" s="1">
        <f t="shared" si="153"/>
        <v>659.58707430939205</v>
      </c>
      <c r="V216" s="1">
        <f t="shared" si="154"/>
        <v>554.23007430939208</v>
      </c>
      <c r="W216" s="1">
        <f t="shared" si="155"/>
        <v>370.95507430939199</v>
      </c>
      <c r="X216" s="2">
        <f t="shared" si="156"/>
        <v>420.68407430939203</v>
      </c>
      <c r="Y216" s="1">
        <f t="shared" si="127"/>
        <v>0.22356290514429794</v>
      </c>
      <c r="Z216" s="1">
        <f t="shared" si="157"/>
        <v>0.21906211807115786</v>
      </c>
      <c r="AA216" s="1">
        <f t="shared" si="158"/>
        <v>0.15400225815157789</v>
      </c>
      <c r="AB216" s="1">
        <f t="shared" si="159"/>
        <v>0.23313149184412985</v>
      </c>
      <c r="AC216" s="1">
        <f t="shared" si="160"/>
        <v>0.31657828293622992</v>
      </c>
      <c r="AD216" s="1">
        <f t="shared" si="161"/>
        <v>0.29951127170329384</v>
      </c>
      <c r="AE216" s="1">
        <f t="shared" si="162"/>
        <v>0.43947608847697894</v>
      </c>
      <c r="AF216" s="1">
        <f t="shared" si="163"/>
        <v>0.36927780222015899</v>
      </c>
      <c r="AG216" s="1">
        <f t="shared" si="164"/>
        <v>0.24716355339266124</v>
      </c>
      <c r="AH216" s="2">
        <f t="shared" si="165"/>
        <v>0.2802974749855825</v>
      </c>
      <c r="AI216" s="1">
        <f t="shared" si="128"/>
        <v>7.614425573730893E-2</v>
      </c>
      <c r="AJ216" s="1">
        <f t="shared" si="129"/>
        <v>9.1733436366510851E-2</v>
      </c>
      <c r="AK216" s="1">
        <f t="shared" si="130"/>
        <v>7.0034378985170398E-2</v>
      </c>
      <c r="AL216" s="1">
        <f t="shared" si="131"/>
        <v>7.1183062466160851E-2</v>
      </c>
      <c r="AM216" s="1">
        <f t="shared" si="132"/>
        <v>9.9924802210652919E-2</v>
      </c>
      <c r="AN216" s="1">
        <f t="shared" si="133"/>
        <v>0.10668164628300184</v>
      </c>
      <c r="AO216" s="1">
        <f t="shared" si="134"/>
        <v>0.12412577749867593</v>
      </c>
      <c r="AP216" s="1">
        <f t="shared" si="135"/>
        <v>0.106333843048038</v>
      </c>
      <c r="AQ216" s="1">
        <f t="shared" si="136"/>
        <v>8.0665697791835245E-2</v>
      </c>
      <c r="AR216" s="2">
        <f t="shared" si="137"/>
        <v>0.11849829450537649</v>
      </c>
      <c r="AS216" s="1">
        <f t="shared" si="138"/>
        <v>5.838867469904168E-2</v>
      </c>
      <c r="AT216" s="1">
        <f t="shared" si="139"/>
        <v>7.2229564082372841E-2</v>
      </c>
      <c r="AU216" s="1">
        <f t="shared" si="140"/>
        <v>5.0527988662917599E-2</v>
      </c>
      <c r="AV216" s="1">
        <f t="shared" si="141"/>
        <v>5.030531159298797E-2</v>
      </c>
      <c r="AW216" s="1">
        <f t="shared" si="142"/>
        <v>6.4050662428852795E-2</v>
      </c>
      <c r="AX216" s="1">
        <f t="shared" si="143"/>
        <v>8.5119040024496939E-2</v>
      </c>
      <c r="AY216" s="1">
        <f t="shared" si="144"/>
        <v>9.6556656948493677E-2</v>
      </c>
      <c r="AZ216" s="1">
        <f t="shared" si="145"/>
        <v>8.852597601787042E-2</v>
      </c>
      <c r="BA216" s="1">
        <f t="shared" si="146"/>
        <v>7.5774237622932047E-2</v>
      </c>
      <c r="BB216" s="1">
        <f t="shared" si="147"/>
        <v>0.11196302314264291</v>
      </c>
    </row>
    <row r="217" spans="1:54" x14ac:dyDescent="0.3">
      <c r="A217" s="2">
        <v>1071.6489999999999</v>
      </c>
      <c r="B217" s="2">
        <v>134.82140000000001</v>
      </c>
      <c r="C217" s="3">
        <v>1646.9502</v>
      </c>
      <c r="D217" s="2">
        <f t="shared" si="125"/>
        <v>1512.1288</v>
      </c>
      <c r="E217" s="1">
        <v>479.28399999999999</v>
      </c>
      <c r="F217" s="1">
        <v>463.9</v>
      </c>
      <c r="G217" s="1">
        <v>364.01499999999999</v>
      </c>
      <c r="H217" s="1">
        <v>509.03</v>
      </c>
      <c r="I217" s="1">
        <v>620.84900000000005</v>
      </c>
      <c r="J217" s="1">
        <v>584.13900000000001</v>
      </c>
      <c r="K217" s="1">
        <v>797.79399999999998</v>
      </c>
      <c r="L217" s="1">
        <v>691.12800000000004</v>
      </c>
      <c r="M217" s="1">
        <v>510.125</v>
      </c>
      <c r="N217" s="2">
        <v>557.63800000000003</v>
      </c>
      <c r="O217" s="1">
        <f t="shared" si="126"/>
        <v>343.66007430939203</v>
      </c>
      <c r="P217" s="1">
        <f t="shared" si="148"/>
        <v>328.27607430939202</v>
      </c>
      <c r="Q217" s="1">
        <f t="shared" si="149"/>
        <v>228.391074309392</v>
      </c>
      <c r="R217" s="1">
        <f t="shared" si="150"/>
        <v>373.40607430939201</v>
      </c>
      <c r="S217" s="1">
        <f t="shared" si="151"/>
        <v>485.22507430939208</v>
      </c>
      <c r="T217" s="1">
        <f t="shared" si="152"/>
        <v>448.51507430939205</v>
      </c>
      <c r="U217" s="1">
        <f t="shared" si="153"/>
        <v>662.17007430939202</v>
      </c>
      <c r="V217" s="1">
        <f t="shared" si="154"/>
        <v>555.50407430939208</v>
      </c>
      <c r="W217" s="1">
        <f t="shared" si="155"/>
        <v>374.50107430939204</v>
      </c>
      <c r="X217" s="2">
        <f t="shared" si="156"/>
        <v>422.01407430939207</v>
      </c>
      <c r="Y217" s="1">
        <f t="shared" si="127"/>
        <v>0.22897717542650906</v>
      </c>
      <c r="Z217" s="1">
        <f t="shared" si="157"/>
        <v>0.21872697434091512</v>
      </c>
      <c r="AA217" s="1">
        <f t="shared" si="158"/>
        <v>0.1521746254437136</v>
      </c>
      <c r="AB217" s="1">
        <f t="shared" si="159"/>
        <v>0.24879662950165704</v>
      </c>
      <c r="AC217" s="1">
        <f t="shared" si="160"/>
        <v>0.32330047994302641</v>
      </c>
      <c r="AD217" s="1">
        <f t="shared" si="161"/>
        <v>0.29884098424280847</v>
      </c>
      <c r="AE217" s="1">
        <f t="shared" si="162"/>
        <v>0.4411971148292988</v>
      </c>
      <c r="AF217" s="1">
        <f t="shared" si="163"/>
        <v>0.37012665532618128</v>
      </c>
      <c r="AG217" s="1">
        <f t="shared" si="164"/>
        <v>0.24952621674741401</v>
      </c>
      <c r="AH217" s="2">
        <f t="shared" si="165"/>
        <v>0.28118364031604531</v>
      </c>
      <c r="AI217" s="1">
        <f t="shared" si="128"/>
        <v>8.1558526019520045E-2</v>
      </c>
      <c r="AJ217" s="1">
        <f t="shared" si="129"/>
        <v>9.1398292636268114E-2</v>
      </c>
      <c r="AK217" s="1">
        <f t="shared" si="130"/>
        <v>6.8206746277306107E-2</v>
      </c>
      <c r="AL217" s="1">
        <f t="shared" si="131"/>
        <v>8.6848200123688046E-2</v>
      </c>
      <c r="AM217" s="1">
        <f t="shared" si="132"/>
        <v>0.10664699921744941</v>
      </c>
      <c r="AN217" s="1">
        <f t="shared" si="133"/>
        <v>0.10601135882251647</v>
      </c>
      <c r="AO217" s="1">
        <f t="shared" si="134"/>
        <v>0.12584680385099578</v>
      </c>
      <c r="AP217" s="1">
        <f t="shared" si="135"/>
        <v>0.10718269615406029</v>
      </c>
      <c r="AQ217" s="1">
        <f t="shared" si="136"/>
        <v>8.3028361146588014E-2</v>
      </c>
      <c r="AR217" s="2">
        <f t="shared" si="137"/>
        <v>0.11938445983583931</v>
      </c>
      <c r="AS217" s="1">
        <f t="shared" si="138"/>
        <v>6.2540426701600371E-2</v>
      </c>
      <c r="AT217" s="1">
        <f t="shared" si="139"/>
        <v>7.1965676818369601E-2</v>
      </c>
      <c r="AU217" s="1">
        <f t="shared" si="140"/>
        <v>4.920939904905812E-2</v>
      </c>
      <c r="AV217" s="1">
        <f t="shared" si="141"/>
        <v>6.1375917488647139E-2</v>
      </c>
      <c r="AW217" s="1">
        <f t="shared" si="142"/>
        <v>6.8359514302833935E-2</v>
      </c>
      <c r="AX217" s="1">
        <f t="shared" si="143"/>
        <v>8.4584231768673621E-2</v>
      </c>
      <c r="AY217" s="1">
        <f t="shared" si="144"/>
        <v>9.7895432458697751E-2</v>
      </c>
      <c r="AZ217" s="1">
        <f t="shared" si="145"/>
        <v>8.9232670589912508E-2</v>
      </c>
      <c r="BA217" s="1">
        <f t="shared" si="146"/>
        <v>7.7993632227662674E-2</v>
      </c>
      <c r="BB217" s="1">
        <f t="shared" si="147"/>
        <v>0.11280031577893747</v>
      </c>
    </row>
    <row r="218" spans="1:54" x14ac:dyDescent="0.3">
      <c r="A218" s="2">
        <v>1076.6559999999999</v>
      </c>
      <c r="B218" s="2">
        <v>134.55709999999999</v>
      </c>
      <c r="C218" s="3">
        <v>1647.3723</v>
      </c>
      <c r="D218" s="2">
        <f t="shared" si="125"/>
        <v>1512.8152</v>
      </c>
      <c r="E218" s="1">
        <v>475.154</v>
      </c>
      <c r="F218" s="1">
        <v>484.79700000000003</v>
      </c>
      <c r="G218" s="1">
        <v>360.82499999999999</v>
      </c>
      <c r="H218" s="1">
        <v>490.21600000000001</v>
      </c>
      <c r="I218" s="1">
        <v>631.50599999999997</v>
      </c>
      <c r="J218" s="1">
        <v>594.16899999999998</v>
      </c>
      <c r="K218" s="1">
        <v>797.89499999999998</v>
      </c>
      <c r="L218" s="1">
        <v>704.01800000000003</v>
      </c>
      <c r="M218" s="1">
        <v>508.12099999999998</v>
      </c>
      <c r="N218" s="2">
        <v>557.17200000000003</v>
      </c>
      <c r="O218" s="1">
        <f t="shared" si="126"/>
        <v>339.53007430939203</v>
      </c>
      <c r="P218" s="1">
        <f t="shared" si="148"/>
        <v>349.17307430939206</v>
      </c>
      <c r="Q218" s="1">
        <f t="shared" si="149"/>
        <v>225.201074309392</v>
      </c>
      <c r="R218" s="1">
        <f t="shared" si="150"/>
        <v>354.59207430939205</v>
      </c>
      <c r="S218" s="1">
        <f t="shared" si="151"/>
        <v>495.88207430939201</v>
      </c>
      <c r="T218" s="1">
        <f t="shared" si="152"/>
        <v>458.54507430939202</v>
      </c>
      <c r="U218" s="1">
        <f t="shared" si="153"/>
        <v>662.27107430939202</v>
      </c>
      <c r="V218" s="1">
        <f t="shared" si="154"/>
        <v>568.39407430939207</v>
      </c>
      <c r="W218" s="1">
        <f t="shared" si="155"/>
        <v>372.49707430939202</v>
      </c>
      <c r="X218" s="2">
        <f t="shared" si="156"/>
        <v>421.54807430939206</v>
      </c>
      <c r="Y218" s="1">
        <f t="shared" si="127"/>
        <v>0.22622539887401927</v>
      </c>
      <c r="Z218" s="1">
        <f t="shared" si="157"/>
        <v>0.23265043066473576</v>
      </c>
      <c r="AA218" s="1">
        <f t="shared" si="158"/>
        <v>0.15004916123004716</v>
      </c>
      <c r="AB218" s="1">
        <f t="shared" si="159"/>
        <v>0.2362610546690801</v>
      </c>
      <c r="AC218" s="1">
        <f t="shared" si="160"/>
        <v>0.33040112951200545</v>
      </c>
      <c r="AD218" s="1">
        <f t="shared" si="161"/>
        <v>0.30552387015599791</v>
      </c>
      <c r="AE218" s="1">
        <f t="shared" si="162"/>
        <v>0.44126441009123618</v>
      </c>
      <c r="AF218" s="1">
        <f t="shared" si="163"/>
        <v>0.37871512984472688</v>
      </c>
      <c r="AG218" s="1">
        <f t="shared" si="164"/>
        <v>0.24819097214422042</v>
      </c>
      <c r="AH218" s="2">
        <f t="shared" si="165"/>
        <v>0.28087314930552226</v>
      </c>
      <c r="AI218" s="1">
        <f t="shared" si="128"/>
        <v>7.8806749467030257E-2</v>
      </c>
      <c r="AJ218" s="1">
        <f t="shared" si="129"/>
        <v>0.10532174896008875</v>
      </c>
      <c r="AK218" s="1">
        <f t="shared" si="130"/>
        <v>6.6081282063639668E-2</v>
      </c>
      <c r="AL218" s="1">
        <f t="shared" si="131"/>
        <v>7.4312625291111101E-2</v>
      </c>
      <c r="AM218" s="1">
        <f t="shared" si="132"/>
        <v>0.11374764878642846</v>
      </c>
      <c r="AN218" s="1">
        <f t="shared" si="133"/>
        <v>0.11269424473570591</v>
      </c>
      <c r="AO218" s="1">
        <f t="shared" si="134"/>
        <v>0.12591409911293316</v>
      </c>
      <c r="AP218" s="1">
        <f t="shared" si="135"/>
        <v>0.11577117067260589</v>
      </c>
      <c r="AQ218" s="1">
        <f t="shared" si="136"/>
        <v>8.1693116543394423E-2</v>
      </c>
      <c r="AR218" s="2">
        <f t="shared" si="137"/>
        <v>0.11907396882531626</v>
      </c>
      <c r="AS218" s="1">
        <f t="shared" si="138"/>
        <v>6.0430318927718087E-2</v>
      </c>
      <c r="AT218" s="1">
        <f t="shared" si="139"/>
        <v>8.2928802376769237E-2</v>
      </c>
      <c r="AU218" s="1">
        <f t="shared" si="140"/>
        <v>4.767593172561236E-2</v>
      </c>
      <c r="AV218" s="1">
        <f t="shared" si="141"/>
        <v>5.2516984252250064E-2</v>
      </c>
      <c r="AW218" s="1">
        <f t="shared" si="142"/>
        <v>7.29109499675199E-2</v>
      </c>
      <c r="AX218" s="1">
        <f t="shared" si="143"/>
        <v>8.9916365770570397E-2</v>
      </c>
      <c r="AY218" s="1">
        <f t="shared" si="144"/>
        <v>9.7947781017168736E-2</v>
      </c>
      <c r="AZ218" s="1">
        <f t="shared" si="145"/>
        <v>9.6382822107669477E-2</v>
      </c>
      <c r="BA218" s="1">
        <f t="shared" si="146"/>
        <v>7.6739355073720178E-2</v>
      </c>
      <c r="BB218" s="1">
        <f t="shared" si="147"/>
        <v>0.11250694858456661</v>
      </c>
    </row>
    <row r="219" spans="1:54" x14ac:dyDescent="0.3">
      <c r="A219" s="2">
        <v>1081.664</v>
      </c>
      <c r="B219" s="2">
        <v>134.65</v>
      </c>
      <c r="C219" s="3">
        <v>1650.0996</v>
      </c>
      <c r="D219" s="2">
        <f t="shared" si="125"/>
        <v>1515.4495999999999</v>
      </c>
      <c r="E219" s="1">
        <v>464.88299999999998</v>
      </c>
      <c r="F219" s="1">
        <v>488.952</v>
      </c>
      <c r="G219" s="1">
        <v>359.74200000000002</v>
      </c>
      <c r="H219" s="1">
        <v>480.75099999999998</v>
      </c>
      <c r="I219" s="1">
        <v>639.70100000000002</v>
      </c>
      <c r="J219" s="1">
        <v>577.12599999999998</v>
      </c>
      <c r="K219" s="1">
        <v>799.82600000000002</v>
      </c>
      <c r="L219" s="1">
        <v>717.28899999999999</v>
      </c>
      <c r="M219" s="1">
        <v>496.834</v>
      </c>
      <c r="N219" s="2">
        <v>541.85599999999999</v>
      </c>
      <c r="O219" s="1">
        <f t="shared" si="126"/>
        <v>329.25907430939196</v>
      </c>
      <c r="P219" s="1">
        <f t="shared" si="148"/>
        <v>353.32807430939204</v>
      </c>
      <c r="Q219" s="1">
        <f t="shared" si="149"/>
        <v>224.11807430939203</v>
      </c>
      <c r="R219" s="1">
        <f t="shared" si="150"/>
        <v>345.12707430939201</v>
      </c>
      <c r="S219" s="1">
        <f t="shared" si="151"/>
        <v>504.07707430939206</v>
      </c>
      <c r="T219" s="1">
        <f t="shared" si="152"/>
        <v>441.50207430939201</v>
      </c>
      <c r="U219" s="1">
        <f t="shared" si="153"/>
        <v>664.20207430939206</v>
      </c>
      <c r="V219" s="1">
        <f t="shared" si="154"/>
        <v>581.66507430939203</v>
      </c>
      <c r="W219" s="1">
        <f t="shared" si="155"/>
        <v>361.21007430939198</v>
      </c>
      <c r="X219" s="2">
        <f t="shared" si="156"/>
        <v>406.23207430939203</v>
      </c>
      <c r="Y219" s="1">
        <f t="shared" si="127"/>
        <v>0.219381937137791</v>
      </c>
      <c r="Z219" s="1">
        <f t="shared" si="157"/>
        <v>0.23541886446027935</v>
      </c>
      <c r="AA219" s="1">
        <f t="shared" si="158"/>
        <v>0.14932756946095604</v>
      </c>
      <c r="AB219" s="1">
        <f t="shared" si="159"/>
        <v>0.22995462244890674</v>
      </c>
      <c r="AC219" s="1">
        <f t="shared" si="160"/>
        <v>0.33586137378504516</v>
      </c>
      <c r="AD219" s="1">
        <f t="shared" si="161"/>
        <v>0.294168294421353</v>
      </c>
      <c r="AE219" s="1">
        <f t="shared" si="162"/>
        <v>0.44255101554471271</v>
      </c>
      <c r="AF219" s="1">
        <f t="shared" si="163"/>
        <v>0.38755746074741254</v>
      </c>
      <c r="AG219" s="1">
        <f t="shared" si="164"/>
        <v>0.24067056005028523</v>
      </c>
      <c r="AH219" s="2">
        <f t="shared" si="165"/>
        <v>0.27066825592103472</v>
      </c>
      <c r="AI219" s="1">
        <f t="shared" si="128"/>
        <v>7.1963287730801989E-2</v>
      </c>
      <c r="AJ219" s="1">
        <f t="shared" si="129"/>
        <v>0.10809018275563234</v>
      </c>
      <c r="AK219" s="1">
        <f t="shared" si="130"/>
        <v>6.535969029454855E-2</v>
      </c>
      <c r="AL219" s="1">
        <f t="shared" si="131"/>
        <v>6.8006193070937748E-2</v>
      </c>
      <c r="AM219" s="1">
        <f t="shared" si="132"/>
        <v>0.11920789305946816</v>
      </c>
      <c r="AN219" s="1">
        <f t="shared" si="133"/>
        <v>0.101338669001061</v>
      </c>
      <c r="AO219" s="1">
        <f t="shared" si="134"/>
        <v>0.12720070456640969</v>
      </c>
      <c r="AP219" s="1">
        <f t="shared" si="135"/>
        <v>0.12461350157529155</v>
      </c>
      <c r="AQ219" s="1">
        <f t="shared" si="136"/>
        <v>7.4172704449459226E-2</v>
      </c>
      <c r="AR219" s="2">
        <f t="shared" si="137"/>
        <v>0.10886907544082872</v>
      </c>
      <c r="AS219" s="1">
        <f t="shared" si="138"/>
        <v>5.5182639279886342E-2</v>
      </c>
      <c r="AT219" s="1">
        <f t="shared" si="139"/>
        <v>8.5108626595324546E-2</v>
      </c>
      <c r="AU219" s="1">
        <f t="shared" si="140"/>
        <v>4.7155321972856344E-2</v>
      </c>
      <c r="AV219" s="1">
        <f t="shared" si="141"/>
        <v>4.8060207220119805E-2</v>
      </c>
      <c r="AW219" s="1">
        <f t="shared" si="142"/>
        <v>7.6410904483059164E-2</v>
      </c>
      <c r="AX219" s="1">
        <f t="shared" si="143"/>
        <v>8.0855990915702267E-2</v>
      </c>
      <c r="AY219" s="1">
        <f t="shared" si="144"/>
        <v>9.8948623258827362E-2</v>
      </c>
      <c r="AZ219" s="1">
        <f t="shared" si="145"/>
        <v>0.10374431635066032</v>
      </c>
      <c r="BA219" s="1">
        <f t="shared" si="146"/>
        <v>6.9674970724144802E-2</v>
      </c>
      <c r="BB219" s="1">
        <f t="shared" si="147"/>
        <v>0.10286486285713244</v>
      </c>
    </row>
    <row r="220" spans="1:54" x14ac:dyDescent="0.3">
      <c r="A220" s="2">
        <v>1086.672</v>
      </c>
      <c r="B220" s="2">
        <v>134.70949999999999</v>
      </c>
      <c r="C220" s="3">
        <v>1649.5282</v>
      </c>
      <c r="D220" s="2">
        <f t="shared" si="125"/>
        <v>1514.8187</v>
      </c>
      <c r="E220" s="1">
        <v>479.048</v>
      </c>
      <c r="F220" s="1">
        <v>488.26600000000002</v>
      </c>
      <c r="G220" s="1">
        <v>369.06299999999999</v>
      </c>
      <c r="H220" s="1">
        <v>495.19900000000001</v>
      </c>
      <c r="I220" s="1">
        <v>624.97199999999998</v>
      </c>
      <c r="J220" s="1">
        <v>595.07600000000002</v>
      </c>
      <c r="K220" s="1">
        <v>796.60500000000002</v>
      </c>
      <c r="L220" s="1">
        <v>697.19</v>
      </c>
      <c r="M220" s="1">
        <v>510.3</v>
      </c>
      <c r="N220" s="2">
        <v>558.95299999999997</v>
      </c>
      <c r="O220" s="1">
        <f t="shared" si="126"/>
        <v>343.42407430939204</v>
      </c>
      <c r="P220" s="1">
        <f t="shared" si="148"/>
        <v>352.642074309392</v>
      </c>
      <c r="Q220" s="1">
        <f t="shared" si="149"/>
        <v>233.439074309392</v>
      </c>
      <c r="R220" s="1">
        <f t="shared" si="150"/>
        <v>359.57507430939199</v>
      </c>
      <c r="S220" s="1">
        <f t="shared" si="151"/>
        <v>489.34807430939202</v>
      </c>
      <c r="T220" s="1">
        <f t="shared" si="152"/>
        <v>459.45207430939206</v>
      </c>
      <c r="U220" s="1">
        <f t="shared" si="153"/>
        <v>660.98107430939206</v>
      </c>
      <c r="V220" s="1">
        <f t="shared" si="154"/>
        <v>561.56607430939209</v>
      </c>
      <c r="W220" s="1">
        <f t="shared" si="155"/>
        <v>374.67607430939199</v>
      </c>
      <c r="X220" s="2">
        <f t="shared" si="156"/>
        <v>423.32907430939201</v>
      </c>
      <c r="Y220" s="1">
        <f t="shared" si="127"/>
        <v>0.22881993105208107</v>
      </c>
      <c r="Z220" s="1">
        <f t="shared" si="157"/>
        <v>0.23496178971088272</v>
      </c>
      <c r="AA220" s="1">
        <f t="shared" si="158"/>
        <v>0.15553805596113937</v>
      </c>
      <c r="AB220" s="1">
        <f t="shared" si="159"/>
        <v>0.23958117635456591</v>
      </c>
      <c r="AC220" s="1">
        <f t="shared" si="160"/>
        <v>0.32604759246746107</v>
      </c>
      <c r="AD220" s="1">
        <f t="shared" si="161"/>
        <v>0.30612819493399024</v>
      </c>
      <c r="AE220" s="1">
        <f t="shared" si="162"/>
        <v>0.44040489634965951</v>
      </c>
      <c r="AF220" s="1">
        <f t="shared" si="163"/>
        <v>0.37416570362186968</v>
      </c>
      <c r="AG220" s="1">
        <f t="shared" si="164"/>
        <v>0.24964281744879069</v>
      </c>
      <c r="AH220" s="2">
        <f t="shared" si="165"/>
        <v>0.28205981130067581</v>
      </c>
      <c r="AI220" s="1">
        <f t="shared" si="128"/>
        <v>8.1401281645092055E-2</v>
      </c>
      <c r="AJ220" s="1">
        <f t="shared" si="129"/>
        <v>0.10763310800623571</v>
      </c>
      <c r="AK220" s="1">
        <f t="shared" si="130"/>
        <v>7.1570176794731877E-2</v>
      </c>
      <c r="AL220" s="1">
        <f t="shared" si="131"/>
        <v>7.7632746976596917E-2</v>
      </c>
      <c r="AM220" s="1">
        <f t="shared" si="132"/>
        <v>0.10939411174188407</v>
      </c>
      <c r="AN220" s="1">
        <f t="shared" si="133"/>
        <v>0.11329856951369824</v>
      </c>
      <c r="AO220" s="1">
        <f t="shared" si="134"/>
        <v>0.1250545853713565</v>
      </c>
      <c r="AP220" s="1">
        <f t="shared" si="135"/>
        <v>0.11122174444974869</v>
      </c>
      <c r="AQ220" s="1">
        <f t="shared" si="136"/>
        <v>8.3144961847964688E-2</v>
      </c>
      <c r="AR220" s="2">
        <f t="shared" si="137"/>
        <v>0.12026063082046981</v>
      </c>
      <c r="AS220" s="1">
        <f t="shared" si="138"/>
        <v>6.2419849114521385E-2</v>
      </c>
      <c r="AT220" s="1">
        <f t="shared" si="139"/>
        <v>8.4748732632886764E-2</v>
      </c>
      <c r="AU220" s="1">
        <f t="shared" si="140"/>
        <v>5.1636026964028081E-2</v>
      </c>
      <c r="AV220" s="1">
        <f t="shared" si="141"/>
        <v>5.4863325504347762E-2</v>
      </c>
      <c r="AW220" s="1">
        <f t="shared" si="142"/>
        <v>7.0120382206136922E-2</v>
      </c>
      <c r="AX220" s="1">
        <f t="shared" si="143"/>
        <v>9.0398543790482719E-2</v>
      </c>
      <c r="AY220" s="1">
        <f t="shared" si="144"/>
        <v>9.7279170715905416E-2</v>
      </c>
      <c r="AZ220" s="1">
        <f t="shared" si="145"/>
        <v>9.2595294212925908E-2</v>
      </c>
      <c r="BA220" s="1">
        <f t="shared" si="146"/>
        <v>7.8103162418251451E-2</v>
      </c>
      <c r="BB220" s="1">
        <f t="shared" si="147"/>
        <v>0.11362816526519862</v>
      </c>
    </row>
    <row r="221" spans="1:54" x14ac:dyDescent="0.3">
      <c r="A221" s="2">
        <v>1091.6790000000001</v>
      </c>
      <c r="B221" s="2">
        <v>134.84880000000001</v>
      </c>
      <c r="C221" s="3">
        <v>1647.5367000000001</v>
      </c>
      <c r="D221" s="2">
        <f t="shared" si="125"/>
        <v>1512.6879000000001</v>
      </c>
      <c r="E221" s="1">
        <v>488.06900000000002</v>
      </c>
      <c r="F221" s="1">
        <v>491.55599999999998</v>
      </c>
      <c r="G221" s="1">
        <v>378.97399999999999</v>
      </c>
      <c r="H221" s="1">
        <v>511.15199999999999</v>
      </c>
      <c r="I221" s="1">
        <v>623.15800000000002</v>
      </c>
      <c r="J221" s="1">
        <v>599.07399999999996</v>
      </c>
      <c r="K221" s="1">
        <v>802.43100000000004</v>
      </c>
      <c r="L221" s="1">
        <v>703.60299999999995</v>
      </c>
      <c r="M221" s="1">
        <v>498.55500000000001</v>
      </c>
      <c r="N221" s="2">
        <v>543.76700000000005</v>
      </c>
      <c r="O221" s="1">
        <f t="shared" si="126"/>
        <v>352.445074309392</v>
      </c>
      <c r="P221" s="1">
        <f t="shared" si="148"/>
        <v>355.93207430939196</v>
      </c>
      <c r="Q221" s="1">
        <f t="shared" si="149"/>
        <v>243.350074309392</v>
      </c>
      <c r="R221" s="1">
        <f t="shared" si="150"/>
        <v>375.52807430939197</v>
      </c>
      <c r="S221" s="1">
        <f t="shared" si="151"/>
        <v>487.53407430939205</v>
      </c>
      <c r="T221" s="1">
        <f t="shared" si="152"/>
        <v>463.45007430939199</v>
      </c>
      <c r="U221" s="1">
        <f t="shared" si="153"/>
        <v>666.80707430939208</v>
      </c>
      <c r="V221" s="1">
        <f t="shared" si="154"/>
        <v>567.97907430939199</v>
      </c>
      <c r="W221" s="1">
        <f t="shared" si="155"/>
        <v>362.93107430939199</v>
      </c>
      <c r="X221" s="2">
        <f t="shared" si="156"/>
        <v>408.14307430939209</v>
      </c>
      <c r="Y221" s="1">
        <f t="shared" si="127"/>
        <v>0.23483053063561868</v>
      </c>
      <c r="Z221" s="1">
        <f t="shared" si="157"/>
        <v>0.23715388289676437</v>
      </c>
      <c r="AA221" s="1">
        <f t="shared" si="158"/>
        <v>0.16214165339739273</v>
      </c>
      <c r="AB221" s="1">
        <f t="shared" si="159"/>
        <v>0.2502104962920646</v>
      </c>
      <c r="AC221" s="1">
        <f t="shared" si="160"/>
        <v>0.32483894291147647</v>
      </c>
      <c r="AD221" s="1">
        <f t="shared" si="161"/>
        <v>0.30879202124315586</v>
      </c>
      <c r="AE221" s="1">
        <f t="shared" si="162"/>
        <v>0.44428670027091993</v>
      </c>
      <c r="AF221" s="1">
        <f t="shared" si="163"/>
        <v>0.37843861961003356</v>
      </c>
      <c r="AG221" s="1">
        <f t="shared" si="164"/>
        <v>0.24181724466210969</v>
      </c>
      <c r="AH221" s="2">
        <f t="shared" si="165"/>
        <v>0.27194153558006812</v>
      </c>
      <c r="AI221" s="1">
        <f t="shared" si="128"/>
        <v>8.7411881228629668E-2</v>
      </c>
      <c r="AJ221" s="1">
        <f t="shared" si="129"/>
        <v>0.10982520119211736</v>
      </c>
      <c r="AK221" s="1">
        <f t="shared" si="130"/>
        <v>7.8173774230985232E-2</v>
      </c>
      <c r="AL221" s="1">
        <f t="shared" si="131"/>
        <v>8.8262066914095605E-2</v>
      </c>
      <c r="AM221" s="1">
        <f t="shared" si="132"/>
        <v>0.10818546218589947</v>
      </c>
      <c r="AN221" s="1">
        <f t="shared" si="133"/>
        <v>0.11596239582286386</v>
      </c>
      <c r="AO221" s="1">
        <f t="shared" si="134"/>
        <v>0.12893638929261692</v>
      </c>
      <c r="AP221" s="1">
        <f t="shared" si="135"/>
        <v>0.11549466043791257</v>
      </c>
      <c r="AQ221" s="1">
        <f t="shared" si="136"/>
        <v>7.5319389061283687E-2</v>
      </c>
      <c r="AR221" s="2">
        <f t="shared" si="137"/>
        <v>0.11014235509986212</v>
      </c>
      <c r="AS221" s="1">
        <f t="shared" si="138"/>
        <v>6.7028876288417777E-2</v>
      </c>
      <c r="AT221" s="1">
        <f t="shared" si="139"/>
        <v>8.6474754697639308E-2</v>
      </c>
      <c r="AU221" s="1">
        <f t="shared" si="140"/>
        <v>5.6400351303423371E-2</v>
      </c>
      <c r="AV221" s="1">
        <f t="shared" si="141"/>
        <v>6.2375101943182812E-2</v>
      </c>
      <c r="AW221" s="1">
        <f t="shared" si="142"/>
        <v>6.934565157878024E-2</v>
      </c>
      <c r="AX221" s="1">
        <f t="shared" si="143"/>
        <v>9.2523954731617619E-2</v>
      </c>
      <c r="AY221" s="1">
        <f t="shared" si="144"/>
        <v>0.10029880142533205</v>
      </c>
      <c r="AZ221" s="1">
        <f t="shared" si="145"/>
        <v>9.6152619401705969E-2</v>
      </c>
      <c r="BA221" s="1">
        <f t="shared" si="146"/>
        <v>7.0752121912735166E-2</v>
      </c>
      <c r="BB221" s="1">
        <f t="shared" si="147"/>
        <v>0.10406792017138723</v>
      </c>
    </row>
    <row r="222" spans="1:54" x14ac:dyDescent="0.3">
      <c r="A222" s="2">
        <v>1096.6869999999999</v>
      </c>
      <c r="B222" s="2">
        <v>135.39760000000001</v>
      </c>
      <c r="C222" s="3">
        <v>1653.5087000000001</v>
      </c>
      <c r="D222" s="2">
        <f t="shared" si="125"/>
        <v>1518.1111000000001</v>
      </c>
      <c r="E222" s="1">
        <v>495.16199999999998</v>
      </c>
      <c r="F222" s="1">
        <v>494.48700000000002</v>
      </c>
      <c r="G222" s="1">
        <v>381.59100000000001</v>
      </c>
      <c r="H222" s="1">
        <v>519.80999999999995</v>
      </c>
      <c r="I222" s="1">
        <v>618.66700000000003</v>
      </c>
      <c r="J222" s="1">
        <v>592.18799999999999</v>
      </c>
      <c r="K222" s="1">
        <v>801.20899999999995</v>
      </c>
      <c r="L222" s="1">
        <v>685.58900000000006</v>
      </c>
      <c r="M222" s="1">
        <v>493.58100000000002</v>
      </c>
      <c r="N222" s="2">
        <v>536.39099999999996</v>
      </c>
      <c r="O222" s="1">
        <f t="shared" si="126"/>
        <v>359.53807430939196</v>
      </c>
      <c r="P222" s="1">
        <f t="shared" si="148"/>
        <v>358.863074309392</v>
      </c>
      <c r="Q222" s="1">
        <f t="shared" si="149"/>
        <v>245.96707430939202</v>
      </c>
      <c r="R222" s="1">
        <f t="shared" si="150"/>
        <v>384.18607430939198</v>
      </c>
      <c r="S222" s="1">
        <f t="shared" si="151"/>
        <v>483.04307430939207</v>
      </c>
      <c r="T222" s="1">
        <f t="shared" si="152"/>
        <v>456.56407430939203</v>
      </c>
      <c r="U222" s="1">
        <f t="shared" si="153"/>
        <v>665.58507430939198</v>
      </c>
      <c r="V222" s="1">
        <f t="shared" si="154"/>
        <v>549.96507430939209</v>
      </c>
      <c r="W222" s="1">
        <f t="shared" si="155"/>
        <v>357.95707430939206</v>
      </c>
      <c r="X222" s="2">
        <f t="shared" si="156"/>
        <v>400.767074309392</v>
      </c>
      <c r="Y222" s="1">
        <f t="shared" si="127"/>
        <v>0.23955652363484625</v>
      </c>
      <c r="Z222" s="1">
        <f t="shared" si="157"/>
        <v>0.23910677807239336</v>
      </c>
      <c r="AA222" s="1">
        <f t="shared" si="158"/>
        <v>0.1638853336002658</v>
      </c>
      <c r="AB222" s="1">
        <f t="shared" si="159"/>
        <v>0.25597923270646084</v>
      </c>
      <c r="AC222" s="1">
        <f t="shared" si="160"/>
        <v>0.32184663576928968</v>
      </c>
      <c r="AD222" s="1">
        <f t="shared" si="161"/>
        <v>0.30420395021641383</v>
      </c>
      <c r="AE222" s="1">
        <f t="shared" si="162"/>
        <v>0.44347249423044954</v>
      </c>
      <c r="AF222" s="1">
        <f t="shared" si="163"/>
        <v>0.36643607655517868</v>
      </c>
      <c r="AG222" s="1">
        <f t="shared" si="164"/>
        <v>0.23850311958412324</v>
      </c>
      <c r="AH222" s="2">
        <f t="shared" si="165"/>
        <v>0.26702698258947133</v>
      </c>
      <c r="AI222" s="1">
        <f t="shared" si="128"/>
        <v>9.2137874227857242E-2</v>
      </c>
      <c r="AJ222" s="1">
        <f t="shared" si="129"/>
        <v>0.11177809636774635</v>
      </c>
      <c r="AK222" s="1">
        <f t="shared" si="130"/>
        <v>7.9917454433858309E-2</v>
      </c>
      <c r="AL222" s="1">
        <f t="shared" si="131"/>
        <v>9.4030803328491841E-2</v>
      </c>
      <c r="AM222" s="1">
        <f t="shared" si="132"/>
        <v>0.10519315504371268</v>
      </c>
      <c r="AN222" s="1">
        <f t="shared" si="133"/>
        <v>0.11137432479612183</v>
      </c>
      <c r="AO222" s="1">
        <f t="shared" si="134"/>
        <v>0.12812218325214653</v>
      </c>
      <c r="AP222" s="1">
        <f t="shared" si="135"/>
        <v>0.10349211738305769</v>
      </c>
      <c r="AQ222" s="1">
        <f t="shared" si="136"/>
        <v>7.2005263983297235E-2</v>
      </c>
      <c r="AR222" s="2">
        <f t="shared" si="137"/>
        <v>0.10522780210926533</v>
      </c>
      <c r="AS222" s="1">
        <f t="shared" si="138"/>
        <v>7.0652845886516311E-2</v>
      </c>
      <c r="AT222" s="1">
        <f t="shared" si="139"/>
        <v>8.8012435752894608E-2</v>
      </c>
      <c r="AU222" s="1">
        <f t="shared" si="140"/>
        <v>5.7658371361560538E-2</v>
      </c>
      <c r="AV222" s="1">
        <f t="shared" si="141"/>
        <v>6.6451887526297812E-2</v>
      </c>
      <c r="AW222" s="1">
        <f t="shared" si="142"/>
        <v>6.7427616712485358E-2</v>
      </c>
      <c r="AX222" s="1">
        <f t="shared" si="143"/>
        <v>8.8863229433804938E-2</v>
      </c>
      <c r="AY222" s="1">
        <f t="shared" si="144"/>
        <v>9.9665435698088736E-2</v>
      </c>
      <c r="AZ222" s="1">
        <f t="shared" si="145"/>
        <v>8.6160157846944682E-2</v>
      </c>
      <c r="BA222" s="1">
        <f t="shared" si="146"/>
        <v>6.7638960952800073E-2</v>
      </c>
      <c r="BB222" s="1">
        <f t="shared" si="147"/>
        <v>9.9424408528297994E-2</v>
      </c>
    </row>
    <row r="223" spans="1:54" x14ac:dyDescent="0.3">
      <c r="A223" s="2">
        <v>1101.6949999999999</v>
      </c>
      <c r="B223" s="2">
        <v>135.02619999999999</v>
      </c>
      <c r="C223" s="3">
        <v>1645.9675</v>
      </c>
      <c r="D223" s="2">
        <f t="shared" si="125"/>
        <v>1510.9413</v>
      </c>
      <c r="E223" s="1">
        <v>481.697</v>
      </c>
      <c r="F223" s="1">
        <v>474.49299999999999</v>
      </c>
      <c r="G223" s="1">
        <v>393.00900000000001</v>
      </c>
      <c r="H223" s="1">
        <v>510.07400000000001</v>
      </c>
      <c r="I223" s="1">
        <v>626.60199999999998</v>
      </c>
      <c r="J223" s="1">
        <v>581.68799999999999</v>
      </c>
      <c r="K223" s="1">
        <v>801.94899999999996</v>
      </c>
      <c r="L223" s="1">
        <v>696.98599999999999</v>
      </c>
      <c r="M223" s="1">
        <v>497.05700000000002</v>
      </c>
      <c r="N223" s="2">
        <v>535.13599999999997</v>
      </c>
      <c r="O223" s="1">
        <f t="shared" si="126"/>
        <v>346.07307430939204</v>
      </c>
      <c r="P223" s="1">
        <f t="shared" si="148"/>
        <v>338.86907430939198</v>
      </c>
      <c r="Q223" s="1">
        <f t="shared" si="149"/>
        <v>257.38507430939205</v>
      </c>
      <c r="R223" s="1">
        <f t="shared" si="150"/>
        <v>374.45007430939199</v>
      </c>
      <c r="S223" s="1">
        <f t="shared" si="151"/>
        <v>490.97807430939201</v>
      </c>
      <c r="T223" s="1">
        <f t="shared" si="152"/>
        <v>446.06407430939203</v>
      </c>
      <c r="U223" s="1">
        <f t="shared" si="153"/>
        <v>666.32507430939199</v>
      </c>
      <c r="V223" s="1">
        <f t="shared" si="154"/>
        <v>561.36207430939203</v>
      </c>
      <c r="W223" s="1">
        <f t="shared" si="155"/>
        <v>361.43307430939205</v>
      </c>
      <c r="X223" s="2">
        <f t="shared" si="156"/>
        <v>399.51207430939201</v>
      </c>
      <c r="Y223" s="1">
        <f t="shared" si="127"/>
        <v>0.23058493252606302</v>
      </c>
      <c r="Z223" s="1">
        <f t="shared" si="157"/>
        <v>0.22578498136767644</v>
      </c>
      <c r="AA223" s="1">
        <f t="shared" si="158"/>
        <v>0.17149302964780294</v>
      </c>
      <c r="AB223" s="1">
        <f t="shared" si="159"/>
        <v>0.24949223597158421</v>
      </c>
      <c r="AC223" s="1">
        <f t="shared" si="160"/>
        <v>0.32713364471456963</v>
      </c>
      <c r="AD223" s="1">
        <f t="shared" si="161"/>
        <v>0.2972079081338127</v>
      </c>
      <c r="AE223" s="1">
        <f t="shared" si="162"/>
        <v>0.44396554862484239</v>
      </c>
      <c r="AF223" s="1">
        <f t="shared" si="163"/>
        <v>0.37402978051855057</v>
      </c>
      <c r="AG223" s="1">
        <f t="shared" si="164"/>
        <v>0.2408191426583253</v>
      </c>
      <c r="AH223" s="2">
        <f t="shared" si="165"/>
        <v>0.26619078898816995</v>
      </c>
      <c r="AI223" s="1">
        <f t="shared" si="128"/>
        <v>8.3166283119074008E-2</v>
      </c>
      <c r="AJ223" s="1">
        <f t="shared" si="129"/>
        <v>9.8456299663029434E-2</v>
      </c>
      <c r="AK223" s="1">
        <f t="shared" si="130"/>
        <v>8.7525150481395447E-2</v>
      </c>
      <c r="AL223" s="1">
        <f t="shared" si="131"/>
        <v>8.7543806593615214E-2</v>
      </c>
      <c r="AM223" s="1">
        <f t="shared" si="132"/>
        <v>0.11048016398899263</v>
      </c>
      <c r="AN223" s="1">
        <f t="shared" si="133"/>
        <v>0.1043782827135207</v>
      </c>
      <c r="AO223" s="1">
        <f t="shared" si="134"/>
        <v>0.12861523764653937</v>
      </c>
      <c r="AP223" s="1">
        <f t="shared" si="135"/>
        <v>0.11108582134642958</v>
      </c>
      <c r="AQ223" s="1">
        <f t="shared" si="136"/>
        <v>7.4321287057499297E-2</v>
      </c>
      <c r="AR223" s="2">
        <f t="shared" si="137"/>
        <v>0.10439160850796395</v>
      </c>
      <c r="AS223" s="1">
        <f t="shared" si="138"/>
        <v>6.3773281437285112E-2</v>
      </c>
      <c r="AT223" s="1">
        <f t="shared" si="139"/>
        <v>7.7523048165458977E-2</v>
      </c>
      <c r="AU223" s="1">
        <f t="shared" si="140"/>
        <v>6.3147126815825017E-2</v>
      </c>
      <c r="AV223" s="1">
        <f t="shared" si="141"/>
        <v>6.1867504939417742E-2</v>
      </c>
      <c r="AW223" s="1">
        <f t="shared" si="142"/>
        <v>7.0816529351997684E-2</v>
      </c>
      <c r="AX223" s="1">
        <f t="shared" si="143"/>
        <v>8.3281234715966823E-2</v>
      </c>
      <c r="AY223" s="1">
        <f t="shared" si="144"/>
        <v>0.10004897959183671</v>
      </c>
      <c r="AZ223" s="1">
        <f t="shared" si="145"/>
        <v>9.2482134328548682E-2</v>
      </c>
      <c r="BA223" s="1">
        <f t="shared" si="146"/>
        <v>6.9814543481295149E-2</v>
      </c>
      <c r="BB223" s="1">
        <f t="shared" si="147"/>
        <v>9.863433164217042E-2</v>
      </c>
    </row>
    <row r="224" spans="1:54" x14ac:dyDescent="0.3">
      <c r="A224" s="2">
        <v>1106.702</v>
      </c>
      <c r="B224" s="2">
        <v>135.19880000000001</v>
      </c>
      <c r="C224" s="3">
        <v>1650.8353999999999</v>
      </c>
      <c r="D224" s="2">
        <f t="shared" si="125"/>
        <v>1515.6365999999998</v>
      </c>
      <c r="E224" s="1">
        <v>483.42399999999998</v>
      </c>
      <c r="F224" s="1">
        <v>478.78800000000001</v>
      </c>
      <c r="G224" s="1">
        <v>379.39</v>
      </c>
      <c r="H224" s="1">
        <v>531.17499999999995</v>
      </c>
      <c r="I224" s="1">
        <v>632.80499999999995</v>
      </c>
      <c r="J224" s="1">
        <v>600.14300000000003</v>
      </c>
      <c r="K224" s="1">
        <v>798.87</v>
      </c>
      <c r="L224" s="1">
        <v>699.85</v>
      </c>
      <c r="M224" s="1">
        <v>517.41899999999998</v>
      </c>
      <c r="N224" s="2">
        <v>566.74900000000002</v>
      </c>
      <c r="O224" s="1">
        <f t="shared" si="126"/>
        <v>347.80007430939202</v>
      </c>
      <c r="P224" s="1">
        <f t="shared" si="148"/>
        <v>343.16407430939205</v>
      </c>
      <c r="Q224" s="1">
        <f t="shared" si="149"/>
        <v>243.766074309392</v>
      </c>
      <c r="R224" s="1">
        <f t="shared" si="150"/>
        <v>395.55107430939199</v>
      </c>
      <c r="S224" s="1">
        <f t="shared" si="151"/>
        <v>497.18107430939199</v>
      </c>
      <c r="T224" s="1">
        <f t="shared" si="152"/>
        <v>464.51907430939207</v>
      </c>
      <c r="U224" s="1">
        <f t="shared" si="153"/>
        <v>663.24607430939204</v>
      </c>
      <c r="V224" s="1">
        <f t="shared" si="154"/>
        <v>564.22607430939206</v>
      </c>
      <c r="W224" s="1">
        <f t="shared" si="155"/>
        <v>381.79507430939202</v>
      </c>
      <c r="X224" s="2">
        <f t="shared" si="156"/>
        <v>431.12507430939206</v>
      </c>
      <c r="Y224" s="1">
        <f t="shared" si="127"/>
        <v>0.23173561487622035</v>
      </c>
      <c r="Z224" s="1">
        <f t="shared" si="157"/>
        <v>0.22864669572432145</v>
      </c>
      <c r="AA224" s="1">
        <f t="shared" si="158"/>
        <v>0.16241882992180814</v>
      </c>
      <c r="AB224" s="1">
        <f t="shared" si="159"/>
        <v>0.2635516153987239</v>
      </c>
      <c r="AC224" s="1">
        <f t="shared" si="160"/>
        <v>0.33126663986108151</v>
      </c>
      <c r="AD224" s="1">
        <f t="shared" si="161"/>
        <v>0.30950428495613691</v>
      </c>
      <c r="AE224" s="1">
        <f t="shared" si="162"/>
        <v>0.4419140425703349</v>
      </c>
      <c r="AF224" s="1">
        <f t="shared" si="163"/>
        <v>0.37593803428279532</v>
      </c>
      <c r="AG224" s="1">
        <f t="shared" si="164"/>
        <v>0.25438613398079429</v>
      </c>
      <c r="AH224" s="2">
        <f t="shared" si="165"/>
        <v>0.28725420597457668</v>
      </c>
      <c r="AI224" s="1">
        <f t="shared" si="128"/>
        <v>8.4316965469231342E-2</v>
      </c>
      <c r="AJ224" s="1">
        <f t="shared" si="129"/>
        <v>0.10131801401967444</v>
      </c>
      <c r="AK224" s="1">
        <f t="shared" si="130"/>
        <v>7.845095075540065E-2</v>
      </c>
      <c r="AL224" s="1">
        <f t="shared" si="131"/>
        <v>0.10160318602075491</v>
      </c>
      <c r="AM224" s="1">
        <f t="shared" si="132"/>
        <v>0.11461315913550452</v>
      </c>
      <c r="AN224" s="1">
        <f t="shared" si="133"/>
        <v>0.11667465953584491</v>
      </c>
      <c r="AO224" s="1">
        <f t="shared" si="134"/>
        <v>0.12656373159203188</v>
      </c>
      <c r="AP224" s="1">
        <f t="shared" si="135"/>
        <v>0.11299407511067433</v>
      </c>
      <c r="AQ224" s="1">
        <f t="shared" si="136"/>
        <v>8.7888278379968293E-2</v>
      </c>
      <c r="AR224" s="2">
        <f t="shared" si="137"/>
        <v>0.12545502549437068</v>
      </c>
      <c r="AS224" s="1">
        <f t="shared" si="138"/>
        <v>6.4655643695274129E-2</v>
      </c>
      <c r="AT224" s="1">
        <f t="shared" si="139"/>
        <v>7.9776320131450626E-2</v>
      </c>
      <c r="AU224" s="1">
        <f t="shared" si="140"/>
        <v>5.6600326979458916E-2</v>
      </c>
      <c r="AV224" s="1">
        <f t="shared" si="141"/>
        <v>7.1803316049294144E-2</v>
      </c>
      <c r="AW224" s="1">
        <f t="shared" si="142"/>
        <v>7.3465732263515673E-2</v>
      </c>
      <c r="AX224" s="1">
        <f t="shared" si="143"/>
        <v>9.3092254955748036E-2</v>
      </c>
      <c r="AY224" s="1">
        <f t="shared" si="144"/>
        <v>9.8453126012309683E-2</v>
      </c>
      <c r="AZ224" s="1">
        <f t="shared" si="145"/>
        <v>9.4070810352354442E-2</v>
      </c>
      <c r="BA224" s="1">
        <f t="shared" si="146"/>
        <v>8.2558850571403497E-2</v>
      </c>
      <c r="BB224" s="1">
        <f t="shared" si="147"/>
        <v>0.11853608510922301</v>
      </c>
    </row>
    <row r="225" spans="1:54" x14ac:dyDescent="0.3">
      <c r="A225" s="2">
        <v>1111.71</v>
      </c>
      <c r="B225" s="2">
        <v>134.8655</v>
      </c>
      <c r="C225" s="3">
        <v>1653.2035000000001</v>
      </c>
      <c r="D225" s="2">
        <f t="shared" si="125"/>
        <v>1518.3380000000002</v>
      </c>
      <c r="E225" s="1">
        <v>486.92200000000003</v>
      </c>
      <c r="F225" s="1">
        <v>485.56900000000002</v>
      </c>
      <c r="G225" s="1">
        <v>393.05399999999997</v>
      </c>
      <c r="H225" s="1">
        <v>548.11699999999996</v>
      </c>
      <c r="I225" s="1">
        <v>646.96799999999996</v>
      </c>
      <c r="J225" s="1">
        <v>582.37199999999996</v>
      </c>
      <c r="K225" s="1">
        <v>804.89499999999998</v>
      </c>
      <c r="L225" s="1">
        <v>693.65800000000002</v>
      </c>
      <c r="M225" s="1">
        <v>519.51599999999996</v>
      </c>
      <c r="N225" s="2">
        <v>573.74699999999996</v>
      </c>
      <c r="O225" s="1">
        <f t="shared" si="126"/>
        <v>351.29807430939206</v>
      </c>
      <c r="P225" s="1">
        <f t="shared" si="148"/>
        <v>349.945074309392</v>
      </c>
      <c r="Q225" s="1">
        <f t="shared" si="149"/>
        <v>257.43007430939201</v>
      </c>
      <c r="R225" s="1">
        <f t="shared" si="150"/>
        <v>412.493074309392</v>
      </c>
      <c r="S225" s="1">
        <f t="shared" si="151"/>
        <v>511.344074309392</v>
      </c>
      <c r="T225" s="1">
        <f t="shared" si="152"/>
        <v>446.748074309392</v>
      </c>
      <c r="U225" s="1">
        <f t="shared" si="153"/>
        <v>669.27107430939202</v>
      </c>
      <c r="V225" s="1">
        <f t="shared" si="154"/>
        <v>558.03407430939205</v>
      </c>
      <c r="W225" s="1">
        <f t="shared" si="155"/>
        <v>383.892074309392</v>
      </c>
      <c r="X225" s="2">
        <f t="shared" si="156"/>
        <v>438.123074309392</v>
      </c>
      <c r="Y225" s="1">
        <f t="shared" si="127"/>
        <v>0.23406629632430981</v>
      </c>
      <c r="Z225" s="1">
        <f t="shared" si="157"/>
        <v>0.23316480633023745</v>
      </c>
      <c r="AA225" s="1">
        <f t="shared" si="158"/>
        <v>0.17152301268529979</v>
      </c>
      <c r="AB225" s="1">
        <f t="shared" si="159"/>
        <v>0.27483989587143143</v>
      </c>
      <c r="AC225" s="1">
        <f t="shared" si="160"/>
        <v>0.34070330119592723</v>
      </c>
      <c r="AD225" s="1">
        <f t="shared" si="161"/>
        <v>0.29766365030376496</v>
      </c>
      <c r="AE225" s="1">
        <f t="shared" si="162"/>
        <v>0.44592843814630362</v>
      </c>
      <c r="AF225" s="1">
        <f t="shared" si="163"/>
        <v>0.37181236832322706</v>
      </c>
      <c r="AG225" s="1">
        <f t="shared" si="164"/>
        <v>0.25578334352814802</v>
      </c>
      <c r="AH225" s="2">
        <f t="shared" si="165"/>
        <v>0.29191690145019977</v>
      </c>
      <c r="AI225" s="1">
        <f t="shared" si="128"/>
        <v>8.6647646917320797E-2</v>
      </c>
      <c r="AJ225" s="1">
        <f t="shared" si="129"/>
        <v>0.10583612462559044</v>
      </c>
      <c r="AK225" s="1">
        <f t="shared" si="130"/>
        <v>8.7555133518892297E-2</v>
      </c>
      <c r="AL225" s="1">
        <f t="shared" si="131"/>
        <v>0.11289146649346243</v>
      </c>
      <c r="AM225" s="1">
        <f t="shared" si="132"/>
        <v>0.12404982047035024</v>
      </c>
      <c r="AN225" s="1">
        <f t="shared" si="133"/>
        <v>0.10483402488347296</v>
      </c>
      <c r="AO225" s="1">
        <f t="shared" si="134"/>
        <v>0.1305781271680006</v>
      </c>
      <c r="AP225" s="1">
        <f t="shared" si="135"/>
        <v>0.10886840915110607</v>
      </c>
      <c r="AQ225" s="1">
        <f t="shared" si="136"/>
        <v>8.9285487927322021E-2</v>
      </c>
      <c r="AR225" s="2">
        <f t="shared" si="137"/>
        <v>0.13011772096999377</v>
      </c>
      <c r="AS225" s="1">
        <f t="shared" si="138"/>
        <v>6.6442848778334757E-2</v>
      </c>
      <c r="AT225" s="1">
        <f t="shared" si="139"/>
        <v>8.3333814241203563E-2</v>
      </c>
      <c r="AU225" s="1">
        <f t="shared" si="140"/>
        <v>6.3168758800011549E-2</v>
      </c>
      <c r="AV225" s="1">
        <f t="shared" si="141"/>
        <v>7.9780782132585298E-2</v>
      </c>
      <c r="AW225" s="1">
        <f t="shared" si="142"/>
        <v>7.9514524918010143E-2</v>
      </c>
      <c r="AX225" s="1">
        <f t="shared" si="143"/>
        <v>8.3644861800443102E-2</v>
      </c>
      <c r="AY225" s="1">
        <f t="shared" si="144"/>
        <v>0.10157589893100094</v>
      </c>
      <c r="AZ225" s="1">
        <f t="shared" si="145"/>
        <v>9.0636075038316305E-2</v>
      </c>
      <c r="BA225" s="1">
        <f t="shared" si="146"/>
        <v>8.3871335198058852E-2</v>
      </c>
      <c r="BB225" s="1">
        <f t="shared" si="147"/>
        <v>0.12294162937147057</v>
      </c>
    </row>
    <row r="226" spans="1:54" x14ac:dyDescent="0.3">
      <c r="A226" s="2">
        <v>1116.7180000000001</v>
      </c>
      <c r="B226" s="2">
        <v>134.6131</v>
      </c>
      <c r="C226" s="3">
        <v>1646.4480000000001</v>
      </c>
      <c r="D226" s="2">
        <f t="shared" si="125"/>
        <v>1511.8349000000001</v>
      </c>
      <c r="E226" s="1">
        <v>485.74200000000002</v>
      </c>
      <c r="F226" s="1">
        <v>484.738</v>
      </c>
      <c r="G226" s="1">
        <v>389.40699999999998</v>
      </c>
      <c r="H226" s="1">
        <v>527.35900000000004</v>
      </c>
      <c r="I226" s="1">
        <v>646.28399999999999</v>
      </c>
      <c r="J226" s="1">
        <v>595.34199999999998</v>
      </c>
      <c r="K226" s="1">
        <v>808.02800000000002</v>
      </c>
      <c r="L226" s="1">
        <v>708.20600000000002</v>
      </c>
      <c r="M226" s="1">
        <v>492.10899999999998</v>
      </c>
      <c r="N226" s="2">
        <v>529.21100000000001</v>
      </c>
      <c r="O226" s="1">
        <f t="shared" si="126"/>
        <v>350.118074309392</v>
      </c>
      <c r="P226" s="1">
        <f t="shared" si="148"/>
        <v>349.11407430939198</v>
      </c>
      <c r="Q226" s="1">
        <f t="shared" si="149"/>
        <v>253.78307430939199</v>
      </c>
      <c r="R226" s="1">
        <f t="shared" si="150"/>
        <v>391.73507430939208</v>
      </c>
      <c r="S226" s="1">
        <f t="shared" si="151"/>
        <v>510.66007430939203</v>
      </c>
      <c r="T226" s="1">
        <f t="shared" si="152"/>
        <v>459.71807430939202</v>
      </c>
      <c r="U226" s="1">
        <f t="shared" si="153"/>
        <v>672.40407430939206</v>
      </c>
      <c r="V226" s="1">
        <f t="shared" si="154"/>
        <v>572.58207430939206</v>
      </c>
      <c r="W226" s="1">
        <f t="shared" si="155"/>
        <v>356.48507430939196</v>
      </c>
      <c r="X226" s="2">
        <f t="shared" si="156"/>
        <v>393.58707430939205</v>
      </c>
      <c r="Y226" s="1">
        <f t="shared" si="127"/>
        <v>0.23328007445216983</v>
      </c>
      <c r="Z226" s="1">
        <f t="shared" si="157"/>
        <v>0.2326111195711287</v>
      </c>
      <c r="AA226" s="1">
        <f t="shared" si="158"/>
        <v>0.16909305406860964</v>
      </c>
      <c r="AB226" s="1">
        <f t="shared" si="159"/>
        <v>0.26100905381899009</v>
      </c>
      <c r="AC226" s="1">
        <f t="shared" si="160"/>
        <v>0.34024755902597498</v>
      </c>
      <c r="AD226" s="1">
        <f t="shared" si="161"/>
        <v>0.30630542800008281</v>
      </c>
      <c r="AE226" s="1">
        <f t="shared" si="162"/>
        <v>0.44801592384580741</v>
      </c>
      <c r="AF226" s="1">
        <f t="shared" si="163"/>
        <v>0.38150555120110152</v>
      </c>
      <c r="AG226" s="1">
        <f t="shared" si="164"/>
        <v>0.23752234111311471</v>
      </c>
      <c r="AH226" s="2">
        <f t="shared" si="165"/>
        <v>0.26224302238441649</v>
      </c>
      <c r="AI226" s="1">
        <f t="shared" si="128"/>
        <v>8.5861425045180823E-2</v>
      </c>
      <c r="AJ226" s="1">
        <f t="shared" si="129"/>
        <v>0.1052824378664817</v>
      </c>
      <c r="AK226" s="1">
        <f t="shared" si="130"/>
        <v>8.5125174902202144E-2</v>
      </c>
      <c r="AL226" s="1">
        <f t="shared" si="131"/>
        <v>9.9060624441021095E-2</v>
      </c>
      <c r="AM226" s="1">
        <f t="shared" si="132"/>
        <v>0.12359407830039798</v>
      </c>
      <c r="AN226" s="1">
        <f t="shared" si="133"/>
        <v>0.11347580257979081</v>
      </c>
      <c r="AO226" s="1">
        <f t="shared" si="134"/>
        <v>0.13266561286750439</v>
      </c>
      <c r="AP226" s="1">
        <f t="shared" si="135"/>
        <v>0.11856159202898053</v>
      </c>
      <c r="AQ226" s="1">
        <f t="shared" si="136"/>
        <v>7.102448551228871E-2</v>
      </c>
      <c r="AR226" s="2">
        <f t="shared" si="137"/>
        <v>0.10044384190421049</v>
      </c>
      <c r="AS226" s="1">
        <f t="shared" si="138"/>
        <v>6.583996084293979E-2</v>
      </c>
      <c r="AT226" s="1">
        <f t="shared" si="139"/>
        <v>8.2897849397492479E-2</v>
      </c>
      <c r="AU226" s="1">
        <f t="shared" si="140"/>
        <v>6.1415606659382477E-2</v>
      </c>
      <c r="AV226" s="1">
        <f t="shared" si="141"/>
        <v>7.0006479160270543E-2</v>
      </c>
      <c r="AW226" s="1">
        <f t="shared" si="142"/>
        <v>7.9222399367231786E-2</v>
      </c>
      <c r="AX226" s="1">
        <f t="shared" si="143"/>
        <v>9.0539954323334629E-2</v>
      </c>
      <c r="AY226" s="1">
        <f t="shared" si="144"/>
        <v>0.10319974084872044</v>
      </c>
      <c r="AZ226" s="1">
        <f t="shared" si="145"/>
        <v>9.8705927969296017E-2</v>
      </c>
      <c r="BA226" s="1">
        <f t="shared" si="146"/>
        <v>6.6717655578247451E-2</v>
      </c>
      <c r="BB226" s="1">
        <f t="shared" si="147"/>
        <v>9.4904287378978547E-2</v>
      </c>
    </row>
    <row r="227" spans="1:54" x14ac:dyDescent="0.3">
      <c r="A227" s="2">
        <v>1121.7260000000001</v>
      </c>
      <c r="B227" s="2">
        <v>134.49639999999999</v>
      </c>
      <c r="C227" s="3">
        <v>1640.7360000000001</v>
      </c>
      <c r="D227" s="2">
        <f t="shared" si="125"/>
        <v>1506.2396000000001</v>
      </c>
      <c r="E227" s="1">
        <v>488.98099999999999</v>
      </c>
      <c r="F227" s="1">
        <v>499.96100000000001</v>
      </c>
      <c r="G227" s="1">
        <v>376.24900000000002</v>
      </c>
      <c r="H227" s="1">
        <v>511.59699999999998</v>
      </c>
      <c r="I227" s="1">
        <v>625.63400000000001</v>
      </c>
      <c r="J227" s="1">
        <v>573.99599999999998</v>
      </c>
      <c r="K227" s="1">
        <v>803.76499999999999</v>
      </c>
      <c r="L227" s="1">
        <v>716.49800000000005</v>
      </c>
      <c r="M227" s="1">
        <v>516.98599999999999</v>
      </c>
      <c r="N227" s="2">
        <v>573.95799999999997</v>
      </c>
      <c r="O227" s="1">
        <f t="shared" si="126"/>
        <v>353.35707430939203</v>
      </c>
      <c r="P227" s="1">
        <f t="shared" si="148"/>
        <v>364.33707430939205</v>
      </c>
      <c r="Q227" s="1">
        <f t="shared" si="149"/>
        <v>240.62507430939203</v>
      </c>
      <c r="R227" s="1">
        <f t="shared" si="150"/>
        <v>375.97307430939202</v>
      </c>
      <c r="S227" s="1">
        <f t="shared" si="151"/>
        <v>490.01007430939205</v>
      </c>
      <c r="T227" s="1">
        <f t="shared" si="152"/>
        <v>438.37207430939202</v>
      </c>
      <c r="U227" s="1">
        <f t="shared" si="153"/>
        <v>668.14107430939202</v>
      </c>
      <c r="V227" s="1">
        <f t="shared" si="154"/>
        <v>580.87407430939209</v>
      </c>
      <c r="W227" s="1">
        <f t="shared" si="155"/>
        <v>381.36207430939203</v>
      </c>
      <c r="X227" s="2">
        <f t="shared" si="156"/>
        <v>438.33407430939201</v>
      </c>
      <c r="Y227" s="1">
        <f t="shared" si="127"/>
        <v>0.23543818686222176</v>
      </c>
      <c r="Z227" s="1">
        <f t="shared" si="157"/>
        <v>0.24275404801145611</v>
      </c>
      <c r="AA227" s="1">
        <f t="shared" si="158"/>
        <v>0.16032601390452719</v>
      </c>
      <c r="AB227" s="1">
        <f t="shared" si="159"/>
        <v>0.25050699521842246</v>
      </c>
      <c r="AC227" s="1">
        <f t="shared" si="160"/>
        <v>0.32648867626352607</v>
      </c>
      <c r="AD227" s="1">
        <f t="shared" si="161"/>
        <v>0.29208280759101574</v>
      </c>
      <c r="AE227" s="1">
        <f t="shared" si="162"/>
        <v>0.44517553076027133</v>
      </c>
      <c r="AF227" s="1">
        <f t="shared" si="163"/>
        <v>0.38703042557718997</v>
      </c>
      <c r="AG227" s="1">
        <f t="shared" si="164"/>
        <v>0.25409763053110224</v>
      </c>
      <c r="AH227" s="2">
        <f t="shared" si="165"/>
        <v>0.29205748858157393</v>
      </c>
      <c r="AI227" s="1">
        <f t="shared" si="128"/>
        <v>8.8019537455232749E-2</v>
      </c>
      <c r="AJ227" s="1">
        <f t="shared" si="129"/>
        <v>0.11542536630680911</v>
      </c>
      <c r="AK227" s="1">
        <f t="shared" si="130"/>
        <v>7.6358134738119698E-2</v>
      </c>
      <c r="AL227" s="1">
        <f t="shared" si="131"/>
        <v>8.8558565840453463E-2</v>
      </c>
      <c r="AM227" s="1">
        <f t="shared" si="132"/>
        <v>0.10983519553794907</v>
      </c>
      <c r="AN227" s="1">
        <f t="shared" si="133"/>
        <v>9.9253182170723736E-2</v>
      </c>
      <c r="AO227" s="1">
        <f t="shared" si="134"/>
        <v>0.12982521978196832</v>
      </c>
      <c r="AP227" s="1">
        <f t="shared" si="135"/>
        <v>0.12408646640506898</v>
      </c>
      <c r="AQ227" s="1">
        <f t="shared" si="136"/>
        <v>8.7599774930276236E-2</v>
      </c>
      <c r="AR227" s="2">
        <f t="shared" si="137"/>
        <v>0.13025830810136793</v>
      </c>
      <c r="AS227" s="1">
        <f t="shared" si="138"/>
        <v>6.7494837133400987E-2</v>
      </c>
      <c r="AT227" s="1">
        <f t="shared" si="139"/>
        <v>9.0884242677653174E-2</v>
      </c>
      <c r="AU227" s="1">
        <f t="shared" si="140"/>
        <v>5.5090414483238516E-2</v>
      </c>
      <c r="AV227" s="1">
        <f t="shared" si="141"/>
        <v>6.2584638739727763E-2</v>
      </c>
      <c r="AW227" s="1">
        <f t="shared" si="142"/>
        <v>7.0403111905866914E-2</v>
      </c>
      <c r="AX227" s="1">
        <f t="shared" si="143"/>
        <v>7.9192024871241967E-2</v>
      </c>
      <c r="AY227" s="1">
        <f t="shared" si="144"/>
        <v>0.10099021703919663</v>
      </c>
      <c r="AZ227" s="1">
        <f t="shared" si="145"/>
        <v>0.10330554444604084</v>
      </c>
      <c r="BA227" s="1">
        <f t="shared" si="146"/>
        <v>8.2287841585546639E-2</v>
      </c>
      <c r="BB227" s="1">
        <f t="shared" si="147"/>
        <v>0.12307446301527368</v>
      </c>
    </row>
    <row r="228" spans="1:54" x14ac:dyDescent="0.3">
      <c r="A228" s="2">
        <v>1126.7329999999999</v>
      </c>
      <c r="B228" s="2">
        <v>134.13810000000001</v>
      </c>
      <c r="C228" s="3">
        <v>1620.5671</v>
      </c>
      <c r="D228" s="2">
        <f t="shared" si="125"/>
        <v>1486.4290000000001</v>
      </c>
      <c r="E228" s="1">
        <v>480.64299999999997</v>
      </c>
      <c r="F228" s="1">
        <v>486.37200000000001</v>
      </c>
      <c r="G228" s="1">
        <v>370.327</v>
      </c>
      <c r="H228" s="1">
        <v>515.99800000000005</v>
      </c>
      <c r="I228" s="1">
        <v>624.33299999999997</v>
      </c>
      <c r="J228" s="1">
        <v>561.92399999999998</v>
      </c>
      <c r="K228" s="1">
        <v>802.702</v>
      </c>
      <c r="L228" s="1">
        <v>737.56700000000001</v>
      </c>
      <c r="M228" s="1">
        <v>502.84199999999998</v>
      </c>
      <c r="N228" s="2">
        <v>543.03599999999994</v>
      </c>
      <c r="O228" s="1">
        <f t="shared" si="126"/>
        <v>345.01907430939195</v>
      </c>
      <c r="P228" s="1">
        <f t="shared" si="148"/>
        <v>350.748074309392</v>
      </c>
      <c r="Q228" s="1">
        <f t="shared" si="149"/>
        <v>234.70307430939201</v>
      </c>
      <c r="R228" s="1">
        <f t="shared" si="150"/>
        <v>380.37407430939209</v>
      </c>
      <c r="S228" s="1">
        <f t="shared" si="151"/>
        <v>488.70907430939201</v>
      </c>
      <c r="T228" s="1">
        <f t="shared" si="152"/>
        <v>426.30007430939202</v>
      </c>
      <c r="U228" s="1">
        <f t="shared" si="153"/>
        <v>667.07807430939204</v>
      </c>
      <c r="V228" s="1">
        <f t="shared" si="154"/>
        <v>601.94307430939205</v>
      </c>
      <c r="W228" s="1">
        <f t="shared" si="155"/>
        <v>367.21807430939202</v>
      </c>
      <c r="X228" s="2">
        <f t="shared" si="156"/>
        <v>407.41207430939198</v>
      </c>
      <c r="Y228" s="1">
        <f t="shared" si="127"/>
        <v>0.22988266315891423</v>
      </c>
      <c r="Z228" s="1">
        <f t="shared" si="157"/>
        <v>0.23369983697712587</v>
      </c>
      <c r="AA228" s="1">
        <f t="shared" si="158"/>
        <v>0.15638024616994015</v>
      </c>
      <c r="AB228" s="1">
        <f t="shared" si="159"/>
        <v>0.25343933628561566</v>
      </c>
      <c r="AC228" s="1">
        <f t="shared" si="160"/>
        <v>0.32562183333500566</v>
      </c>
      <c r="AD228" s="1">
        <f t="shared" si="161"/>
        <v>0.28403935806519087</v>
      </c>
      <c r="AE228" s="1">
        <f t="shared" si="162"/>
        <v>0.44446726478562326</v>
      </c>
      <c r="AF228" s="1">
        <f t="shared" si="163"/>
        <v>0.40106848373322079</v>
      </c>
      <c r="AG228" s="1">
        <f t="shared" si="164"/>
        <v>0.24467362870097742</v>
      </c>
      <c r="AH228" s="2">
        <f t="shared" si="165"/>
        <v>0.27145447779317461</v>
      </c>
      <c r="AI228" s="1">
        <f t="shared" si="128"/>
        <v>8.2464013751925219E-2</v>
      </c>
      <c r="AJ228" s="1">
        <f t="shared" si="129"/>
        <v>0.10637115527247887</v>
      </c>
      <c r="AK228" s="1">
        <f t="shared" si="130"/>
        <v>7.2412367003532652E-2</v>
      </c>
      <c r="AL228" s="1">
        <f t="shared" si="131"/>
        <v>9.1490906907646663E-2</v>
      </c>
      <c r="AM228" s="1">
        <f t="shared" si="132"/>
        <v>0.10896835260942866</v>
      </c>
      <c r="AN228" s="1">
        <f t="shared" si="133"/>
        <v>9.1209732644898872E-2</v>
      </c>
      <c r="AO228" s="1">
        <f t="shared" si="134"/>
        <v>0.12911695380732024</v>
      </c>
      <c r="AP228" s="1">
        <f t="shared" si="135"/>
        <v>0.1381245245610998</v>
      </c>
      <c r="AQ228" s="1">
        <f t="shared" si="136"/>
        <v>7.8175773100151419E-2</v>
      </c>
      <c r="AR228" s="2">
        <f t="shared" si="137"/>
        <v>0.10965529731296861</v>
      </c>
      <c r="AS228" s="1">
        <f t="shared" si="138"/>
        <v>6.3234769671262805E-2</v>
      </c>
      <c r="AT228" s="1">
        <f t="shared" si="139"/>
        <v>8.3755089535427346E-2</v>
      </c>
      <c r="AU228" s="1">
        <f t="shared" si="140"/>
        <v>5.2243645364289992E-2</v>
      </c>
      <c r="AV228" s="1">
        <f t="shared" si="141"/>
        <v>6.4656934114097106E-2</v>
      </c>
      <c r="AW228" s="1">
        <f t="shared" si="142"/>
        <v>6.984747544159399E-2</v>
      </c>
      <c r="AX228" s="1">
        <f t="shared" si="143"/>
        <v>7.2774325801361783E-2</v>
      </c>
      <c r="AY228" s="1">
        <f t="shared" si="144"/>
        <v>0.10043926141885327</v>
      </c>
      <c r="AZ228" s="1">
        <f t="shared" si="145"/>
        <v>0.11499263073988268</v>
      </c>
      <c r="BA228" s="1">
        <f t="shared" si="146"/>
        <v>7.3435298638758875E-2</v>
      </c>
      <c r="BB228" s="1">
        <f t="shared" si="147"/>
        <v>0.10360772399309297</v>
      </c>
    </row>
    <row r="229" spans="1:54" x14ac:dyDescent="0.3">
      <c r="A229" s="2">
        <v>1131.741</v>
      </c>
      <c r="B229" s="2">
        <v>134.5393</v>
      </c>
      <c r="C229" s="3">
        <v>1634.0800999999999</v>
      </c>
      <c r="D229" s="2">
        <f t="shared" si="125"/>
        <v>1499.5408</v>
      </c>
      <c r="E229" s="1">
        <v>492.089</v>
      </c>
      <c r="F229" s="1">
        <v>510.41300000000001</v>
      </c>
      <c r="G229" s="1">
        <v>373.613</v>
      </c>
      <c r="H229" s="1">
        <v>522.58900000000006</v>
      </c>
      <c r="I229" s="1">
        <v>638.87</v>
      </c>
      <c r="J229" s="1">
        <v>569.53700000000003</v>
      </c>
      <c r="K229" s="1">
        <v>801.91300000000001</v>
      </c>
      <c r="L229" s="1">
        <v>751.91899999999998</v>
      </c>
      <c r="M229" s="1">
        <v>546.57299999999998</v>
      </c>
      <c r="N229" s="2">
        <v>612.93700000000001</v>
      </c>
      <c r="O229" s="1">
        <f t="shared" si="126"/>
        <v>356.46507430939198</v>
      </c>
      <c r="P229" s="1">
        <f t="shared" si="148"/>
        <v>374.78907430939205</v>
      </c>
      <c r="Q229" s="1">
        <f t="shared" si="149"/>
        <v>237.98907430939201</v>
      </c>
      <c r="R229" s="1">
        <f t="shared" si="150"/>
        <v>386.96507430939209</v>
      </c>
      <c r="S229" s="1">
        <f t="shared" si="151"/>
        <v>503.24607430939204</v>
      </c>
      <c r="T229" s="1">
        <f t="shared" si="152"/>
        <v>433.91307430939207</v>
      </c>
      <c r="U229" s="1">
        <f t="shared" si="153"/>
        <v>666.28907430939205</v>
      </c>
      <c r="V229" s="1">
        <f t="shared" si="154"/>
        <v>616.29507430939202</v>
      </c>
      <c r="W229" s="1">
        <f t="shared" si="155"/>
        <v>410.94907430939202</v>
      </c>
      <c r="X229" s="2">
        <f t="shared" si="156"/>
        <v>477.31307430939205</v>
      </c>
      <c r="Y229" s="1">
        <f t="shared" si="127"/>
        <v>0.23750901531867166</v>
      </c>
      <c r="Z229" s="1">
        <f t="shared" si="157"/>
        <v>0.24971810818739396</v>
      </c>
      <c r="AA229" s="1">
        <f t="shared" si="158"/>
        <v>0.15856967419693321</v>
      </c>
      <c r="AB229" s="1">
        <f t="shared" si="159"/>
        <v>0.25783085184432269</v>
      </c>
      <c r="AC229" s="1">
        <f t="shared" si="160"/>
        <v>0.33530768702593644</v>
      </c>
      <c r="AD229" s="1">
        <f t="shared" si="161"/>
        <v>0.28911182171993782</v>
      </c>
      <c r="AE229" s="1">
        <f t="shared" si="162"/>
        <v>0.44394156219484493</v>
      </c>
      <c r="AF229" s="1">
        <f t="shared" si="163"/>
        <v>0.41063107382555331</v>
      </c>
      <c r="AG229" s="1">
        <f t="shared" si="164"/>
        <v>0.27381114454042799</v>
      </c>
      <c r="AH229" s="2">
        <f t="shared" si="165"/>
        <v>0.31802879566135589</v>
      </c>
      <c r="AI229" s="1">
        <f t="shared" si="128"/>
        <v>9.0090365911682652E-2</v>
      </c>
      <c r="AJ229" s="1">
        <f t="shared" si="129"/>
        <v>0.12238942648274695</v>
      </c>
      <c r="AK229" s="1">
        <f t="shared" si="130"/>
        <v>7.4601795030525719E-2</v>
      </c>
      <c r="AL229" s="1">
        <f t="shared" si="131"/>
        <v>9.5882422466353701E-2</v>
      </c>
      <c r="AM229" s="1">
        <f t="shared" si="132"/>
        <v>0.11865420630035944</v>
      </c>
      <c r="AN229" s="1">
        <f t="shared" si="133"/>
        <v>9.6282196299645822E-2</v>
      </c>
      <c r="AO229" s="1">
        <f t="shared" si="134"/>
        <v>0.12859125121654191</v>
      </c>
      <c r="AP229" s="1">
        <f t="shared" si="135"/>
        <v>0.14768711465343232</v>
      </c>
      <c r="AQ229" s="1">
        <f t="shared" si="136"/>
        <v>0.10731328893960199</v>
      </c>
      <c r="AR229" s="2">
        <f t="shared" si="137"/>
        <v>0.15622961518114989</v>
      </c>
      <c r="AS229" s="1">
        <f t="shared" si="138"/>
        <v>6.9082782644593735E-2</v>
      </c>
      <c r="AT229" s="1">
        <f t="shared" si="139"/>
        <v>9.6367641650538891E-2</v>
      </c>
      <c r="AU229" s="1">
        <f t="shared" si="140"/>
        <v>5.3823260920667026E-2</v>
      </c>
      <c r="AV229" s="1">
        <f t="shared" si="141"/>
        <v>6.7760433048990945E-2</v>
      </c>
      <c r="AW229" s="1">
        <f t="shared" si="142"/>
        <v>7.6055997563911751E-2</v>
      </c>
      <c r="AX229" s="1">
        <f t="shared" si="143"/>
        <v>7.6821537781066748E-2</v>
      </c>
      <c r="AY229" s="1">
        <f t="shared" si="144"/>
        <v>0.10003032069970845</v>
      </c>
      <c r="AZ229" s="1">
        <f t="shared" si="145"/>
        <v>0.12295376142900973</v>
      </c>
      <c r="BA229" s="1">
        <f t="shared" si="146"/>
        <v>0.1008059544366927</v>
      </c>
      <c r="BB229" s="1">
        <f t="shared" si="147"/>
        <v>0.14761343269205987</v>
      </c>
    </row>
    <row r="230" spans="1:54" x14ac:dyDescent="0.3">
      <c r="A230" s="2">
        <v>1136.749</v>
      </c>
      <c r="B230" s="2">
        <v>134.99760000000001</v>
      </c>
      <c r="C230" s="3">
        <v>1645.7338</v>
      </c>
      <c r="D230" s="2">
        <f t="shared" si="125"/>
        <v>1510.7362000000001</v>
      </c>
      <c r="E230" s="1">
        <v>481.221</v>
      </c>
      <c r="F230" s="1">
        <v>500.88299999999998</v>
      </c>
      <c r="G230" s="1">
        <v>375.57600000000002</v>
      </c>
      <c r="H230" s="1">
        <v>526.98500000000001</v>
      </c>
      <c r="I230" s="1">
        <v>617.57600000000002</v>
      </c>
      <c r="J230" s="1">
        <v>570.721</v>
      </c>
      <c r="K230" s="1">
        <v>806.69</v>
      </c>
      <c r="L230" s="1">
        <v>739.50199999999995</v>
      </c>
      <c r="M230" s="1">
        <v>530.17200000000003</v>
      </c>
      <c r="N230" s="2">
        <v>589.94299999999998</v>
      </c>
      <c r="O230" s="1">
        <f t="shared" si="126"/>
        <v>345.59707430939204</v>
      </c>
      <c r="P230" s="1">
        <f t="shared" si="148"/>
        <v>365.25907430939196</v>
      </c>
      <c r="Q230" s="1">
        <f t="shared" si="149"/>
        <v>239.95207430939203</v>
      </c>
      <c r="R230" s="1">
        <f t="shared" si="150"/>
        <v>391.36107430939205</v>
      </c>
      <c r="S230" s="1">
        <f t="shared" si="151"/>
        <v>481.95207430939206</v>
      </c>
      <c r="T230" s="1">
        <f t="shared" si="152"/>
        <v>435.09707430939204</v>
      </c>
      <c r="U230" s="1">
        <f t="shared" si="153"/>
        <v>671.06607430939209</v>
      </c>
      <c r="V230" s="1">
        <f t="shared" si="154"/>
        <v>603.87807430939199</v>
      </c>
      <c r="W230" s="1">
        <f t="shared" si="155"/>
        <v>394.54807430939206</v>
      </c>
      <c r="X230" s="2">
        <f t="shared" si="156"/>
        <v>454.31907430939202</v>
      </c>
      <c r="Y230" s="1">
        <f t="shared" si="127"/>
        <v>0.23026777861831843</v>
      </c>
      <c r="Z230" s="1">
        <f t="shared" si="157"/>
        <v>0.24336836713528065</v>
      </c>
      <c r="AA230" s="1">
        <f t="shared" si="158"/>
        <v>0.15987760092151856</v>
      </c>
      <c r="AB230" s="1">
        <f t="shared" si="159"/>
        <v>0.26075986146290503</v>
      </c>
      <c r="AC230" s="1">
        <f t="shared" si="160"/>
        <v>0.32111971368242131</v>
      </c>
      <c r="AD230" s="1">
        <f t="shared" si="161"/>
        <v>0.28990070875096635</v>
      </c>
      <c r="AE230" s="1">
        <f t="shared" si="162"/>
        <v>0.44712442819756743</v>
      </c>
      <c r="AF230" s="1">
        <f t="shared" si="163"/>
        <v>0.40235775434558579</v>
      </c>
      <c r="AG230" s="1">
        <f t="shared" si="164"/>
        <v>0.262883326807405</v>
      </c>
      <c r="AH230" s="2">
        <f t="shared" si="165"/>
        <v>0.30270812979018152</v>
      </c>
      <c r="AI230" s="1">
        <f t="shared" si="128"/>
        <v>8.284912921132942E-2</v>
      </c>
      <c r="AJ230" s="1">
        <f t="shared" si="129"/>
        <v>0.11603968543063364</v>
      </c>
      <c r="AK230" s="1">
        <f t="shared" si="130"/>
        <v>7.590972175511107E-2</v>
      </c>
      <c r="AL230" s="1">
        <f t="shared" si="131"/>
        <v>9.8811432084936035E-2</v>
      </c>
      <c r="AM230" s="1">
        <f t="shared" si="132"/>
        <v>0.10446623295684432</v>
      </c>
      <c r="AN230" s="1">
        <f t="shared" si="133"/>
        <v>9.7071083330674351E-2</v>
      </c>
      <c r="AO230" s="1">
        <f t="shared" si="134"/>
        <v>0.13177411721926441</v>
      </c>
      <c r="AP230" s="1">
        <f t="shared" si="135"/>
        <v>0.13941379517346481</v>
      </c>
      <c r="AQ230" s="1">
        <f t="shared" si="136"/>
        <v>9.6385471206579004E-2</v>
      </c>
      <c r="AR230" s="2">
        <f t="shared" si="137"/>
        <v>0.14090894930997552</v>
      </c>
      <c r="AS230" s="1">
        <f t="shared" si="138"/>
        <v>6.3530082575210534E-2</v>
      </c>
      <c r="AT230" s="1">
        <f t="shared" si="139"/>
        <v>9.1367948557197765E-2</v>
      </c>
      <c r="AU230" s="1">
        <f t="shared" si="140"/>
        <v>5.4766896141959835E-2</v>
      </c>
      <c r="AV230" s="1">
        <f t="shared" si="141"/>
        <v>6.9830374077331614E-2</v>
      </c>
      <c r="AW230" s="1">
        <f t="shared" si="142"/>
        <v>6.6961667917311077E-2</v>
      </c>
      <c r="AX230" s="1">
        <f t="shared" si="143"/>
        <v>7.7450974137821052E-2</v>
      </c>
      <c r="AY230" s="1">
        <f t="shared" si="144"/>
        <v>0.10250625202461941</v>
      </c>
      <c r="AZ230" s="1">
        <f t="shared" si="145"/>
        <v>0.11606598552551953</v>
      </c>
      <c r="BA230" s="1">
        <f t="shared" si="146"/>
        <v>9.0540784974711228E-2</v>
      </c>
      <c r="BB230" s="1">
        <f t="shared" si="147"/>
        <v>0.1331377132341974</v>
      </c>
    </row>
    <row r="231" spans="1:54" x14ac:dyDescent="0.3">
      <c r="A231" s="2">
        <v>1141.7560000000001</v>
      </c>
      <c r="B231" s="2">
        <v>134.31549999999999</v>
      </c>
      <c r="C231" s="3">
        <v>1629.9350999999999</v>
      </c>
      <c r="D231" s="2">
        <f t="shared" si="125"/>
        <v>1495.6196</v>
      </c>
      <c r="E231" s="1">
        <v>477.67099999999999</v>
      </c>
      <c r="F231" s="1">
        <v>514.95500000000004</v>
      </c>
      <c r="G231" s="1">
        <v>373.66199999999998</v>
      </c>
      <c r="H231" s="1">
        <v>518.73800000000006</v>
      </c>
      <c r="I231" s="1">
        <v>622.779</v>
      </c>
      <c r="J231" s="1">
        <v>582.20600000000002</v>
      </c>
      <c r="K231" s="1">
        <v>805.43700000000001</v>
      </c>
      <c r="L231" s="1">
        <v>729.49</v>
      </c>
      <c r="M231" s="1">
        <v>530.96799999999996</v>
      </c>
      <c r="N231" s="2">
        <v>591.59699999999998</v>
      </c>
      <c r="O231" s="1">
        <f t="shared" si="126"/>
        <v>342.04707430939197</v>
      </c>
      <c r="P231" s="1">
        <f t="shared" si="148"/>
        <v>379.33107430939208</v>
      </c>
      <c r="Q231" s="1">
        <f t="shared" si="149"/>
        <v>238.03807430939199</v>
      </c>
      <c r="R231" s="1">
        <f t="shared" si="150"/>
        <v>383.11407430939209</v>
      </c>
      <c r="S231" s="1">
        <f t="shared" si="151"/>
        <v>487.15507430939203</v>
      </c>
      <c r="T231" s="1">
        <f t="shared" si="152"/>
        <v>446.58207430939206</v>
      </c>
      <c r="U231" s="1">
        <f t="shared" si="153"/>
        <v>669.81307430939205</v>
      </c>
      <c r="V231" s="1">
        <f t="shared" si="154"/>
        <v>593.86607430939205</v>
      </c>
      <c r="W231" s="1">
        <f t="shared" si="155"/>
        <v>395.344074309392</v>
      </c>
      <c r="X231" s="2">
        <f t="shared" si="156"/>
        <v>455.97307430939202</v>
      </c>
      <c r="Y231" s="1">
        <f t="shared" si="127"/>
        <v>0.22790245010467705</v>
      </c>
      <c r="Z231" s="1">
        <f t="shared" si="157"/>
        <v>0.25274439610541055</v>
      </c>
      <c r="AA231" s="1">
        <f t="shared" si="158"/>
        <v>0.15860232239331867</v>
      </c>
      <c r="AB231" s="1">
        <f t="shared" si="159"/>
        <v>0.25526497012431348</v>
      </c>
      <c r="AC231" s="1">
        <f t="shared" si="160"/>
        <v>0.32458641910678071</v>
      </c>
      <c r="AD231" s="1">
        <f t="shared" si="161"/>
        <v>0.29755304620988771</v>
      </c>
      <c r="AE231" s="1">
        <f t="shared" si="162"/>
        <v>0.44628956717571033</v>
      </c>
      <c r="AF231" s="1">
        <f t="shared" si="163"/>
        <v>0.39568686164739508</v>
      </c>
      <c r="AG231" s="1">
        <f t="shared" si="164"/>
        <v>0.26341369342623838</v>
      </c>
      <c r="AH231" s="2">
        <f t="shared" si="165"/>
        <v>0.30381017299062174</v>
      </c>
      <c r="AI231" s="1">
        <f t="shared" si="128"/>
        <v>8.048380069768804E-2</v>
      </c>
      <c r="AJ231" s="1">
        <f t="shared" si="129"/>
        <v>0.12541571440076354</v>
      </c>
      <c r="AK231" s="1">
        <f t="shared" si="130"/>
        <v>7.4634443226911179E-2</v>
      </c>
      <c r="AL231" s="1">
        <f t="shared" si="131"/>
        <v>9.331654074634449E-2</v>
      </c>
      <c r="AM231" s="1">
        <f t="shared" si="132"/>
        <v>0.10793293838120371</v>
      </c>
      <c r="AN231" s="1">
        <f t="shared" si="133"/>
        <v>0.10472342078959571</v>
      </c>
      <c r="AO231" s="1">
        <f t="shared" si="134"/>
        <v>0.13093925619740732</v>
      </c>
      <c r="AP231" s="1">
        <f t="shared" si="135"/>
        <v>0.13274290247527409</v>
      </c>
      <c r="AQ231" s="1">
        <f t="shared" si="136"/>
        <v>9.6915837825412382E-2</v>
      </c>
      <c r="AR231" s="2">
        <f t="shared" si="137"/>
        <v>0.14201099251041574</v>
      </c>
      <c r="AS231" s="1">
        <f t="shared" si="138"/>
        <v>6.1716309549234211E-2</v>
      </c>
      <c r="AT231" s="1">
        <f t="shared" si="139"/>
        <v>9.875049642807876E-2</v>
      </c>
      <c r="AU231" s="1">
        <f t="shared" si="140"/>
        <v>5.3846815747892358E-2</v>
      </c>
      <c r="AV231" s="1">
        <f t="shared" si="141"/>
        <v>6.594711573776714E-2</v>
      </c>
      <c r="AW231" s="1">
        <f t="shared" si="142"/>
        <v>6.9183786690264162E-2</v>
      </c>
      <c r="AX231" s="1">
        <f t="shared" si="143"/>
        <v>8.3556613122046847E-2</v>
      </c>
      <c r="AY231" s="1">
        <f t="shared" si="144"/>
        <v>0.10185681891804343</v>
      </c>
      <c r="AZ231" s="1">
        <f t="shared" si="145"/>
        <v>0.11051227590598638</v>
      </c>
      <c r="BA231" s="1">
        <f t="shared" si="146"/>
        <v>9.1038990870189379E-2</v>
      </c>
      <c r="BB231" s="1">
        <f t="shared" si="147"/>
        <v>0.13417897791121336</v>
      </c>
    </row>
    <row r="232" spans="1:54" x14ac:dyDescent="0.3">
      <c r="A232" s="2">
        <v>1146.7639999999999</v>
      </c>
      <c r="B232" s="2">
        <v>134.49879999999999</v>
      </c>
      <c r="C232" s="3">
        <v>1631.7446</v>
      </c>
      <c r="D232" s="2">
        <f t="shared" si="125"/>
        <v>1497.2457999999999</v>
      </c>
      <c r="E232" s="1">
        <v>479.387</v>
      </c>
      <c r="F232" s="1">
        <v>502.476</v>
      </c>
      <c r="G232" s="1">
        <v>370.24200000000002</v>
      </c>
      <c r="H232" s="1">
        <v>520.95500000000004</v>
      </c>
      <c r="I232" s="1">
        <v>632.28099999999995</v>
      </c>
      <c r="J232" s="1">
        <v>586.01099999999997</v>
      </c>
      <c r="K232" s="1">
        <v>807.654</v>
      </c>
      <c r="L232" s="1">
        <v>725.44100000000003</v>
      </c>
      <c r="M232" s="1">
        <v>522.04700000000003</v>
      </c>
      <c r="N232" s="2">
        <v>578.03</v>
      </c>
      <c r="O232" s="1">
        <f t="shared" si="126"/>
        <v>343.76307430939198</v>
      </c>
      <c r="P232" s="1">
        <f t="shared" si="148"/>
        <v>366.85207430939204</v>
      </c>
      <c r="Q232" s="1">
        <f t="shared" si="149"/>
        <v>234.61807430939203</v>
      </c>
      <c r="R232" s="1">
        <f t="shared" si="150"/>
        <v>385.33107430939208</v>
      </c>
      <c r="S232" s="1">
        <f t="shared" si="151"/>
        <v>496.65707430939199</v>
      </c>
      <c r="T232" s="1">
        <f t="shared" si="152"/>
        <v>450.38707430939201</v>
      </c>
      <c r="U232" s="1">
        <f t="shared" si="153"/>
        <v>672.03007430939203</v>
      </c>
      <c r="V232" s="1">
        <f t="shared" si="154"/>
        <v>589.81707430939207</v>
      </c>
      <c r="W232" s="1">
        <f t="shared" si="155"/>
        <v>386.42307430939206</v>
      </c>
      <c r="X232" s="2">
        <f t="shared" si="156"/>
        <v>442.40607430939201</v>
      </c>
      <c r="Y232" s="1">
        <f t="shared" si="127"/>
        <v>0.22904580326789073</v>
      </c>
      <c r="Z232" s="1">
        <f t="shared" si="157"/>
        <v>0.24442976666266963</v>
      </c>
      <c r="AA232" s="1">
        <f t="shared" si="158"/>
        <v>0.15632361154355717</v>
      </c>
      <c r="AB232" s="1">
        <f t="shared" si="159"/>
        <v>0.2567421344383255</v>
      </c>
      <c r="AC232" s="1">
        <f t="shared" si="160"/>
        <v>0.33091750404667364</v>
      </c>
      <c r="AD232" s="1">
        <f t="shared" si="161"/>
        <v>0.30008827860267789</v>
      </c>
      <c r="AE232" s="1">
        <f t="shared" si="162"/>
        <v>0.44776673148972235</v>
      </c>
      <c r="AF232" s="1">
        <f t="shared" si="163"/>
        <v>0.39298905456239969</v>
      </c>
      <c r="AG232" s="1">
        <f t="shared" si="164"/>
        <v>0.25746972281491604</v>
      </c>
      <c r="AH232" s="2">
        <f t="shared" si="165"/>
        <v>0.29477062033017887</v>
      </c>
      <c r="AI232" s="1">
        <f t="shared" si="128"/>
        <v>8.1627153860901719E-2</v>
      </c>
      <c r="AJ232" s="1">
        <f t="shared" si="129"/>
        <v>0.11710108495802263</v>
      </c>
      <c r="AK232" s="1">
        <f t="shared" si="130"/>
        <v>7.2355732377149679E-2</v>
      </c>
      <c r="AL232" s="1">
        <f t="shared" si="131"/>
        <v>9.4793705060356503E-2</v>
      </c>
      <c r="AM232" s="1">
        <f t="shared" si="132"/>
        <v>0.11426402332109664</v>
      </c>
      <c r="AN232" s="1">
        <f t="shared" si="133"/>
        <v>0.10725865318238589</v>
      </c>
      <c r="AO232" s="1">
        <f t="shared" si="134"/>
        <v>0.13241642051141933</v>
      </c>
      <c r="AP232" s="1">
        <f t="shared" si="135"/>
        <v>0.1300450953902787</v>
      </c>
      <c r="AQ232" s="1">
        <f t="shared" si="136"/>
        <v>9.0971867214090035E-2</v>
      </c>
      <c r="AR232" s="2">
        <f t="shared" si="137"/>
        <v>0.13297143984997287</v>
      </c>
      <c r="AS232" s="1">
        <f t="shared" si="138"/>
        <v>6.259305166545262E-2</v>
      </c>
      <c r="AT232" s="1">
        <f t="shared" si="139"/>
        <v>9.2203678997669208E-2</v>
      </c>
      <c r="AU232" s="1">
        <f t="shared" si="140"/>
        <v>5.2202784949715413E-2</v>
      </c>
      <c r="AV232" s="1">
        <f t="shared" si="141"/>
        <v>6.6991032766846093E-2</v>
      </c>
      <c r="AW232" s="1">
        <f t="shared" si="142"/>
        <v>7.3241940174907691E-2</v>
      </c>
      <c r="AX232" s="1">
        <f t="shared" si="143"/>
        <v>8.5579421684082446E-2</v>
      </c>
      <c r="AY232" s="1">
        <f t="shared" si="144"/>
        <v>0.10300589569160996</v>
      </c>
      <c r="AZ232" s="1">
        <f t="shared" si="145"/>
        <v>0.10826627408322474</v>
      </c>
      <c r="BA232" s="1">
        <f t="shared" si="146"/>
        <v>8.5455454697374506E-2</v>
      </c>
      <c r="BB232" s="1">
        <f t="shared" si="147"/>
        <v>0.12563796347767325</v>
      </c>
    </row>
    <row r="233" spans="1:54" x14ac:dyDescent="0.3">
      <c r="A233" s="2">
        <v>1151.7719999999999</v>
      </c>
      <c r="B233" s="2">
        <v>134.45830000000001</v>
      </c>
      <c r="C233" s="3">
        <v>1638.2533000000001</v>
      </c>
      <c r="D233" s="2">
        <f t="shared" si="125"/>
        <v>1503.7950000000001</v>
      </c>
      <c r="E233" s="1">
        <v>475.29899999999998</v>
      </c>
      <c r="F233" s="1">
        <v>502.83300000000003</v>
      </c>
      <c r="G233" s="1">
        <v>361.64699999999999</v>
      </c>
      <c r="H233" s="1">
        <v>505.613</v>
      </c>
      <c r="I233" s="1">
        <v>622.28099999999995</v>
      </c>
      <c r="J233" s="1">
        <v>589.23800000000006</v>
      </c>
      <c r="K233" s="1">
        <v>810.46</v>
      </c>
      <c r="L233" s="1">
        <v>744.05700000000002</v>
      </c>
      <c r="M233" s="1">
        <v>539.95500000000004</v>
      </c>
      <c r="N233" s="2">
        <v>601.05499999999995</v>
      </c>
      <c r="O233" s="1">
        <f t="shared" si="126"/>
        <v>339.67507430939202</v>
      </c>
      <c r="P233" s="1">
        <f t="shared" si="148"/>
        <v>367.20907430939201</v>
      </c>
      <c r="Q233" s="1">
        <f t="shared" si="149"/>
        <v>226.023074309392</v>
      </c>
      <c r="R233" s="1">
        <f t="shared" si="150"/>
        <v>369.98907430939198</v>
      </c>
      <c r="S233" s="1">
        <f t="shared" si="151"/>
        <v>486.65707430939199</v>
      </c>
      <c r="T233" s="1">
        <f t="shared" si="152"/>
        <v>453.61407430939209</v>
      </c>
      <c r="U233" s="1">
        <f t="shared" si="153"/>
        <v>674.83607430939207</v>
      </c>
      <c r="V233" s="1">
        <f t="shared" si="154"/>
        <v>608.43307430939205</v>
      </c>
      <c r="W233" s="1">
        <f t="shared" si="155"/>
        <v>404.33107430939208</v>
      </c>
      <c r="X233" s="2">
        <f t="shared" si="156"/>
        <v>465.43107430939199</v>
      </c>
      <c r="Y233" s="1">
        <f t="shared" si="127"/>
        <v>0.22632201088373138</v>
      </c>
      <c r="Z233" s="1">
        <f t="shared" si="157"/>
        <v>0.24466763209347805</v>
      </c>
      <c r="AA233" s="1">
        <f t="shared" si="158"/>
        <v>0.15059685138165652</v>
      </c>
      <c r="AB233" s="1">
        <f t="shared" si="159"/>
        <v>0.24651991752106195</v>
      </c>
      <c r="AC233" s="1">
        <f t="shared" si="160"/>
        <v>0.32425460682514873</v>
      </c>
      <c r="AD233" s="1">
        <f t="shared" si="161"/>
        <v>0.30223839553606402</v>
      </c>
      <c r="AE233" s="1">
        <f t="shared" si="162"/>
        <v>0.44963634045008227</v>
      </c>
      <c r="AF233" s="1">
        <f t="shared" si="163"/>
        <v>0.40539270402999045</v>
      </c>
      <c r="AG233" s="1">
        <f t="shared" si="164"/>
        <v>0.26940163915922283</v>
      </c>
      <c r="AH233" s="2">
        <f t="shared" si="165"/>
        <v>0.31011194118273994</v>
      </c>
      <c r="AI233" s="1">
        <f t="shared" si="128"/>
        <v>7.8903361476742373E-2</v>
      </c>
      <c r="AJ233" s="1">
        <f t="shared" si="129"/>
        <v>0.11733895038883105</v>
      </c>
      <c r="AK233" s="1">
        <f t="shared" si="130"/>
        <v>6.6628972215249022E-2</v>
      </c>
      <c r="AL233" s="1">
        <f t="shared" si="131"/>
        <v>8.4571488143092954E-2</v>
      </c>
      <c r="AM233" s="1">
        <f t="shared" si="132"/>
        <v>0.10760112609957173</v>
      </c>
      <c r="AN233" s="1">
        <f t="shared" si="133"/>
        <v>0.10940877011577202</v>
      </c>
      <c r="AO233" s="1">
        <f t="shared" si="134"/>
        <v>0.13428602947177926</v>
      </c>
      <c r="AP233" s="1">
        <f t="shared" si="135"/>
        <v>0.14244874485786946</v>
      </c>
      <c r="AQ233" s="1">
        <f t="shared" si="136"/>
        <v>0.10290378355839683</v>
      </c>
      <c r="AR233" s="2">
        <f t="shared" si="137"/>
        <v>0.14831276070253394</v>
      </c>
      <c r="AS233" s="1">
        <f t="shared" si="138"/>
        <v>6.0504402614694586E-2</v>
      </c>
      <c r="AT233" s="1">
        <f t="shared" si="139"/>
        <v>9.2390970753631702E-2</v>
      </c>
      <c r="AU233" s="1">
        <f t="shared" si="140"/>
        <v>4.8071075970086481E-2</v>
      </c>
      <c r="AV233" s="1">
        <f t="shared" si="141"/>
        <v>5.9766957412705324E-2</v>
      </c>
      <c r="AW233" s="1">
        <f t="shared" si="142"/>
        <v>6.897109878925882E-2</v>
      </c>
      <c r="AX233" s="1">
        <f t="shared" si="143"/>
        <v>8.7294954727364732E-2</v>
      </c>
      <c r="AY233" s="1">
        <f t="shared" si="144"/>
        <v>0.10446025267249757</v>
      </c>
      <c r="AZ233" s="1">
        <f t="shared" si="145"/>
        <v>0.11859266823796201</v>
      </c>
      <c r="BA233" s="1">
        <f t="shared" si="146"/>
        <v>9.6663835572026333E-2</v>
      </c>
      <c r="BB233" s="1">
        <f t="shared" si="147"/>
        <v>0.14013319877893804</v>
      </c>
    </row>
    <row r="234" spans="1:54" x14ac:dyDescent="0.3">
      <c r="A234" s="2">
        <v>1156.779</v>
      </c>
      <c r="B234" s="2">
        <v>134.82980000000001</v>
      </c>
      <c r="C234" s="3">
        <v>1641.3527999999999</v>
      </c>
      <c r="D234" s="2">
        <f t="shared" si="125"/>
        <v>1506.5229999999999</v>
      </c>
      <c r="E234" s="1">
        <v>495.03199999999998</v>
      </c>
      <c r="F234" s="1">
        <v>510.63400000000001</v>
      </c>
      <c r="G234" s="1">
        <v>372.56099999999998</v>
      </c>
      <c r="H234" s="1">
        <v>523.68600000000004</v>
      </c>
      <c r="I234" s="1">
        <v>624.09299999999996</v>
      </c>
      <c r="J234" s="1">
        <v>586.66399999999999</v>
      </c>
      <c r="K234" s="1">
        <v>803.31799999999998</v>
      </c>
      <c r="L234" s="1">
        <v>746.14599999999996</v>
      </c>
      <c r="M234" s="1">
        <v>532.423</v>
      </c>
      <c r="N234" s="2">
        <v>594.39499999999998</v>
      </c>
      <c r="O234" s="1">
        <f t="shared" si="126"/>
        <v>359.40807430939196</v>
      </c>
      <c r="P234" s="1">
        <f t="shared" si="148"/>
        <v>375.01007430939205</v>
      </c>
      <c r="Q234" s="1">
        <f t="shared" si="149"/>
        <v>236.93707430939199</v>
      </c>
      <c r="R234" s="1">
        <f t="shared" si="150"/>
        <v>388.06207430939207</v>
      </c>
      <c r="S234" s="1">
        <f t="shared" si="151"/>
        <v>488.469074309392</v>
      </c>
      <c r="T234" s="1">
        <f t="shared" si="152"/>
        <v>451.04007430939203</v>
      </c>
      <c r="U234" s="1">
        <f t="shared" si="153"/>
        <v>667.69407430939202</v>
      </c>
      <c r="V234" s="1">
        <f t="shared" si="154"/>
        <v>610.522074309392</v>
      </c>
      <c r="W234" s="1">
        <f t="shared" si="155"/>
        <v>396.79907430939204</v>
      </c>
      <c r="X234" s="2">
        <f t="shared" si="156"/>
        <v>458.77107430939202</v>
      </c>
      <c r="Y234" s="1">
        <f t="shared" si="127"/>
        <v>0.23946990597096643</v>
      </c>
      <c r="Z234" s="1">
        <f t="shared" si="157"/>
        <v>0.24986535821598965</v>
      </c>
      <c r="AA234" s="1">
        <f t="shared" si="158"/>
        <v>0.1578687374092288</v>
      </c>
      <c r="AB234" s="1">
        <f t="shared" si="159"/>
        <v>0.25856177166952399</v>
      </c>
      <c r="AC234" s="1">
        <f t="shared" si="160"/>
        <v>0.32546192380168903</v>
      </c>
      <c r="AD234" s="1">
        <f t="shared" si="161"/>
        <v>0.3005233657912435</v>
      </c>
      <c r="AE234" s="1">
        <f t="shared" si="162"/>
        <v>0.44487769925446918</v>
      </c>
      <c r="AF234" s="1">
        <f t="shared" si="163"/>
        <v>0.40678458325956696</v>
      </c>
      <c r="AG234" s="1">
        <f t="shared" si="164"/>
        <v>0.26438314497197024</v>
      </c>
      <c r="AH234" s="2">
        <f t="shared" si="165"/>
        <v>0.30567445163320439</v>
      </c>
      <c r="AI234" s="1">
        <f t="shared" si="128"/>
        <v>9.2051256563977418E-2</v>
      </c>
      <c r="AJ234" s="1">
        <f t="shared" si="129"/>
        <v>0.12253667651134265</v>
      </c>
      <c r="AK234" s="1">
        <f t="shared" si="130"/>
        <v>7.3900858242821305E-2</v>
      </c>
      <c r="AL234" s="1">
        <f t="shared" si="131"/>
        <v>9.6613342291554993E-2</v>
      </c>
      <c r="AM234" s="1">
        <f t="shared" si="132"/>
        <v>0.10880844307611204</v>
      </c>
      <c r="AN234" s="1">
        <f t="shared" si="133"/>
        <v>0.1076937403709515</v>
      </c>
      <c r="AO234" s="1">
        <f t="shared" si="134"/>
        <v>0.12952738827616617</v>
      </c>
      <c r="AP234" s="1">
        <f t="shared" si="135"/>
        <v>0.14384062408744597</v>
      </c>
      <c r="AQ234" s="1">
        <f t="shared" si="136"/>
        <v>9.7885289371144241E-2</v>
      </c>
      <c r="AR234" s="2">
        <f t="shared" si="137"/>
        <v>0.14387527115299839</v>
      </c>
      <c r="AS234" s="1">
        <f t="shared" si="138"/>
        <v>7.0586426029227031E-2</v>
      </c>
      <c r="AT234" s="1">
        <f t="shared" si="139"/>
        <v>9.6483584166134728E-2</v>
      </c>
      <c r="AU234" s="1">
        <f t="shared" si="140"/>
        <v>5.3317553201461719E-2</v>
      </c>
      <c r="AV234" s="1">
        <f t="shared" si="141"/>
        <v>6.8276976567664682E-2</v>
      </c>
      <c r="AW234" s="1">
        <f t="shared" si="142"/>
        <v>6.9744975248338392E-2</v>
      </c>
      <c r="AX234" s="1">
        <f t="shared" si="143"/>
        <v>8.5926568593677546E-2</v>
      </c>
      <c r="AY234" s="1">
        <f t="shared" si="144"/>
        <v>0.1007585357952705</v>
      </c>
      <c r="AZ234" s="1">
        <f t="shared" si="145"/>
        <v>0.11975144764219738</v>
      </c>
      <c r="BA234" s="1">
        <f t="shared" si="146"/>
        <v>9.1949656169084737E-2</v>
      </c>
      <c r="BB234" s="1">
        <f t="shared" si="147"/>
        <v>0.13594044016410969</v>
      </c>
    </row>
    <row r="235" spans="1:54" x14ac:dyDescent="0.3">
      <c r="A235" s="2">
        <v>1161.787</v>
      </c>
      <c r="B235" s="2">
        <v>134.87260000000001</v>
      </c>
      <c r="C235" s="3">
        <v>1645.5605</v>
      </c>
      <c r="D235" s="2">
        <f t="shared" si="125"/>
        <v>1510.6879000000001</v>
      </c>
      <c r="E235" s="1">
        <v>492.79199999999997</v>
      </c>
      <c r="F235" s="1">
        <v>505.98500000000001</v>
      </c>
      <c r="G235" s="1">
        <v>372.32900000000001</v>
      </c>
      <c r="H235" s="1">
        <v>524.83799999999997</v>
      </c>
      <c r="I235" s="1">
        <v>624.48699999999997</v>
      </c>
      <c r="J235" s="1">
        <v>573.76400000000001</v>
      </c>
      <c r="K235" s="1">
        <v>814.15200000000004</v>
      </c>
      <c r="L235" s="1">
        <v>737.23699999999997</v>
      </c>
      <c r="M235" s="1">
        <v>544.98</v>
      </c>
      <c r="N235" s="2">
        <v>612.21500000000003</v>
      </c>
      <c r="O235" s="1">
        <f t="shared" si="126"/>
        <v>357.16807430939195</v>
      </c>
      <c r="P235" s="1">
        <f t="shared" si="148"/>
        <v>370.36107430939205</v>
      </c>
      <c r="Q235" s="1">
        <f t="shared" si="149"/>
        <v>236.70507430939202</v>
      </c>
      <c r="R235" s="1">
        <f t="shared" si="150"/>
        <v>389.214074309392</v>
      </c>
      <c r="S235" s="1">
        <f t="shared" si="151"/>
        <v>488.863074309392</v>
      </c>
      <c r="T235" s="1">
        <f t="shared" si="152"/>
        <v>438.14007430939205</v>
      </c>
      <c r="U235" s="1">
        <f t="shared" si="153"/>
        <v>678.52807430939208</v>
      </c>
      <c r="V235" s="1">
        <f t="shared" si="154"/>
        <v>601.613074309392</v>
      </c>
      <c r="W235" s="1">
        <f t="shared" si="155"/>
        <v>409.35607430939206</v>
      </c>
      <c r="X235" s="2">
        <f t="shared" si="156"/>
        <v>476.59107430939207</v>
      </c>
      <c r="Y235" s="1">
        <f t="shared" si="127"/>
        <v>0.23797741699334485</v>
      </c>
      <c r="Z235" s="1">
        <f t="shared" si="157"/>
        <v>0.24676777729770272</v>
      </c>
      <c r="AA235" s="1">
        <f t="shared" si="158"/>
        <v>0.15771415819368942</v>
      </c>
      <c r="AB235" s="1">
        <f t="shared" si="159"/>
        <v>0.25932933742944358</v>
      </c>
      <c r="AC235" s="1">
        <f t="shared" si="160"/>
        <v>0.32572444195221711</v>
      </c>
      <c r="AD235" s="1">
        <f t="shared" si="161"/>
        <v>0.29192822837547638</v>
      </c>
      <c r="AE235" s="1">
        <f t="shared" si="162"/>
        <v>0.45209628210426928</v>
      </c>
      <c r="AF235" s="1">
        <f t="shared" si="163"/>
        <v>0.40084860812491041</v>
      </c>
      <c r="AG235" s="1">
        <f t="shared" si="164"/>
        <v>0.27274974501303911</v>
      </c>
      <c r="AH235" s="2">
        <f t="shared" si="165"/>
        <v>0.31754773448196177</v>
      </c>
      <c r="AI235" s="1">
        <f t="shared" si="128"/>
        <v>9.0558767586355837E-2</v>
      </c>
      <c r="AJ235" s="1">
        <f t="shared" si="129"/>
        <v>0.11943909559305571</v>
      </c>
      <c r="AK235" s="1">
        <f t="shared" si="130"/>
        <v>7.3746279027281925E-2</v>
      </c>
      <c r="AL235" s="1">
        <f t="shared" si="131"/>
        <v>9.7380908051474591E-2</v>
      </c>
      <c r="AM235" s="1">
        <f t="shared" si="132"/>
        <v>0.10907096122664012</v>
      </c>
      <c r="AN235" s="1">
        <f t="shared" si="133"/>
        <v>9.9098602955184384E-2</v>
      </c>
      <c r="AO235" s="1">
        <f t="shared" si="134"/>
        <v>0.13674597112596626</v>
      </c>
      <c r="AP235" s="1">
        <f t="shared" si="135"/>
        <v>0.13790464895278942</v>
      </c>
      <c r="AQ235" s="1">
        <f t="shared" si="136"/>
        <v>0.10625188941221311</v>
      </c>
      <c r="AR235" s="2">
        <f t="shared" si="137"/>
        <v>0.15574855400175577</v>
      </c>
      <c r="AS235" s="1">
        <f t="shared" si="138"/>
        <v>6.944196079593494E-2</v>
      </c>
      <c r="AT235" s="1">
        <f t="shared" si="139"/>
        <v>9.4044594324482825E-2</v>
      </c>
      <c r="AU235" s="1">
        <f t="shared" si="140"/>
        <v>5.3206028305211116E-2</v>
      </c>
      <c r="AV235" s="1">
        <f t="shared" si="141"/>
        <v>6.8819417892652918E-2</v>
      </c>
      <c r="AW235" s="1">
        <f t="shared" si="142"/>
        <v>6.9913246398932954E-2</v>
      </c>
      <c r="AX235" s="1">
        <f t="shared" si="143"/>
        <v>7.9068689368905001E-2</v>
      </c>
      <c r="AY235" s="1">
        <f t="shared" si="144"/>
        <v>0.10637382572076452</v>
      </c>
      <c r="AZ235" s="1">
        <f t="shared" si="145"/>
        <v>0.11480957798574301</v>
      </c>
      <c r="BA235" s="1">
        <f t="shared" si="146"/>
        <v>9.9808916758933067E-2</v>
      </c>
      <c r="BB235" s="1">
        <f t="shared" si="147"/>
        <v>0.14715890240378565</v>
      </c>
    </row>
    <row r="236" spans="1:54" x14ac:dyDescent="0.3">
      <c r="A236" s="2">
        <v>1166.7950000000001</v>
      </c>
      <c r="B236" s="2">
        <v>134.7869</v>
      </c>
      <c r="C236" s="3">
        <v>1649.8723</v>
      </c>
      <c r="D236" s="2">
        <f t="shared" si="125"/>
        <v>1515.0853999999999</v>
      </c>
      <c r="E236" s="1">
        <v>485.18</v>
      </c>
      <c r="F236" s="1">
        <v>498.91800000000001</v>
      </c>
      <c r="G236" s="1">
        <v>368.19</v>
      </c>
      <c r="H236" s="1">
        <v>515.95500000000004</v>
      </c>
      <c r="I236" s="1">
        <v>619.28599999999994</v>
      </c>
      <c r="J236" s="1">
        <v>600.05399999999997</v>
      </c>
      <c r="K236" s="1">
        <v>815.90300000000002</v>
      </c>
      <c r="L236" s="1">
        <v>744.15800000000002</v>
      </c>
      <c r="M236" s="1">
        <v>543.56100000000004</v>
      </c>
      <c r="N236" s="2">
        <v>609.54300000000001</v>
      </c>
      <c r="O236" s="1">
        <f t="shared" si="126"/>
        <v>349.55607430939199</v>
      </c>
      <c r="P236" s="1">
        <f t="shared" si="148"/>
        <v>363.29407430939204</v>
      </c>
      <c r="Q236" s="1">
        <f t="shared" si="149"/>
        <v>232.56607430939201</v>
      </c>
      <c r="R236" s="1">
        <f t="shared" si="150"/>
        <v>380.33107430939208</v>
      </c>
      <c r="S236" s="1">
        <f t="shared" si="151"/>
        <v>483.66207430939198</v>
      </c>
      <c r="T236" s="1">
        <f t="shared" si="152"/>
        <v>464.43007430939201</v>
      </c>
      <c r="U236" s="1">
        <f t="shared" si="153"/>
        <v>680.27907430939206</v>
      </c>
      <c r="V236" s="1">
        <f t="shared" si="154"/>
        <v>608.53407430939205</v>
      </c>
      <c r="W236" s="1">
        <f t="shared" si="155"/>
        <v>407.93707430939207</v>
      </c>
      <c r="X236" s="2">
        <f t="shared" si="156"/>
        <v>473.91907430939204</v>
      </c>
      <c r="Y236" s="1">
        <f t="shared" si="127"/>
        <v>0.23290561962832013</v>
      </c>
      <c r="Z236" s="1">
        <f t="shared" si="157"/>
        <v>0.24205910783125106</v>
      </c>
      <c r="AA236" s="1">
        <f t="shared" si="158"/>
        <v>0.15495638503370027</v>
      </c>
      <c r="AB236" s="1">
        <f t="shared" si="159"/>
        <v>0.25341068582756304</v>
      </c>
      <c r="AC236" s="1">
        <f t="shared" si="160"/>
        <v>0.32225906910730201</v>
      </c>
      <c r="AD236" s="1">
        <f t="shared" si="161"/>
        <v>0.30944498517086533</v>
      </c>
      <c r="AE236" s="1">
        <f t="shared" si="162"/>
        <v>0.45326295540775829</v>
      </c>
      <c r="AF236" s="1">
        <f t="shared" si="163"/>
        <v>0.40545999929192783</v>
      </c>
      <c r="AG236" s="1">
        <f t="shared" si="164"/>
        <v>0.27180427989730471</v>
      </c>
      <c r="AH236" s="2">
        <f t="shared" si="165"/>
        <v>0.31576740834437034</v>
      </c>
      <c r="AI236" s="1">
        <f t="shared" si="128"/>
        <v>8.5486970221331116E-2</v>
      </c>
      <c r="AJ236" s="1">
        <f t="shared" si="129"/>
        <v>0.11473042612660406</v>
      </c>
      <c r="AK236" s="1">
        <f t="shared" si="130"/>
        <v>7.0988505867292773E-2</v>
      </c>
      <c r="AL236" s="1">
        <f t="shared" si="131"/>
        <v>9.1462256449594048E-2</v>
      </c>
      <c r="AM236" s="1">
        <f t="shared" si="132"/>
        <v>0.10560558838172501</v>
      </c>
      <c r="AN236" s="1">
        <f t="shared" si="133"/>
        <v>0.11661535975057333</v>
      </c>
      <c r="AO236" s="1">
        <f t="shared" si="134"/>
        <v>0.13791264442945528</v>
      </c>
      <c r="AP236" s="1">
        <f t="shared" si="135"/>
        <v>0.14251604011980684</v>
      </c>
      <c r="AQ236" s="1">
        <f t="shared" si="136"/>
        <v>0.10530642429647871</v>
      </c>
      <c r="AR236" s="2">
        <f t="shared" si="137"/>
        <v>0.15396822786416434</v>
      </c>
      <c r="AS236" s="1">
        <f t="shared" si="138"/>
        <v>6.5552822690658472E-2</v>
      </c>
      <c r="AT236" s="1">
        <f t="shared" si="139"/>
        <v>9.0337056959252884E-2</v>
      </c>
      <c r="AU236" s="1">
        <f t="shared" si="140"/>
        <v>5.1216366470809245E-2</v>
      </c>
      <c r="AV236" s="1">
        <f t="shared" si="141"/>
        <v>6.463668673825114E-2</v>
      </c>
      <c r="AW236" s="1">
        <f t="shared" si="142"/>
        <v>6.7691981794256992E-2</v>
      </c>
      <c r="AX236" s="1">
        <f t="shared" si="143"/>
        <v>9.3044940905282536E-2</v>
      </c>
      <c r="AY236" s="1">
        <f t="shared" si="144"/>
        <v>0.10728137350178168</v>
      </c>
      <c r="AZ236" s="1">
        <f t="shared" si="145"/>
        <v>0.11864869347483503</v>
      </c>
      <c r="BA236" s="1">
        <f t="shared" si="146"/>
        <v>9.8920783384958799E-2</v>
      </c>
      <c r="BB236" s="1">
        <f t="shared" si="147"/>
        <v>0.14547676261116985</v>
      </c>
    </row>
    <row r="237" spans="1:54" x14ac:dyDescent="0.3">
      <c r="A237" s="2">
        <v>1171.8030000000001</v>
      </c>
      <c r="B237" s="2">
        <v>134.66309999999999</v>
      </c>
      <c r="C237" s="3">
        <v>1650.5065</v>
      </c>
      <c r="D237" s="2">
        <f t="shared" si="125"/>
        <v>1515.8434</v>
      </c>
      <c r="E237" s="1">
        <v>494.61</v>
      </c>
      <c r="F237" s="1">
        <v>516.48699999999997</v>
      </c>
      <c r="G237" s="1">
        <v>372.55399999999997</v>
      </c>
      <c r="H237" s="1">
        <v>512.98099999999999</v>
      </c>
      <c r="I237" s="1">
        <v>626.63400000000001</v>
      </c>
      <c r="J237" s="1">
        <v>599.46299999999997</v>
      </c>
      <c r="K237" s="1">
        <v>813.89700000000005</v>
      </c>
      <c r="L237" s="1">
        <v>746.62599999999998</v>
      </c>
      <c r="M237" s="1">
        <v>514.79200000000003</v>
      </c>
      <c r="N237" s="2">
        <v>568.75699999999995</v>
      </c>
      <c r="O237" s="1">
        <f t="shared" si="126"/>
        <v>358.98607430939205</v>
      </c>
      <c r="P237" s="1">
        <f t="shared" si="148"/>
        <v>380.863074309392</v>
      </c>
      <c r="Q237" s="1">
        <f t="shared" si="149"/>
        <v>236.93007430939198</v>
      </c>
      <c r="R237" s="1">
        <f t="shared" si="150"/>
        <v>377.35707430939203</v>
      </c>
      <c r="S237" s="1">
        <f t="shared" si="151"/>
        <v>491.01007430939205</v>
      </c>
      <c r="T237" s="1">
        <f t="shared" si="152"/>
        <v>463.839074309392</v>
      </c>
      <c r="U237" s="1">
        <f t="shared" si="153"/>
        <v>678.27307430939209</v>
      </c>
      <c r="V237" s="1">
        <f t="shared" si="154"/>
        <v>611.00207430939201</v>
      </c>
      <c r="W237" s="1">
        <f t="shared" si="155"/>
        <v>379.16807430939207</v>
      </c>
      <c r="X237" s="2">
        <f t="shared" si="156"/>
        <v>433.13307430939199</v>
      </c>
      <c r="Y237" s="1">
        <f t="shared" si="127"/>
        <v>0.23918873170821814</v>
      </c>
      <c r="Z237" s="1">
        <f t="shared" si="157"/>
        <v>0.25376515195974814</v>
      </c>
      <c r="AA237" s="1">
        <f t="shared" si="158"/>
        <v>0.15786407338117373</v>
      </c>
      <c r="AB237" s="1">
        <f t="shared" si="159"/>
        <v>0.25142914019388152</v>
      </c>
      <c r="AC237" s="1">
        <f t="shared" si="160"/>
        <v>0.32715496598567856</v>
      </c>
      <c r="AD237" s="1">
        <f t="shared" si="161"/>
        <v>0.30905120794507318</v>
      </c>
      <c r="AE237" s="1">
        <f t="shared" si="162"/>
        <v>0.45192637822512038</v>
      </c>
      <c r="AF237" s="1">
        <f t="shared" si="163"/>
        <v>0.40710440232620015</v>
      </c>
      <c r="AG237" s="1">
        <f t="shared" si="164"/>
        <v>0.25263579088069971</v>
      </c>
      <c r="AH237" s="2">
        <f t="shared" si="165"/>
        <v>0.28859211573665883</v>
      </c>
      <c r="AI237" s="1">
        <f t="shared" si="128"/>
        <v>9.1770082301229128E-2</v>
      </c>
      <c r="AJ237" s="1">
        <f t="shared" si="129"/>
        <v>0.12643647025510113</v>
      </c>
      <c r="AK237" s="1">
        <f t="shared" si="130"/>
        <v>7.3896194214766231E-2</v>
      </c>
      <c r="AL237" s="1">
        <f t="shared" si="131"/>
        <v>8.9480710815912523E-2</v>
      </c>
      <c r="AM237" s="1">
        <f t="shared" si="132"/>
        <v>0.11050148526010156</v>
      </c>
      <c r="AN237" s="1">
        <f t="shared" si="133"/>
        <v>0.11622158252478118</v>
      </c>
      <c r="AO237" s="1">
        <f t="shared" si="134"/>
        <v>0.13657606724681737</v>
      </c>
      <c r="AP237" s="1">
        <f t="shared" si="135"/>
        <v>0.14416044315407917</v>
      </c>
      <c r="AQ237" s="1">
        <f t="shared" si="136"/>
        <v>8.6137935279873706E-2</v>
      </c>
      <c r="AR237" s="2">
        <f t="shared" si="137"/>
        <v>0.12679293525645283</v>
      </c>
      <c r="AS237" s="1">
        <f t="shared" si="138"/>
        <v>7.0370816954026513E-2</v>
      </c>
      <c r="AT237" s="1">
        <f t="shared" si="139"/>
        <v>9.9554224635738597E-2</v>
      </c>
      <c r="AU237" s="1">
        <f t="shared" si="140"/>
        <v>5.331418822614381E-2</v>
      </c>
      <c r="AV237" s="1">
        <f t="shared" si="141"/>
        <v>6.3236321720442856E-2</v>
      </c>
      <c r="AW237" s="1">
        <f t="shared" si="142"/>
        <v>7.0830196044431804E-2</v>
      </c>
      <c r="AX237" s="1">
        <f t="shared" si="143"/>
        <v>9.2730754345449917E-2</v>
      </c>
      <c r="AY237" s="1">
        <f t="shared" si="144"/>
        <v>0.10624165856818919</v>
      </c>
      <c r="AZ237" s="1">
        <f t="shared" si="145"/>
        <v>0.1200177061936732</v>
      </c>
      <c r="BA237" s="1">
        <f t="shared" si="146"/>
        <v>8.0914645938964913E-2</v>
      </c>
      <c r="BB237" s="1">
        <f t="shared" si="147"/>
        <v>0.11980020812702706</v>
      </c>
    </row>
    <row r="238" spans="1:54" x14ac:dyDescent="0.3">
      <c r="A238" s="2">
        <v>1176.81</v>
      </c>
      <c r="B238" s="2">
        <v>134.8631</v>
      </c>
      <c r="C238" s="3">
        <v>1648.9804999999999</v>
      </c>
      <c r="D238" s="2">
        <f t="shared" si="125"/>
        <v>1514.1173999999999</v>
      </c>
      <c r="E238" s="1">
        <v>486.47199999999998</v>
      </c>
      <c r="F238" s="1">
        <v>538.00199999999995</v>
      </c>
      <c r="G238" s="1">
        <v>371.66</v>
      </c>
      <c r="H238" s="1">
        <v>510.32299999999998</v>
      </c>
      <c r="I238" s="1">
        <v>615.346</v>
      </c>
      <c r="J238" s="1">
        <v>610.41300000000001</v>
      </c>
      <c r="K238" s="1">
        <v>812.34799999999996</v>
      </c>
      <c r="L238" s="1">
        <v>738.31</v>
      </c>
      <c r="M238" s="1">
        <v>539.88099999999997</v>
      </c>
      <c r="N238" s="2">
        <v>607.14800000000002</v>
      </c>
      <c r="O238" s="1">
        <f t="shared" si="126"/>
        <v>350.84807430939202</v>
      </c>
      <c r="P238" s="1">
        <f t="shared" si="148"/>
        <v>402.37807430939199</v>
      </c>
      <c r="Q238" s="1">
        <f t="shared" si="149"/>
        <v>236.03607430939203</v>
      </c>
      <c r="R238" s="1">
        <f t="shared" si="150"/>
        <v>374.69907430939202</v>
      </c>
      <c r="S238" s="1">
        <f t="shared" si="151"/>
        <v>479.72207430939204</v>
      </c>
      <c r="T238" s="1">
        <f t="shared" si="152"/>
        <v>474.78907430939205</v>
      </c>
      <c r="U238" s="1">
        <f t="shared" si="153"/>
        <v>676.72407430939199</v>
      </c>
      <c r="V238" s="1">
        <f t="shared" si="154"/>
        <v>602.68607430939198</v>
      </c>
      <c r="W238" s="1">
        <f t="shared" si="155"/>
        <v>404.25707430939201</v>
      </c>
      <c r="X238" s="2">
        <f t="shared" si="156"/>
        <v>471.52407430939206</v>
      </c>
      <c r="Y238" s="1">
        <f t="shared" si="127"/>
        <v>0.23376646594934114</v>
      </c>
      <c r="Z238" s="1">
        <f t="shared" si="157"/>
        <v>0.26810037533185899</v>
      </c>
      <c r="AA238" s="1">
        <f t="shared" si="158"/>
        <v>0.15726841036956943</v>
      </c>
      <c r="AB238" s="1">
        <f t="shared" si="159"/>
        <v>0.2496581421124002</v>
      </c>
      <c r="AC238" s="1">
        <f t="shared" si="160"/>
        <v>0.31963388760202122</v>
      </c>
      <c r="AD238" s="1">
        <f t="shared" si="161"/>
        <v>0.31634708040264298</v>
      </c>
      <c r="AE238" s="1">
        <f t="shared" si="162"/>
        <v>0.45089429544550613</v>
      </c>
      <c r="AF238" s="1">
        <f t="shared" si="163"/>
        <v>0.40156353699678005</v>
      </c>
      <c r="AG238" s="1">
        <f t="shared" si="164"/>
        <v>0.26935233371978351</v>
      </c>
      <c r="AH238" s="2">
        <f t="shared" si="165"/>
        <v>0.3141716444598151</v>
      </c>
      <c r="AI238" s="1">
        <f t="shared" si="128"/>
        <v>8.6347816542352129E-2</v>
      </c>
      <c r="AJ238" s="1">
        <f t="shared" si="129"/>
        <v>0.14077169362721198</v>
      </c>
      <c r="AK238" s="1">
        <f t="shared" si="130"/>
        <v>7.3300531203161934E-2</v>
      </c>
      <c r="AL238" s="1">
        <f t="shared" si="131"/>
        <v>8.7709712734431206E-2</v>
      </c>
      <c r="AM238" s="1">
        <f t="shared" si="132"/>
        <v>0.10298040687644422</v>
      </c>
      <c r="AN238" s="1">
        <f t="shared" si="133"/>
        <v>0.12351745498235098</v>
      </c>
      <c r="AO238" s="1">
        <f t="shared" si="134"/>
        <v>0.13554398446720312</v>
      </c>
      <c r="AP238" s="1">
        <f t="shared" si="135"/>
        <v>0.13861957782465906</v>
      </c>
      <c r="AQ238" s="1">
        <f t="shared" si="136"/>
        <v>0.10285447811895751</v>
      </c>
      <c r="AR238" s="2">
        <f t="shared" si="137"/>
        <v>0.1523724639796091</v>
      </c>
      <c r="AS238" s="1">
        <f t="shared" si="138"/>
        <v>6.6212933887718012E-2</v>
      </c>
      <c r="AT238" s="1">
        <f t="shared" si="139"/>
        <v>0.11084156953639265</v>
      </c>
      <c r="AU238" s="1">
        <f t="shared" si="140"/>
        <v>5.2884432806971256E-2</v>
      </c>
      <c r="AV238" s="1">
        <f t="shared" si="141"/>
        <v>6.1984751371641784E-2</v>
      </c>
      <c r="AW238" s="1">
        <f t="shared" si="142"/>
        <v>6.6009270288311356E-2</v>
      </c>
      <c r="AX238" s="1">
        <f t="shared" si="143"/>
        <v>9.8551977408338279E-2</v>
      </c>
      <c r="AY238" s="1">
        <f t="shared" si="144"/>
        <v>0.105438807904114</v>
      </c>
      <c r="AZ238" s="1">
        <f t="shared" si="145"/>
        <v>0.1154047767893546</v>
      </c>
      <c r="BA238" s="1">
        <f t="shared" si="146"/>
        <v>9.6617519948577327E-2</v>
      </c>
      <c r="BB238" s="1">
        <f t="shared" si="147"/>
        <v>0.14396900632250406</v>
      </c>
    </row>
    <row r="239" spans="1:54" x14ac:dyDescent="0.3">
      <c r="A239" s="2">
        <v>1181.818</v>
      </c>
      <c r="B239" s="2">
        <v>135.06549999999999</v>
      </c>
      <c r="C239" s="3">
        <v>1650.0173</v>
      </c>
      <c r="D239" s="2">
        <f t="shared" si="125"/>
        <v>1514.9518</v>
      </c>
      <c r="E239" s="1">
        <v>485.35700000000003</v>
      </c>
      <c r="F239" s="1">
        <v>532.73800000000006</v>
      </c>
      <c r="G239" s="1">
        <v>369.37700000000001</v>
      </c>
      <c r="H239" s="1">
        <v>513.65800000000002</v>
      </c>
      <c r="I239" s="1">
        <v>615.51499999999999</v>
      </c>
      <c r="J239" s="1">
        <v>606.14099999999996</v>
      </c>
      <c r="K239" s="1">
        <v>816.48800000000006</v>
      </c>
      <c r="L239" s="1">
        <v>719.39499999999998</v>
      </c>
      <c r="M239" s="1">
        <v>544.298</v>
      </c>
      <c r="N239" s="2">
        <v>606.66800000000001</v>
      </c>
      <c r="O239" s="1">
        <f t="shared" si="126"/>
        <v>349.73307430939201</v>
      </c>
      <c r="P239" s="1">
        <f t="shared" si="148"/>
        <v>397.11407430939209</v>
      </c>
      <c r="Q239" s="1">
        <f t="shared" si="149"/>
        <v>233.75307430939202</v>
      </c>
      <c r="R239" s="1">
        <f t="shared" si="150"/>
        <v>378.03407430939205</v>
      </c>
      <c r="S239" s="1">
        <f t="shared" si="151"/>
        <v>479.89107430939202</v>
      </c>
      <c r="T239" s="1">
        <f t="shared" si="152"/>
        <v>470.517074309392</v>
      </c>
      <c r="U239" s="1">
        <f t="shared" si="153"/>
        <v>680.86407430939209</v>
      </c>
      <c r="V239" s="1">
        <f t="shared" si="154"/>
        <v>583.77107430939202</v>
      </c>
      <c r="W239" s="1">
        <f t="shared" si="155"/>
        <v>408.67407430939204</v>
      </c>
      <c r="X239" s="2">
        <f t="shared" si="156"/>
        <v>471.04407430939204</v>
      </c>
      <c r="Y239" s="1">
        <f t="shared" si="127"/>
        <v>0.23302355290914112</v>
      </c>
      <c r="Z239" s="1">
        <f t="shared" si="157"/>
        <v>0.2645930262344483</v>
      </c>
      <c r="AA239" s="1">
        <f t="shared" si="158"/>
        <v>0.15574727093389529</v>
      </c>
      <c r="AB239" s="1">
        <f t="shared" si="159"/>
        <v>0.25188021833577878</v>
      </c>
      <c r="AC239" s="1">
        <f t="shared" si="160"/>
        <v>0.31974649056506499</v>
      </c>
      <c r="AD239" s="1">
        <f t="shared" si="161"/>
        <v>0.31350069070960751</v>
      </c>
      <c r="AE239" s="1">
        <f t="shared" si="162"/>
        <v>0.45365273489521751</v>
      </c>
      <c r="AF239" s="1">
        <f t="shared" si="163"/>
        <v>0.38896066690226572</v>
      </c>
      <c r="AG239" s="1">
        <f t="shared" si="164"/>
        <v>0.27229533542253109</v>
      </c>
      <c r="AH239" s="2">
        <f t="shared" si="165"/>
        <v>0.3138518253931819</v>
      </c>
      <c r="AI239" s="1">
        <f t="shared" si="128"/>
        <v>8.5604903502152108E-2</v>
      </c>
      <c r="AJ239" s="1">
        <f t="shared" si="129"/>
        <v>0.1372643445298013</v>
      </c>
      <c r="AK239" s="1">
        <f t="shared" si="130"/>
        <v>7.1779391767487793E-2</v>
      </c>
      <c r="AL239" s="1">
        <f t="shared" si="131"/>
        <v>8.9931788957809788E-2</v>
      </c>
      <c r="AM239" s="1">
        <f t="shared" si="132"/>
        <v>0.10309300983948799</v>
      </c>
      <c r="AN239" s="1">
        <f t="shared" si="133"/>
        <v>0.12067106528931551</v>
      </c>
      <c r="AO239" s="1">
        <f t="shared" si="134"/>
        <v>0.1383024239169145</v>
      </c>
      <c r="AP239" s="1">
        <f t="shared" si="135"/>
        <v>0.12601670773014473</v>
      </c>
      <c r="AQ239" s="1">
        <f t="shared" si="136"/>
        <v>0.10579747982170509</v>
      </c>
      <c r="AR239" s="2">
        <f t="shared" si="137"/>
        <v>0.1520526449129759</v>
      </c>
      <c r="AS239" s="1">
        <f t="shared" si="138"/>
        <v>6.5643255880967713E-2</v>
      </c>
      <c r="AT239" s="1">
        <f t="shared" si="139"/>
        <v>0.10807993423278854</v>
      </c>
      <c r="AU239" s="1">
        <f t="shared" si="140"/>
        <v>5.1786970142574176E-2</v>
      </c>
      <c r="AV239" s="1">
        <f t="shared" si="141"/>
        <v>6.3555100172714638E-2</v>
      </c>
      <c r="AW239" s="1">
        <f t="shared" si="142"/>
        <v>6.6081447507728819E-2</v>
      </c>
      <c r="AX239" s="1">
        <f t="shared" si="143"/>
        <v>9.6280902985994968E-2</v>
      </c>
      <c r="AY239" s="1">
        <f t="shared" si="144"/>
        <v>0.10758458049886625</v>
      </c>
      <c r="AZ239" s="1">
        <f t="shared" si="145"/>
        <v>0.10491252574526053</v>
      </c>
      <c r="BA239" s="1">
        <f t="shared" si="146"/>
        <v>9.938206195903844E-2</v>
      </c>
      <c r="BB239" s="1">
        <f t="shared" si="147"/>
        <v>0.14366682552143534</v>
      </c>
    </row>
    <row r="240" spans="1:54" x14ac:dyDescent="0.3">
      <c r="A240" s="2">
        <v>1186.826</v>
      </c>
      <c r="B240" s="2">
        <v>135.1405</v>
      </c>
      <c r="C240" s="3">
        <v>1649.3635999999999</v>
      </c>
      <c r="D240" s="2">
        <f t="shared" si="125"/>
        <v>1514.2230999999999</v>
      </c>
      <c r="E240" s="1">
        <v>506.6</v>
      </c>
      <c r="F240" s="1">
        <v>532.28399999999999</v>
      </c>
      <c r="G240" s="1">
        <v>375.02600000000001</v>
      </c>
      <c r="H240" s="1">
        <v>496.90699999999998</v>
      </c>
      <c r="I240" s="1">
        <v>618.221</v>
      </c>
      <c r="J240" s="1">
        <v>585.98500000000001</v>
      </c>
      <c r="K240" s="1">
        <v>813.53399999999999</v>
      </c>
      <c r="L240" s="1">
        <v>722.22299999999996</v>
      </c>
      <c r="M240" s="1">
        <v>515.43299999999999</v>
      </c>
      <c r="N240" s="2">
        <v>566.98</v>
      </c>
      <c r="O240" s="1">
        <f t="shared" si="126"/>
        <v>370.97607430939206</v>
      </c>
      <c r="P240" s="1">
        <f t="shared" si="148"/>
        <v>396.66007430939203</v>
      </c>
      <c r="Q240" s="1">
        <f t="shared" si="149"/>
        <v>239.40207430939202</v>
      </c>
      <c r="R240" s="1">
        <f t="shared" si="150"/>
        <v>361.28307430939196</v>
      </c>
      <c r="S240" s="1">
        <f t="shared" si="151"/>
        <v>482.59707430939204</v>
      </c>
      <c r="T240" s="1">
        <f t="shared" si="152"/>
        <v>450.36107430939205</v>
      </c>
      <c r="U240" s="1">
        <f t="shared" si="153"/>
        <v>677.91007430939203</v>
      </c>
      <c r="V240" s="1">
        <f t="shared" si="154"/>
        <v>586.59907430939199</v>
      </c>
      <c r="W240" s="1">
        <f t="shared" si="155"/>
        <v>379.80907430939203</v>
      </c>
      <c r="X240" s="2">
        <f t="shared" si="156"/>
        <v>431.35607430939206</v>
      </c>
      <c r="Y240" s="1">
        <f t="shared" si="127"/>
        <v>0.24717754547682652</v>
      </c>
      <c r="Z240" s="1">
        <f t="shared" si="157"/>
        <v>0.26429053070059105</v>
      </c>
      <c r="AA240" s="1">
        <f t="shared" si="158"/>
        <v>0.15951114157433469</v>
      </c>
      <c r="AB240" s="1">
        <f t="shared" si="159"/>
        <v>0.24071919920000234</v>
      </c>
      <c r="AC240" s="1">
        <f t="shared" si="160"/>
        <v>0.32154947055320965</v>
      </c>
      <c r="AD240" s="1">
        <f t="shared" si="161"/>
        <v>0.30007095506990195</v>
      </c>
      <c r="AE240" s="1">
        <f t="shared" si="162"/>
        <v>0.45168451505597901</v>
      </c>
      <c r="AF240" s="1">
        <f t="shared" si="163"/>
        <v>0.39084493423651295</v>
      </c>
      <c r="AG240" s="1">
        <f t="shared" si="164"/>
        <v>0.25306288259259946</v>
      </c>
      <c r="AH240" s="2">
        <f t="shared" si="165"/>
        <v>0.28740811890039386</v>
      </c>
      <c r="AI240" s="1">
        <f t="shared" si="128"/>
        <v>9.975889606983751E-2</v>
      </c>
      <c r="AJ240" s="1">
        <f t="shared" si="129"/>
        <v>0.13696184899594405</v>
      </c>
      <c r="AK240" s="1">
        <f t="shared" si="130"/>
        <v>7.5543262407927192E-2</v>
      </c>
      <c r="AL240" s="1">
        <f t="shared" si="131"/>
        <v>7.8770769822033349E-2</v>
      </c>
      <c r="AM240" s="1">
        <f t="shared" si="132"/>
        <v>0.10489598982763265</v>
      </c>
      <c r="AN240" s="1">
        <f t="shared" si="133"/>
        <v>0.10724132964960995</v>
      </c>
      <c r="AO240" s="1">
        <f t="shared" si="134"/>
        <v>0.13633420407767599</v>
      </c>
      <c r="AP240" s="1">
        <f t="shared" si="135"/>
        <v>0.12790097506439196</v>
      </c>
      <c r="AQ240" s="1">
        <f t="shared" si="136"/>
        <v>8.6565026991773458E-2</v>
      </c>
      <c r="AR240" s="2">
        <f t="shared" si="137"/>
        <v>0.12560893842018786</v>
      </c>
      <c r="AS240" s="1">
        <f t="shared" si="138"/>
        <v>7.6496771484014098E-2</v>
      </c>
      <c r="AT240" s="1">
        <f t="shared" si="139"/>
        <v>0.10784175368038802</v>
      </c>
      <c r="AU240" s="1">
        <f t="shared" si="140"/>
        <v>5.4502505224124351E-2</v>
      </c>
      <c r="AV240" s="1">
        <f t="shared" si="141"/>
        <v>5.566757010771578E-2</v>
      </c>
      <c r="AW240" s="1">
        <f t="shared" si="142"/>
        <v>6.7237137186685406E-2</v>
      </c>
      <c r="AX240" s="1">
        <f t="shared" si="143"/>
        <v>8.5565599601924003E-2</v>
      </c>
      <c r="AY240" s="1">
        <f t="shared" si="144"/>
        <v>0.10605351473922903</v>
      </c>
      <c r="AZ240" s="1">
        <f t="shared" si="145"/>
        <v>0.10648123237770557</v>
      </c>
      <c r="BA240" s="1">
        <f t="shared" si="146"/>
        <v>8.1315839379921567E-2</v>
      </c>
      <c r="BB240" s="1">
        <f t="shared" si="147"/>
        <v>0.11868150961973728</v>
      </c>
    </row>
    <row r="241" spans="1:54" x14ac:dyDescent="0.3">
      <c r="A241" s="2">
        <v>1191.8330000000001</v>
      </c>
      <c r="B241" s="2">
        <v>135.22380000000001</v>
      </c>
      <c r="C241" s="3">
        <v>1654.8312000000001</v>
      </c>
      <c r="D241" s="2">
        <f t="shared" si="125"/>
        <v>1519.6074000000001</v>
      </c>
      <c r="E241" s="1">
        <v>490.67500000000001</v>
      </c>
      <c r="F241" s="1">
        <v>528.721</v>
      </c>
      <c r="G241" s="1">
        <v>390.38099999999997</v>
      </c>
      <c r="H241" s="1">
        <v>502.78100000000001</v>
      </c>
      <c r="I241" s="1">
        <v>621.16899999999998</v>
      </c>
      <c r="J241" s="1">
        <v>580.93100000000004</v>
      </c>
      <c r="K241" s="1">
        <v>820.21500000000003</v>
      </c>
      <c r="L241" s="1">
        <v>712.58900000000006</v>
      </c>
      <c r="M241" s="1">
        <v>538.57100000000003</v>
      </c>
      <c r="N241" s="2">
        <v>596.31600000000003</v>
      </c>
      <c r="O241" s="1">
        <f t="shared" si="126"/>
        <v>355.05107430939199</v>
      </c>
      <c r="P241" s="1">
        <f t="shared" si="148"/>
        <v>393.09707430939204</v>
      </c>
      <c r="Q241" s="1">
        <f t="shared" si="149"/>
        <v>254.75707430939198</v>
      </c>
      <c r="R241" s="1">
        <f t="shared" si="150"/>
        <v>367.15707430939199</v>
      </c>
      <c r="S241" s="1">
        <f t="shared" si="151"/>
        <v>485.54507430939202</v>
      </c>
      <c r="T241" s="1">
        <f t="shared" si="152"/>
        <v>445.30707430939208</v>
      </c>
      <c r="U241" s="1">
        <f t="shared" si="153"/>
        <v>684.59107430939207</v>
      </c>
      <c r="V241" s="1">
        <f t="shared" si="154"/>
        <v>576.96507430939209</v>
      </c>
      <c r="W241" s="1">
        <f t="shared" si="155"/>
        <v>402.94707430939206</v>
      </c>
      <c r="X241" s="2">
        <f t="shared" si="156"/>
        <v>460.69207430939207</v>
      </c>
      <c r="Y241" s="1">
        <f t="shared" si="127"/>
        <v>0.23656688165154804</v>
      </c>
      <c r="Z241" s="1">
        <f t="shared" si="157"/>
        <v>0.26191654042056173</v>
      </c>
      <c r="AA241" s="1">
        <f t="shared" si="158"/>
        <v>0.16974202025798615</v>
      </c>
      <c r="AB241" s="1">
        <f t="shared" si="159"/>
        <v>0.2446329850279261</v>
      </c>
      <c r="AC241" s="1">
        <f t="shared" si="160"/>
        <v>0.32351369265411517</v>
      </c>
      <c r="AD241" s="1">
        <f t="shared" si="161"/>
        <v>0.2967035268141433</v>
      </c>
      <c r="AE241" s="1">
        <f t="shared" si="162"/>
        <v>0.4561359966896798</v>
      </c>
      <c r="AF241" s="1">
        <f t="shared" si="163"/>
        <v>0.38442589905329588</v>
      </c>
      <c r="AG241" s="1">
        <f t="shared" si="164"/>
        <v>0.26847949418376377</v>
      </c>
      <c r="AH241" s="2">
        <f t="shared" si="165"/>
        <v>0.30695439418945936</v>
      </c>
      <c r="AI241" s="1">
        <f t="shared" si="128"/>
        <v>8.9148232244559034E-2</v>
      </c>
      <c r="AJ241" s="1">
        <f t="shared" si="129"/>
        <v>0.13458785871591472</v>
      </c>
      <c r="AK241" s="1">
        <f t="shared" si="130"/>
        <v>8.577414109157866E-2</v>
      </c>
      <c r="AL241" s="1">
        <f t="shared" si="131"/>
        <v>8.2684555649957109E-2</v>
      </c>
      <c r="AM241" s="1">
        <f t="shared" si="132"/>
        <v>0.10686021192853817</v>
      </c>
      <c r="AN241" s="1">
        <f t="shared" si="133"/>
        <v>0.1038739013938513</v>
      </c>
      <c r="AO241" s="1">
        <f t="shared" si="134"/>
        <v>0.14078568571137678</v>
      </c>
      <c r="AP241" s="1">
        <f t="shared" si="135"/>
        <v>0.12148193988117489</v>
      </c>
      <c r="AQ241" s="1">
        <f t="shared" si="136"/>
        <v>0.10198163858293777</v>
      </c>
      <c r="AR241" s="2">
        <f t="shared" si="137"/>
        <v>0.14515521370925336</v>
      </c>
      <c r="AS241" s="1">
        <f t="shared" si="138"/>
        <v>6.8360338966078099E-2</v>
      </c>
      <c r="AT241" s="1">
        <f t="shared" si="139"/>
        <v>0.10597250850813469</v>
      </c>
      <c r="AU241" s="1">
        <f t="shared" si="140"/>
        <v>6.1883818939331113E-2</v>
      </c>
      <c r="AV241" s="1">
        <f t="shared" si="141"/>
        <v>5.8433455822109154E-2</v>
      </c>
      <c r="AW241" s="1">
        <f t="shared" si="142"/>
        <v>6.8496181227174685E-2</v>
      </c>
      <c r="AX241" s="1">
        <f t="shared" si="143"/>
        <v>8.2878799477737949E-2</v>
      </c>
      <c r="AY241" s="1">
        <f t="shared" si="144"/>
        <v>0.1095162941367023</v>
      </c>
      <c r="AZ241" s="1">
        <f t="shared" si="145"/>
        <v>0.10113720136745961</v>
      </c>
      <c r="BA241" s="1">
        <f t="shared" si="146"/>
        <v>9.5797608236169826E-2</v>
      </c>
      <c r="BB241" s="1">
        <f t="shared" si="147"/>
        <v>0.13714979291172014</v>
      </c>
    </row>
    <row r="242" spans="1:54" x14ac:dyDescent="0.3">
      <c r="A242" s="2">
        <v>1196.8409999999999</v>
      </c>
      <c r="B242" s="2">
        <v>135.11789999999999</v>
      </c>
      <c r="C242" s="3">
        <v>1643.4135000000001</v>
      </c>
      <c r="D242" s="2">
        <f t="shared" si="125"/>
        <v>1508.2956000000001</v>
      </c>
      <c r="E242" s="1">
        <v>497.89400000000001</v>
      </c>
      <c r="F242" s="1">
        <v>538.11</v>
      </c>
      <c r="G242" s="1">
        <v>381.03699999999998</v>
      </c>
      <c r="H242" s="1">
        <v>490.66</v>
      </c>
      <c r="I242" s="1">
        <v>629.77099999999996</v>
      </c>
      <c r="J242" s="1">
        <v>584.57600000000002</v>
      </c>
      <c r="K242" s="1">
        <v>822.221</v>
      </c>
      <c r="L242" s="1">
        <v>724.21500000000003</v>
      </c>
      <c r="M242" s="1">
        <v>537.22900000000004</v>
      </c>
      <c r="N242" s="2">
        <v>591.86599999999999</v>
      </c>
      <c r="O242" s="1">
        <f t="shared" si="126"/>
        <v>362.27007430939204</v>
      </c>
      <c r="P242" s="1">
        <f t="shared" si="148"/>
        <v>402.48607430939205</v>
      </c>
      <c r="Q242" s="1">
        <f t="shared" si="149"/>
        <v>245.41307430939199</v>
      </c>
      <c r="R242" s="1">
        <f t="shared" si="150"/>
        <v>355.03607430939201</v>
      </c>
      <c r="S242" s="1">
        <f t="shared" si="151"/>
        <v>494.147074309392</v>
      </c>
      <c r="T242" s="1">
        <f t="shared" si="152"/>
        <v>448.95207430939206</v>
      </c>
      <c r="U242" s="1">
        <f t="shared" si="153"/>
        <v>686.59707430939204</v>
      </c>
      <c r="V242" s="1">
        <f t="shared" si="154"/>
        <v>588.59107430939207</v>
      </c>
      <c r="W242" s="1">
        <f t="shared" si="155"/>
        <v>401.60507430939208</v>
      </c>
      <c r="X242" s="2">
        <f t="shared" si="156"/>
        <v>456.24207430939202</v>
      </c>
      <c r="Y242" s="1">
        <f t="shared" si="127"/>
        <v>0.24137682715576692</v>
      </c>
      <c r="Z242" s="1">
        <f t="shared" si="157"/>
        <v>0.26817233462185147</v>
      </c>
      <c r="AA242" s="1">
        <f t="shared" si="158"/>
        <v>0.16351620909419329</v>
      </c>
      <c r="AB242" s="1">
        <f t="shared" si="159"/>
        <v>0.23655688730571578</v>
      </c>
      <c r="AC242" s="1">
        <f t="shared" si="160"/>
        <v>0.32924511684407087</v>
      </c>
      <c r="AD242" s="1">
        <f t="shared" si="161"/>
        <v>0.29913215285138911</v>
      </c>
      <c r="AE242" s="1">
        <f t="shared" si="162"/>
        <v>0.45747257387231771</v>
      </c>
      <c r="AF242" s="1">
        <f t="shared" si="163"/>
        <v>0.39217218336304072</v>
      </c>
      <c r="AG242" s="1">
        <f t="shared" si="164"/>
        <v>0.26758533337663515</v>
      </c>
      <c r="AH242" s="2">
        <f t="shared" si="165"/>
        <v>0.30398940492588072</v>
      </c>
      <c r="AI242" s="1">
        <f t="shared" si="128"/>
        <v>9.3958177748777905E-2</v>
      </c>
      <c r="AJ242" s="1">
        <f t="shared" si="129"/>
        <v>0.14084365291720446</v>
      </c>
      <c r="AK242" s="1">
        <f t="shared" si="130"/>
        <v>7.9548329927785794E-2</v>
      </c>
      <c r="AL242" s="1">
        <f t="shared" si="131"/>
        <v>7.4608457927746785E-2</v>
      </c>
      <c r="AM242" s="1">
        <f t="shared" si="132"/>
        <v>0.11259163611849388</v>
      </c>
      <c r="AN242" s="1">
        <f t="shared" si="133"/>
        <v>0.10630252743109711</v>
      </c>
      <c r="AO242" s="1">
        <f t="shared" si="134"/>
        <v>0.14212226289401469</v>
      </c>
      <c r="AP242" s="1">
        <f t="shared" si="135"/>
        <v>0.12922822419091973</v>
      </c>
      <c r="AQ242" s="1">
        <f t="shared" si="136"/>
        <v>0.10108747777580915</v>
      </c>
      <c r="AR242" s="2">
        <f t="shared" si="137"/>
        <v>0.14219022444567472</v>
      </c>
      <c r="AS242" s="1">
        <f t="shared" si="138"/>
        <v>7.2048684733549376E-2</v>
      </c>
      <c r="AT242" s="1">
        <f t="shared" si="139"/>
        <v>0.11089822922727209</v>
      </c>
      <c r="AU242" s="1">
        <f t="shared" si="140"/>
        <v>5.7392057600686233E-2</v>
      </c>
      <c r="AV242" s="1">
        <f t="shared" si="141"/>
        <v>5.2726050179589284E-2</v>
      </c>
      <c r="AW242" s="1">
        <f t="shared" si="142"/>
        <v>7.2169958987109817E-2</v>
      </c>
      <c r="AX242" s="1">
        <f t="shared" si="143"/>
        <v>8.4816549072644604E-2</v>
      </c>
      <c r="AY242" s="1">
        <f t="shared" si="144"/>
        <v>0.11055600907029479</v>
      </c>
      <c r="AZ242" s="1">
        <f t="shared" si="145"/>
        <v>0.10758620536633022</v>
      </c>
      <c r="BA242" s="1">
        <f t="shared" si="146"/>
        <v>9.4957668146054663E-2</v>
      </c>
      <c r="BB242" s="1">
        <f t="shared" si="147"/>
        <v>0.13434832506847891</v>
      </c>
    </row>
    <row r="243" spans="1:54" x14ac:dyDescent="0.3">
      <c r="A243" s="2">
        <v>1201.8489999999999</v>
      </c>
      <c r="B243" s="2">
        <v>134.75360000000001</v>
      </c>
      <c r="C243" s="3">
        <v>1651.1687999999999</v>
      </c>
      <c r="D243" s="2">
        <f t="shared" si="125"/>
        <v>1516.4151999999999</v>
      </c>
      <c r="E243" s="1">
        <v>475.55599999999998</v>
      </c>
      <c r="F243" s="1">
        <v>544.32500000000005</v>
      </c>
      <c r="G243" s="1">
        <v>379.69900000000001</v>
      </c>
      <c r="H243" s="1">
        <v>487.41800000000001</v>
      </c>
      <c r="I243" s="1">
        <v>646.71900000000005</v>
      </c>
      <c r="J243" s="1">
        <v>590.31399999999996</v>
      </c>
      <c r="K243" s="1">
        <v>827.30799999999999</v>
      </c>
      <c r="L243" s="1">
        <v>731.74699999999996</v>
      </c>
      <c r="M243" s="1">
        <v>535.553</v>
      </c>
      <c r="N243" s="2">
        <v>595.702</v>
      </c>
      <c r="O243" s="1">
        <f t="shared" si="126"/>
        <v>339.93207430939196</v>
      </c>
      <c r="P243" s="1">
        <f t="shared" si="148"/>
        <v>408.70107430939208</v>
      </c>
      <c r="Q243" s="1">
        <f t="shared" si="149"/>
        <v>244.07507430939202</v>
      </c>
      <c r="R243" s="1">
        <f t="shared" si="150"/>
        <v>351.79407430939204</v>
      </c>
      <c r="S243" s="1">
        <f t="shared" si="151"/>
        <v>511.09507430939209</v>
      </c>
      <c r="T243" s="1">
        <f t="shared" si="152"/>
        <v>454.690074309392</v>
      </c>
      <c r="U243" s="1">
        <f t="shared" si="153"/>
        <v>691.68407430939203</v>
      </c>
      <c r="V243" s="1">
        <f t="shared" si="154"/>
        <v>596.123074309392</v>
      </c>
      <c r="W243" s="1">
        <f t="shared" si="155"/>
        <v>399.92907430939204</v>
      </c>
      <c r="X243" s="2">
        <f t="shared" si="156"/>
        <v>460.07807430939204</v>
      </c>
      <c r="Y243" s="1">
        <f t="shared" si="127"/>
        <v>0.22649324734232454</v>
      </c>
      <c r="Z243" s="1">
        <f t="shared" si="157"/>
        <v>0.27231332524502921</v>
      </c>
      <c r="AA243" s="1">
        <f t="shared" si="158"/>
        <v>0.16262471344595328</v>
      </c>
      <c r="AB243" s="1">
        <f t="shared" si="159"/>
        <v>0.23439677602649742</v>
      </c>
      <c r="AC243" s="1">
        <f t="shared" si="160"/>
        <v>0.34053739505511132</v>
      </c>
      <c r="AD243" s="1">
        <f t="shared" si="161"/>
        <v>0.30295532327710006</v>
      </c>
      <c r="AE243" s="1">
        <f t="shared" si="162"/>
        <v>0.4608619896889074</v>
      </c>
      <c r="AF243" s="1">
        <f t="shared" si="163"/>
        <v>0.39719067755029325</v>
      </c>
      <c r="AG243" s="1">
        <f t="shared" si="164"/>
        <v>0.26646863180230757</v>
      </c>
      <c r="AH243" s="2">
        <f t="shared" si="165"/>
        <v>0.30654529230005773</v>
      </c>
      <c r="AI243" s="1">
        <f t="shared" si="128"/>
        <v>7.9074597935335528E-2</v>
      </c>
      <c r="AJ243" s="1">
        <f t="shared" si="129"/>
        <v>0.14498464354038221</v>
      </c>
      <c r="AK243" s="1">
        <f t="shared" si="130"/>
        <v>7.8656834279545784E-2</v>
      </c>
      <c r="AL243" s="1">
        <f t="shared" si="131"/>
        <v>7.2448346648528422E-2</v>
      </c>
      <c r="AM243" s="1">
        <f t="shared" si="132"/>
        <v>0.12388391432953433</v>
      </c>
      <c r="AN243" s="1">
        <f t="shared" si="133"/>
        <v>0.11012569785680806</v>
      </c>
      <c r="AO243" s="1">
        <f t="shared" si="134"/>
        <v>0.14551167871060439</v>
      </c>
      <c r="AP243" s="1">
        <f t="shared" si="135"/>
        <v>0.13424671837817226</v>
      </c>
      <c r="AQ243" s="1">
        <f t="shared" si="136"/>
        <v>9.9970776201481565E-2</v>
      </c>
      <c r="AR243" s="2">
        <f t="shared" si="137"/>
        <v>0.14474611181985172</v>
      </c>
      <c r="AS243" s="1">
        <f t="shared" si="138"/>
        <v>6.0635709563335659E-2</v>
      </c>
      <c r="AT243" s="1">
        <f t="shared" si="139"/>
        <v>0.11415878458667553</v>
      </c>
      <c r="AU243" s="1">
        <f t="shared" si="140"/>
        <v>5.6748866604206492E-2</v>
      </c>
      <c r="AV243" s="1">
        <f t="shared" si="141"/>
        <v>5.1199492214648326E-2</v>
      </c>
      <c r="AW243" s="1">
        <f t="shared" si="142"/>
        <v>7.9408180967507527E-2</v>
      </c>
      <c r="AX243" s="1">
        <f t="shared" si="143"/>
        <v>8.7866976281306977E-2</v>
      </c>
      <c r="AY243" s="1">
        <f t="shared" si="144"/>
        <v>0.11319261418853255</v>
      </c>
      <c r="AZ243" s="1">
        <f t="shared" si="145"/>
        <v>0.11176424580323831</v>
      </c>
      <c r="BA243" s="1">
        <f t="shared" si="146"/>
        <v>9.3908681863615714E-2</v>
      </c>
      <c r="BB243" s="1">
        <f t="shared" si="147"/>
        <v>0.13676325330368641</v>
      </c>
    </row>
    <row r="244" spans="1:54" x14ac:dyDescent="0.3">
      <c r="A244" s="2">
        <v>1206.856</v>
      </c>
      <c r="B244" s="2">
        <v>134.619</v>
      </c>
      <c r="C244" s="3">
        <v>1646.0779</v>
      </c>
      <c r="D244" s="2">
        <f t="shared" si="125"/>
        <v>1511.4589000000001</v>
      </c>
      <c r="E244" s="1">
        <v>484.63600000000002</v>
      </c>
      <c r="F244" s="1">
        <v>533.00900000000001</v>
      </c>
      <c r="G244" s="1">
        <v>377.346</v>
      </c>
      <c r="H244" s="1">
        <v>503.46499999999997</v>
      </c>
      <c r="I244" s="1">
        <v>632.31200000000001</v>
      </c>
      <c r="J244" s="1">
        <v>584.19299999999998</v>
      </c>
      <c r="K244" s="1">
        <v>823.89700000000005</v>
      </c>
      <c r="L244" s="1">
        <v>723.16</v>
      </c>
      <c r="M244" s="1">
        <v>536.375</v>
      </c>
      <c r="N244" s="2">
        <v>596.45699999999999</v>
      </c>
      <c r="O244" s="1">
        <f t="shared" si="126"/>
        <v>349.01207430939201</v>
      </c>
      <c r="P244" s="1">
        <f t="shared" si="148"/>
        <v>397.38507430939205</v>
      </c>
      <c r="Q244" s="1">
        <f t="shared" si="149"/>
        <v>241.72207430939201</v>
      </c>
      <c r="R244" s="1">
        <f t="shared" si="150"/>
        <v>367.84107430939196</v>
      </c>
      <c r="S244" s="1">
        <f t="shared" si="151"/>
        <v>496.68807430939205</v>
      </c>
      <c r="T244" s="1">
        <f t="shared" si="152"/>
        <v>448.56907430939202</v>
      </c>
      <c r="U244" s="1">
        <f t="shared" si="153"/>
        <v>688.27307430939209</v>
      </c>
      <c r="V244" s="1">
        <f t="shared" si="154"/>
        <v>587.53607430939201</v>
      </c>
      <c r="W244" s="1">
        <f t="shared" si="155"/>
        <v>400.75107430939204</v>
      </c>
      <c r="X244" s="2">
        <f t="shared" si="156"/>
        <v>460.83307430939203</v>
      </c>
      <c r="Y244" s="1">
        <f t="shared" si="127"/>
        <v>0.23254315801946918</v>
      </c>
      <c r="Z244" s="1">
        <f t="shared" si="157"/>
        <v>0.26477359074915163</v>
      </c>
      <c r="AA244" s="1">
        <f t="shared" si="158"/>
        <v>0.16105693372972846</v>
      </c>
      <c r="AB244" s="1">
        <f t="shared" si="159"/>
        <v>0.24508872719787839</v>
      </c>
      <c r="AC244" s="1">
        <f t="shared" si="160"/>
        <v>0.3309381590280604</v>
      </c>
      <c r="AD244" s="1">
        <f t="shared" si="161"/>
        <v>0.29887696388780466</v>
      </c>
      <c r="AE244" s="1">
        <f t="shared" si="162"/>
        <v>0.45858927544664529</v>
      </c>
      <c r="AF244" s="1">
        <f t="shared" si="163"/>
        <v>0.39146924770616981</v>
      </c>
      <c r="AG244" s="1">
        <f t="shared" si="164"/>
        <v>0.26701632195391689</v>
      </c>
      <c r="AH244" s="2">
        <f t="shared" si="165"/>
        <v>0.30704834104028284</v>
      </c>
      <c r="AI244" s="1">
        <f t="shared" si="128"/>
        <v>8.5124508612480165E-2</v>
      </c>
      <c r="AJ244" s="1">
        <f t="shared" si="129"/>
        <v>0.13744490904450463</v>
      </c>
      <c r="AK244" s="1">
        <f t="shared" si="130"/>
        <v>7.7089054563320963E-2</v>
      </c>
      <c r="AL244" s="1">
        <f t="shared" si="131"/>
        <v>8.3140297819909392E-2</v>
      </c>
      <c r="AM244" s="1">
        <f t="shared" si="132"/>
        <v>0.1142846783024834</v>
      </c>
      <c r="AN244" s="1">
        <f t="shared" si="133"/>
        <v>0.10604733846751266</v>
      </c>
      <c r="AO244" s="1">
        <f t="shared" si="134"/>
        <v>0.14323896446834228</v>
      </c>
      <c r="AP244" s="1">
        <f t="shared" si="135"/>
        <v>0.12852528853404882</v>
      </c>
      <c r="AQ244" s="1">
        <f t="shared" si="136"/>
        <v>0.10051846635309089</v>
      </c>
      <c r="AR244" s="2">
        <f t="shared" si="137"/>
        <v>0.14524916056007683</v>
      </c>
      <c r="AS244" s="1">
        <f t="shared" si="138"/>
        <v>6.5274881134001816E-2</v>
      </c>
      <c r="AT244" s="1">
        <f t="shared" si="139"/>
        <v>0.10822210808675449</v>
      </c>
      <c r="AU244" s="1">
        <f t="shared" si="140"/>
        <v>5.5617754186630355E-2</v>
      </c>
      <c r="AV244" s="1">
        <f t="shared" si="141"/>
        <v>5.8755530358820925E-2</v>
      </c>
      <c r="AW244" s="1">
        <f t="shared" si="142"/>
        <v>7.3255179783203214E-2</v>
      </c>
      <c r="AX244" s="1">
        <f t="shared" si="143"/>
        <v>8.4612939170079615E-2</v>
      </c>
      <c r="AY244" s="1">
        <f t="shared" si="144"/>
        <v>0.11142468415937806</v>
      </c>
      <c r="AZ244" s="1">
        <f t="shared" si="145"/>
        <v>0.10700099125839897</v>
      </c>
      <c r="BA244" s="1">
        <f t="shared" si="146"/>
        <v>9.442316081598133E-2</v>
      </c>
      <c r="BB244" s="1">
        <f t="shared" si="147"/>
        <v>0.13723855852203407</v>
      </c>
    </row>
    <row r="245" spans="1:54" x14ac:dyDescent="0.3">
      <c r="A245" s="2">
        <v>1211.864</v>
      </c>
      <c r="B245" s="2">
        <v>134.69759999999999</v>
      </c>
      <c r="C245" s="3">
        <v>1638.9395</v>
      </c>
      <c r="D245" s="2">
        <f t="shared" si="125"/>
        <v>1504.2419</v>
      </c>
      <c r="E245" s="1">
        <v>493.541</v>
      </c>
      <c r="F245" s="1">
        <v>529.55799999999999</v>
      </c>
      <c r="G245" s="1">
        <v>383.80700000000002</v>
      </c>
      <c r="H245" s="1">
        <v>494.14699999999999</v>
      </c>
      <c r="I245" s="1">
        <v>632.22500000000002</v>
      </c>
      <c r="J245" s="1">
        <v>594.72900000000004</v>
      </c>
      <c r="K245" s="1">
        <v>826.221</v>
      </c>
      <c r="L245" s="1">
        <v>713.16800000000001</v>
      </c>
      <c r="M245" s="1">
        <v>539.58100000000002</v>
      </c>
      <c r="N245" s="2">
        <v>603.77700000000004</v>
      </c>
      <c r="O245" s="1">
        <f t="shared" si="126"/>
        <v>357.91707430939198</v>
      </c>
      <c r="P245" s="1">
        <f t="shared" si="148"/>
        <v>393.93407430939203</v>
      </c>
      <c r="Q245" s="1">
        <f t="shared" si="149"/>
        <v>248.18307430939203</v>
      </c>
      <c r="R245" s="1">
        <f t="shared" si="150"/>
        <v>358.52307430939197</v>
      </c>
      <c r="S245" s="1">
        <f t="shared" si="151"/>
        <v>496.60107430939206</v>
      </c>
      <c r="T245" s="1">
        <f t="shared" si="152"/>
        <v>459.10507430939208</v>
      </c>
      <c r="U245" s="1">
        <f t="shared" si="153"/>
        <v>690.59707430939204</v>
      </c>
      <c r="V245" s="1">
        <f t="shared" si="154"/>
        <v>577.54407430939204</v>
      </c>
      <c r="W245" s="1">
        <f t="shared" si="155"/>
        <v>403.95707430939206</v>
      </c>
      <c r="X245" s="2">
        <f t="shared" si="156"/>
        <v>468.15307430939208</v>
      </c>
      <c r="Y245" s="1">
        <f t="shared" si="127"/>
        <v>0.23847646799523708</v>
      </c>
      <c r="Z245" s="1">
        <f t="shared" si="157"/>
        <v>0.26247422491800337</v>
      </c>
      <c r="AA245" s="1">
        <f t="shared" si="158"/>
        <v>0.16536183162455573</v>
      </c>
      <c r="AB245" s="1">
        <f t="shared" si="159"/>
        <v>0.2388802395668615</v>
      </c>
      <c r="AC245" s="1">
        <f t="shared" si="160"/>
        <v>0.33088019182223311</v>
      </c>
      <c r="AD245" s="1">
        <f t="shared" si="161"/>
        <v>0.30589699240040336</v>
      </c>
      <c r="AE245" s="1">
        <f t="shared" si="162"/>
        <v>0.46013773276092768</v>
      </c>
      <c r="AF245" s="1">
        <f t="shared" si="163"/>
        <v>0.38481168080242217</v>
      </c>
      <c r="AG245" s="1">
        <f t="shared" si="164"/>
        <v>0.26915244680313777</v>
      </c>
      <c r="AH245" s="2">
        <f t="shared" si="165"/>
        <v>0.31192558180643909</v>
      </c>
      <c r="AI245" s="1">
        <f t="shared" si="128"/>
        <v>9.1057818588248074E-2</v>
      </c>
      <c r="AJ245" s="1">
        <f t="shared" si="129"/>
        <v>0.13514554321335637</v>
      </c>
      <c r="AK245" s="1">
        <f t="shared" si="130"/>
        <v>8.1393952458148233E-2</v>
      </c>
      <c r="AL245" s="1">
        <f t="shared" si="131"/>
        <v>7.6931810188892502E-2</v>
      </c>
      <c r="AM245" s="1">
        <f t="shared" si="132"/>
        <v>0.11422671109665611</v>
      </c>
      <c r="AN245" s="1">
        <f t="shared" si="133"/>
        <v>0.11306736698011136</v>
      </c>
      <c r="AO245" s="1">
        <f t="shared" si="134"/>
        <v>0.14478742178262466</v>
      </c>
      <c r="AP245" s="1">
        <f t="shared" si="135"/>
        <v>0.12186772163030118</v>
      </c>
      <c r="AQ245" s="1">
        <f t="shared" si="136"/>
        <v>0.10265459120231177</v>
      </c>
      <c r="AR245" s="2">
        <f t="shared" si="137"/>
        <v>0.15012640132623309</v>
      </c>
      <c r="AS245" s="1">
        <f t="shared" si="138"/>
        <v>6.9824641358317008E-2</v>
      </c>
      <c r="AT245" s="1">
        <f t="shared" si="139"/>
        <v>0.10641162111245017</v>
      </c>
      <c r="AU245" s="1">
        <f t="shared" si="140"/>
        <v>5.8723626405057662E-2</v>
      </c>
      <c r="AV245" s="1">
        <f t="shared" si="141"/>
        <v>5.4367971099931391E-2</v>
      </c>
      <c r="AW245" s="1">
        <f t="shared" si="142"/>
        <v>7.3218023463148055E-2</v>
      </c>
      <c r="AX245" s="1">
        <f t="shared" si="143"/>
        <v>9.021407215552181E-2</v>
      </c>
      <c r="AY245" s="1">
        <f t="shared" si="144"/>
        <v>0.11262921930677035</v>
      </c>
      <c r="AZ245" s="1">
        <f t="shared" si="145"/>
        <v>0.10145837574517733</v>
      </c>
      <c r="BA245" s="1">
        <f t="shared" si="146"/>
        <v>9.6429753907567972E-2</v>
      </c>
      <c r="BB245" s="1">
        <f t="shared" si="147"/>
        <v>0.14184681573833194</v>
      </c>
    </row>
    <row r="246" spans="1:54" x14ac:dyDescent="0.3">
      <c r="A246" s="2">
        <v>1216.8720000000001</v>
      </c>
      <c r="B246" s="2">
        <v>134.8655</v>
      </c>
      <c r="C246" s="3">
        <v>1650.2575999999999</v>
      </c>
      <c r="D246" s="2">
        <f t="shared" si="125"/>
        <v>1515.3921</v>
      </c>
      <c r="E246" s="1">
        <v>505.31400000000002</v>
      </c>
      <c r="F246" s="1">
        <v>528.66899999999998</v>
      </c>
      <c r="G246" s="1">
        <v>372.98899999999998</v>
      </c>
      <c r="H246" s="1">
        <v>490.61700000000002</v>
      </c>
      <c r="I246" s="1">
        <v>638.91099999999994</v>
      </c>
      <c r="J246" s="1">
        <v>591.96799999999996</v>
      </c>
      <c r="K246" s="1">
        <v>832.00400000000002</v>
      </c>
      <c r="L246" s="1">
        <v>707.80799999999999</v>
      </c>
      <c r="M246" s="1">
        <v>531.601</v>
      </c>
      <c r="N246" s="2">
        <v>591.601</v>
      </c>
      <c r="O246" s="1">
        <f t="shared" si="126"/>
        <v>369.690074309392</v>
      </c>
      <c r="P246" s="1">
        <f t="shared" si="148"/>
        <v>393.04507430939202</v>
      </c>
      <c r="Q246" s="1">
        <f t="shared" si="149"/>
        <v>237.36507430939199</v>
      </c>
      <c r="R246" s="1">
        <f t="shared" si="150"/>
        <v>354.993074309392</v>
      </c>
      <c r="S246" s="1">
        <f t="shared" si="151"/>
        <v>503.28707430939198</v>
      </c>
      <c r="T246" s="1">
        <f t="shared" si="152"/>
        <v>456.344074309392</v>
      </c>
      <c r="U246" s="1">
        <f t="shared" si="153"/>
        <v>696.38007430939206</v>
      </c>
      <c r="V246" s="1">
        <f t="shared" si="154"/>
        <v>572.18407430939203</v>
      </c>
      <c r="W246" s="1">
        <f t="shared" si="155"/>
        <v>395.97707430939204</v>
      </c>
      <c r="X246" s="2">
        <f t="shared" si="156"/>
        <v>455.97707430939204</v>
      </c>
      <c r="Y246" s="1">
        <f t="shared" si="127"/>
        <v>0.24632069689413838</v>
      </c>
      <c r="Z246" s="1">
        <f t="shared" si="157"/>
        <v>0.26188189335500978</v>
      </c>
      <c r="AA246" s="1">
        <f t="shared" si="158"/>
        <v>0.15815390941031005</v>
      </c>
      <c r="AB246" s="1">
        <f t="shared" si="159"/>
        <v>0.23652823684766322</v>
      </c>
      <c r="AC246" s="1">
        <f t="shared" si="160"/>
        <v>0.33533500490454465</v>
      </c>
      <c r="AD246" s="1">
        <f t="shared" si="161"/>
        <v>0.30405736647754028</v>
      </c>
      <c r="AE246" s="1">
        <f t="shared" si="162"/>
        <v>0.46399088622413553</v>
      </c>
      <c r="AF246" s="1">
        <f t="shared" si="163"/>
        <v>0.38124036789168481</v>
      </c>
      <c r="AG246" s="1">
        <f t="shared" si="164"/>
        <v>0.26383545482036092</v>
      </c>
      <c r="AH246" s="2">
        <f t="shared" si="165"/>
        <v>0.30381283814951032</v>
      </c>
      <c r="AI246" s="1">
        <f t="shared" si="128"/>
        <v>9.8902047487149369E-2</v>
      </c>
      <c r="AJ246" s="1">
        <f t="shared" si="129"/>
        <v>0.13455321165036277</v>
      </c>
      <c r="AK246" s="1">
        <f t="shared" si="130"/>
        <v>7.4186030243902551E-2</v>
      </c>
      <c r="AL246" s="1">
        <f t="shared" si="131"/>
        <v>7.4579807469694226E-2</v>
      </c>
      <c r="AM246" s="1">
        <f t="shared" si="132"/>
        <v>0.11868152417896766</v>
      </c>
      <c r="AN246" s="1">
        <f t="shared" si="133"/>
        <v>0.11122774105724828</v>
      </c>
      <c r="AO246" s="1">
        <f t="shared" si="134"/>
        <v>0.14864057524583252</v>
      </c>
      <c r="AP246" s="1">
        <f t="shared" si="135"/>
        <v>0.11829640871956382</v>
      </c>
      <c r="AQ246" s="1">
        <f t="shared" si="136"/>
        <v>9.7337599219534915E-2</v>
      </c>
      <c r="AR246" s="2">
        <f t="shared" si="137"/>
        <v>0.14201365766930432</v>
      </c>
      <c r="AS246" s="1">
        <f t="shared" si="138"/>
        <v>7.5839725818829404E-2</v>
      </c>
      <c r="AT246" s="1">
        <f t="shared" si="139"/>
        <v>0.10594522791622978</v>
      </c>
      <c r="AU246" s="1">
        <f t="shared" si="140"/>
        <v>5.3523297406613678E-2</v>
      </c>
      <c r="AV246" s="1">
        <f t="shared" si="141"/>
        <v>5.2705802803743367E-2</v>
      </c>
      <c r="AW246" s="1">
        <f t="shared" si="142"/>
        <v>7.6073508013592889E-2</v>
      </c>
      <c r="AX246" s="1">
        <f t="shared" si="143"/>
        <v>8.8746273354002619E-2</v>
      </c>
      <c r="AY246" s="1">
        <f t="shared" si="144"/>
        <v>0.11562656300615487</v>
      </c>
      <c r="AZ246" s="1">
        <f t="shared" si="145"/>
        <v>9.8485155253697304E-2</v>
      </c>
      <c r="BA246" s="1">
        <f t="shared" si="146"/>
        <v>9.1435177216719121E-2</v>
      </c>
      <c r="BB246" s="1">
        <f t="shared" si="147"/>
        <v>0.13418149608455557</v>
      </c>
    </row>
    <row r="247" spans="1:54" x14ac:dyDescent="0.3">
      <c r="A247" s="2">
        <v>1221.8800000000001</v>
      </c>
      <c r="B247" s="2">
        <v>135.0667</v>
      </c>
      <c r="C247" s="3">
        <v>1648.6818000000001</v>
      </c>
      <c r="D247" s="2">
        <f t="shared" si="125"/>
        <v>1513.6151</v>
      </c>
      <c r="E247" s="1">
        <v>505.60399999999998</v>
      </c>
      <c r="F247" s="1">
        <v>527.79399999999998</v>
      </c>
      <c r="G247" s="1">
        <v>380.77499999999998</v>
      </c>
      <c r="H247" s="1">
        <v>492.98099999999999</v>
      </c>
      <c r="I247" s="1">
        <v>645.26</v>
      </c>
      <c r="J247" s="1">
        <v>587.846</v>
      </c>
      <c r="K247" s="1">
        <v>828.67399999999998</v>
      </c>
      <c r="L247" s="1">
        <v>718.74099999999999</v>
      </c>
      <c r="M247" s="1">
        <v>545.26099999999997</v>
      </c>
      <c r="N247" s="2">
        <v>609.88499999999999</v>
      </c>
      <c r="O247" s="1">
        <f t="shared" si="126"/>
        <v>369.98007430939197</v>
      </c>
      <c r="P247" s="1">
        <f t="shared" si="148"/>
        <v>392.17007430939202</v>
      </c>
      <c r="Q247" s="1">
        <f t="shared" si="149"/>
        <v>245.15107430939199</v>
      </c>
      <c r="R247" s="1">
        <f t="shared" si="150"/>
        <v>357.35707430939203</v>
      </c>
      <c r="S247" s="1">
        <f t="shared" si="151"/>
        <v>509.63607430939203</v>
      </c>
      <c r="T247" s="1">
        <f t="shared" si="152"/>
        <v>452.22207430939204</v>
      </c>
      <c r="U247" s="1">
        <f t="shared" si="153"/>
        <v>693.05007430939202</v>
      </c>
      <c r="V247" s="1">
        <f t="shared" si="154"/>
        <v>583.11707430939202</v>
      </c>
      <c r="W247" s="1">
        <f t="shared" si="155"/>
        <v>409.63707430939201</v>
      </c>
      <c r="X247" s="2">
        <f t="shared" si="156"/>
        <v>474.26107430939203</v>
      </c>
      <c r="Y247" s="1">
        <f t="shared" si="127"/>
        <v>0.24651392091356256</v>
      </c>
      <c r="Z247" s="1">
        <f t="shared" si="157"/>
        <v>0.26129888984812638</v>
      </c>
      <c r="AA247" s="1">
        <f t="shared" si="158"/>
        <v>0.16334164118698935</v>
      </c>
      <c r="AB247" s="1">
        <f t="shared" si="159"/>
        <v>0.23810334575083172</v>
      </c>
      <c r="AC247" s="1">
        <f t="shared" si="160"/>
        <v>0.33956527835049083</v>
      </c>
      <c r="AD247" s="1">
        <f t="shared" si="161"/>
        <v>0.30131092024282774</v>
      </c>
      <c r="AE247" s="1">
        <f t="shared" si="162"/>
        <v>0.46177214144936773</v>
      </c>
      <c r="AF247" s="1">
        <f t="shared" si="163"/>
        <v>0.38852491342397799</v>
      </c>
      <c r="AG247" s="1">
        <f t="shared" si="164"/>
        <v>0.2729369724249639</v>
      </c>
      <c r="AH247" s="2">
        <f t="shared" si="165"/>
        <v>0.31599527942934647</v>
      </c>
      <c r="AI247" s="1">
        <f t="shared" si="128"/>
        <v>9.9095271506573546E-2</v>
      </c>
      <c r="AJ247" s="1">
        <f t="shared" si="129"/>
        <v>0.13397020814347937</v>
      </c>
      <c r="AK247" s="1">
        <f t="shared" si="130"/>
        <v>7.9373762020581856E-2</v>
      </c>
      <c r="AL247" s="1">
        <f t="shared" si="131"/>
        <v>7.615491637286273E-2</v>
      </c>
      <c r="AM247" s="1">
        <f t="shared" si="132"/>
        <v>0.12291179762491383</v>
      </c>
      <c r="AN247" s="1">
        <f t="shared" si="133"/>
        <v>0.10848129482253574</v>
      </c>
      <c r="AO247" s="1">
        <f t="shared" si="134"/>
        <v>0.14642183047106472</v>
      </c>
      <c r="AP247" s="1">
        <f t="shared" si="135"/>
        <v>0.125580954251857</v>
      </c>
      <c r="AQ247" s="1">
        <f t="shared" si="136"/>
        <v>0.1064391168241379</v>
      </c>
      <c r="AR247" s="2">
        <f t="shared" si="137"/>
        <v>0.15419609894914046</v>
      </c>
      <c r="AS247" s="1">
        <f t="shared" si="138"/>
        <v>7.598789319278236E-2</v>
      </c>
      <c r="AT247" s="1">
        <f t="shared" si="139"/>
        <v>0.10548617949475304</v>
      </c>
      <c r="AU247" s="1">
        <f t="shared" si="140"/>
        <v>5.726611138164462E-2</v>
      </c>
      <c r="AV247" s="1">
        <f t="shared" si="141"/>
        <v>5.3818937606063065E-2</v>
      </c>
      <c r="AW247" s="1">
        <f t="shared" si="142"/>
        <v>7.8785065209341351E-2</v>
      </c>
      <c r="AX247" s="1">
        <f t="shared" si="143"/>
        <v>8.6554941713342756E-2</v>
      </c>
      <c r="AY247" s="1">
        <f t="shared" si="144"/>
        <v>0.11390061548428898</v>
      </c>
      <c r="AZ247" s="1">
        <f t="shared" si="145"/>
        <v>0.10454974846887471</v>
      </c>
      <c r="BA247" s="1">
        <f t="shared" si="146"/>
        <v>9.9984790950678429E-2</v>
      </c>
      <c r="BB247" s="1">
        <f t="shared" si="147"/>
        <v>0.14569206643193128</v>
      </c>
    </row>
    <row r="248" spans="1:54" x14ac:dyDescent="0.3">
      <c r="A248" s="2">
        <v>1226.8869999999999</v>
      </c>
      <c r="B248" s="2">
        <v>134.90719999999999</v>
      </c>
      <c r="C248" s="3">
        <v>1647.2273</v>
      </c>
      <c r="D248" s="2">
        <f t="shared" si="125"/>
        <v>1512.3200999999999</v>
      </c>
      <c r="E248" s="1">
        <v>510.72500000000002</v>
      </c>
      <c r="F248" s="1">
        <v>516.94799999999998</v>
      </c>
      <c r="G248" s="1">
        <v>383.60599999999999</v>
      </c>
      <c r="H248" s="1">
        <v>497.63400000000001</v>
      </c>
      <c r="I248" s="1">
        <v>635.654</v>
      </c>
      <c r="J248" s="1">
        <v>606.82899999999995</v>
      </c>
      <c r="K248" s="1">
        <v>834.625</v>
      </c>
      <c r="L248" s="1">
        <v>726.23900000000003</v>
      </c>
      <c r="M248" s="1">
        <v>542.245</v>
      </c>
      <c r="N248" s="2">
        <v>603.78099999999995</v>
      </c>
      <c r="O248" s="1">
        <f t="shared" si="126"/>
        <v>375.10107430939206</v>
      </c>
      <c r="P248" s="1">
        <f t="shared" si="148"/>
        <v>381.32407430939202</v>
      </c>
      <c r="Q248" s="1">
        <f t="shared" si="149"/>
        <v>247.982074309392</v>
      </c>
      <c r="R248" s="1">
        <f t="shared" si="150"/>
        <v>362.01007430939205</v>
      </c>
      <c r="S248" s="1">
        <f t="shared" si="151"/>
        <v>500.03007430939203</v>
      </c>
      <c r="T248" s="1">
        <f t="shared" si="152"/>
        <v>471.20507430939199</v>
      </c>
      <c r="U248" s="1">
        <f t="shared" si="153"/>
        <v>699.00107430939204</v>
      </c>
      <c r="V248" s="1">
        <f t="shared" si="154"/>
        <v>590.61507430939207</v>
      </c>
      <c r="W248" s="1">
        <f t="shared" si="155"/>
        <v>406.62107430939204</v>
      </c>
      <c r="X248" s="2">
        <f t="shared" si="156"/>
        <v>468.15707430939199</v>
      </c>
      <c r="Y248" s="1">
        <f t="shared" si="127"/>
        <v>0.24992599058070553</v>
      </c>
      <c r="Z248" s="1">
        <f t="shared" si="157"/>
        <v>0.25407231152166043</v>
      </c>
      <c r="AA248" s="1">
        <f t="shared" si="158"/>
        <v>0.16522790739040305</v>
      </c>
      <c r="AB248" s="1">
        <f t="shared" si="159"/>
        <v>0.24120359182800727</v>
      </c>
      <c r="AC248" s="1">
        <f t="shared" si="160"/>
        <v>0.333164899279494</v>
      </c>
      <c r="AD248" s="1">
        <f t="shared" si="161"/>
        <v>0.31395909803844846</v>
      </c>
      <c r="AE248" s="1">
        <f t="shared" si="162"/>
        <v>0.46573723158589719</v>
      </c>
      <c r="AF248" s="1">
        <f t="shared" si="163"/>
        <v>0.39352075376067736</v>
      </c>
      <c r="AG248" s="1">
        <f t="shared" si="164"/>
        <v>0.27092744262295204</v>
      </c>
      <c r="AH248" s="2">
        <f t="shared" si="165"/>
        <v>0.31192824696532762</v>
      </c>
      <c r="AI248" s="1">
        <f t="shared" si="128"/>
        <v>0.10250734117371652</v>
      </c>
      <c r="AJ248" s="1">
        <f t="shared" si="129"/>
        <v>0.12674362981701343</v>
      </c>
      <c r="AK248" s="1">
        <f t="shared" si="130"/>
        <v>8.1260028223995556E-2</v>
      </c>
      <c r="AL248" s="1">
        <f t="shared" si="131"/>
        <v>7.9255162450038275E-2</v>
      </c>
      <c r="AM248" s="1">
        <f t="shared" si="132"/>
        <v>0.116511418553917</v>
      </c>
      <c r="AN248" s="1">
        <f t="shared" si="133"/>
        <v>0.12112947261815646</v>
      </c>
      <c r="AO248" s="1">
        <f t="shared" si="134"/>
        <v>0.15038692060759418</v>
      </c>
      <c r="AP248" s="1">
        <f t="shared" si="135"/>
        <v>0.13057679458855637</v>
      </c>
      <c r="AQ248" s="1">
        <f t="shared" si="136"/>
        <v>0.10442958702212604</v>
      </c>
      <c r="AR248" s="2">
        <f t="shared" si="137"/>
        <v>0.15012906648512162</v>
      </c>
      <c r="AS248" s="1">
        <f t="shared" si="138"/>
        <v>7.8604324648000629E-2</v>
      </c>
      <c r="AT248" s="1">
        <f t="shared" si="139"/>
        <v>9.9796077575510928E-2</v>
      </c>
      <c r="AU248" s="1">
        <f t="shared" si="140"/>
        <v>5.8627003542357767E-2</v>
      </c>
      <c r="AV248" s="1">
        <f t="shared" si="141"/>
        <v>5.6009892020273531E-2</v>
      </c>
      <c r="AW248" s="1">
        <f t="shared" si="142"/>
        <v>7.4682494974287056E-2</v>
      </c>
      <c r="AX248" s="1">
        <f t="shared" si="143"/>
        <v>9.6646656544649531E-2</v>
      </c>
      <c r="AY248" s="1">
        <f t="shared" si="144"/>
        <v>0.11698503401360545</v>
      </c>
      <c r="AZ248" s="1">
        <f t="shared" si="145"/>
        <v>0.10870892892505327</v>
      </c>
      <c r="BA248" s="1">
        <f t="shared" si="146"/>
        <v>9.8097116351731087E-2</v>
      </c>
      <c r="BB248" s="1">
        <f t="shared" si="147"/>
        <v>0.14184933391167412</v>
      </c>
    </row>
    <row r="249" spans="1:54" x14ac:dyDescent="0.3">
      <c r="A249" s="2">
        <v>1231.895</v>
      </c>
      <c r="B249" s="2">
        <v>134.90950000000001</v>
      </c>
      <c r="C249" s="3">
        <v>1647.4502</v>
      </c>
      <c r="D249" s="2">
        <f t="shared" si="125"/>
        <v>1512.5407</v>
      </c>
      <c r="E249" s="1">
        <v>492.77100000000002</v>
      </c>
      <c r="F249" s="1">
        <v>531.19000000000005</v>
      </c>
      <c r="G249" s="1">
        <v>382.416</v>
      </c>
      <c r="H249" s="1">
        <v>495.31599999999997</v>
      </c>
      <c r="I249" s="1">
        <v>648.01099999999997</v>
      </c>
      <c r="J249" s="1">
        <v>618.46500000000003</v>
      </c>
      <c r="K249" s="1">
        <v>843.39099999999996</v>
      </c>
      <c r="L249" s="1">
        <v>736.47</v>
      </c>
      <c r="M249" s="1">
        <v>528.71299999999997</v>
      </c>
      <c r="N249" s="2">
        <v>581.55499999999995</v>
      </c>
      <c r="O249" s="1">
        <f t="shared" si="126"/>
        <v>357.147074309392</v>
      </c>
      <c r="P249" s="1">
        <f t="shared" si="148"/>
        <v>395.56607430939209</v>
      </c>
      <c r="Q249" s="1">
        <f t="shared" si="149"/>
        <v>246.79207430939201</v>
      </c>
      <c r="R249" s="1">
        <f t="shared" si="150"/>
        <v>359.69207430939196</v>
      </c>
      <c r="S249" s="1">
        <f t="shared" si="151"/>
        <v>512.38707430939201</v>
      </c>
      <c r="T249" s="1">
        <f t="shared" si="152"/>
        <v>482.84107430939207</v>
      </c>
      <c r="U249" s="1">
        <f t="shared" si="153"/>
        <v>707.767074309392</v>
      </c>
      <c r="V249" s="1">
        <f t="shared" si="154"/>
        <v>600.84607430939207</v>
      </c>
      <c r="W249" s="1">
        <f t="shared" si="155"/>
        <v>393.089074309392</v>
      </c>
      <c r="X249" s="2">
        <f t="shared" si="156"/>
        <v>445.93107430939199</v>
      </c>
      <c r="Y249" s="1">
        <f t="shared" si="127"/>
        <v>0.23796342490917968</v>
      </c>
      <c r="Z249" s="1">
        <f t="shared" si="157"/>
        <v>0.26356160974455628</v>
      </c>
      <c r="AA249" s="1">
        <f t="shared" si="158"/>
        <v>0.16443502262104159</v>
      </c>
      <c r="AB249" s="1">
        <f t="shared" si="159"/>
        <v>0.23965913225205773</v>
      </c>
      <c r="AC249" s="1">
        <f t="shared" si="160"/>
        <v>0.34139824137613228</v>
      </c>
      <c r="AD249" s="1">
        <f t="shared" si="161"/>
        <v>0.32171204524541486</v>
      </c>
      <c r="AE249" s="1">
        <f t="shared" si="162"/>
        <v>0.47157792729028591</v>
      </c>
      <c r="AF249" s="1">
        <f t="shared" si="163"/>
        <v>0.4003375639080195</v>
      </c>
      <c r="AG249" s="1">
        <f t="shared" si="164"/>
        <v>0.26191121010278451</v>
      </c>
      <c r="AH249" s="2">
        <f t="shared" si="165"/>
        <v>0.29711929160076639</v>
      </c>
      <c r="AI249" s="1">
        <f t="shared" si="128"/>
        <v>9.0544775502190672E-2</v>
      </c>
      <c r="AJ249" s="1">
        <f t="shared" si="129"/>
        <v>0.13623292803990927</v>
      </c>
      <c r="AK249" s="1">
        <f t="shared" si="130"/>
        <v>8.0467143454634099E-2</v>
      </c>
      <c r="AL249" s="1">
        <f t="shared" si="131"/>
        <v>7.7710702874088738E-2</v>
      </c>
      <c r="AM249" s="1">
        <f t="shared" si="132"/>
        <v>0.12474476065055529</v>
      </c>
      <c r="AN249" s="1">
        <f t="shared" si="133"/>
        <v>0.12888241982512286</v>
      </c>
      <c r="AO249" s="1">
        <f t="shared" si="134"/>
        <v>0.1562276163119829</v>
      </c>
      <c r="AP249" s="1">
        <f t="shared" si="135"/>
        <v>0.13739360473589851</v>
      </c>
      <c r="AQ249" s="1">
        <f t="shared" si="136"/>
        <v>9.5413354501958508E-2</v>
      </c>
      <c r="AR249" s="2">
        <f t="shared" si="137"/>
        <v>0.13532011112056039</v>
      </c>
      <c r="AS249" s="1">
        <f t="shared" si="138"/>
        <v>6.9431231434372853E-2</v>
      </c>
      <c r="AT249" s="1">
        <f t="shared" si="139"/>
        <v>0.10726781199685027</v>
      </c>
      <c r="AU249" s="1">
        <f t="shared" si="140"/>
        <v>5.8054957738313748E-2</v>
      </c>
      <c r="AV249" s="1">
        <f t="shared" si="141"/>
        <v>5.4918417201416866E-2</v>
      </c>
      <c r="AW249" s="1">
        <f t="shared" si="142"/>
        <v>7.9959973674533322E-2</v>
      </c>
      <c r="AX249" s="1">
        <f t="shared" si="143"/>
        <v>0.10283256992910331</v>
      </c>
      <c r="AY249" s="1">
        <f t="shared" si="144"/>
        <v>0.1215284742468416</v>
      </c>
      <c r="AZ249" s="1">
        <f t="shared" si="145"/>
        <v>0.11438411900869731</v>
      </c>
      <c r="BA249" s="1">
        <f t="shared" si="146"/>
        <v>8.9627616128602372E-2</v>
      </c>
      <c r="BB249" s="1">
        <f t="shared" si="147"/>
        <v>0.12785710373552162</v>
      </c>
    </row>
    <row r="250" spans="1:54" x14ac:dyDescent="0.3">
      <c r="A250" s="2">
        <v>1236.903</v>
      </c>
      <c r="B250" s="2">
        <v>135.12139999999999</v>
      </c>
      <c r="C250" s="3">
        <v>1654.1016999999999</v>
      </c>
      <c r="D250" s="2">
        <f t="shared" si="125"/>
        <v>1518.9802999999999</v>
      </c>
      <c r="E250" s="1">
        <v>500.63600000000002</v>
      </c>
      <c r="F250" s="1">
        <v>526.86800000000005</v>
      </c>
      <c r="G250" s="1">
        <v>384.04300000000001</v>
      </c>
      <c r="H250" s="1">
        <v>494.55399999999997</v>
      </c>
      <c r="I250" s="1">
        <v>638.84</v>
      </c>
      <c r="J250" s="1">
        <v>610.36400000000003</v>
      </c>
      <c r="K250" s="1">
        <v>841.35400000000004</v>
      </c>
      <c r="L250" s="1">
        <v>723.76300000000003</v>
      </c>
      <c r="M250" s="1">
        <v>542.05499999999995</v>
      </c>
      <c r="N250" s="2">
        <v>604.80600000000004</v>
      </c>
      <c r="O250" s="1">
        <f t="shared" si="126"/>
        <v>365.01207430939201</v>
      </c>
      <c r="P250" s="1">
        <f t="shared" si="148"/>
        <v>391.24407430939209</v>
      </c>
      <c r="Q250" s="1">
        <f t="shared" si="149"/>
        <v>248.41907430939202</v>
      </c>
      <c r="R250" s="1">
        <f t="shared" si="150"/>
        <v>358.93007430939201</v>
      </c>
      <c r="S250" s="1">
        <f t="shared" si="151"/>
        <v>503.21607430939207</v>
      </c>
      <c r="T250" s="1">
        <f t="shared" si="152"/>
        <v>474.74007430939207</v>
      </c>
      <c r="U250" s="1">
        <f t="shared" si="153"/>
        <v>705.73007430939208</v>
      </c>
      <c r="V250" s="1">
        <f t="shared" si="154"/>
        <v>588.13907430939207</v>
      </c>
      <c r="W250" s="1">
        <f t="shared" si="155"/>
        <v>406.43107430939199</v>
      </c>
      <c r="X250" s="2">
        <f t="shared" si="156"/>
        <v>469.18207430939208</v>
      </c>
      <c r="Y250" s="1">
        <f t="shared" si="127"/>
        <v>0.24320379357390901</v>
      </c>
      <c r="Z250" s="1">
        <f t="shared" si="157"/>
        <v>0.26068190556541321</v>
      </c>
      <c r="AA250" s="1">
        <f t="shared" si="158"/>
        <v>0.16551907599898369</v>
      </c>
      <c r="AB250" s="1">
        <f t="shared" si="159"/>
        <v>0.23915141948377758</v>
      </c>
      <c r="AC250" s="1">
        <f t="shared" si="160"/>
        <v>0.33528769833427186</v>
      </c>
      <c r="AD250" s="1">
        <f t="shared" si="161"/>
        <v>0.31631443220625755</v>
      </c>
      <c r="AE250" s="1">
        <f t="shared" si="162"/>
        <v>0.47022069512626136</v>
      </c>
      <c r="AF250" s="1">
        <f t="shared" si="163"/>
        <v>0.39187102040862781</v>
      </c>
      <c r="AG250" s="1">
        <f t="shared" si="164"/>
        <v>0.27080084757574302</v>
      </c>
      <c r="AH250" s="2">
        <f t="shared" si="165"/>
        <v>0.31261119393053399</v>
      </c>
      <c r="AI250" s="1">
        <f t="shared" si="128"/>
        <v>9.5785144166919994E-2</v>
      </c>
      <c r="AJ250" s="1">
        <f t="shared" si="129"/>
        <v>0.1333532238607662</v>
      </c>
      <c r="AK250" s="1">
        <f t="shared" si="130"/>
        <v>8.1551196832576195E-2</v>
      </c>
      <c r="AL250" s="1">
        <f t="shared" si="131"/>
        <v>7.7202990105808583E-2</v>
      </c>
      <c r="AM250" s="1">
        <f t="shared" si="132"/>
        <v>0.11863421760869486</v>
      </c>
      <c r="AN250" s="1">
        <f t="shared" si="133"/>
        <v>0.12348480678596555</v>
      </c>
      <c r="AO250" s="1">
        <f t="shared" si="134"/>
        <v>0.15487038414795834</v>
      </c>
      <c r="AP250" s="1">
        <f t="shared" si="135"/>
        <v>0.12892706123650682</v>
      </c>
      <c r="AQ250" s="1">
        <f t="shared" si="136"/>
        <v>0.10430299197491702</v>
      </c>
      <c r="AR250" s="2">
        <f t="shared" si="137"/>
        <v>0.15081201345032799</v>
      </c>
      <c r="AS250" s="1">
        <f t="shared" si="138"/>
        <v>7.3449632800373865E-2</v>
      </c>
      <c r="AT250" s="1">
        <f t="shared" si="139"/>
        <v>0.10500037510813882</v>
      </c>
      <c r="AU250" s="1">
        <f t="shared" si="140"/>
        <v>5.8837074144347044E-2</v>
      </c>
      <c r="AV250" s="1">
        <f t="shared" si="141"/>
        <v>5.4559614866659029E-2</v>
      </c>
      <c r="AW250" s="1">
        <f t="shared" si="142"/>
        <v>7.6043185039754796E-2</v>
      </c>
      <c r="AX250" s="1">
        <f t="shared" si="143"/>
        <v>9.8525928099655061E-2</v>
      </c>
      <c r="AY250" s="1">
        <f t="shared" si="144"/>
        <v>0.12047269193391649</v>
      </c>
      <c r="AZ250" s="1">
        <f t="shared" si="145"/>
        <v>0.10733547856369051</v>
      </c>
      <c r="BA250" s="1">
        <f t="shared" si="146"/>
        <v>9.7978197859091787E-2</v>
      </c>
      <c r="BB250" s="1">
        <f t="shared" si="147"/>
        <v>0.14249461583062298</v>
      </c>
    </row>
    <row r="251" spans="1:54" x14ac:dyDescent="0.3">
      <c r="A251" s="2">
        <v>1241.9100000000001</v>
      </c>
      <c r="B251" s="2">
        <v>134.77260000000001</v>
      </c>
      <c r="C251" s="3">
        <v>1623.9718</v>
      </c>
      <c r="D251" s="2">
        <f t="shared" si="125"/>
        <v>1489.1992</v>
      </c>
      <c r="E251" s="1">
        <v>498.15199999999999</v>
      </c>
      <c r="F251" s="1">
        <v>536.02800000000002</v>
      </c>
      <c r="G251" s="1">
        <v>387.61900000000003</v>
      </c>
      <c r="H251" s="1">
        <v>498.17700000000002</v>
      </c>
      <c r="I251" s="1">
        <v>646.26199999999994</v>
      </c>
      <c r="J251" s="1">
        <v>599.04300000000001</v>
      </c>
      <c r="K251" s="1">
        <v>842.99800000000005</v>
      </c>
      <c r="L251" s="1">
        <v>736.99400000000003</v>
      </c>
      <c r="M251" s="1">
        <v>533.99800000000005</v>
      </c>
      <c r="N251" s="2">
        <v>594.09500000000003</v>
      </c>
      <c r="O251" s="1">
        <f t="shared" si="126"/>
        <v>362.52807430939197</v>
      </c>
      <c r="P251" s="1">
        <f t="shared" si="148"/>
        <v>400.40407430939206</v>
      </c>
      <c r="Q251" s="1">
        <f t="shared" si="149"/>
        <v>251.99507430939204</v>
      </c>
      <c r="R251" s="1">
        <f t="shared" si="150"/>
        <v>362.55307430939206</v>
      </c>
      <c r="S251" s="1">
        <f t="shared" si="151"/>
        <v>510.63807430939198</v>
      </c>
      <c r="T251" s="1">
        <f t="shared" si="152"/>
        <v>463.41907430939204</v>
      </c>
      <c r="U251" s="1">
        <f t="shared" si="153"/>
        <v>707.37407430939209</v>
      </c>
      <c r="V251" s="1">
        <f t="shared" si="154"/>
        <v>601.37007430939207</v>
      </c>
      <c r="W251" s="1">
        <f t="shared" si="155"/>
        <v>398.37407430939209</v>
      </c>
      <c r="X251" s="2">
        <f t="shared" si="156"/>
        <v>458.47107430939207</v>
      </c>
      <c r="Y251" s="1">
        <f t="shared" si="127"/>
        <v>0.24154872990408222</v>
      </c>
      <c r="Z251" s="1">
        <f t="shared" si="157"/>
        <v>0.26678511942033001</v>
      </c>
      <c r="AA251" s="1">
        <f t="shared" si="158"/>
        <v>0.16790172804540102</v>
      </c>
      <c r="AB251" s="1">
        <f t="shared" si="159"/>
        <v>0.24156538714713607</v>
      </c>
      <c r="AC251" s="1">
        <f t="shared" si="160"/>
        <v>0.34023290065208761</v>
      </c>
      <c r="AD251" s="1">
        <f t="shared" si="161"/>
        <v>0.30877136626176915</v>
      </c>
      <c r="AE251" s="1">
        <f t="shared" si="162"/>
        <v>0.47131607542948001</v>
      </c>
      <c r="AF251" s="1">
        <f t="shared" si="163"/>
        <v>0.40068669972242743</v>
      </c>
      <c r="AG251" s="1">
        <f t="shared" si="164"/>
        <v>0.26543255128436044</v>
      </c>
      <c r="AH251" s="2">
        <f t="shared" si="165"/>
        <v>0.30547456471655865</v>
      </c>
      <c r="AI251" s="1">
        <f t="shared" si="128"/>
        <v>9.4130080497093205E-2</v>
      </c>
      <c r="AJ251" s="1">
        <f t="shared" si="129"/>
        <v>0.139456437715683</v>
      </c>
      <c r="AK251" s="1">
        <f t="shared" si="130"/>
        <v>8.3933848878993522E-2</v>
      </c>
      <c r="AL251" s="1">
        <f t="shared" si="131"/>
        <v>7.9616957769167079E-2</v>
      </c>
      <c r="AM251" s="1">
        <f t="shared" si="132"/>
        <v>0.12357941992651061</v>
      </c>
      <c r="AN251" s="1">
        <f t="shared" si="133"/>
        <v>0.11594174084147715</v>
      </c>
      <c r="AO251" s="1">
        <f t="shared" si="134"/>
        <v>0.15596576445117699</v>
      </c>
      <c r="AP251" s="1">
        <f t="shared" si="135"/>
        <v>0.13774274055030644</v>
      </c>
      <c r="AQ251" s="1">
        <f t="shared" si="136"/>
        <v>9.893469568353444E-2</v>
      </c>
      <c r="AR251" s="2">
        <f t="shared" si="137"/>
        <v>0.14367538423635265</v>
      </c>
      <c r="AS251" s="1">
        <f t="shared" si="138"/>
        <v>7.2180502604169597E-2</v>
      </c>
      <c r="AT251" s="1">
        <f t="shared" si="139"/>
        <v>0.10980595629754114</v>
      </c>
      <c r="AU251" s="1">
        <f t="shared" si="140"/>
        <v>6.0556095821037353E-2</v>
      </c>
      <c r="AV251" s="1">
        <f t="shared" si="141"/>
        <v>5.6265573998978947E-2</v>
      </c>
      <c r="AW251" s="1">
        <f t="shared" si="142"/>
        <v>7.921300351618335E-2</v>
      </c>
      <c r="AX251" s="1">
        <f t="shared" si="143"/>
        <v>9.2507474556736413E-2</v>
      </c>
      <c r="AY251" s="1">
        <f t="shared" si="144"/>
        <v>0.1213247813411079</v>
      </c>
      <c r="AZ251" s="1">
        <f t="shared" si="145"/>
        <v>0.11467478459405843</v>
      </c>
      <c r="BA251" s="1">
        <f t="shared" si="146"/>
        <v>9.2935427884383887E-2</v>
      </c>
      <c r="BB251" s="1">
        <f t="shared" si="147"/>
        <v>0.13575157716344177</v>
      </c>
    </row>
    <row r="252" spans="1:54" x14ac:dyDescent="0.3">
      <c r="A252" s="2">
        <v>1246.9179999999999</v>
      </c>
      <c r="B252" s="2">
        <v>134.70949999999999</v>
      </c>
      <c r="C252" s="3">
        <v>1647.4871000000001</v>
      </c>
      <c r="D252" s="2">
        <f t="shared" si="125"/>
        <v>1512.7776000000001</v>
      </c>
      <c r="E252" s="1">
        <v>493.03899999999999</v>
      </c>
      <c r="F252" s="1">
        <v>523.1</v>
      </c>
      <c r="G252" s="1">
        <v>398.113</v>
      </c>
      <c r="H252" s="1">
        <v>504.35300000000001</v>
      </c>
      <c r="I252" s="1">
        <v>639.46500000000003</v>
      </c>
      <c r="J252" s="1">
        <v>604.30499999999995</v>
      </c>
      <c r="K252" s="1">
        <v>844.04700000000003</v>
      </c>
      <c r="L252" s="1">
        <v>731.61500000000001</v>
      </c>
      <c r="M252" s="1">
        <v>543.41300000000001</v>
      </c>
      <c r="N252" s="2">
        <v>603.49400000000003</v>
      </c>
      <c r="O252" s="1">
        <f t="shared" si="126"/>
        <v>357.41507430939203</v>
      </c>
      <c r="P252" s="1">
        <f t="shared" si="148"/>
        <v>387.47607430939206</v>
      </c>
      <c r="Q252" s="1">
        <f t="shared" si="149"/>
        <v>262.48907430939198</v>
      </c>
      <c r="R252" s="1">
        <f t="shared" si="150"/>
        <v>368.72907430939199</v>
      </c>
      <c r="S252" s="1">
        <f t="shared" si="151"/>
        <v>503.84107430939207</v>
      </c>
      <c r="T252" s="1">
        <f t="shared" si="152"/>
        <v>468.68107430939199</v>
      </c>
      <c r="U252" s="1">
        <f t="shared" si="153"/>
        <v>708.42307430939206</v>
      </c>
      <c r="V252" s="1">
        <f t="shared" si="154"/>
        <v>595.99107430939205</v>
      </c>
      <c r="W252" s="1">
        <f t="shared" si="155"/>
        <v>407.78907430939205</v>
      </c>
      <c r="X252" s="2">
        <f t="shared" si="156"/>
        <v>467.87007430939207</v>
      </c>
      <c r="Y252" s="1">
        <f t="shared" si="127"/>
        <v>0.23814199055471655</v>
      </c>
      <c r="Z252" s="1">
        <f t="shared" si="157"/>
        <v>0.2581713258923426</v>
      </c>
      <c r="AA252" s="1">
        <f t="shared" si="158"/>
        <v>0.17489377238966922</v>
      </c>
      <c r="AB252" s="1">
        <f t="shared" si="159"/>
        <v>0.24568039247114981</v>
      </c>
      <c r="AC252" s="1">
        <f t="shared" si="160"/>
        <v>0.33570412941061717</v>
      </c>
      <c r="AD252" s="1">
        <f t="shared" si="161"/>
        <v>0.31227738277973555</v>
      </c>
      <c r="AE252" s="1">
        <f t="shared" si="162"/>
        <v>0.47201501334801799</v>
      </c>
      <c r="AF252" s="1">
        <f t="shared" si="163"/>
        <v>0.39710272730696916</v>
      </c>
      <c r="AG252" s="1">
        <f t="shared" si="164"/>
        <v>0.27170566901842613</v>
      </c>
      <c r="AH252" s="2">
        <f t="shared" si="165"/>
        <v>0.3117370218150699</v>
      </c>
      <c r="AI252" s="1">
        <f t="shared" si="128"/>
        <v>9.0723341147727538E-2</v>
      </c>
      <c r="AJ252" s="1">
        <f t="shared" si="129"/>
        <v>0.13084264418769559</v>
      </c>
      <c r="AK252" s="1">
        <f t="shared" si="130"/>
        <v>9.0925893223261722E-2</v>
      </c>
      <c r="AL252" s="1">
        <f t="shared" si="131"/>
        <v>8.3731963093180817E-2</v>
      </c>
      <c r="AM252" s="1">
        <f t="shared" si="132"/>
        <v>0.11905064868504017</v>
      </c>
      <c r="AN252" s="1">
        <f t="shared" si="133"/>
        <v>0.11944775735944355</v>
      </c>
      <c r="AO252" s="1">
        <f t="shared" si="134"/>
        <v>0.15666470236971497</v>
      </c>
      <c r="AP252" s="1">
        <f t="shared" si="135"/>
        <v>0.13415876813484817</v>
      </c>
      <c r="AQ252" s="1">
        <f t="shared" si="136"/>
        <v>0.10520781341760013</v>
      </c>
      <c r="AR252" s="2">
        <f t="shared" si="137"/>
        <v>0.1499378413348639</v>
      </c>
      <c r="AS252" s="1">
        <f t="shared" si="138"/>
        <v>6.9568158524784582E-2</v>
      </c>
      <c r="AT252" s="1">
        <f t="shared" si="139"/>
        <v>0.10302358144856806</v>
      </c>
      <c r="AU252" s="1">
        <f t="shared" si="140"/>
        <v>6.5600674533338205E-2</v>
      </c>
      <c r="AV252" s="1">
        <f t="shared" si="141"/>
        <v>5.9173662213499401E-2</v>
      </c>
      <c r="AW252" s="1">
        <f t="shared" si="142"/>
        <v>7.6310112626357854E-2</v>
      </c>
      <c r="AX252" s="1">
        <f t="shared" si="143"/>
        <v>9.5304851338190139E-2</v>
      </c>
      <c r="AY252" s="1">
        <f t="shared" si="144"/>
        <v>0.12186848072562363</v>
      </c>
      <c r="AZ252" s="1">
        <f t="shared" si="145"/>
        <v>0.11169102470158249</v>
      </c>
      <c r="BA252" s="1">
        <f t="shared" si="146"/>
        <v>9.8828152138060829E-2</v>
      </c>
      <c r="BB252" s="1">
        <f t="shared" si="147"/>
        <v>0.14166865497436848</v>
      </c>
    </row>
    <row r="253" spans="1:54" x14ac:dyDescent="0.3">
      <c r="A253" s="2">
        <v>1251.9259999999999</v>
      </c>
      <c r="B253" s="2">
        <v>134.7869</v>
      </c>
      <c r="C253" s="3">
        <v>1645.5714</v>
      </c>
      <c r="D253" s="2">
        <f t="shared" si="125"/>
        <v>1510.7845</v>
      </c>
      <c r="E253" s="1">
        <v>516.95000000000005</v>
      </c>
      <c r="F253" s="1">
        <v>513.68200000000002</v>
      </c>
      <c r="G253" s="1">
        <v>399.61700000000002</v>
      </c>
      <c r="H253" s="1">
        <v>511.03899999999999</v>
      </c>
      <c r="I253" s="1">
        <v>637.17999999999995</v>
      </c>
      <c r="J253" s="1">
        <v>608.92200000000003</v>
      </c>
      <c r="K253" s="1">
        <v>829.46799999999996</v>
      </c>
      <c r="L253" s="1">
        <v>723.58900000000006</v>
      </c>
      <c r="M253" s="1">
        <v>545.55700000000002</v>
      </c>
      <c r="N253" s="2">
        <v>607.13800000000003</v>
      </c>
      <c r="O253" s="1">
        <f t="shared" si="126"/>
        <v>381.32607430939208</v>
      </c>
      <c r="P253" s="1">
        <f t="shared" si="148"/>
        <v>378.05807430939205</v>
      </c>
      <c r="Q253" s="1">
        <f t="shared" si="149"/>
        <v>263.993074309392</v>
      </c>
      <c r="R253" s="1">
        <f t="shared" si="150"/>
        <v>375.41507430939203</v>
      </c>
      <c r="S253" s="1">
        <f t="shared" si="151"/>
        <v>501.55607430939199</v>
      </c>
      <c r="T253" s="1">
        <f t="shared" si="152"/>
        <v>473.29807430939206</v>
      </c>
      <c r="U253" s="1">
        <f t="shared" si="153"/>
        <v>693.844074309392</v>
      </c>
      <c r="V253" s="1">
        <f t="shared" si="154"/>
        <v>587.96507430939209</v>
      </c>
      <c r="W253" s="1">
        <f t="shared" si="155"/>
        <v>409.93307430939205</v>
      </c>
      <c r="X253" s="2">
        <f t="shared" si="156"/>
        <v>471.51407430939207</v>
      </c>
      <c r="Y253" s="1">
        <f t="shared" si="127"/>
        <v>0.25407364410110478</v>
      </c>
      <c r="Z253" s="1">
        <f t="shared" si="157"/>
        <v>0.25189620928911044</v>
      </c>
      <c r="AA253" s="1">
        <f t="shared" si="158"/>
        <v>0.17589587213178656</v>
      </c>
      <c r="AB253" s="1">
        <f t="shared" si="159"/>
        <v>0.25013520555346141</v>
      </c>
      <c r="AC253" s="1">
        <f t="shared" si="160"/>
        <v>0.33418165739549865</v>
      </c>
      <c r="AD253" s="1">
        <f t="shared" si="161"/>
        <v>0.31535364242691366</v>
      </c>
      <c r="AE253" s="1">
        <f t="shared" si="162"/>
        <v>0.46230117548875677</v>
      </c>
      <c r="AF253" s="1">
        <f t="shared" si="163"/>
        <v>0.39175508599697328</v>
      </c>
      <c r="AG253" s="1">
        <f t="shared" si="164"/>
        <v>0.27313419418272106</v>
      </c>
      <c r="AH253" s="2">
        <f t="shared" si="165"/>
        <v>0.31416498156259359</v>
      </c>
      <c r="AI253" s="1">
        <f t="shared" si="128"/>
        <v>0.10665499469411577</v>
      </c>
      <c r="AJ253" s="1">
        <f t="shared" si="129"/>
        <v>0.12456752758446343</v>
      </c>
      <c r="AK253" s="1">
        <f t="shared" si="130"/>
        <v>9.1927992965379068E-2</v>
      </c>
      <c r="AL253" s="1">
        <f t="shared" si="131"/>
        <v>8.8186776175492421E-2</v>
      </c>
      <c r="AM253" s="1">
        <f t="shared" si="132"/>
        <v>0.11752817666992166</v>
      </c>
      <c r="AN253" s="1">
        <f t="shared" si="133"/>
        <v>0.12252401700662166</v>
      </c>
      <c r="AO253" s="1">
        <f t="shared" si="134"/>
        <v>0.14695086451045375</v>
      </c>
      <c r="AP253" s="1">
        <f t="shared" si="135"/>
        <v>0.1288111268248523</v>
      </c>
      <c r="AQ253" s="1">
        <f t="shared" si="136"/>
        <v>0.10663633858189506</v>
      </c>
      <c r="AR253" s="2">
        <f t="shared" si="137"/>
        <v>0.15236580108238759</v>
      </c>
      <c r="AS253" s="1">
        <f t="shared" si="138"/>
        <v>8.1784813968198505E-2</v>
      </c>
      <c r="AT253" s="1">
        <f t="shared" si="139"/>
        <v>9.8082646553176014E-2</v>
      </c>
      <c r="AU253" s="1">
        <f t="shared" si="140"/>
        <v>6.6323663515928305E-2</v>
      </c>
      <c r="AV253" s="1">
        <f t="shared" si="141"/>
        <v>6.2321893722936603E-2</v>
      </c>
      <c r="AW253" s="1">
        <f t="shared" si="142"/>
        <v>7.5334225369737037E-2</v>
      </c>
      <c r="AX253" s="1">
        <f t="shared" si="143"/>
        <v>9.7759334158405292E-2</v>
      </c>
      <c r="AY253" s="1">
        <f t="shared" si="144"/>
        <v>0.11431214771622933</v>
      </c>
      <c r="AZ253" s="1">
        <f t="shared" si="145"/>
        <v>0.10723895983878053</v>
      </c>
      <c r="BA253" s="1">
        <f t="shared" si="146"/>
        <v>0.10017005344447436</v>
      </c>
      <c r="BB253" s="1">
        <f t="shared" si="147"/>
        <v>0.14396271088914847</v>
      </c>
    </row>
    <row r="254" spans="1:54" x14ac:dyDescent="0.3">
      <c r="A254" s="2">
        <v>1256.933</v>
      </c>
      <c r="B254" s="2">
        <v>134.7619</v>
      </c>
      <c r="C254" s="3">
        <v>1640.2338</v>
      </c>
      <c r="D254" s="2">
        <f t="shared" si="125"/>
        <v>1505.4719</v>
      </c>
      <c r="E254" s="1">
        <v>503.33100000000002</v>
      </c>
      <c r="F254" s="1">
        <v>514.34400000000005</v>
      </c>
      <c r="G254" s="1">
        <v>399.16399999999999</v>
      </c>
      <c r="H254" s="1">
        <v>491.03899999999999</v>
      </c>
      <c r="I254" s="1">
        <v>651.16</v>
      </c>
      <c r="J254" s="1">
        <v>614.04100000000005</v>
      </c>
      <c r="K254" s="1">
        <v>830.61300000000006</v>
      </c>
      <c r="L254" s="1">
        <v>713.822</v>
      </c>
      <c r="M254" s="1">
        <v>544.35</v>
      </c>
      <c r="N254" s="2">
        <v>607.80799999999999</v>
      </c>
      <c r="O254" s="1">
        <f t="shared" si="126"/>
        <v>367.70707430939206</v>
      </c>
      <c r="P254" s="1">
        <f t="shared" si="148"/>
        <v>378.72007430939209</v>
      </c>
      <c r="Q254" s="1">
        <f t="shared" si="149"/>
        <v>263.54007430939203</v>
      </c>
      <c r="R254" s="1">
        <f t="shared" si="150"/>
        <v>355.41507430939203</v>
      </c>
      <c r="S254" s="1">
        <f t="shared" si="151"/>
        <v>515.53607430939201</v>
      </c>
      <c r="T254" s="1">
        <f t="shared" si="152"/>
        <v>478.41707430939209</v>
      </c>
      <c r="U254" s="1">
        <f t="shared" si="153"/>
        <v>694.98907430939209</v>
      </c>
      <c r="V254" s="1">
        <f t="shared" si="154"/>
        <v>578.19807430939204</v>
      </c>
      <c r="W254" s="1">
        <f t="shared" si="155"/>
        <v>408.72607430939206</v>
      </c>
      <c r="X254" s="2">
        <f t="shared" si="156"/>
        <v>472.18407430939203</v>
      </c>
      <c r="Y254" s="1">
        <f t="shared" si="127"/>
        <v>0.24499944437511001</v>
      </c>
      <c r="Z254" s="1">
        <f t="shared" si="157"/>
        <v>0.25233729308517544</v>
      </c>
      <c r="AA254" s="1">
        <f t="shared" si="158"/>
        <v>0.17559404288765151</v>
      </c>
      <c r="AB254" s="1">
        <f t="shared" si="159"/>
        <v>0.23680941111041159</v>
      </c>
      <c r="AC254" s="1">
        <f t="shared" si="160"/>
        <v>0.34349638771119051</v>
      </c>
      <c r="AD254" s="1">
        <f t="shared" si="161"/>
        <v>0.31876437951461228</v>
      </c>
      <c r="AE254" s="1">
        <f t="shared" si="162"/>
        <v>0.46306407722062143</v>
      </c>
      <c r="AF254" s="1">
        <f t="shared" si="163"/>
        <v>0.3852474342807099</v>
      </c>
      <c r="AG254" s="1">
        <f t="shared" si="164"/>
        <v>0.27232998248808304</v>
      </c>
      <c r="AH254" s="2">
        <f t="shared" si="165"/>
        <v>0.31461139567643576</v>
      </c>
      <c r="AI254" s="1">
        <f t="shared" si="128"/>
        <v>9.7580794968120999E-2</v>
      </c>
      <c r="AJ254" s="1">
        <f t="shared" si="129"/>
        <v>0.12500861138052843</v>
      </c>
      <c r="AK254" s="1">
        <f t="shared" si="130"/>
        <v>9.1626163721244019E-2</v>
      </c>
      <c r="AL254" s="1">
        <f t="shared" si="131"/>
        <v>7.48609817324426E-2</v>
      </c>
      <c r="AM254" s="1">
        <f t="shared" si="132"/>
        <v>0.12684290698561351</v>
      </c>
      <c r="AN254" s="1">
        <f t="shared" si="133"/>
        <v>0.12593475409432028</v>
      </c>
      <c r="AO254" s="1">
        <f t="shared" si="134"/>
        <v>0.14771376624231841</v>
      </c>
      <c r="AP254" s="1">
        <f t="shared" si="135"/>
        <v>0.12230347510858891</v>
      </c>
      <c r="AQ254" s="1">
        <f t="shared" si="136"/>
        <v>0.10583212688725704</v>
      </c>
      <c r="AR254" s="2">
        <f t="shared" si="137"/>
        <v>0.15281221519622976</v>
      </c>
      <c r="AS254" s="1">
        <f t="shared" si="138"/>
        <v>7.4826567534178434E-2</v>
      </c>
      <c r="AT254" s="1">
        <f t="shared" si="139"/>
        <v>9.8429949473196179E-2</v>
      </c>
      <c r="AU254" s="1">
        <f t="shared" si="140"/>
        <v>6.6105901541783835E-2</v>
      </c>
      <c r="AV254" s="1">
        <f t="shared" si="141"/>
        <v>5.2904509608556791E-2</v>
      </c>
      <c r="AW254" s="1">
        <f t="shared" si="142"/>
        <v>8.130486162687417E-2</v>
      </c>
      <c r="AX254" s="1">
        <f t="shared" si="143"/>
        <v>0.10048068948798755</v>
      </c>
      <c r="AY254" s="1">
        <f t="shared" si="144"/>
        <v>0.11490560414642051</v>
      </c>
      <c r="AZ254" s="1">
        <f t="shared" si="145"/>
        <v>0.10182115302156312</v>
      </c>
      <c r="BA254" s="1">
        <f t="shared" si="146"/>
        <v>9.941460807281341E-2</v>
      </c>
      <c r="BB254" s="1">
        <f t="shared" si="147"/>
        <v>0.14438450492397356</v>
      </c>
    </row>
    <row r="255" spans="1:54" x14ac:dyDescent="0.3">
      <c r="A255" s="2">
        <v>1261.941</v>
      </c>
      <c r="B255" s="2">
        <v>135.08449999999999</v>
      </c>
      <c r="C255" s="3">
        <v>1645.1277</v>
      </c>
      <c r="D255" s="2">
        <f t="shared" si="125"/>
        <v>1510.0432000000001</v>
      </c>
      <c r="E255" s="1">
        <v>504.01499999999999</v>
      </c>
      <c r="F255" s="1">
        <v>503.88099999999997</v>
      </c>
      <c r="G255" s="1">
        <v>405.31400000000002</v>
      </c>
      <c r="H255" s="1">
        <v>506.53</v>
      </c>
      <c r="I255" s="1">
        <v>643.33100000000002</v>
      </c>
      <c r="J255" s="1">
        <v>606</v>
      </c>
      <c r="K255" s="1">
        <v>838.33399999999995</v>
      </c>
      <c r="L255" s="1">
        <v>719.45100000000002</v>
      </c>
      <c r="M255" s="1">
        <v>528.42100000000005</v>
      </c>
      <c r="N255" s="2">
        <v>584.28099999999995</v>
      </c>
      <c r="O255" s="1">
        <f t="shared" si="126"/>
        <v>368.39107430939202</v>
      </c>
      <c r="P255" s="1">
        <f t="shared" si="148"/>
        <v>368.25707430939201</v>
      </c>
      <c r="Q255" s="1">
        <f t="shared" si="149"/>
        <v>269.690074309392</v>
      </c>
      <c r="R255" s="1">
        <f t="shared" si="150"/>
        <v>370.90607430939201</v>
      </c>
      <c r="S255" s="1">
        <f t="shared" si="151"/>
        <v>507.70707430939206</v>
      </c>
      <c r="T255" s="1">
        <f t="shared" si="152"/>
        <v>470.37607430939204</v>
      </c>
      <c r="U255" s="1">
        <f t="shared" si="153"/>
        <v>702.71007430939198</v>
      </c>
      <c r="V255" s="1">
        <f t="shared" si="154"/>
        <v>583.82707430939206</v>
      </c>
      <c r="W255" s="1">
        <f t="shared" si="155"/>
        <v>392.79707430939209</v>
      </c>
      <c r="X255" s="2">
        <f t="shared" si="156"/>
        <v>448.65707430939199</v>
      </c>
      <c r="Y255" s="1">
        <f t="shared" si="127"/>
        <v>0.24545518654506229</v>
      </c>
      <c r="Z255" s="1">
        <f t="shared" si="157"/>
        <v>0.24536590372229386</v>
      </c>
      <c r="AA255" s="1">
        <f t="shared" si="158"/>
        <v>0.1796917246788893</v>
      </c>
      <c r="AB255" s="1">
        <f t="shared" si="159"/>
        <v>0.24713090519627581</v>
      </c>
      <c r="AC255" s="1">
        <f t="shared" si="160"/>
        <v>0.3382800054764587</v>
      </c>
      <c r="AD255" s="1">
        <f t="shared" si="161"/>
        <v>0.31340674385878403</v>
      </c>
      <c r="AE255" s="1">
        <f t="shared" si="162"/>
        <v>0.46820850016536075</v>
      </c>
      <c r="AF255" s="1">
        <f t="shared" si="163"/>
        <v>0.38899797912670625</v>
      </c>
      <c r="AG255" s="1">
        <f t="shared" si="164"/>
        <v>0.26171665350391604</v>
      </c>
      <c r="AH255" s="2">
        <f t="shared" si="165"/>
        <v>0.29893559738335407</v>
      </c>
      <c r="AI255" s="1">
        <f t="shared" si="128"/>
        <v>9.8036537138073282E-2</v>
      </c>
      <c r="AJ255" s="1">
        <f t="shared" si="129"/>
        <v>0.11803722201764685</v>
      </c>
      <c r="AK255" s="1">
        <f t="shared" si="130"/>
        <v>9.5723845512481809E-2</v>
      </c>
      <c r="AL255" s="1">
        <f t="shared" si="131"/>
        <v>8.5182475818306819E-2</v>
      </c>
      <c r="AM255" s="1">
        <f t="shared" si="132"/>
        <v>0.1216265247508817</v>
      </c>
      <c r="AN255" s="1">
        <f t="shared" si="133"/>
        <v>0.12057711843849203</v>
      </c>
      <c r="AO255" s="1">
        <f t="shared" si="134"/>
        <v>0.15285818918705774</v>
      </c>
      <c r="AP255" s="1">
        <f t="shared" si="135"/>
        <v>0.12605401995458526</v>
      </c>
      <c r="AQ255" s="1">
        <f t="shared" si="136"/>
        <v>9.5218797903090041E-2</v>
      </c>
      <c r="AR255" s="2">
        <f t="shared" si="137"/>
        <v>0.13713641690314807</v>
      </c>
      <c r="AS255" s="1">
        <f t="shared" si="138"/>
        <v>7.5176038167915821E-2</v>
      </c>
      <c r="AT255" s="1">
        <f t="shared" si="139"/>
        <v>9.2940779605868995E-2</v>
      </c>
      <c r="AU255" s="1">
        <f t="shared" si="140"/>
        <v>6.9062272713944134E-2</v>
      </c>
      <c r="AV255" s="1">
        <f t="shared" si="141"/>
        <v>6.0198744474349662E-2</v>
      </c>
      <c r="AW255" s="1">
        <f t="shared" si="142"/>
        <v>7.7961219906049706E-2</v>
      </c>
      <c r="AX255" s="1">
        <f t="shared" si="143"/>
        <v>9.6205944771212581E-2</v>
      </c>
      <c r="AY255" s="1">
        <f t="shared" si="144"/>
        <v>0.11890741820537738</v>
      </c>
      <c r="AZ255" s="1">
        <f t="shared" si="145"/>
        <v>0.10494358924293269</v>
      </c>
      <c r="BA255" s="1">
        <f t="shared" si="146"/>
        <v>8.9444857182019999E-2</v>
      </c>
      <c r="BB255" s="1">
        <f t="shared" si="147"/>
        <v>0.12957323886825767</v>
      </c>
    </row>
    <row r="256" spans="1:54" x14ac:dyDescent="0.3">
      <c r="A256" s="2">
        <v>1266.9490000000001</v>
      </c>
      <c r="B256" s="2">
        <v>134.5667</v>
      </c>
      <c r="C256" s="3">
        <v>1640.8009</v>
      </c>
      <c r="D256" s="2">
        <f t="shared" si="125"/>
        <v>1506.2341999999999</v>
      </c>
      <c r="E256" s="1">
        <v>498.96800000000002</v>
      </c>
      <c r="F256" s="1">
        <v>511.53899999999999</v>
      </c>
      <c r="G256" s="1">
        <v>401.916</v>
      </c>
      <c r="H256" s="1">
        <v>518.06500000000005</v>
      </c>
      <c r="I256" s="1">
        <v>657.95500000000004</v>
      </c>
      <c r="J256" s="1">
        <v>605.76199999999994</v>
      </c>
      <c r="K256" s="1">
        <v>841.16600000000005</v>
      </c>
      <c r="L256" s="1">
        <v>722.47</v>
      </c>
      <c r="M256" s="1">
        <v>527.00599999999997</v>
      </c>
      <c r="N256" s="2">
        <v>585.47400000000005</v>
      </c>
      <c r="O256" s="1">
        <f t="shared" si="126"/>
        <v>363.344074309392</v>
      </c>
      <c r="P256" s="1">
        <f t="shared" si="148"/>
        <v>375.91507430939203</v>
      </c>
      <c r="Q256" s="1">
        <f t="shared" si="149"/>
        <v>266.29207430939198</v>
      </c>
      <c r="R256" s="1">
        <f t="shared" si="150"/>
        <v>382.44107430939209</v>
      </c>
      <c r="S256" s="1">
        <f t="shared" si="151"/>
        <v>522.33107430939208</v>
      </c>
      <c r="T256" s="1">
        <f t="shared" si="152"/>
        <v>470.13807430939198</v>
      </c>
      <c r="U256" s="1">
        <f t="shared" si="153"/>
        <v>705.54207430939209</v>
      </c>
      <c r="V256" s="1">
        <f t="shared" si="154"/>
        <v>586.84607430939207</v>
      </c>
      <c r="W256" s="1">
        <f t="shared" si="155"/>
        <v>391.38207430939201</v>
      </c>
      <c r="X256" s="2">
        <f t="shared" si="156"/>
        <v>449.85007430939208</v>
      </c>
      <c r="Y256" s="1">
        <f t="shared" si="127"/>
        <v>0.24209242231735867</v>
      </c>
      <c r="Z256" s="1">
        <f t="shared" si="157"/>
        <v>0.25046835041453763</v>
      </c>
      <c r="AA256" s="1">
        <f t="shared" si="158"/>
        <v>0.17742767220301514</v>
      </c>
      <c r="AB256" s="1">
        <f t="shared" si="159"/>
        <v>0.25481655714130486</v>
      </c>
      <c r="AC256" s="1">
        <f t="shared" si="160"/>
        <v>0.34802382637321672</v>
      </c>
      <c r="AD256" s="1">
        <f t="shared" si="161"/>
        <v>0.3132481669049117</v>
      </c>
      <c r="AE256" s="1">
        <f t="shared" si="162"/>
        <v>0.47009543265849668</v>
      </c>
      <c r="AF256" s="1">
        <f t="shared" si="163"/>
        <v>0.39100950779788463</v>
      </c>
      <c r="AG256" s="1">
        <f t="shared" si="164"/>
        <v>0.26077385354707022</v>
      </c>
      <c r="AH256" s="2">
        <f t="shared" si="165"/>
        <v>0.29973048102188204</v>
      </c>
      <c r="AI256" s="1">
        <f t="shared" si="128"/>
        <v>9.4673772910369658E-2</v>
      </c>
      <c r="AJ256" s="1">
        <f t="shared" si="129"/>
        <v>0.12313966870989063</v>
      </c>
      <c r="AK256" s="1">
        <f t="shared" si="130"/>
        <v>9.3459793036607647E-2</v>
      </c>
      <c r="AL256" s="1">
        <f t="shared" si="131"/>
        <v>9.2868127763335862E-2</v>
      </c>
      <c r="AM256" s="1">
        <f t="shared" si="132"/>
        <v>0.13137034564763972</v>
      </c>
      <c r="AN256" s="1">
        <f t="shared" si="133"/>
        <v>0.1204185414846197</v>
      </c>
      <c r="AO256" s="1">
        <f t="shared" si="134"/>
        <v>0.15474512168019366</v>
      </c>
      <c r="AP256" s="1">
        <f t="shared" si="135"/>
        <v>0.12806554862576364</v>
      </c>
      <c r="AQ256" s="1">
        <f t="shared" si="136"/>
        <v>9.4275997946244222E-2</v>
      </c>
      <c r="AR256" s="2">
        <f t="shared" si="137"/>
        <v>0.13793130054167604</v>
      </c>
      <c r="AS256" s="1">
        <f t="shared" si="138"/>
        <v>7.2597414939154586E-2</v>
      </c>
      <c r="AT256" s="1">
        <f t="shared" si="139"/>
        <v>9.6958371390633513E-2</v>
      </c>
      <c r="AU256" s="1">
        <f t="shared" si="140"/>
        <v>6.7428817552480605E-2</v>
      </c>
      <c r="AV256" s="1">
        <f t="shared" si="141"/>
        <v>6.5630220762318253E-2</v>
      </c>
      <c r="AW256" s="1">
        <f t="shared" si="142"/>
        <v>8.4206898348422585E-2</v>
      </c>
      <c r="AX256" s="1">
        <f t="shared" si="143"/>
        <v>9.6079419557608223E-2</v>
      </c>
      <c r="AY256" s="1">
        <f t="shared" si="144"/>
        <v>0.12037525105280213</v>
      </c>
      <c r="AZ256" s="1">
        <f t="shared" si="145"/>
        <v>0.1066182445906525</v>
      </c>
      <c r="BA256" s="1">
        <f t="shared" si="146"/>
        <v>8.855922735525916E-2</v>
      </c>
      <c r="BB256" s="1">
        <f t="shared" si="147"/>
        <v>0.13032428406758059</v>
      </c>
    </row>
    <row r="257" spans="1:54" x14ac:dyDescent="0.3">
      <c r="A257" s="2">
        <v>1271.9570000000001</v>
      </c>
      <c r="B257" s="2">
        <v>134.1952</v>
      </c>
      <c r="C257" s="3">
        <v>1643.9784</v>
      </c>
      <c r="D257" s="2">
        <f t="shared" si="125"/>
        <v>1509.7831999999999</v>
      </c>
      <c r="E257" s="1">
        <v>489.327</v>
      </c>
      <c r="F257" s="1">
        <v>511.149</v>
      </c>
      <c r="G257" s="1">
        <v>405.64699999999999</v>
      </c>
      <c r="H257" s="1">
        <v>508.89800000000002</v>
      </c>
      <c r="I257" s="1">
        <v>647.41300000000001</v>
      </c>
      <c r="J257" s="1">
        <v>614.48699999999997</v>
      </c>
      <c r="K257" s="1">
        <v>834.40700000000004</v>
      </c>
      <c r="L257" s="1">
        <v>732.31200000000001</v>
      </c>
      <c r="M257" s="1">
        <v>530.90099999999995</v>
      </c>
      <c r="N257" s="2">
        <v>586.17999999999995</v>
      </c>
      <c r="O257" s="1">
        <f t="shared" si="126"/>
        <v>353.70307430939204</v>
      </c>
      <c r="P257" s="1">
        <f t="shared" si="148"/>
        <v>375.52507430939204</v>
      </c>
      <c r="Q257" s="1">
        <f t="shared" si="149"/>
        <v>270.02307430939197</v>
      </c>
      <c r="R257" s="1">
        <f t="shared" si="150"/>
        <v>373.27407430939206</v>
      </c>
      <c r="S257" s="1">
        <f t="shared" si="151"/>
        <v>511.78907430939205</v>
      </c>
      <c r="T257" s="1">
        <f t="shared" si="152"/>
        <v>478.863074309392</v>
      </c>
      <c r="U257" s="1">
        <f t="shared" si="153"/>
        <v>698.78307430939208</v>
      </c>
      <c r="V257" s="1">
        <f t="shared" si="154"/>
        <v>596.68807430939205</v>
      </c>
      <c r="W257" s="1">
        <f t="shared" si="155"/>
        <v>395.27707430939199</v>
      </c>
      <c r="X257" s="2">
        <f t="shared" si="156"/>
        <v>450.55607430939199</v>
      </c>
      <c r="Y257" s="1">
        <f t="shared" si="127"/>
        <v>0.23566872310608653</v>
      </c>
      <c r="Z257" s="1">
        <f t="shared" si="157"/>
        <v>0.25020849742289819</v>
      </c>
      <c r="AA257" s="1">
        <f t="shared" si="158"/>
        <v>0.17991359915636607</v>
      </c>
      <c r="AB257" s="1">
        <f t="shared" si="159"/>
        <v>0.24870867925833293</v>
      </c>
      <c r="AC257" s="1">
        <f t="shared" si="160"/>
        <v>0.34099980012228515</v>
      </c>
      <c r="AD257" s="1">
        <f t="shared" si="161"/>
        <v>0.3190615447306922</v>
      </c>
      <c r="AE257" s="1">
        <f t="shared" si="162"/>
        <v>0.46559198042646799</v>
      </c>
      <c r="AF257" s="1">
        <f t="shared" si="163"/>
        <v>0.39756713124330945</v>
      </c>
      <c r="AG257" s="1">
        <f t="shared" si="164"/>
        <v>0.26336905201485411</v>
      </c>
      <c r="AH257" s="2">
        <f t="shared" si="165"/>
        <v>0.30020088156572167</v>
      </c>
      <c r="AI257" s="1">
        <f t="shared" si="128"/>
        <v>8.8250073699097514E-2</v>
      </c>
      <c r="AJ257" s="1">
        <f t="shared" si="129"/>
        <v>0.12287981571825118</v>
      </c>
      <c r="AK257" s="1">
        <f t="shared" si="130"/>
        <v>9.5945719989958572E-2</v>
      </c>
      <c r="AL257" s="1">
        <f t="shared" si="131"/>
        <v>8.6760249880363932E-2</v>
      </c>
      <c r="AM257" s="1">
        <f t="shared" si="132"/>
        <v>0.12434631939670815</v>
      </c>
      <c r="AN257" s="1">
        <f t="shared" si="133"/>
        <v>0.1262319193104002</v>
      </c>
      <c r="AO257" s="1">
        <f t="shared" si="134"/>
        <v>0.15024166944816497</v>
      </c>
      <c r="AP257" s="1">
        <f t="shared" si="135"/>
        <v>0.13462317207118846</v>
      </c>
      <c r="AQ257" s="1">
        <f t="shared" si="136"/>
        <v>9.687119641402811E-2</v>
      </c>
      <c r="AR257" s="2">
        <f t="shared" si="137"/>
        <v>0.13840170108551567</v>
      </c>
      <c r="AS257" s="1">
        <f t="shared" si="138"/>
        <v>6.7671616138186286E-2</v>
      </c>
      <c r="AT257" s="1">
        <f t="shared" si="139"/>
        <v>9.6753766951346756E-2</v>
      </c>
      <c r="AU257" s="1">
        <f t="shared" si="140"/>
        <v>6.922234939692451E-2</v>
      </c>
      <c r="AV257" s="1">
        <f t="shared" si="141"/>
        <v>6.1313762753492242E-2</v>
      </c>
      <c r="AW257" s="1">
        <f t="shared" si="142"/>
        <v>7.9704577359671555E-2</v>
      </c>
      <c r="AX257" s="1">
        <f t="shared" si="143"/>
        <v>0.10071779135885946</v>
      </c>
      <c r="AY257" s="1">
        <f t="shared" si="144"/>
        <v>0.11687204405571756</v>
      </c>
      <c r="AZ257" s="1">
        <f t="shared" si="145"/>
        <v>0.112077654306538</v>
      </c>
      <c r="BA257" s="1">
        <f t="shared" si="146"/>
        <v>9.09970564543639E-2</v>
      </c>
      <c r="BB257" s="1">
        <f t="shared" si="147"/>
        <v>0.13076874166248578</v>
      </c>
    </row>
    <row r="258" spans="1:54" x14ac:dyDescent="0.3">
      <c r="A258" s="2">
        <v>1276.9639999999999</v>
      </c>
      <c r="B258" s="2">
        <v>134.58449999999999</v>
      </c>
      <c r="C258" s="3">
        <v>1648.8766000000001</v>
      </c>
      <c r="D258" s="2">
        <f t="shared" si="125"/>
        <v>1514.2921000000001</v>
      </c>
      <c r="E258" s="1">
        <v>487.19499999999999</v>
      </c>
      <c r="F258" s="1">
        <v>501.4</v>
      </c>
      <c r="G258" s="1">
        <v>419.84399999999999</v>
      </c>
      <c r="H258" s="1">
        <v>515.48900000000003</v>
      </c>
      <c r="I258" s="1">
        <v>657.11300000000006</v>
      </c>
      <c r="J258" s="1">
        <v>623.80999999999995</v>
      </c>
      <c r="K258" s="1">
        <v>842.68600000000004</v>
      </c>
      <c r="L258" s="1">
        <v>745.04300000000001</v>
      </c>
      <c r="M258" s="1">
        <v>531.60699999999997</v>
      </c>
      <c r="N258" s="2">
        <v>584.62300000000005</v>
      </c>
      <c r="O258" s="1">
        <f t="shared" si="126"/>
        <v>351.57107430939197</v>
      </c>
      <c r="P258" s="1">
        <f t="shared" si="148"/>
        <v>365.77607430939202</v>
      </c>
      <c r="Q258" s="1">
        <f t="shared" si="149"/>
        <v>284.22007430939198</v>
      </c>
      <c r="R258" s="1">
        <f t="shared" si="150"/>
        <v>379.86507430939207</v>
      </c>
      <c r="S258" s="1">
        <f t="shared" si="151"/>
        <v>521.48907430939209</v>
      </c>
      <c r="T258" s="1">
        <f t="shared" si="152"/>
        <v>488.18607430939198</v>
      </c>
      <c r="U258" s="1">
        <f t="shared" si="153"/>
        <v>707.06207430939207</v>
      </c>
      <c r="V258" s="1">
        <f t="shared" si="154"/>
        <v>609.41907430939204</v>
      </c>
      <c r="W258" s="1">
        <f t="shared" si="155"/>
        <v>395.98307430939201</v>
      </c>
      <c r="X258" s="2">
        <f t="shared" si="156"/>
        <v>448.99907430939209</v>
      </c>
      <c r="Y258" s="1">
        <f t="shared" si="127"/>
        <v>0.23424819341845737</v>
      </c>
      <c r="Z258" s="1">
        <f t="shared" si="157"/>
        <v>0.24371283892163353</v>
      </c>
      <c r="AA258" s="1">
        <f t="shared" si="158"/>
        <v>0.18937291434176498</v>
      </c>
      <c r="AB258" s="1">
        <f t="shared" si="159"/>
        <v>0.25310019481703999</v>
      </c>
      <c r="AC258" s="1">
        <f t="shared" si="160"/>
        <v>0.34746281042716431</v>
      </c>
      <c r="AD258" s="1">
        <f t="shared" si="161"/>
        <v>0.32527336381031985</v>
      </c>
      <c r="AE258" s="1">
        <f t="shared" si="162"/>
        <v>0.47110819303616847</v>
      </c>
      <c r="AF258" s="1">
        <f t="shared" si="163"/>
        <v>0.40604966569603279</v>
      </c>
      <c r="AG258" s="1">
        <f t="shared" si="164"/>
        <v>0.26383945255869379</v>
      </c>
      <c r="AH258" s="2">
        <f t="shared" si="165"/>
        <v>0.29916346846833031</v>
      </c>
      <c r="AI258" s="1">
        <f t="shared" si="128"/>
        <v>8.6829544011468363E-2</v>
      </c>
      <c r="AJ258" s="1">
        <f t="shared" si="129"/>
        <v>0.11638415721698653</v>
      </c>
      <c r="AK258" s="1">
        <f t="shared" si="130"/>
        <v>0.10540503517535749</v>
      </c>
      <c r="AL258" s="1">
        <f t="shared" si="131"/>
        <v>9.1151765439070997E-2</v>
      </c>
      <c r="AM258" s="1">
        <f t="shared" si="132"/>
        <v>0.13080932970158732</v>
      </c>
      <c r="AN258" s="1">
        <f t="shared" si="133"/>
        <v>0.13244373839002785</v>
      </c>
      <c r="AO258" s="1">
        <f t="shared" si="134"/>
        <v>0.15575788205786545</v>
      </c>
      <c r="AP258" s="1">
        <f t="shared" si="135"/>
        <v>0.1431057065239118</v>
      </c>
      <c r="AQ258" s="1">
        <f t="shared" si="136"/>
        <v>9.7341596957867788E-2</v>
      </c>
      <c r="AR258" s="2">
        <f t="shared" si="137"/>
        <v>0.13736428798812431</v>
      </c>
      <c r="AS258" s="1">
        <f t="shared" si="138"/>
        <v>6.6582330478642177E-2</v>
      </c>
      <c r="AT258" s="1">
        <f t="shared" si="139"/>
        <v>9.1639180595944641E-2</v>
      </c>
      <c r="AU258" s="1">
        <f t="shared" si="140"/>
        <v>7.6047000052397701E-2</v>
      </c>
      <c r="AV258" s="1">
        <f t="shared" si="141"/>
        <v>6.4417261688386102E-2</v>
      </c>
      <c r="AW258" s="1">
        <f t="shared" si="142"/>
        <v>8.3847293503750947E-2</v>
      </c>
      <c r="AX258" s="1">
        <f t="shared" si="143"/>
        <v>0.10567407104975514</v>
      </c>
      <c r="AY258" s="1">
        <f t="shared" si="144"/>
        <v>0.12116307094266283</v>
      </c>
      <c r="AZ258" s="1">
        <f t="shared" si="145"/>
        <v>0.11913960767911859</v>
      </c>
      <c r="BA258" s="1">
        <f t="shared" si="146"/>
        <v>9.1438932537539264E-2</v>
      </c>
      <c r="BB258" s="1">
        <f t="shared" si="147"/>
        <v>0.12978854268901921</v>
      </c>
    </row>
    <row r="259" spans="1:54" x14ac:dyDescent="0.3">
      <c r="A259" s="2">
        <v>1281.972</v>
      </c>
      <c r="B259" s="2">
        <v>134.7714</v>
      </c>
      <c r="C259" s="3">
        <v>1644.9004</v>
      </c>
      <c r="D259" s="2">
        <f t="shared" si="125"/>
        <v>1510.1289999999999</v>
      </c>
      <c r="E259" s="1">
        <v>495.92200000000003</v>
      </c>
      <c r="F259" s="1">
        <v>504.66899999999998</v>
      </c>
      <c r="G259" s="1">
        <v>409.61900000000003</v>
      </c>
      <c r="H259" s="1">
        <v>504.29399999999998</v>
      </c>
      <c r="I259" s="1">
        <v>651.76</v>
      </c>
      <c r="J259" s="1">
        <v>621.07799999999997</v>
      </c>
      <c r="K259" s="1">
        <v>846.53800000000001</v>
      </c>
      <c r="L259" s="1">
        <v>709.71900000000005</v>
      </c>
      <c r="M259" s="1">
        <v>525.96</v>
      </c>
      <c r="N259" s="2">
        <v>573.92100000000005</v>
      </c>
      <c r="O259" s="1">
        <f t="shared" si="126"/>
        <v>360.29807430939206</v>
      </c>
      <c r="P259" s="1">
        <f t="shared" si="148"/>
        <v>369.04507430939202</v>
      </c>
      <c r="Q259" s="1">
        <f t="shared" si="149"/>
        <v>273.99507430939207</v>
      </c>
      <c r="R259" s="1">
        <f t="shared" si="150"/>
        <v>368.67007430939202</v>
      </c>
      <c r="S259" s="1">
        <f t="shared" si="151"/>
        <v>516.13607430939203</v>
      </c>
      <c r="T259" s="1">
        <f t="shared" si="152"/>
        <v>485.45407430939201</v>
      </c>
      <c r="U259" s="1">
        <f t="shared" si="153"/>
        <v>710.91407430939205</v>
      </c>
      <c r="V259" s="1">
        <f t="shared" si="154"/>
        <v>574.09507430939209</v>
      </c>
      <c r="W259" s="1">
        <f t="shared" si="155"/>
        <v>390.33607430939207</v>
      </c>
      <c r="X259" s="2">
        <f t="shared" si="156"/>
        <v>438.29707430939209</v>
      </c>
      <c r="Y259" s="1">
        <f t="shared" si="127"/>
        <v>0.24006290382368223</v>
      </c>
      <c r="Z259" s="1">
        <f t="shared" si="157"/>
        <v>0.24589094002335002</v>
      </c>
      <c r="AA259" s="1">
        <f t="shared" si="158"/>
        <v>0.18256010193275582</v>
      </c>
      <c r="AB259" s="1">
        <f t="shared" si="159"/>
        <v>0.24564108137754284</v>
      </c>
      <c r="AC259" s="1">
        <f t="shared" si="160"/>
        <v>0.34389616154448199</v>
      </c>
      <c r="AD259" s="1">
        <f t="shared" si="161"/>
        <v>0.3234530602893993</v>
      </c>
      <c r="AE259" s="1">
        <f t="shared" si="162"/>
        <v>0.47367474104589979</v>
      </c>
      <c r="AF259" s="1">
        <f t="shared" si="163"/>
        <v>0.38251364755071826</v>
      </c>
      <c r="AG259" s="1">
        <f t="shared" si="164"/>
        <v>0.26007691449769871</v>
      </c>
      <c r="AH259" s="2">
        <f t="shared" si="165"/>
        <v>0.29203283586185436</v>
      </c>
      <c r="AI259" s="1">
        <f t="shared" si="128"/>
        <v>9.2644254416693217E-2</v>
      </c>
      <c r="AJ259" s="1">
        <f t="shared" si="129"/>
        <v>0.11856225831870301</v>
      </c>
      <c r="AK259" s="1">
        <f t="shared" si="130"/>
        <v>9.8592222766348325E-2</v>
      </c>
      <c r="AL259" s="1">
        <f t="shared" si="131"/>
        <v>8.3692651999573847E-2</v>
      </c>
      <c r="AM259" s="1">
        <f t="shared" si="132"/>
        <v>0.127242680818905</v>
      </c>
      <c r="AN259" s="1">
        <f t="shared" si="133"/>
        <v>0.1306234348691073</v>
      </c>
      <c r="AO259" s="1">
        <f t="shared" si="134"/>
        <v>0.15832443006759678</v>
      </c>
      <c r="AP259" s="1">
        <f t="shared" si="135"/>
        <v>0.11956968837859727</v>
      </c>
      <c r="AQ259" s="1">
        <f t="shared" si="136"/>
        <v>9.3579058896872708E-2</v>
      </c>
      <c r="AR259" s="2">
        <f t="shared" si="137"/>
        <v>0.13023365538164836</v>
      </c>
      <c r="AS259" s="1">
        <f t="shared" si="138"/>
        <v>7.1041146590669041E-2</v>
      </c>
      <c r="AT259" s="1">
        <f t="shared" si="139"/>
        <v>9.3354185498581765E-2</v>
      </c>
      <c r="AU259" s="1">
        <f t="shared" si="140"/>
        <v>7.1131732534456399E-2</v>
      </c>
      <c r="AV259" s="1">
        <f t="shared" si="141"/>
        <v>5.9145880930361994E-2</v>
      </c>
      <c r="AW259" s="1">
        <f t="shared" si="142"/>
        <v>8.1561112110013087E-2</v>
      </c>
      <c r="AX259" s="1">
        <f t="shared" si="143"/>
        <v>0.10422168918602816</v>
      </c>
      <c r="AY259" s="1">
        <f t="shared" si="144"/>
        <v>0.12315957240038873</v>
      </c>
      <c r="AZ259" s="1">
        <f t="shared" si="145"/>
        <v>9.954519711176045E-2</v>
      </c>
      <c r="BA259" s="1">
        <f t="shared" si="146"/>
        <v>8.7904549758939854E-2</v>
      </c>
      <c r="BB259" s="1">
        <f t="shared" si="147"/>
        <v>0.12305116991185804</v>
      </c>
    </row>
    <row r="260" spans="1:54" x14ac:dyDescent="0.3">
      <c r="A260" s="2">
        <v>1286.98</v>
      </c>
      <c r="B260" s="2">
        <v>134.44880000000001</v>
      </c>
      <c r="C260" s="3">
        <v>1632.3658</v>
      </c>
      <c r="D260" s="2">
        <f t="shared" ref="D260:D323" si="166">C260-B260</f>
        <v>1497.9169999999999</v>
      </c>
      <c r="E260" s="1">
        <v>500.71600000000001</v>
      </c>
      <c r="F260" s="1">
        <v>509.99099999999999</v>
      </c>
      <c r="G260" s="1">
        <v>405.62299999999999</v>
      </c>
      <c r="H260" s="1">
        <v>511.55599999999998</v>
      </c>
      <c r="I260" s="1">
        <v>643.50199999999995</v>
      </c>
      <c r="J260" s="1">
        <v>625.41600000000005</v>
      </c>
      <c r="K260" s="1">
        <v>834.61500000000001</v>
      </c>
      <c r="L260" s="1">
        <v>708.88499999999999</v>
      </c>
      <c r="M260" s="1">
        <v>545.18799999999999</v>
      </c>
      <c r="N260" s="2">
        <v>605.34199999999998</v>
      </c>
      <c r="O260" s="1">
        <f t="shared" ref="O260:O323" si="167">E260-135.623925690608</f>
        <v>365.09207430939205</v>
      </c>
      <c r="P260" s="1">
        <f t="shared" si="148"/>
        <v>374.36707430939202</v>
      </c>
      <c r="Q260" s="1">
        <f t="shared" si="149"/>
        <v>269.99907430939197</v>
      </c>
      <c r="R260" s="1">
        <f t="shared" si="150"/>
        <v>375.93207430939196</v>
      </c>
      <c r="S260" s="1">
        <f t="shared" si="151"/>
        <v>507.87807430939199</v>
      </c>
      <c r="T260" s="1">
        <f t="shared" si="152"/>
        <v>489.79207430939209</v>
      </c>
      <c r="U260" s="1">
        <f t="shared" si="153"/>
        <v>698.99107430939205</v>
      </c>
      <c r="V260" s="1">
        <f t="shared" si="154"/>
        <v>573.26107430939203</v>
      </c>
      <c r="W260" s="1">
        <f t="shared" si="155"/>
        <v>409.56407430939203</v>
      </c>
      <c r="X260" s="2">
        <f t="shared" si="156"/>
        <v>469.71807430939202</v>
      </c>
      <c r="Y260" s="1">
        <f t="shared" ref="Y260:Y323" si="168">O260/1500.84860497238</f>
        <v>0.24325709675168125</v>
      </c>
      <c r="Z260" s="1">
        <f t="shared" si="157"/>
        <v>0.24943693392464558</v>
      </c>
      <c r="AA260" s="1">
        <f t="shared" si="158"/>
        <v>0.17989760820303441</v>
      </c>
      <c r="AB260" s="1">
        <f t="shared" si="159"/>
        <v>0.25047967733981419</v>
      </c>
      <c r="AC260" s="1">
        <f t="shared" si="160"/>
        <v>0.33839394101894671</v>
      </c>
      <c r="AD260" s="1">
        <f t="shared" si="161"/>
        <v>0.32634342510409686</v>
      </c>
      <c r="AE260" s="1">
        <f t="shared" si="162"/>
        <v>0.46573056868867568</v>
      </c>
      <c r="AF260" s="1">
        <f t="shared" si="163"/>
        <v>0.38195796192244302</v>
      </c>
      <c r="AG260" s="1">
        <f t="shared" si="164"/>
        <v>0.27288833327524681</v>
      </c>
      <c r="AH260" s="2">
        <f t="shared" si="165"/>
        <v>0.31296832522160772</v>
      </c>
      <c r="AI260" s="1">
        <f t="shared" ref="AI260:AI323" si="169">Y260-0.147418649406989</f>
        <v>9.583844734469224E-2</v>
      </c>
      <c r="AJ260" s="1">
        <f t="shared" ref="AJ260:AJ323" si="170">Z260-0.127328681704647</f>
        <v>0.12210825221999858</v>
      </c>
      <c r="AK260" s="1">
        <f t="shared" ref="AK260:AK323" si="171">AA260-0.0839678791664075</f>
        <v>9.5929729036626915E-2</v>
      </c>
      <c r="AL260" s="1">
        <f t="shared" ref="AL260:AL323" si="172">AB260-0.161948429377969</f>
        <v>8.8531247961845194E-2</v>
      </c>
      <c r="AM260" s="1">
        <f t="shared" ref="AM260:AM323" si="173">AC260-0.216653480725577</f>
        <v>0.12174046029336971</v>
      </c>
      <c r="AN260" s="1">
        <f t="shared" ref="AN260:AN323" si="174">AD260-0.192829625420292</f>
        <v>0.13351379968380486</v>
      </c>
      <c r="AO260" s="1">
        <f t="shared" ref="AO260:AO323" si="175">AE260-0.315350310978303</f>
        <v>0.15038025771037267</v>
      </c>
      <c r="AP260" s="1">
        <f t="shared" ref="AP260:AP323" si="176">AF260-0.262943959172121</f>
        <v>0.11901400275032203</v>
      </c>
      <c r="AQ260" s="1">
        <f t="shared" ref="AQ260:AQ323" si="177">AG260-0.166497855600826</f>
        <v>0.10639047767442081</v>
      </c>
      <c r="AR260" s="2">
        <f t="shared" ref="AR260:AR323" si="178">AH260-0.161799180480206</f>
        <v>0.15116914474140172</v>
      </c>
      <c r="AS260" s="1">
        <f t="shared" ref="AS260:AS323" si="179">AI260/1.30409289352407</f>
        <v>7.3490506558705759E-2</v>
      </c>
      <c r="AT260" s="1">
        <f t="shared" ref="AT260:AT323" si="180">AJ260/1.27002616632014</f>
        <v>9.6146249154695218E-2</v>
      </c>
      <c r="AU260" s="1">
        <f t="shared" ref="AU260:AU323" si="181">AK260/1.38605119337688</f>
        <v>6.9210812338691696E-2</v>
      </c>
      <c r="AV260" s="1">
        <f t="shared" ref="AV260:AV323" si="182">AL260/1.41502080420635</f>
        <v>6.2565333102293272E-2</v>
      </c>
      <c r="AW260" s="1">
        <f t="shared" ref="AW260:AW323" si="183">AM260/1.56009006654145</f>
        <v>7.803425129374425E-2</v>
      </c>
      <c r="AX260" s="1">
        <f t="shared" ref="AX260:AX323" si="184">AN260/1.2533229492755</f>
        <v>0.10652785043231219</v>
      </c>
      <c r="AY260" s="1">
        <f t="shared" ref="AY260:AY323" si="185">AO260/1.28552273267796</f>
        <v>0.11697985098801428</v>
      </c>
      <c r="AZ260" s="1">
        <f t="shared" ref="AZ260:AZ323" si="186">AP260/1.2011597932179</f>
        <v>9.9082572878571168E-2</v>
      </c>
      <c r="BA260" s="1">
        <f t="shared" ref="BA260:BA323" si="187">AQ260/1.06455307664386</f>
        <v>9.9939101214032863E-2</v>
      </c>
      <c r="BB260" s="1">
        <f t="shared" ref="BB260:BB323" si="188">AR260/1.05836990802229</f>
        <v>0.14283205105848304</v>
      </c>
    </row>
    <row r="261" spans="1:54" x14ac:dyDescent="0.3">
      <c r="A261" s="2">
        <v>1291.9870000000001</v>
      </c>
      <c r="B261" s="2">
        <v>134.631</v>
      </c>
      <c r="C261" s="3">
        <v>1638.6385</v>
      </c>
      <c r="D261" s="2">
        <f t="shared" si="166"/>
        <v>1504.0074999999999</v>
      </c>
      <c r="E261" s="1">
        <v>494.83600000000001</v>
      </c>
      <c r="F261" s="1">
        <v>501.86799999999999</v>
      </c>
      <c r="G261" s="1">
        <v>408.51100000000002</v>
      </c>
      <c r="H261" s="1">
        <v>496.08</v>
      </c>
      <c r="I261" s="1">
        <v>658.71400000000006</v>
      </c>
      <c r="J261" s="1">
        <v>623.74900000000002</v>
      </c>
      <c r="K261" s="1">
        <v>835.90099999999995</v>
      </c>
      <c r="L261" s="1">
        <v>716.86800000000005</v>
      </c>
      <c r="M261" s="1">
        <v>536.95799999999997</v>
      </c>
      <c r="N261" s="2">
        <v>588.71500000000003</v>
      </c>
      <c r="O261" s="1">
        <f t="shared" si="167"/>
        <v>359.21207430939205</v>
      </c>
      <c r="P261" s="1">
        <f t="shared" si="148"/>
        <v>366.24407430939198</v>
      </c>
      <c r="Q261" s="1">
        <f t="shared" si="149"/>
        <v>272.88707430939201</v>
      </c>
      <c r="R261" s="1">
        <f t="shared" si="150"/>
        <v>360.45607430939197</v>
      </c>
      <c r="S261" s="1">
        <f t="shared" si="151"/>
        <v>523.09007430939209</v>
      </c>
      <c r="T261" s="1">
        <f t="shared" si="152"/>
        <v>488.12507430939206</v>
      </c>
      <c r="U261" s="1">
        <f t="shared" si="153"/>
        <v>700.27707430939199</v>
      </c>
      <c r="V261" s="1">
        <f t="shared" si="154"/>
        <v>581.24407430939209</v>
      </c>
      <c r="W261" s="1">
        <f t="shared" si="155"/>
        <v>401.33407430939201</v>
      </c>
      <c r="X261" s="2">
        <f t="shared" si="156"/>
        <v>453.09107430939207</v>
      </c>
      <c r="Y261" s="1">
        <f t="shared" si="168"/>
        <v>0.23933931318542459</v>
      </c>
      <c r="Z261" s="1">
        <f t="shared" si="157"/>
        <v>0.24402466251160088</v>
      </c>
      <c r="AA261" s="1">
        <f t="shared" si="158"/>
        <v>0.18182185292061084</v>
      </c>
      <c r="AB261" s="1">
        <f t="shared" si="159"/>
        <v>0.24016817759978223</v>
      </c>
      <c r="AC261" s="1">
        <f t="shared" si="160"/>
        <v>0.34852954027233046</v>
      </c>
      <c r="AD261" s="1">
        <f t="shared" si="161"/>
        <v>0.32523272013726862</v>
      </c>
      <c r="AE261" s="1">
        <f t="shared" si="162"/>
        <v>0.46658741727136371</v>
      </c>
      <c r="AF261" s="1">
        <f t="shared" si="163"/>
        <v>0.3872769527743864</v>
      </c>
      <c r="AG261" s="1">
        <f t="shared" si="164"/>
        <v>0.26740476886193176</v>
      </c>
      <c r="AH261" s="2">
        <f t="shared" si="165"/>
        <v>0.30188992601137826</v>
      </c>
      <c r="AI261" s="1">
        <f t="shared" si="169"/>
        <v>9.192066377843558E-2</v>
      </c>
      <c r="AJ261" s="1">
        <f t="shared" si="170"/>
        <v>0.11669598080695387</v>
      </c>
      <c r="AK261" s="1">
        <f t="shared" si="171"/>
        <v>9.7853973754203349E-2</v>
      </c>
      <c r="AL261" s="1">
        <f t="shared" si="172"/>
        <v>7.821974822181324E-2</v>
      </c>
      <c r="AM261" s="1">
        <f t="shared" si="173"/>
        <v>0.13187605954675347</v>
      </c>
      <c r="AN261" s="1">
        <f t="shared" si="174"/>
        <v>0.13240309471697662</v>
      </c>
      <c r="AO261" s="1">
        <f t="shared" si="175"/>
        <v>0.1512371062930607</v>
      </c>
      <c r="AP261" s="1">
        <f t="shared" si="176"/>
        <v>0.12433299360226541</v>
      </c>
      <c r="AQ261" s="1">
        <f t="shared" si="177"/>
        <v>0.10090691326110576</v>
      </c>
      <c r="AR261" s="2">
        <f t="shared" si="178"/>
        <v>0.14009074553117226</v>
      </c>
      <c r="AS261" s="1">
        <f t="shared" si="179"/>
        <v>7.0486285321314013E-2</v>
      </c>
      <c r="AT261" s="1">
        <f t="shared" si="180"/>
        <v>9.1884705923088755E-2</v>
      </c>
      <c r="AU261" s="1">
        <f t="shared" si="181"/>
        <v>7.059910501270783E-2</v>
      </c>
      <c r="AV261" s="1">
        <f t="shared" si="182"/>
        <v>5.5278161274586179E-2</v>
      </c>
      <c r="AW261" s="1">
        <f t="shared" si="183"/>
        <v>8.4531055209593337E-2</v>
      </c>
      <c r="AX261" s="1">
        <f t="shared" si="184"/>
        <v>0.10564164231853727</v>
      </c>
      <c r="AY261" s="1">
        <f t="shared" si="185"/>
        <v>0.11764638807904111</v>
      </c>
      <c r="AZ261" s="1">
        <f t="shared" si="186"/>
        <v>0.10351078541280345</v>
      </c>
      <c r="BA261" s="1">
        <f t="shared" si="187"/>
        <v>9.4788052822342816E-2</v>
      </c>
      <c r="BB261" s="1">
        <f t="shared" si="188"/>
        <v>0.13236463401812995</v>
      </c>
    </row>
    <row r="262" spans="1:54" x14ac:dyDescent="0.3">
      <c r="A262" s="2">
        <v>1296.9949999999999</v>
      </c>
      <c r="B262" s="2">
        <v>134.6464</v>
      </c>
      <c r="C262" s="3">
        <v>1642.8376000000001</v>
      </c>
      <c r="D262" s="2">
        <f t="shared" si="166"/>
        <v>1508.1912</v>
      </c>
      <c r="E262" s="1">
        <v>495.11</v>
      </c>
      <c r="F262" s="1">
        <v>510.71199999999999</v>
      </c>
      <c r="G262" s="1">
        <v>407.29199999999997</v>
      </c>
      <c r="H262" s="1">
        <v>496.36099999999999</v>
      </c>
      <c r="I262" s="1">
        <v>663.30499999999995</v>
      </c>
      <c r="J262" s="1">
        <v>629.06700000000001</v>
      </c>
      <c r="K262" s="1">
        <v>835.39499999999998</v>
      </c>
      <c r="L262" s="1">
        <v>725.94899999999996</v>
      </c>
      <c r="M262" s="1">
        <v>530.01800000000003</v>
      </c>
      <c r="N262" s="2">
        <v>581.31600000000003</v>
      </c>
      <c r="O262" s="1">
        <f t="shared" si="167"/>
        <v>359.48607430939205</v>
      </c>
      <c r="P262" s="1">
        <f t="shared" si="148"/>
        <v>375.08807430939203</v>
      </c>
      <c r="Q262" s="1">
        <f t="shared" si="149"/>
        <v>271.66807430939195</v>
      </c>
      <c r="R262" s="1">
        <f t="shared" si="150"/>
        <v>360.73707430939203</v>
      </c>
      <c r="S262" s="1">
        <f t="shared" si="151"/>
        <v>527.68107430939199</v>
      </c>
      <c r="T262" s="1">
        <f t="shared" si="152"/>
        <v>493.44307430939205</v>
      </c>
      <c r="U262" s="1">
        <f t="shared" si="153"/>
        <v>699.77107430939202</v>
      </c>
      <c r="V262" s="1">
        <f t="shared" si="154"/>
        <v>590.32507430939199</v>
      </c>
      <c r="W262" s="1">
        <f t="shared" si="155"/>
        <v>394.39407430939207</v>
      </c>
      <c r="X262" s="2">
        <f t="shared" si="156"/>
        <v>445.69207430939207</v>
      </c>
      <c r="Y262" s="1">
        <f t="shared" si="168"/>
        <v>0.23952187656929438</v>
      </c>
      <c r="Z262" s="1">
        <f t="shared" si="157"/>
        <v>0.24991732881431752</v>
      </c>
      <c r="AA262" s="1">
        <f t="shared" si="158"/>
        <v>0.18100964574930692</v>
      </c>
      <c r="AB262" s="1">
        <f t="shared" si="159"/>
        <v>0.24035540501170713</v>
      </c>
      <c r="AC262" s="1">
        <f t="shared" si="160"/>
        <v>0.35158847638673246</v>
      </c>
      <c r="AD262" s="1">
        <f t="shared" si="161"/>
        <v>0.32877604887967554</v>
      </c>
      <c r="AE262" s="1">
        <f t="shared" si="162"/>
        <v>0.46625027467195462</v>
      </c>
      <c r="AF262" s="1">
        <f t="shared" si="163"/>
        <v>0.39332752974125312</v>
      </c>
      <c r="AG262" s="1">
        <f t="shared" si="164"/>
        <v>0.26278071819019355</v>
      </c>
      <c r="AH262" s="2">
        <f t="shared" si="165"/>
        <v>0.29696004835717199</v>
      </c>
      <c r="AI262" s="1">
        <f t="shared" si="169"/>
        <v>9.2103227162305373E-2</v>
      </c>
      <c r="AJ262" s="1">
        <f t="shared" si="170"/>
        <v>0.12258864710967052</v>
      </c>
      <c r="AK262" s="1">
        <f t="shared" si="171"/>
        <v>9.7041766582899425E-2</v>
      </c>
      <c r="AL262" s="1">
        <f t="shared" si="172"/>
        <v>7.8406975633738135E-2</v>
      </c>
      <c r="AM262" s="1">
        <f t="shared" si="173"/>
        <v>0.13493499566115547</v>
      </c>
      <c r="AN262" s="1">
        <f t="shared" si="174"/>
        <v>0.13594642345938354</v>
      </c>
      <c r="AO262" s="1">
        <f t="shared" si="175"/>
        <v>0.15089996369365161</v>
      </c>
      <c r="AP262" s="1">
        <f t="shared" si="176"/>
        <v>0.13038357056913213</v>
      </c>
      <c r="AQ262" s="1">
        <f t="shared" si="177"/>
        <v>9.6282862589367552E-2</v>
      </c>
      <c r="AR262" s="2">
        <f t="shared" si="178"/>
        <v>0.13516086787696599</v>
      </c>
      <c r="AS262" s="1">
        <f t="shared" si="179"/>
        <v>7.0626277943600643E-2</v>
      </c>
      <c r="AT262" s="1">
        <f t="shared" si="180"/>
        <v>9.6524505053992057E-2</v>
      </c>
      <c r="AU262" s="1">
        <f t="shared" si="181"/>
        <v>7.0013118596632437E-2</v>
      </c>
      <c r="AV262" s="1">
        <f t="shared" si="182"/>
        <v>5.5410475521393242E-2</v>
      </c>
      <c r="AW262" s="1">
        <f t="shared" si="183"/>
        <v>8.649179848974467E-2</v>
      </c>
      <c r="AX262" s="1">
        <f t="shared" si="184"/>
        <v>0.10846878973848614</v>
      </c>
      <c r="AY262" s="1">
        <f t="shared" si="185"/>
        <v>0.11738412698412701</v>
      </c>
      <c r="AZ262" s="1">
        <f t="shared" si="186"/>
        <v>0.10854806438353662</v>
      </c>
      <c r="BA262" s="1">
        <f t="shared" si="187"/>
        <v>9.0444398406993115E-2</v>
      </c>
      <c r="BB262" s="1">
        <f t="shared" si="188"/>
        <v>0.12770664287832287</v>
      </c>
    </row>
    <row r="263" spans="1:54" x14ac:dyDescent="0.3">
      <c r="A263" s="2">
        <v>1302.0029999999999</v>
      </c>
      <c r="B263" s="2">
        <v>134.8262</v>
      </c>
      <c r="C263" s="3">
        <v>1637.329</v>
      </c>
      <c r="D263" s="2">
        <f t="shared" si="166"/>
        <v>1502.5028</v>
      </c>
      <c r="E263" s="1">
        <v>507.22699999999998</v>
      </c>
      <c r="F263" s="1">
        <v>507.37400000000002</v>
      </c>
      <c r="G263" s="1">
        <v>406.54300000000001</v>
      </c>
      <c r="H263" s="1">
        <v>521.64700000000005</v>
      </c>
      <c r="I263" s="1">
        <v>670.71900000000005</v>
      </c>
      <c r="J263" s="1">
        <v>627.86800000000005</v>
      </c>
      <c r="K263" s="1">
        <v>835.27099999999996</v>
      </c>
      <c r="L263" s="1">
        <v>723.20799999999997</v>
      </c>
      <c r="M263" s="1">
        <v>520.00400000000002</v>
      </c>
      <c r="N263" s="2">
        <v>556.99599999999998</v>
      </c>
      <c r="O263" s="1">
        <f t="shared" si="167"/>
        <v>371.60307430939201</v>
      </c>
      <c r="P263" s="1">
        <f t="shared" si="148"/>
        <v>371.75007430939206</v>
      </c>
      <c r="Q263" s="1">
        <f t="shared" si="149"/>
        <v>270.91907430939204</v>
      </c>
      <c r="R263" s="1">
        <f t="shared" si="150"/>
        <v>386.02307430939209</v>
      </c>
      <c r="S263" s="1">
        <f t="shared" si="151"/>
        <v>535.09507430939209</v>
      </c>
      <c r="T263" s="1">
        <f t="shared" si="152"/>
        <v>492.24407430939209</v>
      </c>
      <c r="U263" s="1">
        <f t="shared" si="153"/>
        <v>699.647074309392</v>
      </c>
      <c r="V263" s="1">
        <f t="shared" si="154"/>
        <v>587.58407430939201</v>
      </c>
      <c r="W263" s="1">
        <f t="shared" si="155"/>
        <v>384.38007430939206</v>
      </c>
      <c r="X263" s="2">
        <f t="shared" si="156"/>
        <v>421.37207430939202</v>
      </c>
      <c r="Y263" s="1">
        <f t="shared" si="168"/>
        <v>0.2475953091326161</v>
      </c>
      <c r="Z263" s="1">
        <f t="shared" si="157"/>
        <v>0.24769325372177253</v>
      </c>
      <c r="AA263" s="1">
        <f t="shared" si="158"/>
        <v>0.18051059474741477</v>
      </c>
      <c r="AB263" s="1">
        <f t="shared" si="159"/>
        <v>0.25720320692605503</v>
      </c>
      <c r="AC263" s="1">
        <f t="shared" si="160"/>
        <v>0.35652834838677111</v>
      </c>
      <c r="AD263" s="1">
        <f t="shared" si="161"/>
        <v>0.32797716750281475</v>
      </c>
      <c r="AE263" s="1">
        <f t="shared" si="162"/>
        <v>0.4661676547464077</v>
      </c>
      <c r="AF263" s="1">
        <f t="shared" si="163"/>
        <v>0.39150122961283312</v>
      </c>
      <c r="AG263" s="1">
        <f t="shared" si="164"/>
        <v>0.25610849291255849</v>
      </c>
      <c r="AH263" s="2">
        <f t="shared" si="165"/>
        <v>0.28075588231442339</v>
      </c>
      <c r="AI263" s="1">
        <f t="shared" si="169"/>
        <v>0.10017665972562709</v>
      </c>
      <c r="AJ263" s="1">
        <f t="shared" si="170"/>
        <v>0.12036457201712553</v>
      </c>
      <c r="AK263" s="1">
        <f t="shared" si="171"/>
        <v>9.6542715581007271E-2</v>
      </c>
      <c r="AL263" s="1">
        <f t="shared" si="172"/>
        <v>9.5254777548086034E-2</v>
      </c>
      <c r="AM263" s="1">
        <f t="shared" si="173"/>
        <v>0.13987486766119411</v>
      </c>
      <c r="AN263" s="1">
        <f t="shared" si="174"/>
        <v>0.13514754208252275</v>
      </c>
      <c r="AO263" s="1">
        <f t="shared" si="175"/>
        <v>0.15081734376810468</v>
      </c>
      <c r="AP263" s="1">
        <f t="shared" si="176"/>
        <v>0.12855727044071213</v>
      </c>
      <c r="AQ263" s="1">
        <f t="shared" si="177"/>
        <v>8.9610637311732494E-2</v>
      </c>
      <c r="AR263" s="2">
        <f t="shared" si="178"/>
        <v>0.11895670183421739</v>
      </c>
      <c r="AS263" s="1">
        <f t="shared" si="179"/>
        <v>7.6817119564940015E-2</v>
      </c>
      <c r="AT263" s="1">
        <f t="shared" si="180"/>
        <v>9.4773300904404209E-2</v>
      </c>
      <c r="AU263" s="1">
        <f t="shared" si="181"/>
        <v>6.9653066237616537E-2</v>
      </c>
      <c r="AV263" s="1">
        <f t="shared" si="182"/>
        <v>6.7316874257203646E-2</v>
      </c>
      <c r="AW263" s="1">
        <f t="shared" si="183"/>
        <v>8.9658200293064788E-2</v>
      </c>
      <c r="AX263" s="1">
        <f t="shared" si="184"/>
        <v>0.10783137910356351</v>
      </c>
      <c r="AY263" s="1">
        <f t="shared" si="185"/>
        <v>0.11731985746679625</v>
      </c>
      <c r="AZ263" s="1">
        <f t="shared" si="186"/>
        <v>0.10702761711354655</v>
      </c>
      <c r="BA263" s="1">
        <f t="shared" si="187"/>
        <v>8.4176767958100793E-2</v>
      </c>
      <c r="BB263" s="1">
        <f t="shared" si="188"/>
        <v>0.11239614895750805</v>
      </c>
    </row>
    <row r="264" spans="1:54" x14ac:dyDescent="0.3">
      <c r="A264" s="2">
        <v>1307.011</v>
      </c>
      <c r="B264" s="2">
        <v>134.5941</v>
      </c>
      <c r="C264" s="3">
        <v>1643.8312000000001</v>
      </c>
      <c r="D264" s="2">
        <f t="shared" si="166"/>
        <v>1509.2371000000001</v>
      </c>
      <c r="E264" s="1">
        <v>497.476</v>
      </c>
      <c r="F264" s="1">
        <v>514.74699999999996</v>
      </c>
      <c r="G264" s="1">
        <v>403.14499999999998</v>
      </c>
      <c r="H264" s="1">
        <v>532.37699999999995</v>
      </c>
      <c r="I264" s="1">
        <v>668.66200000000003</v>
      </c>
      <c r="J264" s="1">
        <v>642.26</v>
      </c>
      <c r="K264" s="1">
        <v>826</v>
      </c>
      <c r="L264" s="1">
        <v>735.01800000000003</v>
      </c>
      <c r="M264" s="1">
        <v>533.12099999999998</v>
      </c>
      <c r="N264" s="2">
        <v>585.79600000000005</v>
      </c>
      <c r="O264" s="1">
        <f t="shared" si="167"/>
        <v>361.85207430939204</v>
      </c>
      <c r="P264" s="1">
        <f t="shared" si="148"/>
        <v>379.123074309392</v>
      </c>
      <c r="Q264" s="1">
        <f t="shared" si="149"/>
        <v>267.52107430939202</v>
      </c>
      <c r="R264" s="1">
        <f t="shared" si="150"/>
        <v>396.75307430939199</v>
      </c>
      <c r="S264" s="1">
        <f t="shared" si="151"/>
        <v>533.03807430939207</v>
      </c>
      <c r="T264" s="1">
        <f t="shared" si="152"/>
        <v>506.63607430939203</v>
      </c>
      <c r="U264" s="1">
        <f t="shared" si="153"/>
        <v>690.37607430939204</v>
      </c>
      <c r="V264" s="1">
        <f t="shared" si="154"/>
        <v>599.39407430939207</v>
      </c>
      <c r="W264" s="1">
        <f t="shared" si="155"/>
        <v>397.49707430939202</v>
      </c>
      <c r="X264" s="2">
        <f t="shared" si="156"/>
        <v>450.17207430939209</v>
      </c>
      <c r="Y264" s="1">
        <f t="shared" si="168"/>
        <v>0.24109831805190718</v>
      </c>
      <c r="Z264" s="1">
        <f t="shared" si="157"/>
        <v>0.2526058078432028</v>
      </c>
      <c r="AA264" s="1">
        <f t="shared" si="158"/>
        <v>0.17824654227154058</v>
      </c>
      <c r="AB264" s="1">
        <f t="shared" si="159"/>
        <v>0.26435249564475122</v>
      </c>
      <c r="AC264" s="1">
        <f t="shared" si="160"/>
        <v>0.35515779042830342</v>
      </c>
      <c r="AD264" s="1">
        <f t="shared" si="161"/>
        <v>0.33756640918403336</v>
      </c>
      <c r="AE264" s="1">
        <f t="shared" si="162"/>
        <v>0.45999048273233195</v>
      </c>
      <c r="AF264" s="1">
        <f t="shared" si="163"/>
        <v>0.39937011123145411</v>
      </c>
      <c r="AG264" s="1">
        <f t="shared" si="164"/>
        <v>0.2648482151980327</v>
      </c>
      <c r="AH264" s="2">
        <f t="shared" si="165"/>
        <v>0.29994502631241515</v>
      </c>
      <c r="AI264" s="1">
        <f t="shared" si="169"/>
        <v>9.3679668644918168E-2</v>
      </c>
      <c r="AJ264" s="1">
        <f t="shared" si="170"/>
        <v>0.12527712613855579</v>
      </c>
      <c r="AK264" s="1">
        <f t="shared" si="171"/>
        <v>9.4278663105133081E-2</v>
      </c>
      <c r="AL264" s="1">
        <f t="shared" si="172"/>
        <v>0.10240406626678222</v>
      </c>
      <c r="AM264" s="1">
        <f t="shared" si="173"/>
        <v>0.13850430970272642</v>
      </c>
      <c r="AN264" s="1">
        <f t="shared" si="174"/>
        <v>0.14473678376374136</v>
      </c>
      <c r="AO264" s="1">
        <f t="shared" si="175"/>
        <v>0.14464017175402893</v>
      </c>
      <c r="AP264" s="1">
        <f t="shared" si="176"/>
        <v>0.13642615205933312</v>
      </c>
      <c r="AQ264" s="1">
        <f t="shared" si="177"/>
        <v>9.8350359597206699E-2</v>
      </c>
      <c r="AR264" s="2">
        <f t="shared" si="178"/>
        <v>0.13814584583220915</v>
      </c>
      <c r="AS264" s="1">
        <f t="shared" si="179"/>
        <v>7.1835119346265408E-2</v>
      </c>
      <c r="AT264" s="1">
        <f t="shared" si="180"/>
        <v>9.8641374060459114E-2</v>
      </c>
      <c r="AU264" s="1">
        <f t="shared" si="181"/>
        <v>6.801961107615298E-2</v>
      </c>
      <c r="AV264" s="1">
        <f t="shared" si="182"/>
        <v>7.2369300834568384E-2</v>
      </c>
      <c r="AW264" s="1">
        <f t="shared" si="183"/>
        <v>8.8779688220036818E-2</v>
      </c>
      <c r="AX264" s="1">
        <f t="shared" si="184"/>
        <v>0.11548243319681362</v>
      </c>
      <c r="AY264" s="1">
        <f t="shared" si="185"/>
        <v>0.11251467444120505</v>
      </c>
      <c r="AZ264" s="1">
        <f t="shared" si="186"/>
        <v>0.11357868689048296</v>
      </c>
      <c r="BA264" s="1">
        <f t="shared" si="187"/>
        <v>9.2386525157833188E-2</v>
      </c>
      <c r="BB264" s="1">
        <f t="shared" si="188"/>
        <v>0.13052699702163084</v>
      </c>
    </row>
    <row r="265" spans="1:54" x14ac:dyDescent="0.3">
      <c r="A265" s="2">
        <v>1312.018</v>
      </c>
      <c r="B265" s="2">
        <v>134.02979999999999</v>
      </c>
      <c r="C265" s="3">
        <v>1630.6189999999999</v>
      </c>
      <c r="D265" s="2">
        <f t="shared" si="166"/>
        <v>1496.5891999999999</v>
      </c>
      <c r="E265" s="1">
        <v>492.90499999999997</v>
      </c>
      <c r="F265" s="1">
        <v>498.721</v>
      </c>
      <c r="G265" s="1">
        <v>422.483</v>
      </c>
      <c r="H265" s="1">
        <v>530.29700000000003</v>
      </c>
      <c r="I265" s="1">
        <v>670.19500000000005</v>
      </c>
      <c r="J265" s="1">
        <v>628.89200000000005</v>
      </c>
      <c r="K265" s="1">
        <v>823.41499999999996</v>
      </c>
      <c r="L265" s="1">
        <v>729.88699999999994</v>
      </c>
      <c r="M265" s="1">
        <v>533.51599999999996</v>
      </c>
      <c r="N265" s="2">
        <v>582.67399999999998</v>
      </c>
      <c r="O265" s="1">
        <f t="shared" si="167"/>
        <v>357.28107430939201</v>
      </c>
      <c r="P265" s="1">
        <f t="shared" si="148"/>
        <v>363.09707430939204</v>
      </c>
      <c r="Q265" s="1">
        <f t="shared" si="149"/>
        <v>286.85907430939199</v>
      </c>
      <c r="R265" s="1">
        <f t="shared" si="150"/>
        <v>394.67307430939206</v>
      </c>
      <c r="S265" s="1">
        <f t="shared" si="151"/>
        <v>534.57107430939209</v>
      </c>
      <c r="T265" s="1">
        <f t="shared" si="152"/>
        <v>493.26807430939209</v>
      </c>
      <c r="U265" s="1">
        <f t="shared" si="153"/>
        <v>687.791074309392</v>
      </c>
      <c r="V265" s="1">
        <f t="shared" si="154"/>
        <v>594.26307430939198</v>
      </c>
      <c r="W265" s="1">
        <f t="shared" si="155"/>
        <v>397.892074309392</v>
      </c>
      <c r="X265" s="2">
        <f t="shared" si="156"/>
        <v>447.05007430939202</v>
      </c>
      <c r="Y265" s="1">
        <f t="shared" si="168"/>
        <v>0.23805270773194812</v>
      </c>
      <c r="Z265" s="1">
        <f t="shared" si="157"/>
        <v>0.24192784875598702</v>
      </c>
      <c r="AA265" s="1">
        <f t="shared" si="158"/>
        <v>0.19113125291852542</v>
      </c>
      <c r="AB265" s="1">
        <f t="shared" si="159"/>
        <v>0.2629666130226741</v>
      </c>
      <c r="AC265" s="1">
        <f t="shared" si="160"/>
        <v>0.35617921257236324</v>
      </c>
      <c r="AD265" s="1">
        <f t="shared" si="161"/>
        <v>0.3286594481782989</v>
      </c>
      <c r="AE265" s="1">
        <f t="shared" si="162"/>
        <v>0.45826812380056775</v>
      </c>
      <c r="AF265" s="1">
        <f t="shared" si="163"/>
        <v>0.39595137866708963</v>
      </c>
      <c r="AG265" s="1">
        <f t="shared" si="164"/>
        <v>0.2651113996382829</v>
      </c>
      <c r="AH265" s="2">
        <f t="shared" si="165"/>
        <v>0.29786486979985505</v>
      </c>
      <c r="AI265" s="1">
        <f t="shared" si="169"/>
        <v>9.0634058324959105E-2</v>
      </c>
      <c r="AJ265" s="1">
        <f t="shared" si="170"/>
        <v>0.11459916705134002</v>
      </c>
      <c r="AK265" s="1">
        <f t="shared" si="171"/>
        <v>0.10716337375211793</v>
      </c>
      <c r="AL265" s="1">
        <f t="shared" si="172"/>
        <v>0.10101818364470511</v>
      </c>
      <c r="AM265" s="1">
        <f t="shared" si="173"/>
        <v>0.13952573184678624</v>
      </c>
      <c r="AN265" s="1">
        <f t="shared" si="174"/>
        <v>0.1358298227580069</v>
      </c>
      <c r="AO265" s="1">
        <f t="shared" si="175"/>
        <v>0.14291781282226473</v>
      </c>
      <c r="AP265" s="1">
        <f t="shared" si="176"/>
        <v>0.13300741949496864</v>
      </c>
      <c r="AQ265" s="1">
        <f t="shared" si="177"/>
        <v>9.8613544037456896E-2</v>
      </c>
      <c r="AR265" s="2">
        <f t="shared" si="178"/>
        <v>0.13606568931964905</v>
      </c>
      <c r="AS265" s="1">
        <f t="shared" si="179"/>
        <v>6.9499694979578724E-2</v>
      </c>
      <c r="AT265" s="1">
        <f t="shared" si="180"/>
        <v>9.0233705486074692E-2</v>
      </c>
      <c r="AU265" s="1">
        <f t="shared" si="181"/>
        <v>7.7315595747248292E-2</v>
      </c>
      <c r="AV265" s="1">
        <f t="shared" si="182"/>
        <v>7.1389892886672926E-2</v>
      </c>
      <c r="AW265" s="1">
        <f t="shared" si="183"/>
        <v>8.9434408204456806E-2</v>
      </c>
      <c r="AX265" s="1">
        <f t="shared" si="184"/>
        <v>0.10837575649318887</v>
      </c>
      <c r="AY265" s="1">
        <f t="shared" si="185"/>
        <v>0.11117486232588272</v>
      </c>
      <c r="AZ265" s="1">
        <f t="shared" si="186"/>
        <v>0.11073249391626951</v>
      </c>
      <c r="BA265" s="1">
        <f t="shared" si="187"/>
        <v>9.2633750445162144E-2</v>
      </c>
      <c r="BB265" s="1">
        <f t="shared" si="188"/>
        <v>0.12856156272801306</v>
      </c>
    </row>
    <row r="266" spans="1:54" x14ac:dyDescent="0.3">
      <c r="A266" s="2">
        <v>1317.0260000000001</v>
      </c>
      <c r="B266" s="2">
        <v>134.99170000000001</v>
      </c>
      <c r="C266" s="3">
        <v>1653.3527999999999</v>
      </c>
      <c r="D266" s="2">
        <f t="shared" si="166"/>
        <v>1518.3610999999999</v>
      </c>
      <c r="E266" s="1">
        <v>501.95699999999999</v>
      </c>
      <c r="F266" s="1">
        <v>509.56099999999998</v>
      </c>
      <c r="G266" s="1">
        <v>424.45</v>
      </c>
      <c r="H266" s="1">
        <v>534.58000000000004</v>
      </c>
      <c r="I266" s="1">
        <v>653.82899999999995</v>
      </c>
      <c r="J266" s="1">
        <v>620.82899999999995</v>
      </c>
      <c r="K266" s="1">
        <v>827.20399999999995</v>
      </c>
      <c r="L266" s="1">
        <v>718.96799999999996</v>
      </c>
      <c r="M266" s="1">
        <v>526.33600000000001</v>
      </c>
      <c r="N266" s="2">
        <v>570.221</v>
      </c>
      <c r="O266" s="1">
        <f t="shared" si="167"/>
        <v>366.33307430939203</v>
      </c>
      <c r="P266" s="1">
        <f t="shared" si="148"/>
        <v>373.93707430939196</v>
      </c>
      <c r="Q266" s="1">
        <f t="shared" si="149"/>
        <v>288.82607430939197</v>
      </c>
      <c r="R266" s="1">
        <f t="shared" si="150"/>
        <v>398.95607430939208</v>
      </c>
      <c r="S266" s="1">
        <f t="shared" si="151"/>
        <v>518.20507430939199</v>
      </c>
      <c r="T266" s="1">
        <f t="shared" si="152"/>
        <v>485.20507430939199</v>
      </c>
      <c r="U266" s="1">
        <f t="shared" si="153"/>
        <v>691.58007430939199</v>
      </c>
      <c r="V266" s="1">
        <f t="shared" si="154"/>
        <v>583.344074309392</v>
      </c>
      <c r="W266" s="1">
        <f t="shared" si="155"/>
        <v>390.71207430939205</v>
      </c>
      <c r="X266" s="2">
        <f t="shared" si="156"/>
        <v>434.59707430939204</v>
      </c>
      <c r="Y266" s="1">
        <f t="shared" si="168"/>
        <v>0.24408396229687249</v>
      </c>
      <c r="Z266" s="1">
        <f t="shared" si="157"/>
        <v>0.24915042934411996</v>
      </c>
      <c r="AA266" s="1">
        <f t="shared" si="158"/>
        <v>0.19244184480199936</v>
      </c>
      <c r="AB266" s="1">
        <f t="shared" si="159"/>
        <v>0.2658203319026532</v>
      </c>
      <c r="AC266" s="1">
        <f t="shared" si="160"/>
        <v>0.34527471497961548</v>
      </c>
      <c r="AD266" s="1">
        <f t="shared" si="161"/>
        <v>0.32328715414858328</v>
      </c>
      <c r="AE266" s="1">
        <f t="shared" si="162"/>
        <v>0.46079269555780356</v>
      </c>
      <c r="AF266" s="1">
        <f t="shared" si="163"/>
        <v>0.38867616119090659</v>
      </c>
      <c r="AG266" s="1">
        <f t="shared" si="164"/>
        <v>0.26032743943322806</v>
      </c>
      <c r="AH266" s="2">
        <f t="shared" si="165"/>
        <v>0.28956756388989008</v>
      </c>
      <c r="AI266" s="1">
        <f t="shared" si="169"/>
        <v>9.6665312889883476E-2</v>
      </c>
      <c r="AJ266" s="1">
        <f t="shared" si="170"/>
        <v>0.12182174763947295</v>
      </c>
      <c r="AK266" s="1">
        <f t="shared" si="171"/>
        <v>0.10847396563559186</v>
      </c>
      <c r="AL266" s="1">
        <f t="shared" si="172"/>
        <v>0.1038719025246842</v>
      </c>
      <c r="AM266" s="1">
        <f t="shared" si="173"/>
        <v>0.12862123425403849</v>
      </c>
      <c r="AN266" s="1">
        <f t="shared" si="174"/>
        <v>0.13045752872829128</v>
      </c>
      <c r="AO266" s="1">
        <f t="shared" si="175"/>
        <v>0.14544238457950054</v>
      </c>
      <c r="AP266" s="1">
        <f t="shared" si="176"/>
        <v>0.1257322020187856</v>
      </c>
      <c r="AQ266" s="1">
        <f t="shared" si="177"/>
        <v>9.3829583832402058E-2</v>
      </c>
      <c r="AR266" s="2">
        <f t="shared" si="178"/>
        <v>0.12776838340968408</v>
      </c>
      <c r="AS266" s="1">
        <f t="shared" si="179"/>
        <v>7.4124560734828732E-2</v>
      </c>
      <c r="AT266" s="1">
        <f t="shared" si="180"/>
        <v>9.5920659644712331E-2</v>
      </c>
      <c r="AU266" s="1">
        <f t="shared" si="181"/>
        <v>7.8261153811579887E-2</v>
      </c>
      <c r="AV266" s="1">
        <f t="shared" si="182"/>
        <v>7.3406625694767344E-2</v>
      </c>
      <c r="AW266" s="1">
        <f t="shared" si="183"/>
        <v>8.2444749192703837E-2</v>
      </c>
      <c r="AX266" s="1">
        <f t="shared" si="184"/>
        <v>0.10408931616843367</v>
      </c>
      <c r="AY266" s="1">
        <f t="shared" si="185"/>
        <v>0.1131387107223842</v>
      </c>
      <c r="AZ266" s="1">
        <f t="shared" si="186"/>
        <v>0.10467566657551014</v>
      </c>
      <c r="BA266" s="1">
        <f t="shared" si="187"/>
        <v>8.8139883197004928E-2</v>
      </c>
      <c r="BB266" s="1">
        <f t="shared" si="188"/>
        <v>0.12072185957028665</v>
      </c>
    </row>
    <row r="267" spans="1:54" x14ac:dyDescent="0.3">
      <c r="A267" s="2">
        <v>1322.0340000000001</v>
      </c>
      <c r="B267" s="2">
        <v>134.39519999999999</v>
      </c>
      <c r="C267" s="3">
        <v>1643.0151000000001</v>
      </c>
      <c r="D267" s="2">
        <f t="shared" si="166"/>
        <v>1508.6199000000001</v>
      </c>
      <c r="E267" s="1">
        <v>488.67099999999999</v>
      </c>
      <c r="F267" s="1">
        <v>510.48500000000001</v>
      </c>
      <c r="G267" s="1">
        <v>413.33800000000002</v>
      </c>
      <c r="H267" s="1">
        <v>531.08399999999995</v>
      </c>
      <c r="I267" s="1">
        <v>669.55600000000004</v>
      </c>
      <c r="J267" s="1">
        <v>616.46500000000003</v>
      </c>
      <c r="K267" s="1">
        <v>826.40700000000004</v>
      </c>
      <c r="L267" s="1">
        <v>727.202</v>
      </c>
      <c r="M267" s="1">
        <v>532.72299999999996</v>
      </c>
      <c r="N267" s="2">
        <v>579.20399999999995</v>
      </c>
      <c r="O267" s="1">
        <f t="shared" si="167"/>
        <v>353.04707430939197</v>
      </c>
      <c r="P267" s="1">
        <f t="shared" si="148"/>
        <v>374.86107430939205</v>
      </c>
      <c r="Q267" s="1">
        <f t="shared" si="149"/>
        <v>277.714074309392</v>
      </c>
      <c r="R267" s="1">
        <f t="shared" si="150"/>
        <v>395.46007430939198</v>
      </c>
      <c r="S267" s="1">
        <f t="shared" si="151"/>
        <v>533.93207430939208</v>
      </c>
      <c r="T267" s="1">
        <f t="shared" si="152"/>
        <v>480.84107430939207</v>
      </c>
      <c r="U267" s="1">
        <f t="shared" si="153"/>
        <v>690.78307430939208</v>
      </c>
      <c r="V267" s="1">
        <f t="shared" si="154"/>
        <v>591.57807430939204</v>
      </c>
      <c r="W267" s="1">
        <f t="shared" si="155"/>
        <v>397.09907430939199</v>
      </c>
      <c r="X267" s="2">
        <f t="shared" si="156"/>
        <v>443.58007430939199</v>
      </c>
      <c r="Y267" s="1">
        <f t="shared" si="168"/>
        <v>0.23523163704835445</v>
      </c>
      <c r="Z267" s="1">
        <f t="shared" si="157"/>
        <v>0.24976608104738893</v>
      </c>
      <c r="AA267" s="1">
        <f t="shared" si="158"/>
        <v>0.18503803340944089</v>
      </c>
      <c r="AB267" s="1">
        <f t="shared" si="159"/>
        <v>0.26349098303400803</v>
      </c>
      <c r="AC267" s="1">
        <f t="shared" si="160"/>
        <v>0.35575345343990777</v>
      </c>
      <c r="AD267" s="1">
        <f t="shared" si="161"/>
        <v>0.32037946580110988</v>
      </c>
      <c r="AE267" s="1">
        <f t="shared" si="162"/>
        <v>0.46026166264924806</v>
      </c>
      <c r="AF267" s="1">
        <f t="shared" si="163"/>
        <v>0.39416239076311022</v>
      </c>
      <c r="AG267" s="1">
        <f t="shared" si="164"/>
        <v>0.26458303188861598</v>
      </c>
      <c r="AH267" s="2">
        <f t="shared" si="165"/>
        <v>0.29555284446398589</v>
      </c>
      <c r="AI267" s="1">
        <f t="shared" si="169"/>
        <v>8.7812987641365442E-2</v>
      </c>
      <c r="AJ267" s="1">
        <f t="shared" si="170"/>
        <v>0.12243739934274192</v>
      </c>
      <c r="AK267" s="1">
        <f t="shared" si="171"/>
        <v>0.10107015424303339</v>
      </c>
      <c r="AL267" s="1">
        <f t="shared" si="172"/>
        <v>0.10154255365603904</v>
      </c>
      <c r="AM267" s="1">
        <f t="shared" si="173"/>
        <v>0.13909997271433078</v>
      </c>
      <c r="AN267" s="1">
        <f t="shared" si="174"/>
        <v>0.12754984038081787</v>
      </c>
      <c r="AO267" s="1">
        <f t="shared" si="175"/>
        <v>0.14491135167094504</v>
      </c>
      <c r="AP267" s="1">
        <f t="shared" si="176"/>
        <v>0.13121843159098923</v>
      </c>
      <c r="AQ267" s="1">
        <f t="shared" si="177"/>
        <v>9.8085176287789982E-2</v>
      </c>
      <c r="AR267" s="2">
        <f t="shared" si="178"/>
        <v>0.13375366398377989</v>
      </c>
      <c r="AS267" s="1">
        <f t="shared" si="179"/>
        <v>6.7336451319865001E-2</v>
      </c>
      <c r="AT267" s="1">
        <f t="shared" si="180"/>
        <v>9.6405414777791826E-2</v>
      </c>
      <c r="AU267" s="1">
        <f t="shared" si="181"/>
        <v>7.2919495849783883E-2</v>
      </c>
      <c r="AV267" s="1">
        <f t="shared" si="182"/>
        <v>7.1760466951573718E-2</v>
      </c>
      <c r="AW267" s="1">
        <f t="shared" si="183"/>
        <v>8.9161501439913832E-2</v>
      </c>
      <c r="AX267" s="1">
        <f t="shared" si="184"/>
        <v>0.10176933283999129</v>
      </c>
      <c r="AY267" s="1">
        <f t="shared" si="185"/>
        <v>0.11272562358276647</v>
      </c>
      <c r="AZ267" s="1">
        <f t="shared" si="186"/>
        <v>0.10924311014395165</v>
      </c>
      <c r="BA267" s="1">
        <f t="shared" si="187"/>
        <v>9.2137422210094092E-2</v>
      </c>
      <c r="BB267" s="1">
        <f t="shared" si="188"/>
        <v>0.12637704735362049</v>
      </c>
    </row>
    <row r="268" spans="1:54" x14ac:dyDescent="0.3">
      <c r="A268" s="2">
        <v>1327.0409999999999</v>
      </c>
      <c r="B268" s="2">
        <v>134.2012</v>
      </c>
      <c r="C268" s="3">
        <v>1647.4611</v>
      </c>
      <c r="D268" s="2">
        <f t="shared" si="166"/>
        <v>1513.2599</v>
      </c>
      <c r="E268" s="1">
        <v>484.92200000000003</v>
      </c>
      <c r="F268" s="1">
        <v>521.27700000000004</v>
      </c>
      <c r="G268" s="1">
        <v>397.25099999999998</v>
      </c>
      <c r="H268" s="1">
        <v>547.37</v>
      </c>
      <c r="I268" s="1">
        <v>669.92600000000004</v>
      </c>
      <c r="J268" s="1">
        <v>641.96799999999996</v>
      </c>
      <c r="K268" s="1">
        <v>831.83199999999999</v>
      </c>
      <c r="L268" s="1">
        <v>730.05100000000004</v>
      </c>
      <c r="M268" s="1">
        <v>517.75900000000001</v>
      </c>
      <c r="N268" s="2">
        <v>557.08699999999999</v>
      </c>
      <c r="O268" s="1">
        <f t="shared" si="167"/>
        <v>349.29807430939206</v>
      </c>
      <c r="P268" s="1">
        <f t="shared" si="148"/>
        <v>385.65307430939208</v>
      </c>
      <c r="Q268" s="1">
        <f t="shared" si="149"/>
        <v>261.62707430939201</v>
      </c>
      <c r="R268" s="1">
        <f t="shared" si="150"/>
        <v>411.74607430939204</v>
      </c>
      <c r="S268" s="1">
        <f t="shared" si="151"/>
        <v>534.30207430939208</v>
      </c>
      <c r="T268" s="1">
        <f t="shared" si="152"/>
        <v>506.344074309392</v>
      </c>
      <c r="U268" s="1">
        <f t="shared" si="153"/>
        <v>696.20807430939203</v>
      </c>
      <c r="V268" s="1">
        <f t="shared" si="154"/>
        <v>594.42707430939208</v>
      </c>
      <c r="W268" s="1">
        <f t="shared" si="155"/>
        <v>382.13507430939205</v>
      </c>
      <c r="X268" s="2">
        <f t="shared" si="156"/>
        <v>421.46307430939203</v>
      </c>
      <c r="Y268" s="1">
        <f t="shared" si="168"/>
        <v>0.23273371688000483</v>
      </c>
      <c r="Z268" s="1">
        <f t="shared" si="157"/>
        <v>0.25695667972885861</v>
      </c>
      <c r="AA268" s="1">
        <f t="shared" si="158"/>
        <v>0.1743194306491738</v>
      </c>
      <c r="AB268" s="1">
        <f t="shared" si="159"/>
        <v>0.27434217744898354</v>
      </c>
      <c r="AC268" s="1">
        <f t="shared" si="160"/>
        <v>0.3559999806371042</v>
      </c>
      <c r="AD268" s="1">
        <f t="shared" si="161"/>
        <v>0.33737185258516478</v>
      </c>
      <c r="AE268" s="1">
        <f t="shared" si="162"/>
        <v>0.4638762843919253</v>
      </c>
      <c r="AF268" s="1">
        <f t="shared" si="163"/>
        <v>0.3960606501815227</v>
      </c>
      <c r="AG268" s="1">
        <f t="shared" si="164"/>
        <v>0.25461267248632613</v>
      </c>
      <c r="AH268" s="2">
        <f t="shared" si="165"/>
        <v>0.28081651467913926</v>
      </c>
      <c r="AI268" s="1">
        <f t="shared" si="169"/>
        <v>8.5315067473015815E-2</v>
      </c>
      <c r="AJ268" s="1">
        <f t="shared" si="170"/>
        <v>0.1296279980242116</v>
      </c>
      <c r="AK268" s="1">
        <f t="shared" si="171"/>
        <v>9.0351551482766301E-2</v>
      </c>
      <c r="AL268" s="1">
        <f t="shared" si="172"/>
        <v>0.11239374807101454</v>
      </c>
      <c r="AM268" s="1">
        <f t="shared" si="173"/>
        <v>0.1393464999115272</v>
      </c>
      <c r="AN268" s="1">
        <f t="shared" si="174"/>
        <v>0.14454222716487278</v>
      </c>
      <c r="AO268" s="1">
        <f t="shared" si="175"/>
        <v>0.14852597341362228</v>
      </c>
      <c r="AP268" s="1">
        <f t="shared" si="176"/>
        <v>0.13311669100940171</v>
      </c>
      <c r="AQ268" s="1">
        <f t="shared" si="177"/>
        <v>8.811481688550013E-2</v>
      </c>
      <c r="AR268" s="2">
        <f t="shared" si="178"/>
        <v>0.11901733419893326</v>
      </c>
      <c r="AS268" s="1">
        <f t="shared" si="179"/>
        <v>6.542100482003825E-2</v>
      </c>
      <c r="AT268" s="1">
        <f t="shared" si="180"/>
        <v>0.10206718685159422</v>
      </c>
      <c r="AU268" s="1">
        <f t="shared" si="181"/>
        <v>6.5186301858476084E-2</v>
      </c>
      <c r="AV268" s="1">
        <f t="shared" si="182"/>
        <v>7.9429042835913219E-2</v>
      </c>
      <c r="AW268" s="1">
        <f t="shared" si="183"/>
        <v>8.9319522571182849E-2</v>
      </c>
      <c r="AX268" s="1">
        <f t="shared" si="184"/>
        <v>0.11532720058180322</v>
      </c>
      <c r="AY268" s="1">
        <f t="shared" si="185"/>
        <v>0.11553741496598642</v>
      </c>
      <c r="AZ268" s="1">
        <f t="shared" si="186"/>
        <v>0.11082346558802379</v>
      </c>
      <c r="BA268" s="1">
        <f t="shared" si="187"/>
        <v>8.2771652084547426E-2</v>
      </c>
      <c r="BB268" s="1">
        <f t="shared" si="188"/>
        <v>0.11245343740104399</v>
      </c>
    </row>
    <row r="269" spans="1:54" x14ac:dyDescent="0.3">
      <c r="A269" s="2">
        <v>1332.049</v>
      </c>
      <c r="B269" s="2">
        <v>135.09280000000001</v>
      </c>
      <c r="C269" s="3">
        <v>1657.6884</v>
      </c>
      <c r="D269" s="2">
        <f t="shared" si="166"/>
        <v>1522.5956000000001</v>
      </c>
      <c r="E269" s="1">
        <v>508.1</v>
      </c>
      <c r="F269" s="1">
        <v>516.4</v>
      </c>
      <c r="G269" s="1">
        <v>401.50700000000001</v>
      </c>
      <c r="H269" s="1">
        <v>533.86800000000005</v>
      </c>
      <c r="I269" s="1">
        <v>687.39</v>
      </c>
      <c r="J269" s="1">
        <v>663.62599999999998</v>
      </c>
      <c r="K269" s="1">
        <v>824.77300000000002</v>
      </c>
      <c r="L269" s="1">
        <v>726.66800000000001</v>
      </c>
      <c r="M269" s="1">
        <v>528.18399999999997</v>
      </c>
      <c r="N269" s="2">
        <v>572.82799999999997</v>
      </c>
      <c r="O269" s="1">
        <f t="shared" si="167"/>
        <v>372.47607430939206</v>
      </c>
      <c r="P269" s="1">
        <f t="shared" si="148"/>
        <v>380.77607430939202</v>
      </c>
      <c r="Q269" s="1">
        <f t="shared" si="149"/>
        <v>265.88307430939199</v>
      </c>
      <c r="R269" s="1">
        <f t="shared" si="150"/>
        <v>398.24407430939209</v>
      </c>
      <c r="S269" s="1">
        <f t="shared" si="151"/>
        <v>551.76607430939202</v>
      </c>
      <c r="T269" s="1">
        <f t="shared" si="152"/>
        <v>528.00207430939201</v>
      </c>
      <c r="U269" s="1">
        <f t="shared" si="153"/>
        <v>689.14907430939206</v>
      </c>
      <c r="V269" s="1">
        <f t="shared" si="154"/>
        <v>591.04407430939204</v>
      </c>
      <c r="W269" s="1">
        <f t="shared" si="155"/>
        <v>392.56007430939201</v>
      </c>
      <c r="X269" s="2">
        <f t="shared" si="156"/>
        <v>437.20407430939201</v>
      </c>
      <c r="Y269" s="1">
        <f t="shared" si="168"/>
        <v>0.24817698006005526</v>
      </c>
      <c r="Z269" s="1">
        <f t="shared" si="157"/>
        <v>0.2537071847539209</v>
      </c>
      <c r="AA269" s="1">
        <f t="shared" si="158"/>
        <v>0.17715515970665477</v>
      </c>
      <c r="AB269" s="1">
        <f t="shared" si="159"/>
        <v>0.26534593362048065</v>
      </c>
      <c r="AC269" s="1">
        <f t="shared" si="160"/>
        <v>0.36763606434477525</v>
      </c>
      <c r="AD269" s="1">
        <f t="shared" si="161"/>
        <v>0.35180235538754345</v>
      </c>
      <c r="AE269" s="1">
        <f t="shared" si="162"/>
        <v>0.45917294524325086</v>
      </c>
      <c r="AF269" s="1">
        <f t="shared" si="163"/>
        <v>0.39380659205148077</v>
      </c>
      <c r="AG269" s="1">
        <f t="shared" si="164"/>
        <v>0.26155874283976582</v>
      </c>
      <c r="AH269" s="2">
        <f t="shared" si="165"/>
        <v>0.29130458119554165</v>
      </c>
      <c r="AI269" s="1">
        <f t="shared" si="169"/>
        <v>0.10075833065306625</v>
      </c>
      <c r="AJ269" s="1">
        <f t="shared" si="170"/>
        <v>0.12637850304927389</v>
      </c>
      <c r="AK269" s="1">
        <f t="shared" si="171"/>
        <v>9.3187280540247275E-2</v>
      </c>
      <c r="AL269" s="1">
        <f t="shared" si="172"/>
        <v>0.10339750424251165</v>
      </c>
      <c r="AM269" s="1">
        <f t="shared" si="173"/>
        <v>0.15098258361919825</v>
      </c>
      <c r="AN269" s="1">
        <f t="shared" si="174"/>
        <v>0.15897272996725145</v>
      </c>
      <c r="AO269" s="1">
        <f t="shared" si="175"/>
        <v>0.14382263426494785</v>
      </c>
      <c r="AP269" s="1">
        <f t="shared" si="176"/>
        <v>0.13086263287935979</v>
      </c>
      <c r="AQ269" s="1">
        <f t="shared" si="177"/>
        <v>9.5060887238939823E-2</v>
      </c>
      <c r="AR269" s="2">
        <f t="shared" si="178"/>
        <v>0.12950540071533564</v>
      </c>
      <c r="AS269" s="1">
        <f t="shared" si="179"/>
        <v>7.7263154452736474E-2</v>
      </c>
      <c r="AT269" s="1">
        <f t="shared" si="180"/>
        <v>9.950858210697465E-2</v>
      </c>
      <c r="AU269" s="1">
        <f t="shared" si="181"/>
        <v>6.7232206851762941E-2</v>
      </c>
      <c r="AV269" s="1">
        <f t="shared" si="182"/>
        <v>7.3071366820295441E-2</v>
      </c>
      <c r="AW269" s="1">
        <f t="shared" si="183"/>
        <v>9.6778119967079981E-2</v>
      </c>
      <c r="AX269" s="1">
        <f t="shared" si="184"/>
        <v>0.12684099501979737</v>
      </c>
      <c r="AY269" s="1">
        <f t="shared" si="185"/>
        <v>0.1118787172011662</v>
      </c>
      <c r="AZ269" s="1">
        <f t="shared" si="186"/>
        <v>0.10894689750543479</v>
      </c>
      <c r="BA269" s="1">
        <f t="shared" si="187"/>
        <v>8.9296522009622528E-2</v>
      </c>
      <c r="BB269" s="1">
        <f t="shared" si="188"/>
        <v>0.12236307904609112</v>
      </c>
    </row>
    <row r="270" spans="1:54" x14ac:dyDescent="0.3">
      <c r="A270" s="2">
        <v>1337.057</v>
      </c>
      <c r="B270" s="2">
        <v>134.3107</v>
      </c>
      <c r="C270" s="3">
        <v>1642.9264000000001</v>
      </c>
      <c r="D270" s="2">
        <f t="shared" si="166"/>
        <v>1508.6157000000001</v>
      </c>
      <c r="E270" s="1">
        <v>495.69499999999999</v>
      </c>
      <c r="F270" s="1">
        <v>511.33100000000002</v>
      </c>
      <c r="G270" s="1">
        <v>404.52800000000002</v>
      </c>
      <c r="H270" s="1">
        <v>538.92600000000004</v>
      </c>
      <c r="I270" s="1">
        <v>685.71199999999999</v>
      </c>
      <c r="J270" s="1">
        <v>641.31600000000003</v>
      </c>
      <c r="K270" s="1">
        <v>822.25099999999998</v>
      </c>
      <c r="L270" s="1">
        <v>736.86400000000003</v>
      </c>
      <c r="M270" s="1">
        <v>533.40899999999999</v>
      </c>
      <c r="N270" s="2">
        <v>583.45100000000002</v>
      </c>
      <c r="O270" s="1">
        <f t="shared" si="167"/>
        <v>360.07107430939197</v>
      </c>
      <c r="P270" s="1">
        <f t="shared" si="148"/>
        <v>375.70707430939206</v>
      </c>
      <c r="Q270" s="1">
        <f t="shared" si="149"/>
        <v>268.90407430939206</v>
      </c>
      <c r="R270" s="1">
        <f t="shared" si="150"/>
        <v>403.30207430939208</v>
      </c>
      <c r="S270" s="1">
        <f t="shared" si="151"/>
        <v>550.08807430939203</v>
      </c>
      <c r="T270" s="1">
        <f t="shared" si="152"/>
        <v>505.69207430939207</v>
      </c>
      <c r="U270" s="1">
        <f t="shared" si="153"/>
        <v>686.62707430939201</v>
      </c>
      <c r="V270" s="1">
        <f t="shared" si="154"/>
        <v>601.24007430939207</v>
      </c>
      <c r="W270" s="1">
        <f t="shared" si="155"/>
        <v>397.78507430939203</v>
      </c>
      <c r="X270" s="2">
        <f t="shared" si="156"/>
        <v>447.82707430939206</v>
      </c>
      <c r="Y270" s="1">
        <f t="shared" si="168"/>
        <v>0.23991165605675355</v>
      </c>
      <c r="Z270" s="1">
        <f t="shared" si="157"/>
        <v>0.25032976215232994</v>
      </c>
      <c r="AA270" s="1">
        <f t="shared" si="158"/>
        <v>0.17916802095727749</v>
      </c>
      <c r="AB270" s="1">
        <f t="shared" si="159"/>
        <v>0.26871602703512792</v>
      </c>
      <c r="AC270" s="1">
        <f t="shared" si="160"/>
        <v>0.36651803019100337</v>
      </c>
      <c r="AD270" s="1">
        <f t="shared" si="161"/>
        <v>0.3369374316863214</v>
      </c>
      <c r="AE270" s="1">
        <f t="shared" si="162"/>
        <v>0.45749256256398224</v>
      </c>
      <c r="AF270" s="1">
        <f t="shared" si="163"/>
        <v>0.40060008205854758</v>
      </c>
      <c r="AG270" s="1">
        <f t="shared" si="164"/>
        <v>0.26504010663801258</v>
      </c>
      <c r="AH270" s="2">
        <f t="shared" si="165"/>
        <v>0.29838257691396758</v>
      </c>
      <c r="AI270" s="1">
        <f t="shared" si="169"/>
        <v>9.2493006649764536E-2</v>
      </c>
      <c r="AJ270" s="1">
        <f t="shared" si="170"/>
        <v>0.12300108044768293</v>
      </c>
      <c r="AK270" s="1">
        <f t="shared" si="171"/>
        <v>9.5200141790869997E-2</v>
      </c>
      <c r="AL270" s="1">
        <f t="shared" si="172"/>
        <v>0.10676759765715893</v>
      </c>
      <c r="AM270" s="1">
        <f t="shared" si="173"/>
        <v>0.14986454946542638</v>
      </c>
      <c r="AN270" s="1">
        <f t="shared" si="174"/>
        <v>0.1441078062660294</v>
      </c>
      <c r="AO270" s="1">
        <f t="shared" si="175"/>
        <v>0.14214225158567922</v>
      </c>
      <c r="AP270" s="1">
        <f t="shared" si="176"/>
        <v>0.13765612288642659</v>
      </c>
      <c r="AQ270" s="1">
        <f t="shared" si="177"/>
        <v>9.8542251037186585E-2</v>
      </c>
      <c r="AR270" s="2">
        <f t="shared" si="178"/>
        <v>0.13658339643376158</v>
      </c>
      <c r="AS270" s="1">
        <f t="shared" si="179"/>
        <v>7.0925167301402331E-2</v>
      </c>
      <c r="AT270" s="1">
        <f t="shared" si="180"/>
        <v>9.6849249023013922E-2</v>
      </c>
      <c r="AU270" s="1">
        <f t="shared" si="181"/>
        <v>6.8684434056819288E-2</v>
      </c>
      <c r="AV270" s="1">
        <f t="shared" si="182"/>
        <v>7.5453023262822078E-2</v>
      </c>
      <c r="AW270" s="1">
        <f t="shared" si="183"/>
        <v>9.6061472782568103E-2</v>
      </c>
      <c r="AX270" s="1">
        <f t="shared" si="184"/>
        <v>0.11498058529075274</v>
      </c>
      <c r="AY270" s="1">
        <f t="shared" si="185"/>
        <v>0.11057155814706833</v>
      </c>
      <c r="AZ270" s="1">
        <f t="shared" si="186"/>
        <v>0.11460267290303371</v>
      </c>
      <c r="BA270" s="1">
        <f t="shared" si="187"/>
        <v>9.2566780557202147E-2</v>
      </c>
      <c r="BB270" s="1">
        <f t="shared" si="188"/>
        <v>0.12905071789974309</v>
      </c>
    </row>
    <row r="271" spans="1:54" x14ac:dyDescent="0.3">
      <c r="A271" s="2">
        <v>1342.0640000000001</v>
      </c>
      <c r="B271" s="2">
        <v>134.69049999999999</v>
      </c>
      <c r="C271" s="3">
        <v>1639.8635999999999</v>
      </c>
      <c r="D271" s="2">
        <f t="shared" si="166"/>
        <v>1505.1731</v>
      </c>
      <c r="E271" s="1">
        <v>489.83100000000002</v>
      </c>
      <c r="F271" s="1">
        <v>523.74</v>
      </c>
      <c r="G271" s="1">
        <v>411.54500000000002</v>
      </c>
      <c r="H271" s="1">
        <v>528.29700000000003</v>
      </c>
      <c r="I271" s="1">
        <v>680.84199999999998</v>
      </c>
      <c r="J271" s="1">
        <v>628.06299999999999</v>
      </c>
      <c r="K271" s="1">
        <v>822.79600000000005</v>
      </c>
      <c r="L271" s="1">
        <v>745.47400000000005</v>
      </c>
      <c r="M271" s="1">
        <v>527.10299999999995</v>
      </c>
      <c r="N271" s="2">
        <v>567.03399999999999</v>
      </c>
      <c r="O271" s="1">
        <f t="shared" si="167"/>
        <v>354.20707430939206</v>
      </c>
      <c r="P271" s="1">
        <f t="shared" si="148"/>
        <v>388.11607430939205</v>
      </c>
      <c r="Q271" s="1">
        <f t="shared" si="149"/>
        <v>275.921074309392</v>
      </c>
      <c r="R271" s="1">
        <f t="shared" si="150"/>
        <v>392.67307430939206</v>
      </c>
      <c r="S271" s="1">
        <f t="shared" si="151"/>
        <v>545.21807430939202</v>
      </c>
      <c r="T271" s="1">
        <f t="shared" si="152"/>
        <v>492.43907430939203</v>
      </c>
      <c r="U271" s="1">
        <f t="shared" si="153"/>
        <v>687.17207430939209</v>
      </c>
      <c r="V271" s="1">
        <f t="shared" si="154"/>
        <v>609.85007430939208</v>
      </c>
      <c r="W271" s="1">
        <f t="shared" si="155"/>
        <v>391.47907430939199</v>
      </c>
      <c r="X271" s="2">
        <f t="shared" si="156"/>
        <v>431.41007430939203</v>
      </c>
      <c r="Y271" s="1">
        <f t="shared" si="168"/>
        <v>0.23600453312605138</v>
      </c>
      <c r="Z271" s="1">
        <f t="shared" si="157"/>
        <v>0.25859775131452017</v>
      </c>
      <c r="AA271" s="1">
        <f t="shared" si="158"/>
        <v>0.18384337593762148</v>
      </c>
      <c r="AB271" s="1">
        <f t="shared" si="159"/>
        <v>0.26163403357836912</v>
      </c>
      <c r="AC271" s="1">
        <f t="shared" si="160"/>
        <v>0.36327319924412071</v>
      </c>
      <c r="AD271" s="1">
        <f t="shared" si="161"/>
        <v>0.32810709399863441</v>
      </c>
      <c r="AE271" s="1">
        <f t="shared" si="162"/>
        <v>0.45785569046255542</v>
      </c>
      <c r="AF271" s="1">
        <f t="shared" si="163"/>
        <v>0.40633683656628056</v>
      </c>
      <c r="AG271" s="1">
        <f t="shared" si="164"/>
        <v>0.26083848365011897</v>
      </c>
      <c r="AH271" s="2">
        <f t="shared" si="165"/>
        <v>0.2874440985453901</v>
      </c>
      <c r="AI271" s="1">
        <f t="shared" si="169"/>
        <v>8.8585883719062369E-2</v>
      </c>
      <c r="AJ271" s="1">
        <f t="shared" si="170"/>
        <v>0.13126906960987317</v>
      </c>
      <c r="AK271" s="1">
        <f t="shared" si="171"/>
        <v>9.987549677121399E-2</v>
      </c>
      <c r="AL271" s="1">
        <f t="shared" si="172"/>
        <v>9.9685604200400124E-2</v>
      </c>
      <c r="AM271" s="1">
        <f t="shared" si="173"/>
        <v>0.14661971851854372</v>
      </c>
      <c r="AN271" s="1">
        <f t="shared" si="174"/>
        <v>0.13527746857834241</v>
      </c>
      <c r="AO271" s="1">
        <f t="shared" si="175"/>
        <v>0.1425053794842524</v>
      </c>
      <c r="AP271" s="1">
        <f t="shared" si="176"/>
        <v>0.14339287739415957</v>
      </c>
      <c r="AQ271" s="1">
        <f t="shared" si="177"/>
        <v>9.4340628049292968E-2</v>
      </c>
      <c r="AR271" s="2">
        <f t="shared" si="178"/>
        <v>0.1256449180651841</v>
      </c>
      <c r="AS271" s="1">
        <f t="shared" si="179"/>
        <v>6.7929120815677008E-2</v>
      </c>
      <c r="AT271" s="1">
        <f t="shared" si="180"/>
        <v>0.10335934257970533</v>
      </c>
      <c r="AU271" s="1">
        <f t="shared" si="181"/>
        <v>7.2057581457640241E-2</v>
      </c>
      <c r="AV271" s="1">
        <f t="shared" si="182"/>
        <v>7.0448154475234948E-2</v>
      </c>
      <c r="AW271" s="1">
        <f t="shared" si="183"/>
        <v>9.3981573027757101E-2</v>
      </c>
      <c r="AX271" s="1">
        <f t="shared" si="184"/>
        <v>0.10793504471975188</v>
      </c>
      <c r="AY271" s="1">
        <f t="shared" si="185"/>
        <v>0.11085403304178817</v>
      </c>
      <c r="AZ271" s="1">
        <f t="shared" si="186"/>
        <v>0.11937868567013128</v>
      </c>
      <c r="BA271" s="1">
        <f t="shared" si="187"/>
        <v>8.8619938375185475E-2</v>
      </c>
      <c r="BB271" s="1">
        <f t="shared" si="188"/>
        <v>0.11871550495985751</v>
      </c>
    </row>
    <row r="272" spans="1:54" x14ac:dyDescent="0.3">
      <c r="A272" s="2">
        <v>1347.0719999999999</v>
      </c>
      <c r="B272" s="2">
        <v>134.82740000000001</v>
      </c>
      <c r="C272" s="3">
        <v>1644.2208000000001</v>
      </c>
      <c r="D272" s="2">
        <f t="shared" si="166"/>
        <v>1509.3933999999999</v>
      </c>
      <c r="E272" s="1">
        <v>503.87</v>
      </c>
      <c r="F272" s="1">
        <v>537.452</v>
      </c>
      <c r="G272" s="1">
        <v>411.68</v>
      </c>
      <c r="H272" s="1">
        <v>548.80100000000004</v>
      </c>
      <c r="I272" s="1">
        <v>693.98099999999999</v>
      </c>
      <c r="J272" s="1">
        <v>631.6</v>
      </c>
      <c r="K272" s="1">
        <v>823.55100000000004</v>
      </c>
      <c r="L272" s="1">
        <v>726.12300000000005</v>
      </c>
      <c r="M272" s="1">
        <v>517.04700000000003</v>
      </c>
      <c r="N272" s="2">
        <v>554.78099999999995</v>
      </c>
      <c r="O272" s="1">
        <f t="shared" si="167"/>
        <v>368.24607430939204</v>
      </c>
      <c r="P272" s="1">
        <f t="shared" si="148"/>
        <v>401.82807430939204</v>
      </c>
      <c r="Q272" s="1">
        <f t="shared" si="149"/>
        <v>276.05607430939199</v>
      </c>
      <c r="R272" s="1">
        <f t="shared" si="150"/>
        <v>413.17707430939208</v>
      </c>
      <c r="S272" s="1">
        <f t="shared" si="151"/>
        <v>558.35707430939203</v>
      </c>
      <c r="T272" s="1">
        <f t="shared" si="152"/>
        <v>495.97607430939206</v>
      </c>
      <c r="U272" s="1">
        <f t="shared" si="153"/>
        <v>687.92707430939208</v>
      </c>
      <c r="V272" s="1">
        <f t="shared" si="154"/>
        <v>590.49907430939209</v>
      </c>
      <c r="W272" s="1">
        <f t="shared" si="155"/>
        <v>381.42307430939206</v>
      </c>
      <c r="X272" s="2">
        <f t="shared" si="156"/>
        <v>419.15707430939199</v>
      </c>
      <c r="Y272" s="1">
        <f t="shared" si="168"/>
        <v>0.2453585745353502</v>
      </c>
      <c r="Z272" s="1">
        <f t="shared" si="157"/>
        <v>0.26773391598467511</v>
      </c>
      <c r="AA272" s="1">
        <f t="shared" si="158"/>
        <v>0.18393332505011206</v>
      </c>
      <c r="AB272" s="1">
        <f t="shared" si="159"/>
        <v>0.27529563804138379</v>
      </c>
      <c r="AC272" s="1">
        <f t="shared" si="160"/>
        <v>0.37202757990348234</v>
      </c>
      <c r="AD272" s="1">
        <f t="shared" si="161"/>
        <v>0.33046376074588785</v>
      </c>
      <c r="AE272" s="1">
        <f t="shared" si="162"/>
        <v>0.45835873920278053</v>
      </c>
      <c r="AF272" s="1">
        <f t="shared" si="163"/>
        <v>0.39344346415290771</v>
      </c>
      <c r="AG272" s="1">
        <f t="shared" si="164"/>
        <v>0.25413827420415358</v>
      </c>
      <c r="AH272" s="2">
        <f t="shared" si="165"/>
        <v>0.27928005057985561</v>
      </c>
      <c r="AI272" s="1">
        <f t="shared" si="169"/>
        <v>9.7939925128361194E-2</v>
      </c>
      <c r="AJ272" s="1">
        <f t="shared" si="170"/>
        <v>0.1404052342800281</v>
      </c>
      <c r="AK272" s="1">
        <f t="shared" si="171"/>
        <v>9.9965445883704568E-2</v>
      </c>
      <c r="AL272" s="1">
        <f t="shared" si="172"/>
        <v>0.1133472086634148</v>
      </c>
      <c r="AM272" s="1">
        <f t="shared" si="173"/>
        <v>0.15537409917790534</v>
      </c>
      <c r="AN272" s="1">
        <f t="shared" si="174"/>
        <v>0.13763413532559585</v>
      </c>
      <c r="AO272" s="1">
        <f t="shared" si="175"/>
        <v>0.14300842822447751</v>
      </c>
      <c r="AP272" s="1">
        <f t="shared" si="176"/>
        <v>0.13049950498078672</v>
      </c>
      <c r="AQ272" s="1">
        <f t="shared" si="177"/>
        <v>8.764041860332758E-2</v>
      </c>
      <c r="AR272" s="2">
        <f t="shared" si="178"/>
        <v>0.11748087009964961</v>
      </c>
      <c r="AS272" s="1">
        <f t="shared" si="179"/>
        <v>7.5101954480939342E-2</v>
      </c>
      <c r="AT272" s="1">
        <f t="shared" si="180"/>
        <v>0.11055302481432155</v>
      </c>
      <c r="AU272" s="1">
        <f t="shared" si="181"/>
        <v>7.2122477410199851E-2</v>
      </c>
      <c r="AV272" s="1">
        <f t="shared" si="182"/>
        <v>8.0102856669297132E-2</v>
      </c>
      <c r="AW272" s="1">
        <f t="shared" si="183"/>
        <v>9.9593031524361164E-2</v>
      </c>
      <c r="AX272" s="1">
        <f t="shared" si="184"/>
        <v>0.10981537951184656</v>
      </c>
      <c r="AY272" s="1">
        <f t="shared" si="185"/>
        <v>0.11124535147392292</v>
      </c>
      <c r="AZ272" s="1">
        <f t="shared" si="186"/>
        <v>0.10864458310844664</v>
      </c>
      <c r="BA272" s="1">
        <f t="shared" si="187"/>
        <v>8.2326020680551906E-2</v>
      </c>
      <c r="BB272" s="1">
        <f t="shared" si="188"/>
        <v>0.11100171046924304</v>
      </c>
    </row>
    <row r="273" spans="1:54" x14ac:dyDescent="0.3">
      <c r="A273" s="2">
        <v>1352.08</v>
      </c>
      <c r="B273" s="2">
        <v>134.79169999999999</v>
      </c>
      <c r="C273" s="3">
        <v>1644.3852999999999</v>
      </c>
      <c r="D273" s="2">
        <f t="shared" si="166"/>
        <v>1509.5935999999999</v>
      </c>
      <c r="E273" s="1">
        <v>503.05</v>
      </c>
      <c r="F273" s="1">
        <v>538.87</v>
      </c>
      <c r="G273" s="1">
        <v>395.44200000000001</v>
      </c>
      <c r="H273" s="1">
        <v>521.51300000000003</v>
      </c>
      <c r="I273" s="1">
        <v>678.58399999999995</v>
      </c>
      <c r="J273" s="1">
        <v>623.04499999999996</v>
      </c>
      <c r="K273" s="1">
        <v>828.91300000000001</v>
      </c>
      <c r="L273" s="1">
        <v>716.61699999999996</v>
      </c>
      <c r="M273" s="1">
        <v>514.87900000000002</v>
      </c>
      <c r="N273" s="2">
        <v>551.56299999999999</v>
      </c>
      <c r="O273" s="1">
        <f t="shared" si="167"/>
        <v>367.42607430939199</v>
      </c>
      <c r="P273" s="1">
        <f t="shared" si="148"/>
        <v>403.24607430939204</v>
      </c>
      <c r="Q273" s="1">
        <f t="shared" si="149"/>
        <v>259.81807430939205</v>
      </c>
      <c r="R273" s="1">
        <f t="shared" si="150"/>
        <v>385.88907430939207</v>
      </c>
      <c r="S273" s="1">
        <f t="shared" si="151"/>
        <v>542.96007430939198</v>
      </c>
      <c r="T273" s="1">
        <f t="shared" si="152"/>
        <v>487.421074309392</v>
      </c>
      <c r="U273" s="1">
        <f t="shared" si="153"/>
        <v>693.28907430939205</v>
      </c>
      <c r="V273" s="1">
        <f t="shared" si="154"/>
        <v>580.993074309392</v>
      </c>
      <c r="W273" s="1">
        <f t="shared" si="155"/>
        <v>379.25507430939206</v>
      </c>
      <c r="X273" s="2">
        <f t="shared" si="156"/>
        <v>415.93907430939203</v>
      </c>
      <c r="Y273" s="1">
        <f t="shared" si="168"/>
        <v>0.24481221696318511</v>
      </c>
      <c r="Z273" s="1">
        <f t="shared" si="157"/>
        <v>0.26867871481068739</v>
      </c>
      <c r="AA273" s="1">
        <f t="shared" si="158"/>
        <v>0.17311411254179995</v>
      </c>
      <c r="AB273" s="1">
        <f t="shared" si="159"/>
        <v>0.2571139241032866</v>
      </c>
      <c r="AC273" s="1">
        <f t="shared" si="160"/>
        <v>0.36176871705150038</v>
      </c>
      <c r="AD273" s="1">
        <f t="shared" si="161"/>
        <v>0.32476365217287323</v>
      </c>
      <c r="AE273" s="1">
        <f t="shared" si="162"/>
        <v>0.46193138469296219</v>
      </c>
      <c r="AF273" s="1">
        <f t="shared" si="163"/>
        <v>0.38710971405412609</v>
      </c>
      <c r="AG273" s="1">
        <f t="shared" si="164"/>
        <v>0.252693758086527</v>
      </c>
      <c r="AH273" s="2">
        <f t="shared" si="165"/>
        <v>0.27713593025396893</v>
      </c>
      <c r="AI273" s="1">
        <f t="shared" si="169"/>
        <v>9.7393567556196103E-2</v>
      </c>
      <c r="AJ273" s="1">
        <f t="shared" si="170"/>
        <v>0.14135003310604038</v>
      </c>
      <c r="AK273" s="1">
        <f t="shared" si="171"/>
        <v>8.9146233375392459E-2</v>
      </c>
      <c r="AL273" s="1">
        <f t="shared" si="172"/>
        <v>9.5165494725317601E-2</v>
      </c>
      <c r="AM273" s="1">
        <f t="shared" si="173"/>
        <v>0.14511523632592338</v>
      </c>
      <c r="AN273" s="1">
        <f t="shared" si="174"/>
        <v>0.13193402675258123</v>
      </c>
      <c r="AO273" s="1">
        <f t="shared" si="175"/>
        <v>0.14658107371465917</v>
      </c>
      <c r="AP273" s="1">
        <f t="shared" si="176"/>
        <v>0.1241657548820051</v>
      </c>
      <c r="AQ273" s="1">
        <f t="shared" si="177"/>
        <v>8.6195902485700998E-2</v>
      </c>
      <c r="AR273" s="2">
        <f t="shared" si="178"/>
        <v>0.11533674977376293</v>
      </c>
      <c r="AS273" s="1">
        <f t="shared" si="179"/>
        <v>7.4682998458037747E-2</v>
      </c>
      <c r="AT273" s="1">
        <f t="shared" si="180"/>
        <v>0.11129694557049763</v>
      </c>
      <c r="AU273" s="1">
        <f t="shared" si="181"/>
        <v>6.4316696094177228E-2</v>
      </c>
      <c r="AV273" s="1">
        <f t="shared" si="182"/>
        <v>6.7253777783637295E-2</v>
      </c>
      <c r="AW273" s="1">
        <f t="shared" si="183"/>
        <v>9.3017217042877576E-2</v>
      </c>
      <c r="AX273" s="1">
        <f t="shared" si="184"/>
        <v>0.10526738286316982</v>
      </c>
      <c r="AY273" s="1">
        <f t="shared" si="185"/>
        <v>0.11402448979591839</v>
      </c>
      <c r="AZ273" s="1">
        <f t="shared" si="186"/>
        <v>0.10337155437859419</v>
      </c>
      <c r="BA273" s="1">
        <f t="shared" si="187"/>
        <v>8.0969098090857644E-2</v>
      </c>
      <c r="BB273" s="1">
        <f t="shared" si="188"/>
        <v>0.10897584001541158</v>
      </c>
    </row>
    <row r="274" spans="1:54" x14ac:dyDescent="0.3">
      <c r="A274" s="2">
        <v>1357.088</v>
      </c>
      <c r="B274" s="2">
        <v>134.77019999999999</v>
      </c>
      <c r="C274" s="3">
        <v>1648.1385</v>
      </c>
      <c r="D274" s="2">
        <f t="shared" si="166"/>
        <v>1513.3683000000001</v>
      </c>
      <c r="E274" s="1">
        <v>499.47</v>
      </c>
      <c r="F274" s="1">
        <v>536.12300000000005</v>
      </c>
      <c r="G274" s="1">
        <v>396.88299999999998</v>
      </c>
      <c r="H274" s="1">
        <v>521.70100000000002</v>
      </c>
      <c r="I274" s="1">
        <v>664.95500000000004</v>
      </c>
      <c r="J274" s="1">
        <v>619.69500000000005</v>
      </c>
      <c r="K274" s="1">
        <v>834.22299999999996</v>
      </c>
      <c r="L274" s="1">
        <v>725.96600000000001</v>
      </c>
      <c r="M274" s="1">
        <v>531.20399999999995</v>
      </c>
      <c r="N274" s="2">
        <v>581.33199999999999</v>
      </c>
      <c r="O274" s="1">
        <f t="shared" si="167"/>
        <v>363.84607430939207</v>
      </c>
      <c r="P274" s="1">
        <f t="shared" si="148"/>
        <v>400.49907430939209</v>
      </c>
      <c r="Q274" s="1">
        <f t="shared" si="149"/>
        <v>261.25907430939196</v>
      </c>
      <c r="R274" s="1">
        <f t="shared" si="150"/>
        <v>386.07707430939206</v>
      </c>
      <c r="S274" s="1">
        <f t="shared" si="151"/>
        <v>529.33107430939208</v>
      </c>
      <c r="T274" s="1">
        <f t="shared" si="152"/>
        <v>484.07107430939209</v>
      </c>
      <c r="U274" s="1">
        <f t="shared" si="153"/>
        <v>698.59907430939199</v>
      </c>
      <c r="V274" s="1">
        <f t="shared" si="154"/>
        <v>590.34207430939205</v>
      </c>
      <c r="W274" s="1">
        <f t="shared" si="155"/>
        <v>395.58007430939199</v>
      </c>
      <c r="X274" s="2">
        <f t="shared" si="156"/>
        <v>445.70807430939203</v>
      </c>
      <c r="Y274" s="1">
        <f t="shared" si="168"/>
        <v>0.24242689975787926</v>
      </c>
      <c r="Z274" s="1">
        <f t="shared" si="157"/>
        <v>0.26684841694393452</v>
      </c>
      <c r="AA274" s="1">
        <f t="shared" si="158"/>
        <v>0.17407423603142164</v>
      </c>
      <c r="AB274" s="1">
        <f t="shared" si="159"/>
        <v>0.25723918657105127</v>
      </c>
      <c r="AC274" s="1">
        <f t="shared" si="160"/>
        <v>0.35268785442828415</v>
      </c>
      <c r="AD274" s="1">
        <f t="shared" si="161"/>
        <v>0.32253158160366246</v>
      </c>
      <c r="AE274" s="1">
        <f t="shared" si="162"/>
        <v>0.46546938311759184</v>
      </c>
      <c r="AF274" s="1">
        <f t="shared" si="163"/>
        <v>0.39333885666652973</v>
      </c>
      <c r="AG274" s="1">
        <f t="shared" si="164"/>
        <v>0.26357093780066632</v>
      </c>
      <c r="AH274" s="2">
        <f t="shared" si="165"/>
        <v>0.29697070899272643</v>
      </c>
      <c r="AI274" s="1">
        <f t="shared" si="169"/>
        <v>9.500825035089025E-2</v>
      </c>
      <c r="AJ274" s="1">
        <f t="shared" si="170"/>
        <v>0.13951973523928751</v>
      </c>
      <c r="AK274" s="1">
        <f t="shared" si="171"/>
        <v>9.0106356865014142E-2</v>
      </c>
      <c r="AL274" s="1">
        <f t="shared" si="172"/>
        <v>9.5290757193082276E-2</v>
      </c>
      <c r="AM274" s="1">
        <f t="shared" si="173"/>
        <v>0.13603437370270716</v>
      </c>
      <c r="AN274" s="1">
        <f t="shared" si="174"/>
        <v>0.12970195618337046</v>
      </c>
      <c r="AO274" s="1">
        <f t="shared" si="175"/>
        <v>0.15011907213928882</v>
      </c>
      <c r="AP274" s="1">
        <f t="shared" si="176"/>
        <v>0.13039489749440875</v>
      </c>
      <c r="AQ274" s="1">
        <f t="shared" si="177"/>
        <v>9.7073082199840316E-2</v>
      </c>
      <c r="AR274" s="2">
        <f t="shared" si="178"/>
        <v>0.13517152851252043</v>
      </c>
      <c r="AS274" s="1">
        <f t="shared" si="179"/>
        <v>7.285389777268704E-2</v>
      </c>
      <c r="AT274" s="1">
        <f t="shared" si="180"/>
        <v>0.10985579584044435</v>
      </c>
      <c r="AU274" s="1">
        <f t="shared" si="181"/>
        <v>6.5009400298906131E-2</v>
      </c>
      <c r="AV274" s="1">
        <f t="shared" si="182"/>
        <v>6.7342301194312476E-2</v>
      </c>
      <c r="AW274" s="1">
        <f t="shared" si="183"/>
        <v>8.7196487318376786E-2</v>
      </c>
      <c r="AX274" s="1">
        <f t="shared" si="184"/>
        <v>0.10348646073890724</v>
      </c>
      <c r="AY274" s="1">
        <f t="shared" si="185"/>
        <v>0.11677667638483963</v>
      </c>
      <c r="AZ274" s="1">
        <f t="shared" si="186"/>
        <v>0.10855749437390141</v>
      </c>
      <c r="BA274" s="1">
        <f t="shared" si="187"/>
        <v>9.1186700155783354E-2</v>
      </c>
      <c r="BB274" s="1">
        <f t="shared" si="188"/>
        <v>0.12771671557169181</v>
      </c>
    </row>
    <row r="275" spans="1:54" x14ac:dyDescent="0.3">
      <c r="A275" s="2">
        <v>1362.095</v>
      </c>
      <c r="B275" s="2">
        <v>134.8655</v>
      </c>
      <c r="C275" s="3">
        <v>1650.0758000000001</v>
      </c>
      <c r="D275" s="2">
        <f t="shared" si="166"/>
        <v>1515.2103000000002</v>
      </c>
      <c r="E275" s="1">
        <v>508.346</v>
      </c>
      <c r="F275" s="1">
        <v>525.72500000000002</v>
      </c>
      <c r="G275" s="1">
        <v>394.73599999999999</v>
      </c>
      <c r="H275" s="1">
        <v>512.97400000000005</v>
      </c>
      <c r="I275" s="1">
        <v>662.62599999999998</v>
      </c>
      <c r="J275" s="1">
        <v>643.24199999999996</v>
      </c>
      <c r="K275" s="1">
        <v>840.23900000000003</v>
      </c>
      <c r="L275" s="1">
        <v>708.14200000000005</v>
      </c>
      <c r="M275" s="1">
        <v>525.11500000000001</v>
      </c>
      <c r="N275" s="2">
        <v>563.33600000000001</v>
      </c>
      <c r="O275" s="1">
        <f t="shared" si="167"/>
        <v>372.72207430939204</v>
      </c>
      <c r="P275" s="1">
        <f t="shared" ref="P275:P338" si="189">F275-135.623925690608</f>
        <v>390.10107430939206</v>
      </c>
      <c r="Q275" s="1">
        <f t="shared" ref="Q275:Q338" si="190">G275-135.623925690608</f>
        <v>259.11207430939203</v>
      </c>
      <c r="R275" s="1">
        <f t="shared" ref="R275:R338" si="191">H275-135.623925690608</f>
        <v>377.35007430939208</v>
      </c>
      <c r="S275" s="1">
        <f t="shared" ref="S275:S338" si="192">I275-135.623925690608</f>
        <v>527.00207430939201</v>
      </c>
      <c r="T275" s="1">
        <f t="shared" ref="T275:T338" si="193">J275-135.623925690608</f>
        <v>507.618074309392</v>
      </c>
      <c r="U275" s="1">
        <f t="shared" ref="U275:U338" si="194">K275-135.623925690608</f>
        <v>704.61507430939207</v>
      </c>
      <c r="V275" s="1">
        <f t="shared" ref="V275:V338" si="195">L275-135.623925690608</f>
        <v>572.51807430939209</v>
      </c>
      <c r="W275" s="1">
        <f t="shared" ref="W275:W338" si="196">M275-135.623925690608</f>
        <v>389.49107430939205</v>
      </c>
      <c r="X275" s="2">
        <f t="shared" ref="X275:X338" si="197">N275-135.623925690608</f>
        <v>427.71207430939205</v>
      </c>
      <c r="Y275" s="1">
        <f t="shared" si="168"/>
        <v>0.24834088733170476</v>
      </c>
      <c r="Z275" s="1">
        <f t="shared" ref="Z275:Z338" si="198">P275/1500.84860497238</f>
        <v>0.25992033641299289</v>
      </c>
      <c r="AA275" s="1">
        <f t="shared" ref="AA275:AA338" si="199">Q275/1500.84860497238</f>
        <v>0.17264371199796028</v>
      </c>
      <c r="AB275" s="1">
        <f t="shared" ref="AB275:AB338" si="200">R275/1500.84860497238</f>
        <v>0.25142447616582647</v>
      </c>
      <c r="AC275" s="1">
        <f t="shared" ref="AC275:AC338" si="201">S275/1500.84860497238</f>
        <v>0.35113606566539096</v>
      </c>
      <c r="AD275" s="1">
        <f t="shared" ref="AD275:AD338" si="202">T275/1500.84860497238</f>
        <v>0.33822070569118706</v>
      </c>
      <c r="AE275" s="1">
        <f t="shared" ref="AE275:AE338" si="203">U275/1500.84860497238</f>
        <v>0.46947778208606128</v>
      </c>
      <c r="AF275" s="1">
        <f t="shared" ref="AF275:AF338" si="204">V275/1500.84860497238</f>
        <v>0.38146290865888377</v>
      </c>
      <c r="AG275" s="1">
        <f t="shared" ref="AG275:AG338" si="205">W275/1500.84860497238</f>
        <v>0.25951389968247984</v>
      </c>
      <c r="AH275" s="2">
        <f t="shared" ref="AH275:AH338" si="206">X275/1500.84860497238</f>
        <v>0.28498015915287023</v>
      </c>
      <c r="AI275" s="1">
        <f t="shared" si="169"/>
        <v>0.10092223792471575</v>
      </c>
      <c r="AJ275" s="1">
        <f t="shared" si="170"/>
        <v>0.13259165470834589</v>
      </c>
      <c r="AK275" s="1">
        <f t="shared" si="171"/>
        <v>8.8675832831552781E-2</v>
      </c>
      <c r="AL275" s="1">
        <f t="shared" si="172"/>
        <v>8.9476046787857477E-2</v>
      </c>
      <c r="AM275" s="1">
        <f t="shared" si="173"/>
        <v>0.13448258493981396</v>
      </c>
      <c r="AN275" s="1">
        <f t="shared" si="174"/>
        <v>0.14539108027089506</v>
      </c>
      <c r="AO275" s="1">
        <f t="shared" si="175"/>
        <v>0.15412747110775826</v>
      </c>
      <c r="AP275" s="1">
        <f t="shared" si="176"/>
        <v>0.11851894948676278</v>
      </c>
      <c r="AQ275" s="1">
        <f t="shared" si="177"/>
        <v>9.3016044081653843E-2</v>
      </c>
      <c r="AR275" s="2">
        <f t="shared" si="178"/>
        <v>0.12318097867266423</v>
      </c>
      <c r="AS275" s="1">
        <f t="shared" si="179"/>
        <v>7.7388841259606933E-2</v>
      </c>
      <c r="AT275" s="1">
        <f t="shared" si="180"/>
        <v>0.10440072671299833</v>
      </c>
      <c r="AU275" s="1">
        <f t="shared" si="181"/>
        <v>6.3977314297828394E-2</v>
      </c>
      <c r="AV275" s="1">
        <f t="shared" si="182"/>
        <v>6.3233025636002846E-2</v>
      </c>
      <c r="AW275" s="1">
        <f t="shared" si="183"/>
        <v>8.6201808359659141E-2</v>
      </c>
      <c r="AX275" s="1">
        <f t="shared" si="184"/>
        <v>0.11600448260756759</v>
      </c>
      <c r="AY275" s="1">
        <f t="shared" si="185"/>
        <v>0.11989478458049889</v>
      </c>
      <c r="AZ275" s="1">
        <f t="shared" si="186"/>
        <v>9.8670426829099253E-2</v>
      </c>
      <c r="BA275" s="1">
        <f t="shared" si="187"/>
        <v>8.7375675410096831E-2</v>
      </c>
      <c r="BB275" s="1">
        <f t="shared" si="188"/>
        <v>0.11638745370495734</v>
      </c>
    </row>
    <row r="276" spans="1:54" x14ac:dyDescent="0.3">
      <c r="A276" s="2">
        <v>1367.1030000000001</v>
      </c>
      <c r="B276" s="2">
        <v>134.8262</v>
      </c>
      <c r="C276" s="3">
        <v>1653.4048</v>
      </c>
      <c r="D276" s="2">
        <f t="shared" si="166"/>
        <v>1518.5786000000001</v>
      </c>
      <c r="E276" s="1">
        <v>516.99800000000005</v>
      </c>
      <c r="F276" s="1">
        <v>530.61500000000001</v>
      </c>
      <c r="G276" s="1">
        <v>397.09300000000002</v>
      </c>
      <c r="H276" s="1">
        <v>507.81</v>
      </c>
      <c r="I276" s="1">
        <v>694.47799999999995</v>
      </c>
      <c r="J276" s="1">
        <v>660.39200000000005</v>
      </c>
      <c r="K276" s="1">
        <v>834.89300000000003</v>
      </c>
      <c r="L276" s="1">
        <v>726.65800000000002</v>
      </c>
      <c r="M276" s="1">
        <v>524.99199999999996</v>
      </c>
      <c r="N276" s="2">
        <v>568.03599999999994</v>
      </c>
      <c r="O276" s="1">
        <f t="shared" si="167"/>
        <v>381.37407430939209</v>
      </c>
      <c r="P276" s="1">
        <f t="shared" si="189"/>
        <v>394.99107430939205</v>
      </c>
      <c r="Q276" s="1">
        <f t="shared" si="190"/>
        <v>261.469074309392</v>
      </c>
      <c r="R276" s="1">
        <f t="shared" si="191"/>
        <v>372.18607430939198</v>
      </c>
      <c r="S276" s="1">
        <f t="shared" si="192"/>
        <v>558.85407430939199</v>
      </c>
      <c r="T276" s="1">
        <f t="shared" si="193"/>
        <v>524.76807430939209</v>
      </c>
      <c r="U276" s="1">
        <f t="shared" si="194"/>
        <v>699.26907430939207</v>
      </c>
      <c r="V276" s="1">
        <f t="shared" si="195"/>
        <v>591.03407430939205</v>
      </c>
      <c r="W276" s="1">
        <f t="shared" si="196"/>
        <v>389.368074309392</v>
      </c>
      <c r="X276" s="2">
        <f t="shared" si="197"/>
        <v>432.41207430939198</v>
      </c>
      <c r="Y276" s="1">
        <f t="shared" si="168"/>
        <v>0.25410562600776815</v>
      </c>
      <c r="Z276" s="1">
        <f t="shared" si="198"/>
        <v>0.26317849315431857</v>
      </c>
      <c r="AA276" s="1">
        <f t="shared" si="199"/>
        <v>0.17421415687307368</v>
      </c>
      <c r="AB276" s="1">
        <f t="shared" si="200"/>
        <v>0.24798375604063097</v>
      </c>
      <c r="AC276" s="1">
        <f t="shared" si="201"/>
        <v>0.3723587258953921</v>
      </c>
      <c r="AD276" s="1">
        <f t="shared" si="202"/>
        <v>0.34964757442610234</v>
      </c>
      <c r="AE276" s="1">
        <f t="shared" si="203"/>
        <v>0.46591579723143406</v>
      </c>
      <c r="AF276" s="1">
        <f t="shared" si="204"/>
        <v>0.39379992915425927</v>
      </c>
      <c r="AG276" s="1">
        <f t="shared" si="205"/>
        <v>0.25943194604665509</v>
      </c>
      <c r="AH276" s="2">
        <f t="shared" si="206"/>
        <v>0.28811172084698689</v>
      </c>
      <c r="AI276" s="1">
        <f t="shared" si="169"/>
        <v>0.10668697660077914</v>
      </c>
      <c r="AJ276" s="1">
        <f t="shared" si="170"/>
        <v>0.13584981144967156</v>
      </c>
      <c r="AK276" s="1">
        <f t="shared" si="171"/>
        <v>9.0246277706666184E-2</v>
      </c>
      <c r="AL276" s="1">
        <f t="shared" si="172"/>
        <v>8.6035326662661976E-2</v>
      </c>
      <c r="AM276" s="1">
        <f t="shared" si="173"/>
        <v>0.1557052451698151</v>
      </c>
      <c r="AN276" s="1">
        <f t="shared" si="174"/>
        <v>0.15681794900581034</v>
      </c>
      <c r="AO276" s="1">
        <f t="shared" si="175"/>
        <v>0.15056548625313104</v>
      </c>
      <c r="AP276" s="1">
        <f t="shared" si="176"/>
        <v>0.13085596998213828</v>
      </c>
      <c r="AQ276" s="1">
        <f t="shared" si="177"/>
        <v>9.2934090445829093E-2</v>
      </c>
      <c r="AR276" s="2">
        <f t="shared" si="178"/>
        <v>0.12631254036678088</v>
      </c>
      <c r="AS276" s="1">
        <f t="shared" si="179"/>
        <v>8.180933822319765E-2</v>
      </c>
      <c r="AT276" s="1">
        <f t="shared" si="180"/>
        <v>0.1069661516055941</v>
      </c>
      <c r="AU276" s="1">
        <f t="shared" si="181"/>
        <v>6.5110349558443331E-2</v>
      </c>
      <c r="AV276" s="1">
        <f t="shared" si="182"/>
        <v>6.0801457057669948E-2</v>
      </c>
      <c r="AW276" s="1">
        <f t="shared" si="183"/>
        <v>9.9805292341227883E-2</v>
      </c>
      <c r="AX276" s="1">
        <f t="shared" si="184"/>
        <v>0.12512174064670326</v>
      </c>
      <c r="AY276" s="1">
        <f t="shared" si="185"/>
        <v>0.11712393909944932</v>
      </c>
      <c r="AZ276" s="1">
        <f t="shared" si="186"/>
        <v>0.10894135045227905</v>
      </c>
      <c r="BA276" s="1">
        <f t="shared" si="187"/>
        <v>8.7298691333282996E-2</v>
      </c>
      <c r="BB276" s="1">
        <f t="shared" si="188"/>
        <v>0.11934630738208844</v>
      </c>
    </row>
    <row r="277" spans="1:54" x14ac:dyDescent="0.3">
      <c r="A277" s="2">
        <v>1372.1110000000001</v>
      </c>
      <c r="B277" s="2">
        <v>135.5119</v>
      </c>
      <c r="C277" s="3">
        <v>1658.4414999999999</v>
      </c>
      <c r="D277" s="2">
        <f t="shared" si="166"/>
        <v>1522.9295999999999</v>
      </c>
      <c r="E277" s="1">
        <v>526</v>
      </c>
      <c r="F277" s="1">
        <v>528.88300000000004</v>
      </c>
      <c r="G277" s="1">
        <v>390.90300000000002</v>
      </c>
      <c r="H277" s="1">
        <v>502.31</v>
      </c>
      <c r="I277" s="1">
        <v>687.43499999999995</v>
      </c>
      <c r="J277" s="1">
        <v>643.73199999999997</v>
      </c>
      <c r="K277" s="1">
        <v>833.98599999999999</v>
      </c>
      <c r="L277" s="1">
        <v>744.04700000000003</v>
      </c>
      <c r="M277" s="1">
        <v>516.38499999999999</v>
      </c>
      <c r="N277" s="2">
        <v>558.05499999999995</v>
      </c>
      <c r="O277" s="1">
        <f t="shared" si="167"/>
        <v>390.37607430939204</v>
      </c>
      <c r="P277" s="1">
        <f t="shared" si="189"/>
        <v>393.25907430939208</v>
      </c>
      <c r="Q277" s="1">
        <f t="shared" si="190"/>
        <v>255.27907430939203</v>
      </c>
      <c r="R277" s="1">
        <f t="shared" si="191"/>
        <v>366.68607430939198</v>
      </c>
      <c r="S277" s="1">
        <f t="shared" si="192"/>
        <v>551.81107430939198</v>
      </c>
      <c r="T277" s="1">
        <f t="shared" si="193"/>
        <v>508.10807430939201</v>
      </c>
      <c r="U277" s="1">
        <f t="shared" si="194"/>
        <v>698.36207430939203</v>
      </c>
      <c r="V277" s="1">
        <f t="shared" si="195"/>
        <v>608.42307430939206</v>
      </c>
      <c r="W277" s="1">
        <f t="shared" si="196"/>
        <v>380.76107430939203</v>
      </c>
      <c r="X277" s="2">
        <f t="shared" si="197"/>
        <v>422.43107430939199</v>
      </c>
      <c r="Y277" s="1">
        <f t="shared" si="168"/>
        <v>0.2601035660865848</v>
      </c>
      <c r="Z277" s="1">
        <f t="shared" si="198"/>
        <v>0.26202447935555045</v>
      </c>
      <c r="AA277" s="1">
        <f t="shared" si="199"/>
        <v>0.17008982349294979</v>
      </c>
      <c r="AB277" s="1">
        <f t="shared" si="200"/>
        <v>0.24431916256879227</v>
      </c>
      <c r="AC277" s="1">
        <f t="shared" si="201"/>
        <v>0.3676660473822721</v>
      </c>
      <c r="AD277" s="1">
        <f t="shared" si="202"/>
        <v>0.33854718765504183</v>
      </c>
      <c r="AE277" s="1">
        <f t="shared" si="203"/>
        <v>0.46531147245344173</v>
      </c>
      <c r="AF277" s="1">
        <f t="shared" si="204"/>
        <v>0.40538604113276894</v>
      </c>
      <c r="AG277" s="1">
        <f t="shared" si="205"/>
        <v>0.25369719040808858</v>
      </c>
      <c r="AH277" s="2">
        <f t="shared" si="206"/>
        <v>0.28146148313018288</v>
      </c>
      <c r="AI277" s="1">
        <f t="shared" si="169"/>
        <v>0.11268491667959579</v>
      </c>
      <c r="AJ277" s="1">
        <f t="shared" si="170"/>
        <v>0.13469579765090345</v>
      </c>
      <c r="AK277" s="1">
        <f t="shared" si="171"/>
        <v>8.6121944326542299E-2</v>
      </c>
      <c r="AL277" s="1">
        <f t="shared" si="172"/>
        <v>8.2370733190823275E-2</v>
      </c>
      <c r="AM277" s="1">
        <f t="shared" si="173"/>
        <v>0.1510125666566951</v>
      </c>
      <c r="AN277" s="1">
        <f t="shared" si="174"/>
        <v>0.14571756223474983</v>
      </c>
      <c r="AO277" s="1">
        <f t="shared" si="175"/>
        <v>0.14996116147513872</v>
      </c>
      <c r="AP277" s="1">
        <f t="shared" si="176"/>
        <v>0.14244208196064795</v>
      </c>
      <c r="AQ277" s="1">
        <f t="shared" si="177"/>
        <v>8.719933480726258E-2</v>
      </c>
      <c r="AR277" s="2">
        <f t="shared" si="178"/>
        <v>0.11966230264997688</v>
      </c>
      <c r="AS277" s="1">
        <f t="shared" si="179"/>
        <v>8.6408657879490189E-2</v>
      </c>
      <c r="AT277" s="1">
        <f t="shared" si="180"/>
        <v>0.10605749804445383</v>
      </c>
      <c r="AU277" s="1">
        <f t="shared" si="181"/>
        <v>6.2134749955894998E-2</v>
      </c>
      <c r="AV277" s="1">
        <f t="shared" si="182"/>
        <v>5.8211676426215497E-2</v>
      </c>
      <c r="AW277" s="1">
        <f t="shared" si="183"/>
        <v>9.6797338753315393E-2</v>
      </c>
      <c r="AX277" s="1">
        <f t="shared" si="184"/>
        <v>0.11626497569440007</v>
      </c>
      <c r="AY277" s="1">
        <f t="shared" si="185"/>
        <v>0.11665383867832847</v>
      </c>
      <c r="AZ277" s="1">
        <f t="shared" si="186"/>
        <v>0.11858712118480629</v>
      </c>
      <c r="BA277" s="1">
        <f t="shared" si="187"/>
        <v>8.1911683616724545E-2</v>
      </c>
      <c r="BB277" s="1">
        <f t="shared" si="188"/>
        <v>0.1130628353498659</v>
      </c>
    </row>
    <row r="278" spans="1:54" x14ac:dyDescent="0.3">
      <c r="A278" s="2">
        <v>1377.1179999999999</v>
      </c>
      <c r="B278" s="2">
        <v>134.8536</v>
      </c>
      <c r="C278" s="3">
        <v>1646.5779</v>
      </c>
      <c r="D278" s="2">
        <f t="shared" si="166"/>
        <v>1511.7243000000001</v>
      </c>
      <c r="E278" s="1">
        <v>511.04300000000001</v>
      </c>
      <c r="F278" s="1">
        <v>548.00199999999995</v>
      </c>
      <c r="G278" s="1">
        <v>391.38299999999998</v>
      </c>
      <c r="H278" s="1">
        <v>503.50200000000001</v>
      </c>
      <c r="I278" s="1">
        <v>688.327</v>
      </c>
      <c r="J278" s="1">
        <v>632.45699999999999</v>
      </c>
      <c r="K278" s="1">
        <v>843.36</v>
      </c>
      <c r="L278" s="1">
        <v>734.84199999999998</v>
      </c>
      <c r="M278" s="1">
        <v>528.255</v>
      </c>
      <c r="N278" s="2">
        <v>573.34199999999998</v>
      </c>
      <c r="O278" s="1">
        <f t="shared" si="167"/>
        <v>375.41907430939204</v>
      </c>
      <c r="P278" s="1">
        <f t="shared" si="189"/>
        <v>412.37807430939199</v>
      </c>
      <c r="Q278" s="1">
        <f t="shared" si="190"/>
        <v>255.75907430939199</v>
      </c>
      <c r="R278" s="1">
        <f t="shared" si="191"/>
        <v>367.87807430939199</v>
      </c>
      <c r="S278" s="1">
        <f t="shared" si="192"/>
        <v>552.70307430939204</v>
      </c>
      <c r="T278" s="1">
        <f t="shared" si="193"/>
        <v>496.83307430939203</v>
      </c>
      <c r="U278" s="1">
        <f t="shared" si="194"/>
        <v>707.73607430939205</v>
      </c>
      <c r="V278" s="1">
        <f t="shared" si="195"/>
        <v>599.21807430939202</v>
      </c>
      <c r="W278" s="1">
        <f t="shared" si="196"/>
        <v>392.63107430939203</v>
      </c>
      <c r="X278" s="2">
        <f t="shared" si="197"/>
        <v>437.71807430939202</v>
      </c>
      <c r="Y278" s="1">
        <f t="shared" si="168"/>
        <v>0.25013787071235</v>
      </c>
      <c r="Z278" s="1">
        <f t="shared" si="198"/>
        <v>0.2747632725533839</v>
      </c>
      <c r="AA278" s="1">
        <f t="shared" si="199"/>
        <v>0.17040964255958296</v>
      </c>
      <c r="AB278" s="1">
        <f t="shared" si="200"/>
        <v>0.24511337991759805</v>
      </c>
      <c r="AC278" s="1">
        <f t="shared" si="201"/>
        <v>0.36826037781443216</v>
      </c>
      <c r="AD278" s="1">
        <f t="shared" si="202"/>
        <v>0.33103477103777251</v>
      </c>
      <c r="AE278" s="1">
        <f t="shared" si="203"/>
        <v>0.47155727230889921</v>
      </c>
      <c r="AF278" s="1">
        <f t="shared" si="204"/>
        <v>0.39925284424035523</v>
      </c>
      <c r="AG278" s="1">
        <f t="shared" si="205"/>
        <v>0.26160604941003868</v>
      </c>
      <c r="AH278" s="2">
        <f t="shared" si="206"/>
        <v>0.29164705411272801</v>
      </c>
      <c r="AI278" s="1">
        <f t="shared" si="169"/>
        <v>0.10271922130536099</v>
      </c>
      <c r="AJ278" s="1">
        <f t="shared" si="170"/>
        <v>0.14743459084873689</v>
      </c>
      <c r="AK278" s="1">
        <f t="shared" si="171"/>
        <v>8.6441763393175469E-2</v>
      </c>
      <c r="AL278" s="1">
        <f t="shared" si="172"/>
        <v>8.3164950539629051E-2</v>
      </c>
      <c r="AM278" s="1">
        <f t="shared" si="173"/>
        <v>0.15160689708885516</v>
      </c>
      <c r="AN278" s="1">
        <f t="shared" si="174"/>
        <v>0.13820514561748051</v>
      </c>
      <c r="AO278" s="1">
        <f t="shared" si="175"/>
        <v>0.15620696133059619</v>
      </c>
      <c r="AP278" s="1">
        <f t="shared" si="176"/>
        <v>0.13630888506823424</v>
      </c>
      <c r="AQ278" s="1">
        <f t="shared" si="177"/>
        <v>9.5108193809212677E-2</v>
      </c>
      <c r="AR278" s="2">
        <f t="shared" si="178"/>
        <v>0.12984787363252201</v>
      </c>
      <c r="AS278" s="1">
        <f t="shared" si="179"/>
        <v>7.8766797837369756E-2</v>
      </c>
      <c r="AT278" s="1">
        <f t="shared" si="180"/>
        <v>0.11608783721041266</v>
      </c>
      <c r="AU278" s="1">
        <f t="shared" si="181"/>
        <v>6.236549112055139E-2</v>
      </c>
      <c r="AV278" s="1">
        <f t="shared" si="182"/>
        <v>5.8772952519432542E-2</v>
      </c>
      <c r="AW278" s="1">
        <f t="shared" si="183"/>
        <v>9.7178297804915298E-2</v>
      </c>
      <c r="AX278" s="1">
        <f t="shared" si="184"/>
        <v>0.11027097660453104</v>
      </c>
      <c r="AY278" s="1">
        <f t="shared" si="185"/>
        <v>0.12151240686750894</v>
      </c>
      <c r="AZ278" s="1">
        <f t="shared" si="186"/>
        <v>0.1134810587549418</v>
      </c>
      <c r="BA278" s="1">
        <f t="shared" si="187"/>
        <v>8.9340959972661435E-2</v>
      </c>
      <c r="BB278" s="1">
        <f t="shared" si="188"/>
        <v>0.12268666432056885</v>
      </c>
    </row>
    <row r="279" spans="1:54" x14ac:dyDescent="0.3">
      <c r="A279" s="2">
        <v>1382.126</v>
      </c>
      <c r="B279" s="2">
        <v>135.02619999999999</v>
      </c>
      <c r="C279" s="3">
        <v>1648.4025999999999</v>
      </c>
      <c r="D279" s="2">
        <f t="shared" si="166"/>
        <v>1513.3763999999999</v>
      </c>
      <c r="E279" s="1">
        <v>527.82899999999995</v>
      </c>
      <c r="F279" s="1">
        <v>566.72699999999998</v>
      </c>
      <c r="G279" s="1">
        <v>391.32499999999999</v>
      </c>
      <c r="H279" s="1">
        <v>523.51099999999997</v>
      </c>
      <c r="I279" s="1">
        <v>663.61</v>
      </c>
      <c r="J279" s="1">
        <v>643.47199999999998</v>
      </c>
      <c r="K279" s="1">
        <v>840.31799999999998</v>
      </c>
      <c r="L279" s="1">
        <v>725.04200000000003</v>
      </c>
      <c r="M279" s="1">
        <v>523.24300000000005</v>
      </c>
      <c r="N279" s="2">
        <v>555.29200000000003</v>
      </c>
      <c r="O279" s="1">
        <f t="shared" si="167"/>
        <v>392.20507430939199</v>
      </c>
      <c r="P279" s="1">
        <f t="shared" si="189"/>
        <v>431.10307430939201</v>
      </c>
      <c r="Q279" s="1">
        <f t="shared" si="190"/>
        <v>255.701074309392</v>
      </c>
      <c r="R279" s="1">
        <f t="shared" si="191"/>
        <v>387.88707430939201</v>
      </c>
      <c r="S279" s="1">
        <f t="shared" si="192"/>
        <v>527.98607430939205</v>
      </c>
      <c r="T279" s="1">
        <f t="shared" si="193"/>
        <v>507.84807430939202</v>
      </c>
      <c r="U279" s="1">
        <f t="shared" si="194"/>
        <v>704.69407430939202</v>
      </c>
      <c r="V279" s="1">
        <f t="shared" si="195"/>
        <v>589.41807430939207</v>
      </c>
      <c r="W279" s="1">
        <f t="shared" si="196"/>
        <v>387.61907430939209</v>
      </c>
      <c r="X279" s="2">
        <f t="shared" si="197"/>
        <v>419.66807430939207</v>
      </c>
      <c r="Y279" s="1">
        <f t="shared" si="168"/>
        <v>0.26132220998840167</v>
      </c>
      <c r="Z279" s="1">
        <f t="shared" si="198"/>
        <v>0.28723954760068926</v>
      </c>
      <c r="AA279" s="1">
        <f t="shared" si="199"/>
        <v>0.17037099775569811</v>
      </c>
      <c r="AB279" s="1">
        <f t="shared" si="200"/>
        <v>0.25844517096814723</v>
      </c>
      <c r="AC279" s="1">
        <f t="shared" si="201"/>
        <v>0.35179169475198901</v>
      </c>
      <c r="AD279" s="1">
        <f t="shared" si="202"/>
        <v>0.33837395232728218</v>
      </c>
      <c r="AE279" s="1">
        <f t="shared" si="203"/>
        <v>0.4695304189741113</v>
      </c>
      <c r="AF279" s="1">
        <f t="shared" si="204"/>
        <v>0.39272320496326085</v>
      </c>
      <c r="AG279" s="1">
        <f t="shared" si="205"/>
        <v>0.25826660532261042</v>
      </c>
      <c r="AH279" s="2">
        <f t="shared" si="206"/>
        <v>0.27962052462787557</v>
      </c>
      <c r="AI279" s="1">
        <f t="shared" si="169"/>
        <v>0.11390356058141266</v>
      </c>
      <c r="AJ279" s="1">
        <f t="shared" si="170"/>
        <v>0.15991086589604225</v>
      </c>
      <c r="AK279" s="1">
        <f t="shared" si="171"/>
        <v>8.6403118589290617E-2</v>
      </c>
      <c r="AL279" s="1">
        <f t="shared" si="172"/>
        <v>9.6496741590178237E-2</v>
      </c>
      <c r="AM279" s="1">
        <f t="shared" si="173"/>
        <v>0.13513821402641202</v>
      </c>
      <c r="AN279" s="1">
        <f t="shared" si="174"/>
        <v>0.14554432690699018</v>
      </c>
      <c r="AO279" s="1">
        <f t="shared" si="175"/>
        <v>0.15418010799580828</v>
      </c>
      <c r="AP279" s="1">
        <f t="shared" si="176"/>
        <v>0.12977924579113986</v>
      </c>
      <c r="AQ279" s="1">
        <f t="shared" si="177"/>
        <v>9.1768749721784421E-2</v>
      </c>
      <c r="AR279" s="2">
        <f t="shared" si="178"/>
        <v>0.11782134414766957</v>
      </c>
      <c r="AS279" s="1">
        <f t="shared" si="179"/>
        <v>8.73431341793523E-2</v>
      </c>
      <c r="AT279" s="1">
        <f t="shared" si="180"/>
        <v>0.1259114734300151</v>
      </c>
      <c r="AU279" s="1">
        <f t="shared" si="181"/>
        <v>6.233760989648874E-2</v>
      </c>
      <c r="AV279" s="1">
        <f t="shared" si="182"/>
        <v>6.8194574456663812E-2</v>
      </c>
      <c r="AW279" s="1">
        <f t="shared" si="183"/>
        <v>8.6622059152006992E-2</v>
      </c>
      <c r="AX279" s="1">
        <f t="shared" si="184"/>
        <v>0.11612675487281551</v>
      </c>
      <c r="AY279" s="1">
        <f t="shared" si="185"/>
        <v>0.11993573048266926</v>
      </c>
      <c r="AZ279" s="1">
        <f t="shared" si="186"/>
        <v>0.10804494666231047</v>
      </c>
      <c r="BA279" s="1">
        <f t="shared" si="187"/>
        <v>8.6204015314198482E-2</v>
      </c>
      <c r="BB279" s="1">
        <f t="shared" si="188"/>
        <v>0.11132340711371413</v>
      </c>
    </row>
    <row r="280" spans="1:54" x14ac:dyDescent="0.3">
      <c r="A280" s="2">
        <v>1387.134</v>
      </c>
      <c r="B280" s="2">
        <v>134.83449999999999</v>
      </c>
      <c r="C280" s="3">
        <v>1652.6233999999999</v>
      </c>
      <c r="D280" s="2">
        <f t="shared" si="166"/>
        <v>1517.7889</v>
      </c>
      <c r="E280" s="1">
        <v>512.77499999999998</v>
      </c>
      <c r="F280" s="1">
        <v>550.26</v>
      </c>
      <c r="G280" s="1">
        <v>383.089</v>
      </c>
      <c r="H280" s="1">
        <v>512.65099999999995</v>
      </c>
      <c r="I280" s="1">
        <v>663.12300000000005</v>
      </c>
      <c r="J280" s="1">
        <v>632.99099999999999</v>
      </c>
      <c r="K280" s="1">
        <v>848.41899999999998</v>
      </c>
      <c r="L280" s="1">
        <v>731.94899999999996</v>
      </c>
      <c r="M280" s="1">
        <v>518.47400000000005</v>
      </c>
      <c r="N280" s="2">
        <v>551.298</v>
      </c>
      <c r="O280" s="1">
        <f t="shared" si="167"/>
        <v>377.15107430939202</v>
      </c>
      <c r="P280" s="1">
        <f t="shared" si="189"/>
        <v>414.63607430939203</v>
      </c>
      <c r="Q280" s="1">
        <f t="shared" si="190"/>
        <v>247.46507430939201</v>
      </c>
      <c r="R280" s="1">
        <f t="shared" si="191"/>
        <v>377.02707430939199</v>
      </c>
      <c r="S280" s="1">
        <f t="shared" si="192"/>
        <v>527.49907430939209</v>
      </c>
      <c r="T280" s="1">
        <f t="shared" si="193"/>
        <v>497.36707430939202</v>
      </c>
      <c r="U280" s="1">
        <f t="shared" si="194"/>
        <v>712.79507430939202</v>
      </c>
      <c r="V280" s="1">
        <f t="shared" si="195"/>
        <v>596.32507430939199</v>
      </c>
      <c r="W280" s="1">
        <f t="shared" si="196"/>
        <v>382.85007430939208</v>
      </c>
      <c r="X280" s="2">
        <f t="shared" si="197"/>
        <v>415.67407430939204</v>
      </c>
      <c r="Y280" s="1">
        <f t="shared" si="168"/>
        <v>0.25129188451111811</v>
      </c>
      <c r="Z280" s="1">
        <f t="shared" si="198"/>
        <v>0.27626775474600423</v>
      </c>
      <c r="AA280" s="1">
        <f t="shared" si="199"/>
        <v>0.16488343560405022</v>
      </c>
      <c r="AB280" s="1">
        <f t="shared" si="200"/>
        <v>0.25120926458557119</v>
      </c>
      <c r="AC280" s="1">
        <f t="shared" si="201"/>
        <v>0.35146721165730077</v>
      </c>
      <c r="AD280" s="1">
        <f t="shared" si="202"/>
        <v>0.3313905697494019</v>
      </c>
      <c r="AE280" s="1">
        <f t="shared" si="203"/>
        <v>0.47492803201326861</v>
      </c>
      <c r="AF280" s="1">
        <f t="shared" si="204"/>
        <v>0.39732526807416807</v>
      </c>
      <c r="AG280" s="1">
        <f t="shared" si="205"/>
        <v>0.2550890696376652</v>
      </c>
      <c r="AH280" s="2">
        <f t="shared" si="206"/>
        <v>0.27695936347759853</v>
      </c>
      <c r="AI280" s="1">
        <f t="shared" si="169"/>
        <v>0.1038732351041291</v>
      </c>
      <c r="AJ280" s="1">
        <f t="shared" si="170"/>
        <v>0.14893907304135723</v>
      </c>
      <c r="AK280" s="1">
        <f t="shared" si="171"/>
        <v>8.0915556437642727E-2</v>
      </c>
      <c r="AL280" s="1">
        <f t="shared" si="172"/>
        <v>8.9260835207602196E-2</v>
      </c>
      <c r="AM280" s="1">
        <f t="shared" si="173"/>
        <v>0.13481373093172377</v>
      </c>
      <c r="AN280" s="1">
        <f t="shared" si="174"/>
        <v>0.1385609443291099</v>
      </c>
      <c r="AO280" s="1">
        <f t="shared" si="175"/>
        <v>0.15957772103496559</v>
      </c>
      <c r="AP280" s="1">
        <f t="shared" si="176"/>
        <v>0.13438130890204708</v>
      </c>
      <c r="AQ280" s="1">
        <f t="shared" si="177"/>
        <v>8.85912140368392E-2</v>
      </c>
      <c r="AR280" s="2">
        <f t="shared" si="178"/>
        <v>0.11516018299739253</v>
      </c>
      <c r="AS280" s="1">
        <f t="shared" si="179"/>
        <v>7.9651714705254534E-2</v>
      </c>
      <c r="AT280" s="1">
        <f t="shared" si="180"/>
        <v>0.1172724444512064</v>
      </c>
      <c r="AU280" s="1">
        <f t="shared" si="181"/>
        <v>5.8378476079592428E-2</v>
      </c>
      <c r="AV280" s="1">
        <f t="shared" si="182"/>
        <v>6.3080934882555589E-2</v>
      </c>
      <c r="AW280" s="1">
        <f t="shared" si="183"/>
        <v>8.6414069176525901E-2</v>
      </c>
      <c r="AX280" s="1">
        <f t="shared" si="184"/>
        <v>0.11055486090732392</v>
      </c>
      <c r="AY280" s="1">
        <f t="shared" si="185"/>
        <v>0.12413449951409135</v>
      </c>
      <c r="AZ280" s="1">
        <f t="shared" si="186"/>
        <v>0.11187629627698439</v>
      </c>
      <c r="BA280" s="1">
        <f t="shared" si="187"/>
        <v>8.32191611489531E-2</v>
      </c>
      <c r="BB280" s="1">
        <f t="shared" si="188"/>
        <v>0.10880901103148823</v>
      </c>
    </row>
    <row r="281" spans="1:54" x14ac:dyDescent="0.3">
      <c r="A281" s="2">
        <v>1392.1410000000001</v>
      </c>
      <c r="B281" s="2">
        <v>135.12860000000001</v>
      </c>
      <c r="C281" s="3">
        <v>1655.9935</v>
      </c>
      <c r="D281" s="2">
        <f t="shared" si="166"/>
        <v>1520.8649</v>
      </c>
      <c r="E281" s="1">
        <v>518.51099999999997</v>
      </c>
      <c r="F281" s="1">
        <v>535.60599999999999</v>
      </c>
      <c r="G281" s="1">
        <v>388.714</v>
      </c>
      <c r="H281" s="1">
        <v>512.048</v>
      </c>
      <c r="I281" s="1">
        <v>655.53700000000003</v>
      </c>
      <c r="J281" s="1">
        <v>626.66200000000003</v>
      </c>
      <c r="K281" s="1">
        <v>840.89300000000003</v>
      </c>
      <c r="L281" s="1">
        <v>717.96600000000001</v>
      </c>
      <c r="M281" s="1">
        <v>521.66200000000003</v>
      </c>
      <c r="N281" s="2">
        <v>554.56500000000005</v>
      </c>
      <c r="O281" s="1">
        <f t="shared" si="167"/>
        <v>382.88707430939201</v>
      </c>
      <c r="P281" s="1">
        <f t="shared" si="189"/>
        <v>399.98207430939203</v>
      </c>
      <c r="Q281" s="1">
        <f t="shared" si="190"/>
        <v>253.09007430939201</v>
      </c>
      <c r="R281" s="1">
        <f t="shared" si="191"/>
        <v>376.42407430939204</v>
      </c>
      <c r="S281" s="1">
        <f t="shared" si="192"/>
        <v>519.91307430939207</v>
      </c>
      <c r="T281" s="1">
        <f t="shared" si="193"/>
        <v>491.03807430939207</v>
      </c>
      <c r="U281" s="1">
        <f t="shared" si="194"/>
        <v>705.26907430939207</v>
      </c>
      <c r="V281" s="1">
        <f t="shared" si="195"/>
        <v>582.34207430939205</v>
      </c>
      <c r="W281" s="1">
        <f t="shared" si="196"/>
        <v>386.03807430939207</v>
      </c>
      <c r="X281" s="2">
        <f t="shared" si="197"/>
        <v>418.94107430939209</v>
      </c>
      <c r="Y281" s="1">
        <f t="shared" si="168"/>
        <v>0.25511372235738478</v>
      </c>
      <c r="Z281" s="1">
        <f t="shared" si="198"/>
        <v>0.26650394515758163</v>
      </c>
      <c r="AA281" s="1">
        <f t="shared" si="199"/>
        <v>0.16863131529115799</v>
      </c>
      <c r="AB281" s="1">
        <f t="shared" si="200"/>
        <v>0.25080749188311324</v>
      </c>
      <c r="AC281" s="1">
        <f t="shared" si="201"/>
        <v>0.346412737825052</v>
      </c>
      <c r="AD281" s="1">
        <f t="shared" si="202"/>
        <v>0.32717362209789885</v>
      </c>
      <c r="AE281" s="1">
        <f t="shared" si="203"/>
        <v>0.46991353556434901</v>
      </c>
      <c r="AF281" s="1">
        <f t="shared" si="204"/>
        <v>0.38800853888930981</v>
      </c>
      <c r="AG281" s="1">
        <f t="shared" si="205"/>
        <v>0.25721320127188735</v>
      </c>
      <c r="AH281" s="2">
        <f t="shared" si="206"/>
        <v>0.27913613199987075</v>
      </c>
      <c r="AI281" s="1">
        <f t="shared" si="169"/>
        <v>0.10769507295039576</v>
      </c>
      <c r="AJ281" s="1">
        <f t="shared" si="170"/>
        <v>0.13917526345293463</v>
      </c>
      <c r="AK281" s="1">
        <f t="shared" si="171"/>
        <v>8.4663436124750496E-2</v>
      </c>
      <c r="AL281" s="1">
        <f t="shared" si="172"/>
        <v>8.8859062505144248E-2</v>
      </c>
      <c r="AM281" s="1">
        <f t="shared" si="173"/>
        <v>0.129759257099475</v>
      </c>
      <c r="AN281" s="1">
        <f t="shared" si="174"/>
        <v>0.13434399667760685</v>
      </c>
      <c r="AO281" s="1">
        <f t="shared" si="175"/>
        <v>0.15456322458604599</v>
      </c>
      <c r="AP281" s="1">
        <f t="shared" si="176"/>
        <v>0.12506457971718882</v>
      </c>
      <c r="AQ281" s="1">
        <f t="shared" si="177"/>
        <v>9.0715345671061348E-2</v>
      </c>
      <c r="AR281" s="2">
        <f t="shared" si="178"/>
        <v>0.11733695151966475</v>
      </c>
      <c r="AS281" s="1">
        <f t="shared" si="179"/>
        <v>8.2582363177648888E-2</v>
      </c>
      <c r="AT281" s="1">
        <f t="shared" si="180"/>
        <v>0.10958456380169747</v>
      </c>
      <c r="AU281" s="1">
        <f t="shared" si="181"/>
        <v>6.1082474102909803E-2</v>
      </c>
      <c r="AV281" s="1">
        <f t="shared" si="182"/>
        <v>6.2797000751507043E-2</v>
      </c>
      <c r="AW281" s="1">
        <f t="shared" si="183"/>
        <v>8.3174208901372698E-2</v>
      </c>
      <c r="AX281" s="1">
        <f t="shared" si="184"/>
        <v>0.10719024713882896</v>
      </c>
      <c r="AY281" s="1">
        <f t="shared" si="185"/>
        <v>0.12023375445416264</v>
      </c>
      <c r="AZ281" s="1">
        <f t="shared" si="186"/>
        <v>0.10411985184930438</v>
      </c>
      <c r="BA281" s="1">
        <f t="shared" si="187"/>
        <v>8.521448827807919E-2</v>
      </c>
      <c r="BB281" s="1">
        <f t="shared" si="188"/>
        <v>0.11086572910876219</v>
      </c>
    </row>
    <row r="282" spans="1:54" x14ac:dyDescent="0.3">
      <c r="A282" s="2">
        <v>1397.1489999999999</v>
      </c>
      <c r="B282" s="2">
        <v>135.1833</v>
      </c>
      <c r="C282" s="3">
        <v>1651.6298999999999</v>
      </c>
      <c r="D282" s="2">
        <f t="shared" si="166"/>
        <v>1516.4466</v>
      </c>
      <c r="E282" s="1">
        <v>521.06100000000004</v>
      </c>
      <c r="F282" s="1">
        <v>538.755</v>
      </c>
      <c r="G282" s="1">
        <v>389.22699999999998</v>
      </c>
      <c r="H282" s="1">
        <v>517.13599999999997</v>
      </c>
      <c r="I282" s="1">
        <v>671.74</v>
      </c>
      <c r="J282" s="1">
        <v>602.96100000000001</v>
      </c>
      <c r="K282" s="1">
        <v>842.58900000000006</v>
      </c>
      <c r="L282" s="1">
        <v>718.65800000000002</v>
      </c>
      <c r="M282" s="1">
        <v>512.57899999999995</v>
      </c>
      <c r="N282" s="2">
        <v>550.42899999999997</v>
      </c>
      <c r="O282" s="1">
        <f t="shared" si="167"/>
        <v>385.43707430939207</v>
      </c>
      <c r="P282" s="1">
        <f t="shared" si="189"/>
        <v>403.13107430939203</v>
      </c>
      <c r="Q282" s="1">
        <f t="shared" si="190"/>
        <v>253.60307430939199</v>
      </c>
      <c r="R282" s="1">
        <f t="shared" si="191"/>
        <v>381.51207430939201</v>
      </c>
      <c r="S282" s="1">
        <f t="shared" si="192"/>
        <v>536.11607430939205</v>
      </c>
      <c r="T282" s="1">
        <f t="shared" si="193"/>
        <v>467.33707430939205</v>
      </c>
      <c r="U282" s="1">
        <f t="shared" si="194"/>
        <v>706.96507430939209</v>
      </c>
      <c r="V282" s="1">
        <f t="shared" si="195"/>
        <v>583.03407430939205</v>
      </c>
      <c r="W282" s="1">
        <f t="shared" si="196"/>
        <v>376.95507430939199</v>
      </c>
      <c r="X282" s="2">
        <f t="shared" si="197"/>
        <v>414.80507430939201</v>
      </c>
      <c r="Y282" s="1">
        <f t="shared" si="168"/>
        <v>0.25681276114887369</v>
      </c>
      <c r="Z282" s="1">
        <f t="shared" si="198"/>
        <v>0.26860209149263981</v>
      </c>
      <c r="AA282" s="1">
        <f t="shared" si="199"/>
        <v>0.16897312191862218</v>
      </c>
      <c r="AB282" s="1">
        <f t="shared" si="200"/>
        <v>0.25419757398942511</v>
      </c>
      <c r="AC282" s="1">
        <f t="shared" si="201"/>
        <v>0.35720863019308879</v>
      </c>
      <c r="AD282" s="1">
        <f t="shared" si="202"/>
        <v>0.31138188939316264</v>
      </c>
      <c r="AE282" s="1">
        <f t="shared" si="203"/>
        <v>0.47104356293311966</v>
      </c>
      <c r="AF282" s="1">
        <f t="shared" si="204"/>
        <v>0.38846961137703934</v>
      </c>
      <c r="AG282" s="1">
        <f t="shared" si="205"/>
        <v>0.25116129172557622</v>
      </c>
      <c r="AH282" s="2">
        <f t="shared" si="206"/>
        <v>0.27638035770904801</v>
      </c>
      <c r="AI282" s="1">
        <f t="shared" si="169"/>
        <v>0.10939411174188468</v>
      </c>
      <c r="AJ282" s="1">
        <f t="shared" si="170"/>
        <v>0.1412734097879928</v>
      </c>
      <c r="AK282" s="1">
        <f t="shared" si="171"/>
        <v>8.5005242752214688E-2</v>
      </c>
      <c r="AL282" s="1">
        <f t="shared" si="172"/>
        <v>9.2249144611456113E-2</v>
      </c>
      <c r="AM282" s="1">
        <f t="shared" si="173"/>
        <v>0.1405551494675118</v>
      </c>
      <c r="AN282" s="1">
        <f t="shared" si="174"/>
        <v>0.11855226397287064</v>
      </c>
      <c r="AO282" s="1">
        <f t="shared" si="175"/>
        <v>0.15569325195481665</v>
      </c>
      <c r="AP282" s="1">
        <f t="shared" si="176"/>
        <v>0.12552565220491835</v>
      </c>
      <c r="AQ282" s="1">
        <f t="shared" si="177"/>
        <v>8.4663436124750219E-2</v>
      </c>
      <c r="AR282" s="2">
        <f t="shared" si="178"/>
        <v>0.11458117722884201</v>
      </c>
      <c r="AS282" s="1">
        <f t="shared" si="179"/>
        <v>8.3885214224476992E-2</v>
      </c>
      <c r="AT282" s="1">
        <f t="shared" si="180"/>
        <v>0.11123661349224635</v>
      </c>
      <c r="AU282" s="1">
        <f t="shared" si="181"/>
        <v>6.1329078722636321E-2</v>
      </c>
      <c r="AV282" s="1">
        <f t="shared" si="182"/>
        <v>6.5192783270205251E-2</v>
      </c>
      <c r="AW282" s="1">
        <f t="shared" si="183"/>
        <v>9.0094253198539531E-2</v>
      </c>
      <c r="AX282" s="1">
        <f t="shared" si="184"/>
        <v>9.4590356014306889E-2</v>
      </c>
      <c r="AY282" s="1">
        <f t="shared" si="185"/>
        <v>0.12111279559442829</v>
      </c>
      <c r="AZ282" s="1">
        <f t="shared" si="186"/>
        <v>0.10450370792768203</v>
      </c>
      <c r="BA282" s="1">
        <f t="shared" si="187"/>
        <v>7.9529558443119194E-2</v>
      </c>
      <c r="BB282" s="1">
        <f t="shared" si="188"/>
        <v>0.10826193787288674</v>
      </c>
    </row>
    <row r="283" spans="1:54" x14ac:dyDescent="0.3">
      <c r="A283" s="2">
        <v>1402.1569999999999</v>
      </c>
      <c r="B283" s="2">
        <v>134.6857</v>
      </c>
      <c r="C283" s="3">
        <v>1650.8831</v>
      </c>
      <c r="D283" s="2">
        <f t="shared" si="166"/>
        <v>1516.1974</v>
      </c>
      <c r="E283" s="1">
        <v>501</v>
      </c>
      <c r="F283" s="1">
        <v>539.92899999999997</v>
      </c>
      <c r="G283" s="1">
        <v>388.33800000000002</v>
      </c>
      <c r="H283" s="1">
        <v>522.21900000000005</v>
      </c>
      <c r="I283" s="1">
        <v>690.86400000000003</v>
      </c>
      <c r="J283" s="1">
        <v>590.81600000000003</v>
      </c>
      <c r="K283" s="1">
        <v>839.346</v>
      </c>
      <c r="L283" s="1">
        <v>715.50800000000004</v>
      </c>
      <c r="M283" s="1">
        <v>527.37400000000002</v>
      </c>
      <c r="N283" s="2">
        <v>575.14400000000001</v>
      </c>
      <c r="O283" s="1">
        <f t="shared" si="167"/>
        <v>365.37607430939204</v>
      </c>
      <c r="P283" s="1">
        <f t="shared" si="189"/>
        <v>404.30507430939201</v>
      </c>
      <c r="Q283" s="1">
        <f t="shared" si="190"/>
        <v>252.71407430939203</v>
      </c>
      <c r="R283" s="1">
        <f t="shared" si="191"/>
        <v>386.59507430939209</v>
      </c>
      <c r="S283" s="1">
        <f t="shared" si="192"/>
        <v>555.24007430939207</v>
      </c>
      <c r="T283" s="1">
        <f t="shared" si="193"/>
        <v>455.19207430939207</v>
      </c>
      <c r="U283" s="1">
        <f t="shared" si="194"/>
        <v>703.72207430939204</v>
      </c>
      <c r="V283" s="1">
        <f t="shared" si="195"/>
        <v>579.88407430939208</v>
      </c>
      <c r="W283" s="1">
        <f t="shared" si="196"/>
        <v>391.75007430939206</v>
      </c>
      <c r="X283" s="2">
        <f t="shared" si="197"/>
        <v>439.52007430939204</v>
      </c>
      <c r="Y283" s="1">
        <f t="shared" si="168"/>
        <v>0.24344632303277255</v>
      </c>
      <c r="Z283" s="1">
        <f t="shared" si="198"/>
        <v>0.26938431562644682</v>
      </c>
      <c r="AA283" s="1">
        <f t="shared" si="199"/>
        <v>0.16838079035562867</v>
      </c>
      <c r="AB283" s="1">
        <f t="shared" si="200"/>
        <v>0.25758432464712627</v>
      </c>
      <c r="AC283" s="1">
        <f t="shared" si="201"/>
        <v>0.36995075483953305</v>
      </c>
      <c r="AD283" s="1">
        <f t="shared" si="202"/>
        <v>0.30328980071762063</v>
      </c>
      <c r="AE283" s="1">
        <f t="shared" si="203"/>
        <v>0.4688827853641791</v>
      </c>
      <c r="AF283" s="1">
        <f t="shared" si="204"/>
        <v>0.38637079875225899</v>
      </c>
      <c r="AG283" s="1">
        <f t="shared" si="205"/>
        <v>0.26101904816482235</v>
      </c>
      <c r="AH283" s="2">
        <f t="shared" si="206"/>
        <v>0.29284770819204681</v>
      </c>
      <c r="AI283" s="1">
        <f t="shared" si="169"/>
        <v>9.6027673625783544E-2</v>
      </c>
      <c r="AJ283" s="1">
        <f t="shared" si="170"/>
        <v>0.14205563392179982</v>
      </c>
      <c r="AK283" s="1">
        <f t="shared" si="171"/>
        <v>8.4412911189221174E-2</v>
      </c>
      <c r="AL283" s="1">
        <f t="shared" si="172"/>
        <v>9.5635895269157278E-2</v>
      </c>
      <c r="AM283" s="1">
        <f t="shared" si="173"/>
        <v>0.15329727411395605</v>
      </c>
      <c r="AN283" s="1">
        <f t="shared" si="174"/>
        <v>0.11046017529732863</v>
      </c>
      <c r="AO283" s="1">
        <f t="shared" si="175"/>
        <v>0.15353247438587608</v>
      </c>
      <c r="AP283" s="1">
        <f t="shared" si="176"/>
        <v>0.123426839580138</v>
      </c>
      <c r="AQ283" s="1">
        <f t="shared" si="177"/>
        <v>9.4521192563996353E-2</v>
      </c>
      <c r="AR283" s="2">
        <f t="shared" si="178"/>
        <v>0.13104852771184081</v>
      </c>
      <c r="AS283" s="1">
        <f t="shared" si="179"/>
        <v>7.3635608400783856E-2</v>
      </c>
      <c r="AT283" s="1">
        <f t="shared" si="180"/>
        <v>0.11185252531717631</v>
      </c>
      <c r="AU283" s="1">
        <f t="shared" si="181"/>
        <v>6.0901726857262285E-2</v>
      </c>
      <c r="AV283" s="1">
        <f t="shared" si="182"/>
        <v>6.7586211442874924E-2</v>
      </c>
      <c r="AW283" s="1">
        <f t="shared" si="183"/>
        <v>9.8261810264454422E-2</v>
      </c>
      <c r="AX283" s="1">
        <f t="shared" si="184"/>
        <v>8.8133848790674096E-2</v>
      </c>
      <c r="AY283" s="1">
        <f t="shared" si="185"/>
        <v>0.11943194039520572</v>
      </c>
      <c r="AZ283" s="1">
        <f t="shared" si="186"/>
        <v>0.10275638618362194</v>
      </c>
      <c r="BA283" s="1">
        <f t="shared" si="187"/>
        <v>8.8789553698897308E-2</v>
      </c>
      <c r="BB283" s="1">
        <f t="shared" si="188"/>
        <v>0.12382110141124765</v>
      </c>
    </row>
    <row r="284" spans="1:54" x14ac:dyDescent="0.3">
      <c r="A284" s="2">
        <v>1407.165</v>
      </c>
      <c r="B284" s="2">
        <v>135.00479999999999</v>
      </c>
      <c r="C284" s="3">
        <v>1655.7229</v>
      </c>
      <c r="D284" s="2">
        <f t="shared" si="166"/>
        <v>1520.7181</v>
      </c>
      <c r="E284" s="1">
        <v>496.65800000000002</v>
      </c>
      <c r="F284" s="1">
        <v>542.63</v>
      </c>
      <c r="G284" s="1">
        <v>396.541</v>
      </c>
      <c r="H284" s="1">
        <v>522.70600000000002</v>
      </c>
      <c r="I284" s="1">
        <v>682.83600000000001</v>
      </c>
      <c r="J284" s="1">
        <v>594.60199999999998</v>
      </c>
      <c r="K284" s="1">
        <v>829.20399999999995</v>
      </c>
      <c r="L284" s="1">
        <v>718.976</v>
      </c>
      <c r="M284" s="1">
        <v>522.56299999999999</v>
      </c>
      <c r="N284" s="2">
        <v>561.03599999999994</v>
      </c>
      <c r="O284" s="1">
        <f t="shared" si="167"/>
        <v>361.03407430939205</v>
      </c>
      <c r="P284" s="1">
        <f t="shared" si="189"/>
        <v>407.00607430939203</v>
      </c>
      <c r="Q284" s="1">
        <f t="shared" si="190"/>
        <v>260.91707430939198</v>
      </c>
      <c r="R284" s="1">
        <f t="shared" si="191"/>
        <v>387.08207430939206</v>
      </c>
      <c r="S284" s="1">
        <f t="shared" si="192"/>
        <v>547.21207430939205</v>
      </c>
      <c r="T284" s="1">
        <f t="shared" si="193"/>
        <v>458.97807430939201</v>
      </c>
      <c r="U284" s="1">
        <f t="shared" si="194"/>
        <v>693.58007430939199</v>
      </c>
      <c r="V284" s="1">
        <f t="shared" si="195"/>
        <v>583.35207430939204</v>
      </c>
      <c r="W284" s="1">
        <f t="shared" si="196"/>
        <v>386.93907430939203</v>
      </c>
      <c r="X284" s="2">
        <f t="shared" si="197"/>
        <v>425.41207430939198</v>
      </c>
      <c r="Y284" s="1">
        <f t="shared" si="168"/>
        <v>0.24055329305918643</v>
      </c>
      <c r="Z284" s="1">
        <f t="shared" si="198"/>
        <v>0.27118396416598073</v>
      </c>
      <c r="AA284" s="1">
        <f t="shared" si="199"/>
        <v>0.17384636494644551</v>
      </c>
      <c r="AB284" s="1">
        <f t="shared" si="200"/>
        <v>0.25790880774181452</v>
      </c>
      <c r="AC284" s="1">
        <f t="shared" si="201"/>
        <v>0.36460178095009282</v>
      </c>
      <c r="AD284" s="1">
        <f t="shared" si="202"/>
        <v>0.30581237360568997</v>
      </c>
      <c r="AE284" s="1">
        <f t="shared" si="203"/>
        <v>0.46212527500210848</v>
      </c>
      <c r="AF284" s="1">
        <f t="shared" si="204"/>
        <v>0.38868149150868381</v>
      </c>
      <c r="AG284" s="1">
        <f t="shared" si="205"/>
        <v>0.25781352831154669</v>
      </c>
      <c r="AH284" s="2">
        <f t="shared" si="206"/>
        <v>0.28344769279191945</v>
      </c>
      <c r="AI284" s="1">
        <f t="shared" si="169"/>
        <v>9.3134643652197424E-2</v>
      </c>
      <c r="AJ284" s="1">
        <f t="shared" si="170"/>
        <v>0.14385528246133372</v>
      </c>
      <c r="AK284" s="1">
        <f t="shared" si="171"/>
        <v>8.9878485780038014E-2</v>
      </c>
      <c r="AL284" s="1">
        <f t="shared" si="172"/>
        <v>9.5960378363845522E-2</v>
      </c>
      <c r="AM284" s="1">
        <f t="shared" si="173"/>
        <v>0.14794830022451583</v>
      </c>
      <c r="AN284" s="1">
        <f t="shared" si="174"/>
        <v>0.11298274818539797</v>
      </c>
      <c r="AO284" s="1">
        <f t="shared" si="175"/>
        <v>0.14677496402380547</v>
      </c>
      <c r="AP284" s="1">
        <f t="shared" si="176"/>
        <v>0.12573753233656282</v>
      </c>
      <c r="AQ284" s="1">
        <f t="shared" si="177"/>
        <v>9.1315672710720691E-2</v>
      </c>
      <c r="AR284" s="2">
        <f t="shared" si="178"/>
        <v>0.12164851231171345</v>
      </c>
      <c r="AS284" s="1">
        <f t="shared" si="179"/>
        <v>7.1417185167322136E-2</v>
      </c>
      <c r="AT284" s="1">
        <f t="shared" si="180"/>
        <v>0.11326954221592912</v>
      </c>
      <c r="AU284" s="1">
        <f t="shared" si="181"/>
        <v>6.4844997219088457E-2</v>
      </c>
      <c r="AV284" s="1">
        <f t="shared" si="182"/>
        <v>6.7815524746060049E-2</v>
      </c>
      <c r="AW284" s="1">
        <f t="shared" si="183"/>
        <v>9.4833178800055498E-2</v>
      </c>
      <c r="AX284" s="1">
        <f t="shared" si="184"/>
        <v>9.0146556600363179E-2</v>
      </c>
      <c r="AY284" s="1">
        <f t="shared" si="185"/>
        <v>0.11417531584062193</v>
      </c>
      <c r="AZ284" s="1">
        <f t="shared" si="186"/>
        <v>0.10468010421803474</v>
      </c>
      <c r="BA284" s="1">
        <f t="shared" si="187"/>
        <v>8.5778412287910583E-2</v>
      </c>
      <c r="BB284" s="1">
        <f t="shared" si="188"/>
        <v>0.11493950403316971</v>
      </c>
    </row>
    <row r="285" spans="1:54" x14ac:dyDescent="0.3">
      <c r="A285" s="2">
        <v>1412.172</v>
      </c>
      <c r="B285" s="2">
        <v>134.62379999999999</v>
      </c>
      <c r="C285" s="3">
        <v>1646.6212</v>
      </c>
      <c r="D285" s="2">
        <f t="shared" si="166"/>
        <v>1511.9974</v>
      </c>
      <c r="E285" s="1">
        <v>497.82299999999998</v>
      </c>
      <c r="F285" s="1">
        <v>534.32899999999995</v>
      </c>
      <c r="G285" s="1">
        <v>405.19900000000001</v>
      </c>
      <c r="H285" s="1">
        <v>522.59699999999998</v>
      </c>
      <c r="I285" s="1">
        <v>679.29700000000003</v>
      </c>
      <c r="J285" s="1">
        <v>595.68799999999999</v>
      </c>
      <c r="K285" s="1">
        <v>842.48</v>
      </c>
      <c r="L285" s="1">
        <v>714.09699999999998</v>
      </c>
      <c r="M285" s="1">
        <v>518.86800000000005</v>
      </c>
      <c r="N285" s="2">
        <v>548.40499999999997</v>
      </c>
      <c r="O285" s="1">
        <f t="shared" si="167"/>
        <v>362.19907430939202</v>
      </c>
      <c r="P285" s="1">
        <f t="shared" si="189"/>
        <v>398.70507430939199</v>
      </c>
      <c r="Q285" s="1">
        <f t="shared" si="190"/>
        <v>269.57507430939199</v>
      </c>
      <c r="R285" s="1">
        <f t="shared" si="191"/>
        <v>386.97307430939202</v>
      </c>
      <c r="S285" s="1">
        <f t="shared" si="192"/>
        <v>543.67307430939206</v>
      </c>
      <c r="T285" s="1">
        <f t="shared" si="193"/>
        <v>460.06407430939203</v>
      </c>
      <c r="U285" s="1">
        <f t="shared" si="194"/>
        <v>706.85607430939206</v>
      </c>
      <c r="V285" s="1">
        <f t="shared" si="195"/>
        <v>578.47307430939202</v>
      </c>
      <c r="W285" s="1">
        <f t="shared" si="196"/>
        <v>383.24407430939209</v>
      </c>
      <c r="X285" s="2">
        <f t="shared" si="197"/>
        <v>412.78107430939201</v>
      </c>
      <c r="Y285" s="1">
        <f t="shared" si="168"/>
        <v>0.24132952058549406</v>
      </c>
      <c r="Z285" s="1">
        <f t="shared" si="198"/>
        <v>0.26565309318239289</v>
      </c>
      <c r="AA285" s="1">
        <f t="shared" si="199"/>
        <v>0.17961510136084177</v>
      </c>
      <c r="AB285" s="1">
        <f t="shared" si="200"/>
        <v>0.25783618216209986</v>
      </c>
      <c r="AC285" s="1">
        <f t="shared" si="201"/>
        <v>0.36224378162339516</v>
      </c>
      <c r="AD285" s="1">
        <f t="shared" si="202"/>
        <v>0.30653596424394758</v>
      </c>
      <c r="AE285" s="1">
        <f t="shared" si="203"/>
        <v>0.47097093735340501</v>
      </c>
      <c r="AF285" s="1">
        <f t="shared" si="204"/>
        <v>0.38543066395430181</v>
      </c>
      <c r="AG285" s="1">
        <f t="shared" si="205"/>
        <v>0.25535158778819328</v>
      </c>
      <c r="AH285" s="2">
        <f t="shared" si="206"/>
        <v>0.27503178731141137</v>
      </c>
      <c r="AI285" s="1">
        <f t="shared" si="169"/>
        <v>9.3910871178505051E-2</v>
      </c>
      <c r="AJ285" s="1">
        <f t="shared" si="170"/>
        <v>0.13832441147774588</v>
      </c>
      <c r="AK285" s="1">
        <f t="shared" si="171"/>
        <v>9.5647222194434278E-2</v>
      </c>
      <c r="AL285" s="1">
        <f t="shared" si="172"/>
        <v>9.5887752784130864E-2</v>
      </c>
      <c r="AM285" s="1">
        <f t="shared" si="173"/>
        <v>0.14559030089781816</v>
      </c>
      <c r="AN285" s="1">
        <f t="shared" si="174"/>
        <v>0.11370633882365558</v>
      </c>
      <c r="AO285" s="1">
        <f t="shared" si="175"/>
        <v>0.15562062637510199</v>
      </c>
      <c r="AP285" s="1">
        <f t="shared" si="176"/>
        <v>0.12248670478218082</v>
      </c>
      <c r="AQ285" s="1">
        <f t="shared" si="177"/>
        <v>8.8853732187367279E-2</v>
      </c>
      <c r="AR285" s="2">
        <f t="shared" si="178"/>
        <v>0.11323260683120537</v>
      </c>
      <c r="AS285" s="1">
        <f t="shared" si="179"/>
        <v>7.2012409273029834E-2</v>
      </c>
      <c r="AT285" s="1">
        <f t="shared" si="180"/>
        <v>0.10891461541972511</v>
      </c>
      <c r="AU285" s="1">
        <f t="shared" si="181"/>
        <v>6.9006990976578544E-2</v>
      </c>
      <c r="AV285" s="1">
        <f t="shared" si="182"/>
        <v>6.7764200002636665E-2</v>
      </c>
      <c r="AW285" s="1">
        <f t="shared" si="183"/>
        <v>9.3321728033674375E-2</v>
      </c>
      <c r="AX285" s="1">
        <f t="shared" si="184"/>
        <v>9.0723894339751004E-2</v>
      </c>
      <c r="AY285" s="1">
        <f t="shared" si="185"/>
        <v>0.12105630061548431</v>
      </c>
      <c r="AZ285" s="1">
        <f t="shared" si="186"/>
        <v>0.10197369698334613</v>
      </c>
      <c r="BA285" s="1">
        <f t="shared" si="187"/>
        <v>8.3465760549478712E-2</v>
      </c>
      <c r="BB285" s="1">
        <f t="shared" si="188"/>
        <v>0.10698774216171367</v>
      </c>
    </row>
    <row r="286" spans="1:54" x14ac:dyDescent="0.3">
      <c r="A286" s="2">
        <v>1417.18</v>
      </c>
      <c r="B286" s="2">
        <v>134.006</v>
      </c>
      <c r="C286" s="3">
        <v>1637.8766000000001</v>
      </c>
      <c r="D286" s="2">
        <f t="shared" si="166"/>
        <v>1503.8706</v>
      </c>
      <c r="E286" s="1">
        <v>492.47199999999998</v>
      </c>
      <c r="F286" s="1">
        <v>532.18600000000004</v>
      </c>
      <c r="G286" s="1">
        <v>415.15199999999999</v>
      </c>
      <c r="H286" s="1">
        <v>521.04999999999995</v>
      </c>
      <c r="I286" s="1">
        <v>674.83600000000001</v>
      </c>
      <c r="J286" s="1">
        <v>585.5</v>
      </c>
      <c r="K286" s="1">
        <v>840.68</v>
      </c>
      <c r="L286" s="1">
        <v>729.54</v>
      </c>
      <c r="M286" s="1">
        <v>519.74099999999999</v>
      </c>
      <c r="N286" s="2">
        <v>552.31399999999996</v>
      </c>
      <c r="O286" s="1">
        <f t="shared" si="167"/>
        <v>356.84807430939202</v>
      </c>
      <c r="P286" s="1">
        <f t="shared" si="189"/>
        <v>396.56207430939207</v>
      </c>
      <c r="Q286" s="1">
        <f t="shared" si="190"/>
        <v>279.52807430939197</v>
      </c>
      <c r="R286" s="1">
        <f t="shared" si="191"/>
        <v>385.42607430939199</v>
      </c>
      <c r="S286" s="1">
        <f t="shared" si="192"/>
        <v>539.21207430939205</v>
      </c>
      <c r="T286" s="1">
        <f t="shared" si="193"/>
        <v>449.87607430939204</v>
      </c>
      <c r="U286" s="1">
        <f t="shared" si="194"/>
        <v>705.05607430939199</v>
      </c>
      <c r="V286" s="1">
        <f t="shared" si="195"/>
        <v>593.916074309392</v>
      </c>
      <c r="W286" s="1">
        <f t="shared" si="196"/>
        <v>384.11707430939202</v>
      </c>
      <c r="X286" s="2">
        <f t="shared" si="197"/>
        <v>416.690074309392</v>
      </c>
      <c r="Y286" s="1">
        <f t="shared" si="168"/>
        <v>0.23776420428225609</v>
      </c>
      <c r="Z286" s="1">
        <f t="shared" si="198"/>
        <v>0.26422523430782013</v>
      </c>
      <c r="AA286" s="1">
        <f t="shared" si="199"/>
        <v>0.18624668296542549</v>
      </c>
      <c r="AB286" s="1">
        <f t="shared" si="200"/>
        <v>0.25680543196192995</v>
      </c>
      <c r="AC286" s="1">
        <f t="shared" si="201"/>
        <v>0.3592714631728729</v>
      </c>
      <c r="AD286" s="1">
        <f t="shared" si="202"/>
        <v>0.29974780455465799</v>
      </c>
      <c r="AE286" s="1">
        <f t="shared" si="203"/>
        <v>0.4697716158535305</v>
      </c>
      <c r="AF286" s="1">
        <f t="shared" si="204"/>
        <v>0.39572017613350269</v>
      </c>
      <c r="AG286" s="1">
        <f t="shared" si="205"/>
        <v>0.25593325871563238</v>
      </c>
      <c r="AH286" s="2">
        <f t="shared" si="206"/>
        <v>0.2776363138353054</v>
      </c>
      <c r="AI286" s="1">
        <f t="shared" si="169"/>
        <v>9.0345554875267076E-2</v>
      </c>
      <c r="AJ286" s="1">
        <f t="shared" si="170"/>
        <v>0.13689655260317313</v>
      </c>
      <c r="AK286" s="1">
        <f t="shared" si="171"/>
        <v>0.10227880379901799</v>
      </c>
      <c r="AL286" s="1">
        <f t="shared" si="172"/>
        <v>9.4857002583960959E-2</v>
      </c>
      <c r="AM286" s="1">
        <f t="shared" si="173"/>
        <v>0.1426179824472959</v>
      </c>
      <c r="AN286" s="1">
        <f t="shared" si="174"/>
        <v>0.10691817913436599</v>
      </c>
      <c r="AO286" s="1">
        <f t="shared" si="175"/>
        <v>0.15442130487522748</v>
      </c>
      <c r="AP286" s="1">
        <f t="shared" si="176"/>
        <v>0.1327762169613817</v>
      </c>
      <c r="AQ286" s="1">
        <f t="shared" si="177"/>
        <v>8.9435403114806383E-2</v>
      </c>
      <c r="AR286" s="2">
        <f t="shared" si="178"/>
        <v>0.1158371333550994</v>
      </c>
      <c r="AS286" s="1">
        <f t="shared" si="179"/>
        <v>6.927846576260753E-2</v>
      </c>
      <c r="AT286" s="1">
        <f t="shared" si="180"/>
        <v>0.10779034025718265</v>
      </c>
      <c r="AU286" s="1">
        <f t="shared" si="181"/>
        <v>7.379150516788123E-2</v>
      </c>
      <c r="AV286" s="1">
        <f t="shared" si="182"/>
        <v>6.7035765341389386E-2</v>
      </c>
      <c r="AW286" s="1">
        <f t="shared" si="183"/>
        <v>9.141650569153642E-2</v>
      </c>
      <c r="AX286" s="1">
        <f t="shared" si="184"/>
        <v>8.5307764607814349E-2</v>
      </c>
      <c r="AY286" s="1">
        <f t="shared" si="185"/>
        <v>0.1201233560090703</v>
      </c>
      <c r="AZ286" s="1">
        <f t="shared" si="186"/>
        <v>0.1105400111717651</v>
      </c>
      <c r="BA286" s="1">
        <f t="shared" si="187"/>
        <v>8.4012159728815913E-2</v>
      </c>
      <c r="BB286" s="1">
        <f t="shared" si="188"/>
        <v>0.10944862706041696</v>
      </c>
    </row>
    <row r="287" spans="1:54" x14ac:dyDescent="0.3">
      <c r="A287" s="2">
        <v>1422.1880000000001</v>
      </c>
      <c r="B287" s="2">
        <v>135.21780000000001</v>
      </c>
      <c r="C287" s="3">
        <v>1654.5519999999999</v>
      </c>
      <c r="D287" s="2">
        <f t="shared" si="166"/>
        <v>1519.3341999999998</v>
      </c>
      <c r="E287" s="1">
        <v>510.50200000000001</v>
      </c>
      <c r="F287" s="1">
        <v>551.10199999999998</v>
      </c>
      <c r="G287" s="1">
        <v>414.94600000000003</v>
      </c>
      <c r="H287" s="1">
        <v>513.24900000000002</v>
      </c>
      <c r="I287" s="1">
        <v>667.524</v>
      </c>
      <c r="J287" s="1">
        <v>589.39200000000005</v>
      </c>
      <c r="K287" s="1">
        <v>847.69399999999996</v>
      </c>
      <c r="L287" s="1">
        <v>722.64400000000001</v>
      </c>
      <c r="M287" s="1">
        <v>530.44500000000005</v>
      </c>
      <c r="N287" s="2">
        <v>574.40300000000002</v>
      </c>
      <c r="O287" s="1">
        <f t="shared" si="167"/>
        <v>374.87807430939199</v>
      </c>
      <c r="P287" s="1">
        <f t="shared" si="189"/>
        <v>415.47807430939201</v>
      </c>
      <c r="Q287" s="1">
        <f t="shared" si="190"/>
        <v>279.32207430939206</v>
      </c>
      <c r="R287" s="1">
        <f t="shared" si="191"/>
        <v>377.62507430939206</v>
      </c>
      <c r="S287" s="1">
        <f t="shared" si="192"/>
        <v>531.90007430939204</v>
      </c>
      <c r="T287" s="1">
        <f t="shared" si="193"/>
        <v>453.76807430939209</v>
      </c>
      <c r="U287" s="1">
        <f t="shared" si="194"/>
        <v>712.070074309392</v>
      </c>
      <c r="V287" s="1">
        <f t="shared" si="195"/>
        <v>587.02007430939204</v>
      </c>
      <c r="W287" s="1">
        <f t="shared" si="196"/>
        <v>394.82107430939209</v>
      </c>
      <c r="X287" s="2">
        <f t="shared" si="197"/>
        <v>438.77907430939206</v>
      </c>
      <c r="Y287" s="1">
        <f t="shared" si="168"/>
        <v>0.24977740797266548</v>
      </c>
      <c r="Z287" s="1">
        <f t="shared" si="198"/>
        <v>0.27682877069205664</v>
      </c>
      <c r="AA287" s="1">
        <f t="shared" si="199"/>
        <v>0.18610942728266214</v>
      </c>
      <c r="AB287" s="1">
        <f t="shared" si="200"/>
        <v>0.25160770583941844</v>
      </c>
      <c r="AC287" s="1">
        <f t="shared" si="201"/>
        <v>0.35439955272449386</v>
      </c>
      <c r="AD287" s="1">
        <f t="shared" si="202"/>
        <v>0.30234100415327553</v>
      </c>
      <c r="AE287" s="1">
        <f t="shared" si="203"/>
        <v>0.47444497196470808</v>
      </c>
      <c r="AF287" s="1">
        <f t="shared" si="204"/>
        <v>0.39112544220953915</v>
      </c>
      <c r="AG287" s="1">
        <f t="shared" si="205"/>
        <v>0.26306522390155268</v>
      </c>
      <c r="AH287" s="2">
        <f t="shared" si="206"/>
        <v>0.29235398750793185</v>
      </c>
      <c r="AI287" s="1">
        <f t="shared" si="169"/>
        <v>0.10235875856567647</v>
      </c>
      <c r="AJ287" s="1">
        <f t="shared" si="170"/>
        <v>0.14950008898740963</v>
      </c>
      <c r="AK287" s="1">
        <f t="shared" si="171"/>
        <v>0.10214154811625464</v>
      </c>
      <c r="AL287" s="1">
        <f t="shared" si="172"/>
        <v>8.9659276461449444E-2</v>
      </c>
      <c r="AM287" s="1">
        <f t="shared" si="173"/>
        <v>0.13774607199891686</v>
      </c>
      <c r="AN287" s="1">
        <f t="shared" si="174"/>
        <v>0.10951137873298353</v>
      </c>
      <c r="AO287" s="1">
        <f t="shared" si="175"/>
        <v>0.15909466098640507</v>
      </c>
      <c r="AP287" s="1">
        <f t="shared" si="176"/>
        <v>0.12818148303741816</v>
      </c>
      <c r="AQ287" s="1">
        <f t="shared" si="177"/>
        <v>9.656736830072668E-2</v>
      </c>
      <c r="AR287" s="2">
        <f t="shared" si="178"/>
        <v>0.13055480702772584</v>
      </c>
      <c r="AS287" s="1">
        <f t="shared" si="179"/>
        <v>7.8490389046650538E-2</v>
      </c>
      <c r="AT287" s="1">
        <f t="shared" si="180"/>
        <v>0.11771418018935888</v>
      </c>
      <c r="AU287" s="1">
        <f t="shared" si="181"/>
        <v>7.3692478751382906E-2</v>
      </c>
      <c r="AV287" s="1">
        <f t="shared" si="182"/>
        <v>6.3362514667575587E-2</v>
      </c>
      <c r="AW287" s="1">
        <f t="shared" si="183"/>
        <v>8.829366647034996E-2</v>
      </c>
      <c r="AX287" s="1">
        <f t="shared" si="184"/>
        <v>8.7376823983226382E-2</v>
      </c>
      <c r="AY287" s="1">
        <f t="shared" si="185"/>
        <v>0.12375873015873018</v>
      </c>
      <c r="AZ287" s="1">
        <f t="shared" si="186"/>
        <v>0.10671476331556248</v>
      </c>
      <c r="BA287" s="1">
        <f t="shared" si="187"/>
        <v>9.0711652072029775E-2</v>
      </c>
      <c r="BB287" s="1">
        <f t="shared" si="188"/>
        <v>0.12335460979959785</v>
      </c>
    </row>
    <row r="288" spans="1:54" x14ac:dyDescent="0.3">
      <c r="A288" s="2">
        <v>1427.1949999999999</v>
      </c>
      <c r="B288" s="2">
        <v>135.1429</v>
      </c>
      <c r="C288" s="3">
        <v>1657.8810000000001</v>
      </c>
      <c r="D288" s="2">
        <f t="shared" si="166"/>
        <v>1522.7381</v>
      </c>
      <c r="E288" s="1">
        <v>511.24900000000002</v>
      </c>
      <c r="F288" s="1">
        <v>549.31200000000001</v>
      </c>
      <c r="G288" s="1">
        <v>398.03699999999998</v>
      </c>
      <c r="H288" s="1">
        <v>507.06900000000002</v>
      </c>
      <c r="I288" s="1">
        <v>679.88699999999994</v>
      </c>
      <c r="J288" s="1">
        <v>591.5</v>
      </c>
      <c r="K288" s="1">
        <v>838.81600000000003</v>
      </c>
      <c r="L288" s="1">
        <v>716.24300000000005</v>
      </c>
      <c r="M288" s="1">
        <v>531.40700000000004</v>
      </c>
      <c r="N288" s="2">
        <v>575.93499999999995</v>
      </c>
      <c r="O288" s="1">
        <f t="shared" si="167"/>
        <v>375.62507430939206</v>
      </c>
      <c r="P288" s="1">
        <f t="shared" si="189"/>
        <v>413.68807430939205</v>
      </c>
      <c r="Q288" s="1">
        <f t="shared" si="190"/>
        <v>262.41307430939196</v>
      </c>
      <c r="R288" s="1">
        <f t="shared" si="191"/>
        <v>371.445074309392</v>
      </c>
      <c r="S288" s="1">
        <f t="shared" si="192"/>
        <v>544.26307430939198</v>
      </c>
      <c r="T288" s="1">
        <f t="shared" si="193"/>
        <v>455.87607430939204</v>
      </c>
      <c r="U288" s="1">
        <f t="shared" si="194"/>
        <v>703.19207430939207</v>
      </c>
      <c r="V288" s="1">
        <f t="shared" si="195"/>
        <v>580.61907430939209</v>
      </c>
      <c r="W288" s="1">
        <f t="shared" si="196"/>
        <v>395.78307430939208</v>
      </c>
      <c r="X288" s="2">
        <f t="shared" si="197"/>
        <v>440.31107430939198</v>
      </c>
      <c r="Y288" s="1">
        <f t="shared" si="168"/>
        <v>0.25027512639511346</v>
      </c>
      <c r="Z288" s="1">
        <f t="shared" si="198"/>
        <v>0.2756361120894037</v>
      </c>
      <c r="AA288" s="1">
        <f t="shared" si="199"/>
        <v>0.17484313437078561</v>
      </c>
      <c r="AB288" s="1">
        <f t="shared" si="200"/>
        <v>0.24749003535651598</v>
      </c>
      <c r="AC288" s="1">
        <f t="shared" si="201"/>
        <v>0.36263689255946507</v>
      </c>
      <c r="AD288" s="1">
        <f t="shared" si="202"/>
        <v>0.30374554288757294</v>
      </c>
      <c r="AE288" s="1">
        <f t="shared" si="203"/>
        <v>0.4685296518114383</v>
      </c>
      <c r="AF288" s="1">
        <f t="shared" si="204"/>
        <v>0.38686052169804108</v>
      </c>
      <c r="AG288" s="1">
        <f t="shared" si="205"/>
        <v>0.26370619461426337</v>
      </c>
      <c r="AH288" s="2">
        <f t="shared" si="206"/>
        <v>0.29337474336226937</v>
      </c>
      <c r="AI288" s="1">
        <f t="shared" si="169"/>
        <v>0.10285647698812445</v>
      </c>
      <c r="AJ288" s="1">
        <f t="shared" si="170"/>
        <v>0.14830743038475669</v>
      </c>
      <c r="AK288" s="1">
        <f t="shared" si="171"/>
        <v>9.0875255204378114E-2</v>
      </c>
      <c r="AL288" s="1">
        <f t="shared" si="172"/>
        <v>8.5541605978546986E-2</v>
      </c>
      <c r="AM288" s="1">
        <f t="shared" si="173"/>
        <v>0.14598341183388808</v>
      </c>
      <c r="AN288" s="1">
        <f t="shared" si="174"/>
        <v>0.11091591746728094</v>
      </c>
      <c r="AO288" s="1">
        <f t="shared" si="175"/>
        <v>0.15317934083313528</v>
      </c>
      <c r="AP288" s="1">
        <f t="shared" si="176"/>
        <v>0.12391656252592009</v>
      </c>
      <c r="AQ288" s="1">
        <f t="shared" si="177"/>
        <v>9.7208339013437367E-2</v>
      </c>
      <c r="AR288" s="2">
        <f t="shared" si="178"/>
        <v>0.13157556288206337</v>
      </c>
      <c r="AS288" s="1">
        <f t="shared" si="179"/>
        <v>7.8872047765074324E-2</v>
      </c>
      <c r="AT288" s="1">
        <f t="shared" si="180"/>
        <v>0.11677509827570931</v>
      </c>
      <c r="AU288" s="1">
        <f t="shared" si="181"/>
        <v>6.556414051560093E-2</v>
      </c>
      <c r="AV288" s="1">
        <f t="shared" si="182"/>
        <v>6.0452542976232176E-2</v>
      </c>
      <c r="AW288" s="1">
        <f t="shared" si="183"/>
        <v>9.3573707675427623E-2</v>
      </c>
      <c r="AX288" s="1">
        <f t="shared" si="184"/>
        <v>8.8497475875150416E-2</v>
      </c>
      <c r="AY288" s="1">
        <f t="shared" si="185"/>
        <v>0.11915724003887272</v>
      </c>
      <c r="AZ288" s="1">
        <f t="shared" si="186"/>
        <v>0.1031640945905693</v>
      </c>
      <c r="BA288" s="1">
        <f t="shared" si="187"/>
        <v>9.1313755176866435E-2</v>
      </c>
      <c r="BB288" s="1">
        <f t="shared" si="188"/>
        <v>0.12431907018967542</v>
      </c>
    </row>
    <row r="289" spans="1:54" x14ac:dyDescent="0.3">
      <c r="A289" s="2">
        <v>1432.203</v>
      </c>
      <c r="B289" s="2">
        <v>134.70240000000001</v>
      </c>
      <c r="C289" s="3">
        <v>1651.0325</v>
      </c>
      <c r="D289" s="2">
        <f t="shared" si="166"/>
        <v>1516.3301000000001</v>
      </c>
      <c r="E289" s="1">
        <v>515.31600000000003</v>
      </c>
      <c r="F289" s="1">
        <v>558.68799999999999</v>
      </c>
      <c r="G289" s="1">
        <v>401.11</v>
      </c>
      <c r="H289" s="1">
        <v>502.13</v>
      </c>
      <c r="I289" s="1">
        <v>694.25300000000004</v>
      </c>
      <c r="J289" s="1">
        <v>574.024</v>
      </c>
      <c r="K289" s="1">
        <v>838.755</v>
      </c>
      <c r="L289" s="1">
        <v>738.89300000000003</v>
      </c>
      <c r="M289" s="1">
        <v>533.86800000000005</v>
      </c>
      <c r="N289" s="2">
        <v>581.91499999999996</v>
      </c>
      <c r="O289" s="1">
        <f t="shared" si="167"/>
        <v>379.69207430939207</v>
      </c>
      <c r="P289" s="1">
        <f t="shared" si="189"/>
        <v>423.06407430939203</v>
      </c>
      <c r="Q289" s="1">
        <f t="shared" si="190"/>
        <v>265.48607430939205</v>
      </c>
      <c r="R289" s="1">
        <f t="shared" si="191"/>
        <v>366.50607430939203</v>
      </c>
      <c r="S289" s="1">
        <f t="shared" si="192"/>
        <v>558.62907430939208</v>
      </c>
      <c r="T289" s="1">
        <f t="shared" si="193"/>
        <v>438.40007430939204</v>
      </c>
      <c r="U289" s="1">
        <f t="shared" si="194"/>
        <v>703.13107430939203</v>
      </c>
      <c r="V289" s="1">
        <f t="shared" si="195"/>
        <v>603.26907430939207</v>
      </c>
      <c r="W289" s="1">
        <f t="shared" si="196"/>
        <v>398.24407430939209</v>
      </c>
      <c r="X289" s="2">
        <f t="shared" si="197"/>
        <v>446.291074309392</v>
      </c>
      <c r="Y289" s="1">
        <f t="shared" si="168"/>
        <v>0.25298492669510764</v>
      </c>
      <c r="Z289" s="1">
        <f t="shared" si="198"/>
        <v>0.28188324452430541</v>
      </c>
      <c r="AA289" s="1">
        <f t="shared" si="199"/>
        <v>0.17689064268696028</v>
      </c>
      <c r="AB289" s="1">
        <f t="shared" si="200"/>
        <v>0.24419923041880487</v>
      </c>
      <c r="AC289" s="1">
        <f t="shared" si="201"/>
        <v>0.37220881070790784</v>
      </c>
      <c r="AD289" s="1">
        <f t="shared" si="202"/>
        <v>0.29210146370323603</v>
      </c>
      <c r="AE289" s="1">
        <f t="shared" si="203"/>
        <v>0.46848900813838695</v>
      </c>
      <c r="AF289" s="1">
        <f t="shared" si="204"/>
        <v>0.40195198390479497</v>
      </c>
      <c r="AG289" s="1">
        <f t="shared" si="205"/>
        <v>0.26534593362048065</v>
      </c>
      <c r="AH289" s="2">
        <f t="shared" si="206"/>
        <v>0.2973591559007413</v>
      </c>
      <c r="AI289" s="1">
        <f t="shared" si="169"/>
        <v>0.10556627728811863</v>
      </c>
      <c r="AJ289" s="1">
        <f t="shared" si="170"/>
        <v>0.1545545628196584</v>
      </c>
      <c r="AK289" s="1">
        <f t="shared" si="171"/>
        <v>9.2922763520552787E-2</v>
      </c>
      <c r="AL289" s="1">
        <f t="shared" si="172"/>
        <v>8.2250801040835875E-2</v>
      </c>
      <c r="AM289" s="1">
        <f t="shared" si="173"/>
        <v>0.15555532998233085</v>
      </c>
      <c r="AN289" s="1">
        <f t="shared" si="174"/>
        <v>9.927183828294403E-2</v>
      </c>
      <c r="AO289" s="1">
        <f t="shared" si="175"/>
        <v>0.15313869716008394</v>
      </c>
      <c r="AP289" s="1">
        <f t="shared" si="176"/>
        <v>0.13900802473267398</v>
      </c>
      <c r="AQ289" s="1">
        <f t="shared" si="177"/>
        <v>9.8848078019654645E-2</v>
      </c>
      <c r="AR289" s="2">
        <f t="shared" si="178"/>
        <v>0.1355599754205353</v>
      </c>
      <c r="AS289" s="1">
        <f t="shared" si="179"/>
        <v>8.0949967454270272E-2</v>
      </c>
      <c r="AT289" s="1">
        <f t="shared" si="180"/>
        <v>0.12169399884687045</v>
      </c>
      <c r="AU289" s="1">
        <f t="shared" si="181"/>
        <v>6.7041364680161739E-2</v>
      </c>
      <c r="AV289" s="1">
        <f t="shared" si="182"/>
        <v>5.8126919969186112E-2</v>
      </c>
      <c r="AW289" s="1">
        <f t="shared" si="183"/>
        <v>9.9709198410050826E-2</v>
      </c>
      <c r="AX289" s="1">
        <f t="shared" si="184"/>
        <v>7.920691019048956E-2</v>
      </c>
      <c r="AY289" s="1">
        <f t="shared" si="185"/>
        <v>0.11912562358276643</v>
      </c>
      <c r="AZ289" s="1">
        <f t="shared" si="186"/>
        <v>0.11572816998833463</v>
      </c>
      <c r="BA289" s="1">
        <f t="shared" si="187"/>
        <v>9.2854062599946524E-2</v>
      </c>
      <c r="BB289" s="1">
        <f t="shared" si="188"/>
        <v>0.12808373933632317</v>
      </c>
    </row>
    <row r="290" spans="1:54" x14ac:dyDescent="0.3">
      <c r="A290" s="2">
        <v>1437.211</v>
      </c>
      <c r="B290" s="2">
        <v>135.34639999999999</v>
      </c>
      <c r="C290" s="3">
        <v>1650.3723</v>
      </c>
      <c r="D290" s="2">
        <f t="shared" si="166"/>
        <v>1515.0259000000001</v>
      </c>
      <c r="E290" s="1">
        <v>521.04999999999995</v>
      </c>
      <c r="F290" s="1">
        <v>566.64099999999996</v>
      </c>
      <c r="G290" s="1">
        <v>401.94799999999998</v>
      </c>
      <c r="H290" s="1">
        <v>494.54300000000001</v>
      </c>
      <c r="I290" s="1">
        <v>683.63199999999995</v>
      </c>
      <c r="J290" s="1">
        <v>583</v>
      </c>
      <c r="K290" s="1">
        <v>838.53599999999994</v>
      </c>
      <c r="L290" s="1">
        <v>713.17200000000003</v>
      </c>
      <c r="M290" s="1">
        <v>517.077</v>
      </c>
      <c r="N290" s="2">
        <v>557.01</v>
      </c>
      <c r="O290" s="1">
        <f t="shared" si="167"/>
        <v>385.42607430939199</v>
      </c>
      <c r="P290" s="1">
        <f t="shared" si="189"/>
        <v>431.017074309392</v>
      </c>
      <c r="Q290" s="1">
        <f t="shared" si="190"/>
        <v>266.32407430939202</v>
      </c>
      <c r="R290" s="1">
        <f t="shared" si="191"/>
        <v>358.91907430939204</v>
      </c>
      <c r="S290" s="1">
        <f t="shared" si="192"/>
        <v>548.00807430939199</v>
      </c>
      <c r="T290" s="1">
        <f t="shared" si="193"/>
        <v>447.37607430939204</v>
      </c>
      <c r="U290" s="1">
        <f t="shared" si="194"/>
        <v>702.91207430939198</v>
      </c>
      <c r="V290" s="1">
        <f t="shared" si="195"/>
        <v>577.54807430939206</v>
      </c>
      <c r="W290" s="1">
        <f t="shared" si="196"/>
        <v>381.45307430939204</v>
      </c>
      <c r="X290" s="2">
        <f t="shared" si="197"/>
        <v>421.38607430939203</v>
      </c>
      <c r="Y290" s="1">
        <f t="shared" si="168"/>
        <v>0.25680543196192995</v>
      </c>
      <c r="Z290" s="1">
        <f t="shared" si="198"/>
        <v>0.28718224668458414</v>
      </c>
      <c r="AA290" s="1">
        <f t="shared" si="199"/>
        <v>0.17744899347412404</v>
      </c>
      <c r="AB290" s="1">
        <f t="shared" si="200"/>
        <v>0.23914409029683392</v>
      </c>
      <c r="AC290" s="1">
        <f t="shared" si="201"/>
        <v>0.36513214756892615</v>
      </c>
      <c r="AD290" s="1">
        <f t="shared" si="202"/>
        <v>0.29808208024927679</v>
      </c>
      <c r="AE290" s="1">
        <f t="shared" si="203"/>
        <v>0.46834309068923552</v>
      </c>
      <c r="AF290" s="1">
        <f t="shared" si="204"/>
        <v>0.38481434596131076</v>
      </c>
      <c r="AG290" s="1">
        <f t="shared" si="205"/>
        <v>0.25415826289581811</v>
      </c>
      <c r="AH290" s="2">
        <f t="shared" si="206"/>
        <v>0.28076521037053354</v>
      </c>
      <c r="AI290" s="1">
        <f t="shared" si="169"/>
        <v>0.10938678255494094</v>
      </c>
      <c r="AJ290" s="1">
        <f t="shared" si="170"/>
        <v>0.15985356497993713</v>
      </c>
      <c r="AK290" s="1">
        <f t="shared" si="171"/>
        <v>9.3481114307716551E-2</v>
      </c>
      <c r="AL290" s="1">
        <f t="shared" si="172"/>
        <v>7.7195660918864928E-2</v>
      </c>
      <c r="AM290" s="1">
        <f t="shared" si="173"/>
        <v>0.14847866684334915</v>
      </c>
      <c r="AN290" s="1">
        <f t="shared" si="174"/>
        <v>0.10525245482898479</v>
      </c>
      <c r="AO290" s="1">
        <f t="shared" si="175"/>
        <v>0.1529927797109325</v>
      </c>
      <c r="AP290" s="1">
        <f t="shared" si="176"/>
        <v>0.12187038678918977</v>
      </c>
      <c r="AQ290" s="1">
        <f t="shared" si="177"/>
        <v>8.766040729499211E-2</v>
      </c>
      <c r="AR290" s="2">
        <f t="shared" si="178"/>
        <v>0.11896602989032753</v>
      </c>
      <c r="AS290" s="1">
        <f t="shared" si="179"/>
        <v>8.3879594082706316E-2</v>
      </c>
      <c r="AT290" s="1">
        <f t="shared" si="180"/>
        <v>0.12586635552801853</v>
      </c>
      <c r="AU290" s="1">
        <f t="shared" si="181"/>
        <v>6.7444200296791046E-2</v>
      </c>
      <c r="AV290" s="1">
        <f t="shared" si="182"/>
        <v>5.4554435305396137E-2</v>
      </c>
      <c r="AW290" s="1">
        <f t="shared" si="183"/>
        <v>9.5173137774353114E-2</v>
      </c>
      <c r="AX290" s="1">
        <f t="shared" si="184"/>
        <v>8.3978718246424333E-2</v>
      </c>
      <c r="AY290" s="1">
        <f t="shared" si="185"/>
        <v>0.11901211532231937</v>
      </c>
      <c r="AZ290" s="1">
        <f t="shared" si="186"/>
        <v>0.1014605945664396</v>
      </c>
      <c r="BA290" s="1">
        <f t="shared" si="187"/>
        <v>8.2344797284652799E-2</v>
      </c>
      <c r="BB290" s="1">
        <f t="shared" si="188"/>
        <v>0.1124049625642059</v>
      </c>
    </row>
    <row r="291" spans="1:54" x14ac:dyDescent="0.3">
      <c r="A291" s="2">
        <v>1442.2190000000001</v>
      </c>
      <c r="B291" s="2">
        <v>134.94049999999999</v>
      </c>
      <c r="C291" s="3">
        <v>1644.9199000000001</v>
      </c>
      <c r="D291" s="2">
        <f t="shared" si="166"/>
        <v>1509.9794000000002</v>
      </c>
      <c r="E291" s="1">
        <v>530.21900000000005</v>
      </c>
      <c r="F291" s="1">
        <v>565.63</v>
      </c>
      <c r="G291" s="1">
        <v>410.72699999999998</v>
      </c>
      <c r="H291" s="1">
        <v>493.04300000000001</v>
      </c>
      <c r="I291" s="1">
        <v>674.327</v>
      </c>
      <c r="J291" s="1">
        <v>577.09100000000001</v>
      </c>
      <c r="K291" s="1">
        <v>834.19799999999998</v>
      </c>
      <c r="L291" s="1">
        <v>717.76499999999999</v>
      </c>
      <c r="M291" s="1">
        <v>538.09500000000003</v>
      </c>
      <c r="N291" s="2">
        <v>577.39700000000005</v>
      </c>
      <c r="O291" s="1">
        <f t="shared" si="167"/>
        <v>394.59507430939209</v>
      </c>
      <c r="P291" s="1">
        <f t="shared" si="189"/>
        <v>430.00607430939203</v>
      </c>
      <c r="Q291" s="1">
        <f t="shared" si="190"/>
        <v>275.10307430939201</v>
      </c>
      <c r="R291" s="1">
        <f t="shared" si="191"/>
        <v>357.41907430939204</v>
      </c>
      <c r="S291" s="1">
        <f t="shared" si="192"/>
        <v>538.70307430939204</v>
      </c>
      <c r="T291" s="1">
        <f t="shared" si="193"/>
        <v>441.46707430939205</v>
      </c>
      <c r="U291" s="1">
        <f t="shared" si="194"/>
        <v>698.57407430939202</v>
      </c>
      <c r="V291" s="1">
        <f t="shared" si="195"/>
        <v>582.14107430939202</v>
      </c>
      <c r="W291" s="1">
        <f t="shared" si="196"/>
        <v>402.47107430939207</v>
      </c>
      <c r="X291" s="2">
        <f t="shared" si="197"/>
        <v>441.77307430939209</v>
      </c>
      <c r="Y291" s="1">
        <f t="shared" si="168"/>
        <v>0.2629146424243462</v>
      </c>
      <c r="Z291" s="1">
        <f t="shared" si="198"/>
        <v>0.28650862777548802</v>
      </c>
      <c r="AA291" s="1">
        <f t="shared" si="199"/>
        <v>0.18329835094490077</v>
      </c>
      <c r="AB291" s="1">
        <f t="shared" si="200"/>
        <v>0.23814465571360519</v>
      </c>
      <c r="AC291" s="1">
        <f t="shared" si="201"/>
        <v>0.35893232170429729</v>
      </c>
      <c r="AD291" s="1">
        <f t="shared" si="202"/>
        <v>0.29414497428107772</v>
      </c>
      <c r="AE291" s="1">
        <f t="shared" si="203"/>
        <v>0.46545272587453806</v>
      </c>
      <c r="AF291" s="1">
        <f t="shared" si="204"/>
        <v>0.38787461465515716</v>
      </c>
      <c r="AG291" s="1">
        <f t="shared" si="205"/>
        <v>0.26816234027601921</v>
      </c>
      <c r="AH291" s="2">
        <f t="shared" si="206"/>
        <v>0.29434885893605639</v>
      </c>
      <c r="AI291" s="1">
        <f t="shared" si="169"/>
        <v>0.11549599301735719</v>
      </c>
      <c r="AJ291" s="1">
        <f t="shared" si="170"/>
        <v>0.15917994607084102</v>
      </c>
      <c r="AK291" s="1">
        <f t="shared" si="171"/>
        <v>9.9330471778493273E-2</v>
      </c>
      <c r="AL291" s="1">
        <f t="shared" si="172"/>
        <v>7.6196226335636191E-2</v>
      </c>
      <c r="AM291" s="1">
        <f t="shared" si="173"/>
        <v>0.14227884097872029</v>
      </c>
      <c r="AN291" s="1">
        <f t="shared" si="174"/>
        <v>0.10131534886078572</v>
      </c>
      <c r="AO291" s="1">
        <f t="shared" si="175"/>
        <v>0.15010241489623505</v>
      </c>
      <c r="AP291" s="1">
        <f t="shared" si="176"/>
        <v>0.12493065548303617</v>
      </c>
      <c r="AQ291" s="1">
        <f t="shared" si="177"/>
        <v>0.10166448467519321</v>
      </c>
      <c r="AR291" s="2">
        <f t="shared" si="178"/>
        <v>0.13254967845585039</v>
      </c>
      <c r="AS291" s="1">
        <f t="shared" si="179"/>
        <v>8.8564237709516699E-2</v>
      </c>
      <c r="AT291" s="1">
        <f t="shared" si="180"/>
        <v>0.12533595786617516</v>
      </c>
      <c r="AU291" s="1">
        <f t="shared" si="181"/>
        <v>7.166436005620494E-2</v>
      </c>
      <c r="AV291" s="1">
        <f t="shared" si="182"/>
        <v>5.384813149681765E-2</v>
      </c>
      <c r="AW291" s="1">
        <f t="shared" si="183"/>
        <v>9.1199119865006895E-2</v>
      </c>
      <c r="AX291" s="1">
        <f t="shared" si="184"/>
        <v>8.0837384266642845E-2</v>
      </c>
      <c r="AY291" s="1">
        <f t="shared" si="185"/>
        <v>0.11676371882086169</v>
      </c>
      <c r="AZ291" s="1">
        <f t="shared" si="186"/>
        <v>0.10400835608087387</v>
      </c>
      <c r="BA291" s="1">
        <f t="shared" si="187"/>
        <v>9.5499686117768337E-2</v>
      </c>
      <c r="BB291" s="1">
        <f t="shared" si="188"/>
        <v>0.12523946254626395</v>
      </c>
    </row>
    <row r="292" spans="1:54" x14ac:dyDescent="0.3">
      <c r="A292" s="2">
        <v>1447.2260000000001</v>
      </c>
      <c r="B292" s="2">
        <v>134.45480000000001</v>
      </c>
      <c r="C292" s="3">
        <v>1642.8441</v>
      </c>
      <c r="D292" s="2">
        <f t="shared" si="166"/>
        <v>1508.3893</v>
      </c>
      <c r="E292" s="1">
        <v>523.07799999999997</v>
      </c>
      <c r="F292" s="1">
        <v>562.81399999999996</v>
      </c>
      <c r="G292" s="1">
        <v>414.71600000000001</v>
      </c>
      <c r="H292" s="1">
        <v>495.90899999999999</v>
      </c>
      <c r="I292" s="1">
        <v>665.53</v>
      </c>
      <c r="J292" s="1">
        <v>572.11699999999996</v>
      </c>
      <c r="K292" s="1">
        <v>838.98</v>
      </c>
      <c r="L292" s="1">
        <v>734.05499999999995</v>
      </c>
      <c r="M292" s="1">
        <v>528.99599999999998</v>
      </c>
      <c r="N292" s="2">
        <v>560.22699999999998</v>
      </c>
      <c r="O292" s="1">
        <f t="shared" si="167"/>
        <v>387.45407430939201</v>
      </c>
      <c r="P292" s="1">
        <f t="shared" si="189"/>
        <v>427.190074309392</v>
      </c>
      <c r="Q292" s="1">
        <f t="shared" si="190"/>
        <v>279.09207430939205</v>
      </c>
      <c r="R292" s="1">
        <f t="shared" si="191"/>
        <v>360.28507430939203</v>
      </c>
      <c r="S292" s="1">
        <f t="shared" si="192"/>
        <v>529.90607430939201</v>
      </c>
      <c r="T292" s="1">
        <f t="shared" si="193"/>
        <v>436.493074309392</v>
      </c>
      <c r="U292" s="1">
        <f t="shared" si="194"/>
        <v>703.35607430939206</v>
      </c>
      <c r="V292" s="1">
        <f t="shared" si="195"/>
        <v>598.43107430939199</v>
      </c>
      <c r="W292" s="1">
        <f t="shared" si="196"/>
        <v>393.37207430939202</v>
      </c>
      <c r="X292" s="2">
        <f t="shared" si="197"/>
        <v>424.60307430939201</v>
      </c>
      <c r="Y292" s="1">
        <f t="shared" si="168"/>
        <v>0.25815666751845523</v>
      </c>
      <c r="Z292" s="1">
        <f t="shared" si="198"/>
        <v>0.28463235591790659</v>
      </c>
      <c r="AA292" s="1">
        <f t="shared" si="199"/>
        <v>0.18595618064656705</v>
      </c>
      <c r="AB292" s="1">
        <f t="shared" si="200"/>
        <v>0.2400542420572942</v>
      </c>
      <c r="AC292" s="1">
        <f t="shared" si="201"/>
        <v>0.35307097101852181</v>
      </c>
      <c r="AD292" s="1">
        <f t="shared" si="202"/>
        <v>0.29083084920309121</v>
      </c>
      <c r="AE292" s="1">
        <f t="shared" si="203"/>
        <v>0.46863892332587131</v>
      </c>
      <c r="AF292" s="1">
        <f t="shared" si="204"/>
        <v>0.39872847422902119</v>
      </c>
      <c r="AG292" s="1">
        <f t="shared" si="205"/>
        <v>0.26209977009415364</v>
      </c>
      <c r="AH292" s="2">
        <f t="shared" si="206"/>
        <v>0.2829086644066981</v>
      </c>
      <c r="AI292" s="1">
        <f t="shared" si="169"/>
        <v>0.11073801811146622</v>
      </c>
      <c r="AJ292" s="1">
        <f t="shared" si="170"/>
        <v>0.15730367421325958</v>
      </c>
      <c r="AK292" s="1">
        <f t="shared" si="171"/>
        <v>0.10198830148015955</v>
      </c>
      <c r="AL292" s="1">
        <f t="shared" si="172"/>
        <v>7.8105812679325204E-2</v>
      </c>
      <c r="AM292" s="1">
        <f t="shared" si="173"/>
        <v>0.13641749029294481</v>
      </c>
      <c r="AN292" s="1">
        <f t="shared" si="174"/>
        <v>9.8001223782799213E-2</v>
      </c>
      <c r="AO292" s="1">
        <f t="shared" si="175"/>
        <v>0.1532886123475683</v>
      </c>
      <c r="AP292" s="1">
        <f t="shared" si="176"/>
        <v>0.1357845150569002</v>
      </c>
      <c r="AQ292" s="1">
        <f t="shared" si="177"/>
        <v>9.5601914493327639E-2</v>
      </c>
      <c r="AR292" s="2">
        <f t="shared" si="178"/>
        <v>0.1211094839264921</v>
      </c>
      <c r="AS292" s="1">
        <f t="shared" si="179"/>
        <v>8.4915743856418993E-2</v>
      </c>
      <c r="AT292" s="1">
        <f t="shared" si="180"/>
        <v>0.12385860888917109</v>
      </c>
      <c r="AU292" s="1">
        <f t="shared" si="181"/>
        <v>7.3581915276651685E-2</v>
      </c>
      <c r="AV292" s="1">
        <f t="shared" si="182"/>
        <v>5.5197642640408259E-2</v>
      </c>
      <c r="AW292" s="1">
        <f t="shared" si="183"/>
        <v>8.7442060698051577E-2</v>
      </c>
      <c r="AX292" s="1">
        <f t="shared" si="184"/>
        <v>7.819311362602123E-2</v>
      </c>
      <c r="AY292" s="1">
        <f t="shared" si="185"/>
        <v>0.11924224165856823</v>
      </c>
      <c r="AZ292" s="1">
        <f t="shared" si="186"/>
        <v>0.11304450567158454</v>
      </c>
      <c r="BA292" s="1">
        <f t="shared" si="187"/>
        <v>8.9804742093954518E-2</v>
      </c>
      <c r="BB292" s="1">
        <f t="shared" si="188"/>
        <v>0.11443020347470183</v>
      </c>
    </row>
    <row r="293" spans="1:54" x14ac:dyDescent="0.3">
      <c r="A293" s="2">
        <v>1452.2339999999999</v>
      </c>
      <c r="B293" s="2">
        <v>134.54409999999999</v>
      </c>
      <c r="C293" s="3">
        <v>1650.8246999999999</v>
      </c>
      <c r="D293" s="2">
        <f t="shared" si="166"/>
        <v>1516.2805999999998</v>
      </c>
      <c r="E293" s="1">
        <v>517.85699999999997</v>
      </c>
      <c r="F293" s="1">
        <v>559.17999999999995</v>
      </c>
      <c r="G293" s="1">
        <v>410.70600000000002</v>
      </c>
      <c r="H293" s="1">
        <v>502.55</v>
      </c>
      <c r="I293" s="1">
        <v>661.26199999999994</v>
      </c>
      <c r="J293" s="1">
        <v>578.29</v>
      </c>
      <c r="K293" s="1">
        <v>845.10500000000002</v>
      </c>
      <c r="L293" s="1">
        <v>744.86</v>
      </c>
      <c r="M293" s="1">
        <v>539.98599999999999</v>
      </c>
      <c r="N293" s="2">
        <v>580.601</v>
      </c>
      <c r="O293" s="1">
        <f t="shared" si="167"/>
        <v>382.23307430939201</v>
      </c>
      <c r="P293" s="1">
        <f t="shared" si="189"/>
        <v>423.55607430939199</v>
      </c>
      <c r="Q293" s="1">
        <f t="shared" si="190"/>
        <v>275.08207430939206</v>
      </c>
      <c r="R293" s="1">
        <f t="shared" si="191"/>
        <v>366.92607430939199</v>
      </c>
      <c r="S293" s="1">
        <f t="shared" si="192"/>
        <v>525.63807430939198</v>
      </c>
      <c r="T293" s="1">
        <f t="shared" si="193"/>
        <v>442.666074309392</v>
      </c>
      <c r="U293" s="1">
        <f t="shared" si="194"/>
        <v>709.48107430939206</v>
      </c>
      <c r="V293" s="1">
        <f t="shared" si="195"/>
        <v>609.23607430939205</v>
      </c>
      <c r="W293" s="1">
        <f t="shared" si="196"/>
        <v>404.36207430939203</v>
      </c>
      <c r="X293" s="2">
        <f t="shared" si="197"/>
        <v>444.97707430939204</v>
      </c>
      <c r="Y293" s="1">
        <f t="shared" si="168"/>
        <v>0.25467796887909705</v>
      </c>
      <c r="Z293" s="1">
        <f t="shared" si="198"/>
        <v>0.28221105906760441</v>
      </c>
      <c r="AA293" s="1">
        <f t="shared" si="199"/>
        <v>0.18328435886073557</v>
      </c>
      <c r="AB293" s="1">
        <f t="shared" si="200"/>
        <v>0.24447907210210887</v>
      </c>
      <c r="AC293" s="1">
        <f t="shared" si="201"/>
        <v>0.35022724648437492</v>
      </c>
      <c r="AD293" s="1">
        <f t="shared" si="202"/>
        <v>0.29494385565793851</v>
      </c>
      <c r="AE293" s="1">
        <f t="shared" si="203"/>
        <v>0.4727199478740553</v>
      </c>
      <c r="AF293" s="1">
        <f t="shared" si="204"/>
        <v>0.40592773467687887</v>
      </c>
      <c r="AG293" s="1">
        <f t="shared" si="205"/>
        <v>0.26942229414060953</v>
      </c>
      <c r="AH293" s="2">
        <f t="shared" si="206"/>
        <v>0.29648365120583292</v>
      </c>
      <c r="AI293" s="1">
        <f t="shared" si="169"/>
        <v>0.10725931947210804</v>
      </c>
      <c r="AJ293" s="1">
        <f t="shared" si="170"/>
        <v>0.1548823773629574</v>
      </c>
      <c r="AK293" s="1">
        <f t="shared" si="171"/>
        <v>9.931647969432808E-2</v>
      </c>
      <c r="AL293" s="1">
        <f t="shared" si="172"/>
        <v>8.2530642724139874E-2</v>
      </c>
      <c r="AM293" s="1">
        <f t="shared" si="173"/>
        <v>0.13357376575879792</v>
      </c>
      <c r="AN293" s="1">
        <f t="shared" si="174"/>
        <v>0.10211423023764651</v>
      </c>
      <c r="AO293" s="1">
        <f t="shared" si="175"/>
        <v>0.15736963689575229</v>
      </c>
      <c r="AP293" s="1">
        <f t="shared" si="176"/>
        <v>0.14298377550475788</v>
      </c>
      <c r="AQ293" s="1">
        <f t="shared" si="177"/>
        <v>0.10292443853978353</v>
      </c>
      <c r="AR293" s="2">
        <f t="shared" si="178"/>
        <v>0.13468447072562692</v>
      </c>
      <c r="AS293" s="1">
        <f t="shared" si="179"/>
        <v>8.2248220203285941E-2</v>
      </c>
      <c r="AT293" s="1">
        <f t="shared" si="180"/>
        <v>0.12195211521643221</v>
      </c>
      <c r="AU293" s="1">
        <f t="shared" si="181"/>
        <v>7.1654265130251235E-2</v>
      </c>
      <c r="AV293" s="1">
        <f t="shared" si="182"/>
        <v>5.8324685035588054E-2</v>
      </c>
      <c r="AW293" s="1">
        <f t="shared" si="183"/>
        <v>8.5619265594656616E-2</v>
      </c>
      <c r="AX293" s="1">
        <f t="shared" si="184"/>
        <v>8.1474794901565478E-2</v>
      </c>
      <c r="AY293" s="1">
        <f t="shared" si="185"/>
        <v>0.12241684483317139</v>
      </c>
      <c r="AZ293" s="1">
        <f t="shared" si="186"/>
        <v>0.11903809660636842</v>
      </c>
      <c r="BA293" s="1">
        <f t="shared" si="187"/>
        <v>9.668323806293061E-2</v>
      </c>
      <c r="BB293" s="1">
        <f t="shared" si="188"/>
        <v>0.12725651939339755</v>
      </c>
    </row>
    <row r="294" spans="1:54" x14ac:dyDescent="0.3">
      <c r="A294" s="2">
        <v>1457.242</v>
      </c>
      <c r="B294" s="2">
        <v>135.47380000000001</v>
      </c>
      <c r="C294" s="3">
        <v>1654.7466999999999</v>
      </c>
      <c r="D294" s="2">
        <f t="shared" si="166"/>
        <v>1519.2728999999999</v>
      </c>
      <c r="E294" s="1">
        <v>529.68799999999999</v>
      </c>
      <c r="F294" s="1">
        <v>560.245</v>
      </c>
      <c r="G294" s="1">
        <v>393.983</v>
      </c>
      <c r="H294" s="1">
        <v>495.93299999999999</v>
      </c>
      <c r="I294" s="1">
        <v>676.46100000000001</v>
      </c>
      <c r="J294" s="1">
        <v>581.154</v>
      </c>
      <c r="K294" s="1">
        <v>845.93100000000004</v>
      </c>
      <c r="L294" s="1">
        <v>731.91099999999994</v>
      </c>
      <c r="M294" s="1">
        <v>533.85599999999999</v>
      </c>
      <c r="N294" s="2">
        <v>570.35</v>
      </c>
      <c r="O294" s="1">
        <f t="shared" si="167"/>
        <v>394.06407430939203</v>
      </c>
      <c r="P294" s="1">
        <f t="shared" si="189"/>
        <v>424.62107430939204</v>
      </c>
      <c r="Q294" s="1">
        <f t="shared" si="190"/>
        <v>258.35907430939199</v>
      </c>
      <c r="R294" s="1">
        <f t="shared" si="191"/>
        <v>360.30907430939203</v>
      </c>
      <c r="S294" s="1">
        <f t="shared" si="192"/>
        <v>540.83707430939205</v>
      </c>
      <c r="T294" s="1">
        <f t="shared" si="193"/>
        <v>445.53007430939203</v>
      </c>
      <c r="U294" s="1">
        <f t="shared" si="194"/>
        <v>710.30707430939208</v>
      </c>
      <c r="V294" s="1">
        <f t="shared" si="195"/>
        <v>596.28707430939198</v>
      </c>
      <c r="W294" s="1">
        <f t="shared" si="196"/>
        <v>398.23207430939203</v>
      </c>
      <c r="X294" s="2">
        <f t="shared" si="197"/>
        <v>434.72607430939206</v>
      </c>
      <c r="Y294" s="1">
        <f t="shared" si="168"/>
        <v>0.26256084258188317</v>
      </c>
      <c r="Z294" s="1">
        <f t="shared" si="198"/>
        <v>0.28292065762169682</v>
      </c>
      <c r="AA294" s="1">
        <f t="shared" si="199"/>
        <v>0.17214199583717943</v>
      </c>
      <c r="AB294" s="1">
        <f t="shared" si="200"/>
        <v>0.24007023301062588</v>
      </c>
      <c r="AC294" s="1">
        <f t="shared" si="201"/>
        <v>0.3603541839713707</v>
      </c>
      <c r="AD294" s="1">
        <f t="shared" si="202"/>
        <v>0.29685210942218326</v>
      </c>
      <c r="AE294" s="1">
        <f t="shared" si="203"/>
        <v>0.47327030318455326</v>
      </c>
      <c r="AF294" s="1">
        <f t="shared" si="204"/>
        <v>0.39729994906472627</v>
      </c>
      <c r="AG294" s="1">
        <f t="shared" si="205"/>
        <v>0.26533793814381479</v>
      </c>
      <c r="AH294" s="2">
        <f t="shared" si="206"/>
        <v>0.28965351526404776</v>
      </c>
      <c r="AI294" s="1">
        <f t="shared" si="169"/>
        <v>0.11514219317489416</v>
      </c>
      <c r="AJ294" s="1">
        <f t="shared" si="170"/>
        <v>0.15559197591704982</v>
      </c>
      <c r="AK294" s="1">
        <f t="shared" si="171"/>
        <v>8.8174116670771935E-2</v>
      </c>
      <c r="AL294" s="1">
        <f t="shared" si="172"/>
        <v>7.8121803632656889E-2</v>
      </c>
      <c r="AM294" s="1">
        <f t="shared" si="173"/>
        <v>0.1437007032457937</v>
      </c>
      <c r="AN294" s="1">
        <f t="shared" si="174"/>
        <v>0.10402248400189126</v>
      </c>
      <c r="AO294" s="1">
        <f t="shared" si="175"/>
        <v>0.15791999220625025</v>
      </c>
      <c r="AP294" s="1">
        <f t="shared" si="176"/>
        <v>0.13435598989260528</v>
      </c>
      <c r="AQ294" s="1">
        <f t="shared" si="177"/>
        <v>9.8840082542988789E-2</v>
      </c>
      <c r="AR294" s="2">
        <f t="shared" si="178"/>
        <v>0.12785433478384176</v>
      </c>
      <c r="AS294" s="1">
        <f t="shared" si="179"/>
        <v>8.8292938138588933E-2</v>
      </c>
      <c r="AT294" s="1">
        <f t="shared" si="180"/>
        <v>0.12251084272371535</v>
      </c>
      <c r="AU294" s="1">
        <f t="shared" si="181"/>
        <v>6.3615339095773632E-2</v>
      </c>
      <c r="AV294" s="1">
        <f t="shared" si="182"/>
        <v>5.5208943501345531E-2</v>
      </c>
      <c r="AW294" s="1">
        <f t="shared" si="183"/>
        <v>9.2110517416704354E-2</v>
      </c>
      <c r="AX294" s="1">
        <f t="shared" si="184"/>
        <v>8.2997350413173909E-2</v>
      </c>
      <c r="AY294" s="1">
        <f t="shared" si="185"/>
        <v>0.1228449627470036</v>
      </c>
      <c r="AZ294" s="1">
        <f t="shared" si="186"/>
        <v>0.11185521747499255</v>
      </c>
      <c r="BA294" s="1">
        <f t="shared" si="187"/>
        <v>9.2846551958306128E-2</v>
      </c>
      <c r="BB294" s="1">
        <f t="shared" si="188"/>
        <v>0.12080307066057387</v>
      </c>
    </row>
    <row r="295" spans="1:54" x14ac:dyDescent="0.3">
      <c r="A295" s="2">
        <v>1462.249</v>
      </c>
      <c r="B295" s="2">
        <v>134.9821</v>
      </c>
      <c r="C295" s="3">
        <v>1648.9135000000001</v>
      </c>
      <c r="D295" s="2">
        <f t="shared" si="166"/>
        <v>1513.9314000000002</v>
      </c>
      <c r="E295" s="1">
        <v>524.63400000000001</v>
      </c>
      <c r="F295" s="1">
        <v>555.37699999999995</v>
      </c>
      <c r="G295" s="1">
        <v>413.03500000000003</v>
      </c>
      <c r="H295" s="1">
        <v>495.19499999999999</v>
      </c>
      <c r="I295" s="1">
        <v>664.74900000000002</v>
      </c>
      <c r="J295" s="1">
        <v>582.4</v>
      </c>
      <c r="K295" s="1">
        <v>841.80200000000002</v>
      </c>
      <c r="L295" s="1">
        <v>739.298</v>
      </c>
      <c r="M295" s="1">
        <v>530.71299999999997</v>
      </c>
      <c r="N295" s="2">
        <v>560.47799999999995</v>
      </c>
      <c r="O295" s="1">
        <f t="shared" si="167"/>
        <v>389.01007430939205</v>
      </c>
      <c r="P295" s="1">
        <f t="shared" si="189"/>
        <v>419.75307430939199</v>
      </c>
      <c r="Q295" s="1">
        <f t="shared" si="190"/>
        <v>277.41107430939201</v>
      </c>
      <c r="R295" s="1">
        <f t="shared" si="191"/>
        <v>359.57107430939197</v>
      </c>
      <c r="S295" s="1">
        <f t="shared" si="192"/>
        <v>529.12507430939206</v>
      </c>
      <c r="T295" s="1">
        <f t="shared" si="193"/>
        <v>446.77607430939202</v>
      </c>
      <c r="U295" s="1">
        <f t="shared" si="194"/>
        <v>706.17807430939206</v>
      </c>
      <c r="V295" s="1">
        <f t="shared" si="195"/>
        <v>603.67407430939204</v>
      </c>
      <c r="W295" s="1">
        <f t="shared" si="196"/>
        <v>395.089074309392</v>
      </c>
      <c r="X295" s="2">
        <f t="shared" si="197"/>
        <v>424.85407430939199</v>
      </c>
      <c r="Y295" s="1">
        <f t="shared" si="168"/>
        <v>0.25919341432612453</v>
      </c>
      <c r="Z295" s="1">
        <f t="shared" si="198"/>
        <v>0.27967715925425851</v>
      </c>
      <c r="AA295" s="1">
        <f t="shared" si="199"/>
        <v>0.18483614762362871</v>
      </c>
      <c r="AB295" s="1">
        <f t="shared" si="200"/>
        <v>0.2395785111956773</v>
      </c>
      <c r="AC295" s="1">
        <f t="shared" si="201"/>
        <v>0.35255059874552075</v>
      </c>
      <c r="AD295" s="1">
        <f t="shared" si="202"/>
        <v>0.29768230641598525</v>
      </c>
      <c r="AE295" s="1">
        <f t="shared" si="203"/>
        <v>0.47051919292178562</v>
      </c>
      <c r="AF295" s="1">
        <f t="shared" si="204"/>
        <v>0.40222183124226674</v>
      </c>
      <c r="AG295" s="1">
        <f t="shared" si="205"/>
        <v>0.26324378954708949</v>
      </c>
      <c r="AH295" s="2">
        <f t="shared" si="206"/>
        <v>0.28307590312695835</v>
      </c>
      <c r="AI295" s="1">
        <f t="shared" si="169"/>
        <v>0.11177476491913552</v>
      </c>
      <c r="AJ295" s="1">
        <f t="shared" si="170"/>
        <v>0.15234847754961151</v>
      </c>
      <c r="AK295" s="1">
        <f t="shared" si="171"/>
        <v>0.10086826845722122</v>
      </c>
      <c r="AL295" s="1">
        <f t="shared" si="172"/>
        <v>7.7630081817708307E-2</v>
      </c>
      <c r="AM295" s="1">
        <f t="shared" si="173"/>
        <v>0.13589711801994375</v>
      </c>
      <c r="AN295" s="1">
        <f t="shared" si="174"/>
        <v>0.10485268099569325</v>
      </c>
      <c r="AO295" s="1">
        <f t="shared" si="175"/>
        <v>0.15516888194348261</v>
      </c>
      <c r="AP295" s="1">
        <f t="shared" si="176"/>
        <v>0.13927787207014575</v>
      </c>
      <c r="AQ295" s="1">
        <f t="shared" si="177"/>
        <v>9.674593394626349E-2</v>
      </c>
      <c r="AR295" s="2">
        <f t="shared" si="178"/>
        <v>0.12127672264675235</v>
      </c>
      <c r="AS295" s="1">
        <f t="shared" si="179"/>
        <v>8.5710738455973684E-2</v>
      </c>
      <c r="AT295" s="1">
        <f t="shared" si="180"/>
        <v>0.11995695962000241</v>
      </c>
      <c r="AU295" s="1">
        <f t="shared" si="181"/>
        <v>7.2773840489594538E-2</v>
      </c>
      <c r="AV295" s="1">
        <f t="shared" si="182"/>
        <v>5.4861442027524888E-2</v>
      </c>
      <c r="AW295" s="1">
        <f t="shared" si="183"/>
        <v>8.7108507985832431E-2</v>
      </c>
      <c r="AX295" s="1">
        <f t="shared" si="184"/>
        <v>8.3659747119690694E-2</v>
      </c>
      <c r="AY295" s="1">
        <f t="shared" si="185"/>
        <v>0.12070489148040171</v>
      </c>
      <c r="AZ295" s="1">
        <f t="shared" si="186"/>
        <v>0.11595282564114236</v>
      </c>
      <c r="BA295" s="1">
        <f t="shared" si="187"/>
        <v>9.0879389735331412E-2</v>
      </c>
      <c r="BB295" s="1">
        <f t="shared" si="188"/>
        <v>0.11458821885192733</v>
      </c>
    </row>
    <row r="296" spans="1:54" x14ac:dyDescent="0.3">
      <c r="A296" s="2">
        <v>1467.2570000000001</v>
      </c>
      <c r="B296" s="2">
        <v>134.9179</v>
      </c>
      <c r="C296" s="3">
        <v>1637.2858000000001</v>
      </c>
      <c r="D296" s="2">
        <f t="shared" si="166"/>
        <v>1502.3679000000002</v>
      </c>
      <c r="E296" s="1">
        <v>512.20799999999997</v>
      </c>
      <c r="F296" s="1">
        <v>559.61699999999996</v>
      </c>
      <c r="G296" s="1">
        <v>410.50200000000001</v>
      </c>
      <c r="H296" s="1">
        <v>505.03899999999999</v>
      </c>
      <c r="I296" s="1">
        <v>684.23599999999999</v>
      </c>
      <c r="J296" s="1">
        <v>575.024</v>
      </c>
      <c r="K296" s="1">
        <v>840.553</v>
      </c>
      <c r="L296" s="1">
        <v>746.96600000000001</v>
      </c>
      <c r="M296" s="1">
        <v>536.45299999999997</v>
      </c>
      <c r="N296" s="2">
        <v>569.947</v>
      </c>
      <c r="O296" s="1">
        <f t="shared" si="167"/>
        <v>376.58407430939201</v>
      </c>
      <c r="P296" s="1">
        <f t="shared" si="189"/>
        <v>423.993074309392</v>
      </c>
      <c r="Q296" s="1">
        <f t="shared" si="190"/>
        <v>274.87807430939199</v>
      </c>
      <c r="R296" s="1">
        <f t="shared" si="191"/>
        <v>369.41507430939203</v>
      </c>
      <c r="S296" s="1">
        <f t="shared" si="192"/>
        <v>548.61207430939203</v>
      </c>
      <c r="T296" s="1">
        <f t="shared" si="193"/>
        <v>439.40007430939204</v>
      </c>
      <c r="U296" s="1">
        <f t="shared" si="194"/>
        <v>704.92907430939204</v>
      </c>
      <c r="V296" s="1">
        <f t="shared" si="195"/>
        <v>611.34207430939205</v>
      </c>
      <c r="W296" s="1">
        <f t="shared" si="196"/>
        <v>400.82907430939201</v>
      </c>
      <c r="X296" s="2">
        <f t="shared" si="197"/>
        <v>434.32307430939204</v>
      </c>
      <c r="Y296" s="1">
        <f t="shared" si="168"/>
        <v>0.25091409823865762</v>
      </c>
      <c r="Z296" s="1">
        <f t="shared" si="198"/>
        <v>0.28250222767618505</v>
      </c>
      <c r="AA296" s="1">
        <f t="shared" si="199"/>
        <v>0.18314843575741643</v>
      </c>
      <c r="AB296" s="1">
        <f t="shared" si="200"/>
        <v>0.24613746722054644</v>
      </c>
      <c r="AC296" s="1">
        <f t="shared" si="201"/>
        <v>0.36553458656110627</v>
      </c>
      <c r="AD296" s="1">
        <f t="shared" si="202"/>
        <v>0.29276775342538852</v>
      </c>
      <c r="AE296" s="1">
        <f t="shared" si="203"/>
        <v>0.46968699705881717</v>
      </c>
      <c r="AF296" s="1">
        <f t="shared" si="204"/>
        <v>0.40733094083173205</v>
      </c>
      <c r="AG296" s="1">
        <f t="shared" si="205"/>
        <v>0.26706829255224479</v>
      </c>
      <c r="AH296" s="2">
        <f t="shared" si="206"/>
        <v>0.28938500050602028</v>
      </c>
      <c r="AI296" s="1">
        <f t="shared" si="169"/>
        <v>0.10349544883166861</v>
      </c>
      <c r="AJ296" s="1">
        <f t="shared" si="170"/>
        <v>0.15517354597153804</v>
      </c>
      <c r="AK296" s="1">
        <f t="shared" si="171"/>
        <v>9.9180556591008939E-2</v>
      </c>
      <c r="AL296" s="1">
        <f t="shared" si="172"/>
        <v>8.4189037842577447E-2</v>
      </c>
      <c r="AM296" s="1">
        <f t="shared" si="173"/>
        <v>0.14888110583552927</v>
      </c>
      <c r="AN296" s="1">
        <f t="shared" si="174"/>
        <v>9.9938128005096522E-2</v>
      </c>
      <c r="AO296" s="1">
        <f t="shared" si="175"/>
        <v>0.15433668608051415</v>
      </c>
      <c r="AP296" s="1">
        <f t="shared" si="176"/>
        <v>0.14438698165961106</v>
      </c>
      <c r="AQ296" s="1">
        <f t="shared" si="177"/>
        <v>0.10057043695141879</v>
      </c>
      <c r="AR296" s="2">
        <f t="shared" si="178"/>
        <v>0.12758582002581428</v>
      </c>
      <c r="AS296" s="1">
        <f t="shared" si="179"/>
        <v>7.9362021943077454E-2</v>
      </c>
      <c r="AT296" s="1">
        <f t="shared" si="180"/>
        <v>0.12218137711378688</v>
      </c>
      <c r="AU296" s="1">
        <f t="shared" si="181"/>
        <v>7.1556200135272238E-2</v>
      </c>
      <c r="AV296" s="1">
        <f t="shared" si="182"/>
        <v>5.949667848862264E-2</v>
      </c>
      <c r="AW296" s="1">
        <f t="shared" si="183"/>
        <v>9.5431096594046319E-2</v>
      </c>
      <c r="AX296" s="1">
        <f t="shared" si="184"/>
        <v>7.9738528735045569E-2</v>
      </c>
      <c r="AY296" s="1">
        <f t="shared" si="185"/>
        <v>0.12005753158406222</v>
      </c>
      <c r="AZ296" s="1">
        <f t="shared" si="186"/>
        <v>0.12020630600096861</v>
      </c>
      <c r="BA296" s="1">
        <f t="shared" si="187"/>
        <v>9.4471979986643764E-2</v>
      </c>
      <c r="BB296" s="1">
        <f t="shared" si="188"/>
        <v>0.12054936469634324</v>
      </c>
    </row>
    <row r="297" spans="1:54" x14ac:dyDescent="0.3">
      <c r="A297" s="2">
        <v>1472.2650000000001</v>
      </c>
      <c r="B297" s="2">
        <v>134.86670000000001</v>
      </c>
      <c r="C297" s="3">
        <v>1628.7229</v>
      </c>
      <c r="D297" s="2">
        <f t="shared" si="166"/>
        <v>1493.8561999999999</v>
      </c>
      <c r="E297" s="1">
        <v>521.86400000000003</v>
      </c>
      <c r="F297" s="1">
        <v>574.30499999999995</v>
      </c>
      <c r="G297" s="1">
        <v>409.75299999999999</v>
      </c>
      <c r="H297" s="1">
        <v>508.04300000000001</v>
      </c>
      <c r="I297" s="1">
        <v>673.95500000000004</v>
      </c>
      <c r="J297" s="1">
        <v>574.952</v>
      </c>
      <c r="K297" s="1">
        <v>841.72299999999996</v>
      </c>
      <c r="L297" s="1">
        <v>742.822</v>
      </c>
      <c r="M297" s="1">
        <v>523.41300000000001</v>
      </c>
      <c r="N297" s="2">
        <v>550.61300000000006</v>
      </c>
      <c r="O297" s="1">
        <f t="shared" si="167"/>
        <v>386.24007430939207</v>
      </c>
      <c r="P297" s="1">
        <f t="shared" si="189"/>
        <v>438.68107430939199</v>
      </c>
      <c r="Q297" s="1">
        <f t="shared" si="190"/>
        <v>274.12907430939197</v>
      </c>
      <c r="R297" s="1">
        <f t="shared" si="191"/>
        <v>372.41907430939204</v>
      </c>
      <c r="S297" s="1">
        <f t="shared" si="192"/>
        <v>538.33107430939208</v>
      </c>
      <c r="T297" s="1">
        <f t="shared" si="193"/>
        <v>439.32807430939204</v>
      </c>
      <c r="U297" s="1">
        <f t="shared" si="194"/>
        <v>706.09907430939199</v>
      </c>
      <c r="V297" s="1">
        <f t="shared" si="195"/>
        <v>607.19807430939204</v>
      </c>
      <c r="W297" s="1">
        <f t="shared" si="196"/>
        <v>387.78907430939205</v>
      </c>
      <c r="X297" s="2">
        <f t="shared" si="197"/>
        <v>414.98907430939209</v>
      </c>
      <c r="Y297" s="1">
        <f t="shared" si="168"/>
        <v>0.25734779179576212</v>
      </c>
      <c r="Z297" s="1">
        <f t="shared" si="198"/>
        <v>0.29228869111516081</v>
      </c>
      <c r="AA297" s="1">
        <f t="shared" si="199"/>
        <v>0.1826493847555242</v>
      </c>
      <c r="AB297" s="1">
        <f t="shared" si="200"/>
        <v>0.24813900154589255</v>
      </c>
      <c r="AC297" s="1">
        <f t="shared" si="201"/>
        <v>0.35868446192765657</v>
      </c>
      <c r="AD297" s="1">
        <f t="shared" si="202"/>
        <v>0.29271978056539355</v>
      </c>
      <c r="AE297" s="1">
        <f t="shared" si="203"/>
        <v>0.47046655603373555</v>
      </c>
      <c r="AF297" s="1">
        <f t="shared" si="204"/>
        <v>0.40456983622313208</v>
      </c>
      <c r="AG297" s="1">
        <f t="shared" si="205"/>
        <v>0.25837987457537631</v>
      </c>
      <c r="AH297" s="2">
        <f t="shared" si="206"/>
        <v>0.2765029550179241</v>
      </c>
      <c r="AI297" s="1">
        <f t="shared" si="169"/>
        <v>0.1099291423887731</v>
      </c>
      <c r="AJ297" s="1">
        <f t="shared" si="170"/>
        <v>0.16496000941051381</v>
      </c>
      <c r="AK297" s="1">
        <f t="shared" si="171"/>
        <v>9.8681505589116703E-2</v>
      </c>
      <c r="AL297" s="1">
        <f t="shared" si="172"/>
        <v>8.6190572167923557E-2</v>
      </c>
      <c r="AM297" s="1">
        <f t="shared" si="173"/>
        <v>0.14203098120207958</v>
      </c>
      <c r="AN297" s="1">
        <f t="shared" si="174"/>
        <v>9.989015514510155E-2</v>
      </c>
      <c r="AO297" s="1">
        <f t="shared" si="175"/>
        <v>0.15511624505543253</v>
      </c>
      <c r="AP297" s="1">
        <f t="shared" si="176"/>
        <v>0.1416258770510111</v>
      </c>
      <c r="AQ297" s="1">
        <f t="shared" si="177"/>
        <v>9.1882018974550311E-2</v>
      </c>
      <c r="AR297" s="2">
        <f t="shared" si="178"/>
        <v>0.1147037745377181</v>
      </c>
      <c r="AS297" s="1">
        <f t="shared" si="179"/>
        <v>8.4295484573733023E-2</v>
      </c>
      <c r="AT297" s="1">
        <f t="shared" si="180"/>
        <v>0.12988709507338744</v>
      </c>
      <c r="AU297" s="1">
        <f t="shared" si="181"/>
        <v>7.1196147776256269E-2</v>
      </c>
      <c r="AV297" s="1">
        <f t="shared" si="182"/>
        <v>6.0911169582602509E-2</v>
      </c>
      <c r="AW297" s="1">
        <f t="shared" si="183"/>
        <v>9.1040244565460768E-2</v>
      </c>
      <c r="AX297" s="1">
        <f t="shared" si="184"/>
        <v>7.9700252199837548E-2</v>
      </c>
      <c r="AY297" s="1">
        <f t="shared" si="185"/>
        <v>0.12066394557823129</v>
      </c>
      <c r="AZ297" s="1">
        <f t="shared" si="186"/>
        <v>0.11790760717322732</v>
      </c>
      <c r="BA297" s="1">
        <f t="shared" si="187"/>
        <v>8.6310416070770418E-2</v>
      </c>
      <c r="BB297" s="1">
        <f t="shared" si="188"/>
        <v>0.10837777384662978</v>
      </c>
    </row>
    <row r="298" spans="1:54" x14ac:dyDescent="0.3">
      <c r="A298" s="2">
        <v>1477.2719999999999</v>
      </c>
      <c r="B298" s="2">
        <v>134.67140000000001</v>
      </c>
      <c r="C298" s="3">
        <v>1639.4199000000001</v>
      </c>
      <c r="D298" s="2">
        <f t="shared" si="166"/>
        <v>1504.7485000000001</v>
      </c>
      <c r="E298" s="1">
        <v>520.70600000000002</v>
      </c>
      <c r="F298" s="1">
        <v>567.81200000000001</v>
      </c>
      <c r="G298" s="1">
        <v>407.18400000000003</v>
      </c>
      <c r="H298" s="1">
        <v>510.459</v>
      </c>
      <c r="I298" s="1">
        <v>656.31600000000003</v>
      </c>
      <c r="J298" s="1">
        <v>582.89599999999996</v>
      </c>
      <c r="K298" s="1">
        <v>849.71299999999997</v>
      </c>
      <c r="L298" s="1">
        <v>730.57299999999998</v>
      </c>
      <c r="M298" s="1">
        <v>521.51199999999994</v>
      </c>
      <c r="N298" s="2">
        <v>543.67200000000003</v>
      </c>
      <c r="O298" s="1">
        <f t="shared" si="167"/>
        <v>385.08207430939206</v>
      </c>
      <c r="P298" s="1">
        <f t="shared" si="189"/>
        <v>432.18807430939205</v>
      </c>
      <c r="Q298" s="1">
        <f t="shared" si="190"/>
        <v>271.56007430939201</v>
      </c>
      <c r="R298" s="1">
        <f t="shared" si="191"/>
        <v>374.83507430939198</v>
      </c>
      <c r="S298" s="1">
        <f t="shared" si="192"/>
        <v>520.69207430939207</v>
      </c>
      <c r="T298" s="1">
        <f t="shared" si="193"/>
        <v>447.272074309392</v>
      </c>
      <c r="U298" s="1">
        <f t="shared" si="194"/>
        <v>714.089074309392</v>
      </c>
      <c r="V298" s="1">
        <f t="shared" si="195"/>
        <v>594.94907430939202</v>
      </c>
      <c r="W298" s="1">
        <f t="shared" si="196"/>
        <v>385.88807430939198</v>
      </c>
      <c r="X298" s="2">
        <f t="shared" si="197"/>
        <v>408.04807430939206</v>
      </c>
      <c r="Y298" s="1">
        <f t="shared" si="168"/>
        <v>0.25657622829750953</v>
      </c>
      <c r="Z298" s="1">
        <f t="shared" si="198"/>
        <v>0.28796247194922475</v>
      </c>
      <c r="AA298" s="1">
        <f t="shared" si="199"/>
        <v>0.18093768645931449</v>
      </c>
      <c r="AB298" s="1">
        <f t="shared" si="200"/>
        <v>0.24974875751461292</v>
      </c>
      <c r="AC298" s="1">
        <f t="shared" si="201"/>
        <v>0.34693177751860876</v>
      </c>
      <c r="AD298" s="1">
        <f t="shared" si="202"/>
        <v>0.29801278611817289</v>
      </c>
      <c r="AE298" s="1">
        <f t="shared" si="203"/>
        <v>0.47579021091373397</v>
      </c>
      <c r="AF298" s="1">
        <f t="shared" si="204"/>
        <v>0.39640845341648623</v>
      </c>
      <c r="AG298" s="1">
        <f t="shared" si="205"/>
        <v>0.25711325781356442</v>
      </c>
      <c r="AH298" s="2">
        <f t="shared" si="206"/>
        <v>0.27187823805646366</v>
      </c>
      <c r="AI298" s="1">
        <f t="shared" si="169"/>
        <v>0.10915757889052052</v>
      </c>
      <c r="AJ298" s="1">
        <f t="shared" si="170"/>
        <v>0.16063379024457775</v>
      </c>
      <c r="AK298" s="1">
        <f t="shared" si="171"/>
        <v>9.6969807292906995E-2</v>
      </c>
      <c r="AL298" s="1">
        <f t="shared" si="172"/>
        <v>8.7800328136643929E-2</v>
      </c>
      <c r="AM298" s="1">
        <f t="shared" si="173"/>
        <v>0.13027829679303177</v>
      </c>
      <c r="AN298" s="1">
        <f t="shared" si="174"/>
        <v>0.10518316069788089</v>
      </c>
      <c r="AO298" s="1">
        <f t="shared" si="175"/>
        <v>0.16043989993543095</v>
      </c>
      <c r="AP298" s="1">
        <f t="shared" si="176"/>
        <v>0.13346449424436524</v>
      </c>
      <c r="AQ298" s="1">
        <f t="shared" si="177"/>
        <v>9.0615402212738422E-2</v>
      </c>
      <c r="AR298" s="2">
        <f t="shared" si="178"/>
        <v>0.11007905757625766</v>
      </c>
      <c r="AS298" s="1">
        <f t="shared" si="179"/>
        <v>8.370383692187934E-2</v>
      </c>
      <c r="AT298" s="1">
        <f t="shared" si="180"/>
        <v>0.12648069347264632</v>
      </c>
      <c r="AU298" s="1">
        <f t="shared" si="181"/>
        <v>6.9961201834584777E-2</v>
      </c>
      <c r="AV298" s="1">
        <f t="shared" si="182"/>
        <v>6.2048789583619555E-2</v>
      </c>
      <c r="AW298" s="1">
        <f t="shared" si="183"/>
        <v>8.3506907445314721E-2</v>
      </c>
      <c r="AX298" s="1">
        <f t="shared" si="184"/>
        <v>8.3923429917790476E-2</v>
      </c>
      <c r="AY298" s="1">
        <f t="shared" si="185"/>
        <v>0.12480518302559121</v>
      </c>
      <c r="AZ298" s="1">
        <f t="shared" si="186"/>
        <v>0.1111130217627537</v>
      </c>
      <c r="BA298" s="1">
        <f t="shared" si="187"/>
        <v>8.5120605257574464E-2</v>
      </c>
      <c r="BB298" s="1">
        <f t="shared" si="188"/>
        <v>0.10400811355450908</v>
      </c>
    </row>
    <row r="299" spans="1:54" x14ac:dyDescent="0.3">
      <c r="A299" s="2">
        <v>1482.28</v>
      </c>
      <c r="B299" s="2">
        <v>135.26429999999999</v>
      </c>
      <c r="C299" s="3">
        <v>1642.4739999999999</v>
      </c>
      <c r="D299" s="2">
        <f t="shared" si="166"/>
        <v>1507.2096999999999</v>
      </c>
      <c r="E299" s="1">
        <v>531.18200000000002</v>
      </c>
      <c r="F299" s="1">
        <v>549.60799999999995</v>
      </c>
      <c r="G299" s="1">
        <v>412.30500000000001</v>
      </c>
      <c r="H299" s="1">
        <v>503.05399999999997</v>
      </c>
      <c r="I299" s="1">
        <v>676.47199999999998</v>
      </c>
      <c r="J299" s="1">
        <v>590.86599999999999</v>
      </c>
      <c r="K299" s="1">
        <v>843.322</v>
      </c>
      <c r="L299" s="1">
        <v>723.96400000000006</v>
      </c>
      <c r="M299" s="1">
        <v>526.60699999999997</v>
      </c>
      <c r="N299" s="2">
        <v>549.96799999999996</v>
      </c>
      <c r="O299" s="1">
        <f t="shared" si="167"/>
        <v>395.55807430939205</v>
      </c>
      <c r="P299" s="1">
        <f t="shared" si="189"/>
        <v>413.98407430939199</v>
      </c>
      <c r="Q299" s="1">
        <f t="shared" si="190"/>
        <v>276.68107430939199</v>
      </c>
      <c r="R299" s="1">
        <f t="shared" si="191"/>
        <v>367.43007430939201</v>
      </c>
      <c r="S299" s="1">
        <f t="shared" si="192"/>
        <v>540.84807430939202</v>
      </c>
      <c r="T299" s="1">
        <f t="shared" si="193"/>
        <v>455.24207430939202</v>
      </c>
      <c r="U299" s="1">
        <f t="shared" si="194"/>
        <v>707.69807430939204</v>
      </c>
      <c r="V299" s="1">
        <f t="shared" si="195"/>
        <v>588.34007430939209</v>
      </c>
      <c r="W299" s="1">
        <f t="shared" si="196"/>
        <v>390.98307430939201</v>
      </c>
      <c r="X299" s="2">
        <f t="shared" si="197"/>
        <v>414.344074309392</v>
      </c>
      <c r="Y299" s="1">
        <f t="shared" si="168"/>
        <v>0.26355627942677901</v>
      </c>
      <c r="Z299" s="1">
        <f t="shared" si="198"/>
        <v>0.27583333384716074</v>
      </c>
      <c r="AA299" s="1">
        <f t="shared" si="199"/>
        <v>0.18434975612645738</v>
      </c>
      <c r="AB299" s="1">
        <f t="shared" si="200"/>
        <v>0.24481488212207375</v>
      </c>
      <c r="AC299" s="1">
        <f t="shared" si="201"/>
        <v>0.36036151315831433</v>
      </c>
      <c r="AD299" s="1">
        <f t="shared" si="202"/>
        <v>0.30332311520372823</v>
      </c>
      <c r="AE299" s="1">
        <f t="shared" si="203"/>
        <v>0.47153195329945741</v>
      </c>
      <c r="AF299" s="1">
        <f t="shared" si="204"/>
        <v>0.39200494464278046</v>
      </c>
      <c r="AG299" s="1">
        <f t="shared" si="205"/>
        <v>0.26050800394793133</v>
      </c>
      <c r="AH299" s="2">
        <f t="shared" si="206"/>
        <v>0.27607319814713566</v>
      </c>
      <c r="AI299" s="1">
        <f t="shared" si="169"/>
        <v>0.11613763001978999</v>
      </c>
      <c r="AJ299" s="1">
        <f t="shared" si="170"/>
        <v>0.14850465214251374</v>
      </c>
      <c r="AK299" s="1">
        <f t="shared" si="171"/>
        <v>0.10038187696004988</v>
      </c>
      <c r="AL299" s="1">
        <f t="shared" si="172"/>
        <v>8.2866452744104757E-2</v>
      </c>
      <c r="AM299" s="1">
        <f t="shared" si="173"/>
        <v>0.14370803243273733</v>
      </c>
      <c r="AN299" s="1">
        <f t="shared" si="174"/>
        <v>0.11049348978343623</v>
      </c>
      <c r="AO299" s="1">
        <f t="shared" si="175"/>
        <v>0.15618164232115439</v>
      </c>
      <c r="AP299" s="1">
        <f t="shared" si="176"/>
        <v>0.12906098547065947</v>
      </c>
      <c r="AQ299" s="1">
        <f t="shared" si="177"/>
        <v>9.4010148347105332E-2</v>
      </c>
      <c r="AR299" s="2">
        <f t="shared" si="178"/>
        <v>0.11427401766692966</v>
      </c>
      <c r="AS299" s="1">
        <f t="shared" si="179"/>
        <v>8.9056255575436435E-2</v>
      </c>
      <c r="AT299" s="1">
        <f t="shared" si="180"/>
        <v>0.11693038779886024</v>
      </c>
      <c r="AU299" s="1">
        <f t="shared" si="181"/>
        <v>7.2422921635012891E-2</v>
      </c>
      <c r="AV299" s="1">
        <f t="shared" si="182"/>
        <v>5.8562003115270447E-2</v>
      </c>
      <c r="AW299" s="1">
        <f t="shared" si="183"/>
        <v>9.2115215342228537E-2</v>
      </c>
      <c r="AX299" s="1">
        <f t="shared" si="184"/>
        <v>8.8160429717901889E-2</v>
      </c>
      <c r="AY299" s="1">
        <f t="shared" si="185"/>
        <v>0.12149271137026242</v>
      </c>
      <c r="AZ299" s="1">
        <f t="shared" si="186"/>
        <v>0.10744697433212101</v>
      </c>
      <c r="BA299" s="1">
        <f t="shared" si="187"/>
        <v>8.8309498520716664E-2</v>
      </c>
      <c r="BB299" s="1">
        <f t="shared" si="188"/>
        <v>0.10797171839519362</v>
      </c>
    </row>
    <row r="300" spans="1:54" x14ac:dyDescent="0.3">
      <c r="A300" s="2">
        <v>1487.288</v>
      </c>
      <c r="B300" s="2">
        <v>134.23929999999999</v>
      </c>
      <c r="C300" s="3">
        <v>1633.8831</v>
      </c>
      <c r="D300" s="2">
        <f t="shared" si="166"/>
        <v>1499.6438000000001</v>
      </c>
      <c r="E300" s="1">
        <v>513.31399999999996</v>
      </c>
      <c r="F300" s="1">
        <v>570.06899999999996</v>
      </c>
      <c r="G300" s="1">
        <v>408.63600000000002</v>
      </c>
      <c r="H300" s="1">
        <v>504.47</v>
      </c>
      <c r="I300" s="1">
        <v>666.452</v>
      </c>
      <c r="J300" s="1">
        <v>579.71199999999999</v>
      </c>
      <c r="K300" s="1">
        <v>844.125</v>
      </c>
      <c r="L300" s="1">
        <v>722.36800000000005</v>
      </c>
      <c r="M300" s="1">
        <v>521.81200000000001</v>
      </c>
      <c r="N300" s="2">
        <v>540.41099999999994</v>
      </c>
      <c r="O300" s="1">
        <f t="shared" si="167"/>
        <v>377.690074309392</v>
      </c>
      <c r="P300" s="1">
        <f t="shared" si="189"/>
        <v>434.445074309392</v>
      </c>
      <c r="Q300" s="1">
        <f t="shared" si="190"/>
        <v>273.01207430939201</v>
      </c>
      <c r="R300" s="1">
        <f t="shared" si="191"/>
        <v>368.84607430939207</v>
      </c>
      <c r="S300" s="1">
        <f t="shared" si="192"/>
        <v>530.82807430939204</v>
      </c>
      <c r="T300" s="1">
        <f t="shared" si="193"/>
        <v>444.08807430939203</v>
      </c>
      <c r="U300" s="1">
        <f t="shared" si="194"/>
        <v>708.50107430939204</v>
      </c>
      <c r="V300" s="1">
        <f t="shared" si="195"/>
        <v>586.74407430939209</v>
      </c>
      <c r="W300" s="1">
        <f t="shared" si="196"/>
        <v>386.18807430939205</v>
      </c>
      <c r="X300" s="2">
        <f t="shared" si="197"/>
        <v>404.78707430939198</v>
      </c>
      <c r="Y300" s="1">
        <f t="shared" si="168"/>
        <v>0.25165101467135831</v>
      </c>
      <c r="Z300" s="1">
        <f t="shared" si="198"/>
        <v>0.28946628785212286</v>
      </c>
      <c r="AA300" s="1">
        <f t="shared" si="199"/>
        <v>0.18190513913587988</v>
      </c>
      <c r="AB300" s="1">
        <f t="shared" si="200"/>
        <v>0.24575834836864172</v>
      </c>
      <c r="AC300" s="1">
        <f t="shared" si="201"/>
        <v>0.3536852901423464</v>
      </c>
      <c r="AD300" s="1">
        <f t="shared" si="202"/>
        <v>0.29589131964283938</v>
      </c>
      <c r="AE300" s="1">
        <f t="shared" si="203"/>
        <v>0.47206698394634583</v>
      </c>
      <c r="AF300" s="1">
        <f t="shared" si="204"/>
        <v>0.39094154624622512</v>
      </c>
      <c r="AG300" s="1">
        <f t="shared" si="205"/>
        <v>0.25731314473021016</v>
      </c>
      <c r="AH300" s="2">
        <f t="shared" si="206"/>
        <v>0.26970546727252431</v>
      </c>
      <c r="AI300" s="1">
        <f t="shared" si="169"/>
        <v>0.1042323652643693</v>
      </c>
      <c r="AJ300" s="1">
        <f t="shared" si="170"/>
        <v>0.16213760614747585</v>
      </c>
      <c r="AK300" s="1">
        <f t="shared" si="171"/>
        <v>9.793725996947239E-2</v>
      </c>
      <c r="AL300" s="1">
        <f t="shared" si="172"/>
        <v>8.3809918990672722E-2</v>
      </c>
      <c r="AM300" s="1">
        <f t="shared" si="173"/>
        <v>0.1370318094167694</v>
      </c>
      <c r="AN300" s="1">
        <f t="shared" si="174"/>
        <v>0.10306169422254738</v>
      </c>
      <c r="AO300" s="1">
        <f t="shared" si="175"/>
        <v>0.15671667296804281</v>
      </c>
      <c r="AP300" s="1">
        <f t="shared" si="176"/>
        <v>0.12799758707410414</v>
      </c>
      <c r="AQ300" s="1">
        <f t="shared" si="177"/>
        <v>9.0815289129384164E-2</v>
      </c>
      <c r="AR300" s="2">
        <f t="shared" si="178"/>
        <v>0.10790628679231831</v>
      </c>
      <c r="AS300" s="1">
        <f t="shared" si="179"/>
        <v>7.9927101652015442E-2</v>
      </c>
      <c r="AT300" s="1">
        <f t="shared" si="180"/>
        <v>0.12766477608667257</v>
      </c>
      <c r="AU300" s="1">
        <f t="shared" si="181"/>
        <v>7.0659193857670416E-2</v>
      </c>
      <c r="AV300" s="1">
        <f t="shared" si="182"/>
        <v>5.9228753910568567E-2</v>
      </c>
      <c r="AW300" s="1">
        <f t="shared" si="183"/>
        <v>8.7835832273808409E-2</v>
      </c>
      <c r="AX300" s="1">
        <f t="shared" si="184"/>
        <v>8.2230756471924141E-2</v>
      </c>
      <c r="AY300" s="1">
        <f t="shared" si="185"/>
        <v>0.12190890832523486</v>
      </c>
      <c r="AZ300" s="1">
        <f t="shared" si="186"/>
        <v>0.10656166464846394</v>
      </c>
      <c r="BA300" s="1">
        <f t="shared" si="187"/>
        <v>8.5308371298583818E-2</v>
      </c>
      <c r="BB300" s="1">
        <f t="shared" si="188"/>
        <v>0.10195517273724844</v>
      </c>
    </row>
    <row r="301" spans="1:54" x14ac:dyDescent="0.3">
      <c r="A301" s="2">
        <v>1492.296</v>
      </c>
      <c r="B301" s="2">
        <v>134.57980000000001</v>
      </c>
      <c r="C301" s="3">
        <v>1639.1342</v>
      </c>
      <c r="D301" s="2">
        <f t="shared" si="166"/>
        <v>1504.5544</v>
      </c>
      <c r="E301" s="1">
        <v>502.72899999999998</v>
      </c>
      <c r="F301" s="1">
        <v>587.39800000000002</v>
      </c>
      <c r="G301" s="1">
        <v>413.79899999999998</v>
      </c>
      <c r="H301" s="1">
        <v>509.07600000000002</v>
      </c>
      <c r="I301" s="1">
        <v>675.37900000000002</v>
      </c>
      <c r="J301" s="1">
        <v>577.07600000000002</v>
      </c>
      <c r="K301" s="1">
        <v>841.58900000000006</v>
      </c>
      <c r="L301" s="1">
        <v>730.99800000000005</v>
      </c>
      <c r="M301" s="1">
        <v>536.96199999999999</v>
      </c>
      <c r="N301" s="2">
        <v>557.83000000000004</v>
      </c>
      <c r="O301" s="1">
        <f t="shared" si="167"/>
        <v>367.10507430939197</v>
      </c>
      <c r="P301" s="1">
        <f t="shared" si="189"/>
        <v>451.77407430939206</v>
      </c>
      <c r="Q301" s="1">
        <f t="shared" si="190"/>
        <v>278.17507430939202</v>
      </c>
      <c r="R301" s="1">
        <f t="shared" si="191"/>
        <v>373.45207430939206</v>
      </c>
      <c r="S301" s="1">
        <f t="shared" si="192"/>
        <v>539.75507430939206</v>
      </c>
      <c r="T301" s="1">
        <f t="shared" si="193"/>
        <v>441.45207430939206</v>
      </c>
      <c r="U301" s="1">
        <f t="shared" si="194"/>
        <v>705.96507430939209</v>
      </c>
      <c r="V301" s="1">
        <f t="shared" si="195"/>
        <v>595.37407430939209</v>
      </c>
      <c r="W301" s="1">
        <f t="shared" si="196"/>
        <v>401.33807430939203</v>
      </c>
      <c r="X301" s="2">
        <f t="shared" si="197"/>
        <v>422.20607430939208</v>
      </c>
      <c r="Y301" s="1">
        <f t="shared" si="168"/>
        <v>0.24459833796237415</v>
      </c>
      <c r="Z301" s="1">
        <f t="shared" si="198"/>
        <v>0.30101242244730342</v>
      </c>
      <c r="AA301" s="1">
        <f t="shared" si="199"/>
        <v>0.18534519297135321</v>
      </c>
      <c r="AB301" s="1">
        <f t="shared" si="200"/>
        <v>0.24882727882887606</v>
      </c>
      <c r="AC301" s="1">
        <f t="shared" si="201"/>
        <v>0.35963325849200173</v>
      </c>
      <c r="AD301" s="1">
        <f t="shared" si="202"/>
        <v>0.29413497993524546</v>
      </c>
      <c r="AE301" s="1">
        <f t="shared" si="203"/>
        <v>0.47037727321096717</v>
      </c>
      <c r="AF301" s="1">
        <f t="shared" si="204"/>
        <v>0.39669162654840107</v>
      </c>
      <c r="AG301" s="1">
        <f t="shared" si="205"/>
        <v>0.2674074340208204</v>
      </c>
      <c r="AH301" s="2">
        <f t="shared" si="206"/>
        <v>0.28131156794269863</v>
      </c>
      <c r="AI301" s="1">
        <f t="shared" si="169"/>
        <v>9.7179688555385141E-2</v>
      </c>
      <c r="AJ301" s="1">
        <f t="shared" si="170"/>
        <v>0.17368374074265641</v>
      </c>
      <c r="AK301" s="1">
        <f t="shared" si="171"/>
        <v>0.10137731380494572</v>
      </c>
      <c r="AL301" s="1">
        <f t="shared" si="172"/>
        <v>8.687884945090707E-2</v>
      </c>
      <c r="AM301" s="1">
        <f t="shared" si="173"/>
        <v>0.14297977776642473</v>
      </c>
      <c r="AN301" s="1">
        <f t="shared" si="174"/>
        <v>0.10130535451495346</v>
      </c>
      <c r="AO301" s="1">
        <f t="shared" si="175"/>
        <v>0.15502696223266416</v>
      </c>
      <c r="AP301" s="1">
        <f t="shared" si="176"/>
        <v>0.13374766737628008</v>
      </c>
      <c r="AQ301" s="1">
        <f t="shared" si="177"/>
        <v>0.1009095784199944</v>
      </c>
      <c r="AR301" s="2">
        <f t="shared" si="178"/>
        <v>0.11951238746249263</v>
      </c>
      <c r="AS301" s="1">
        <f t="shared" si="179"/>
        <v>7.4518992502731141E-2</v>
      </c>
      <c r="AT301" s="1">
        <f t="shared" si="180"/>
        <v>0.13675603333898187</v>
      </c>
      <c r="AU301" s="1">
        <f t="shared" si="181"/>
        <v>7.3141103510005995E-2</v>
      </c>
      <c r="AV301" s="1">
        <f t="shared" si="182"/>
        <v>6.1397577472110214E-2</v>
      </c>
      <c r="AW301" s="1">
        <f t="shared" si="183"/>
        <v>9.1648412378777175E-2</v>
      </c>
      <c r="AX301" s="1">
        <f t="shared" si="184"/>
        <v>8.0829409988474529E-2</v>
      </c>
      <c r="AY301" s="1">
        <f t="shared" si="185"/>
        <v>0.12059449303530941</v>
      </c>
      <c r="AZ301" s="1">
        <f t="shared" si="186"/>
        <v>0.11134877152187293</v>
      </c>
      <c r="BA301" s="1">
        <f t="shared" si="187"/>
        <v>9.47905563695563E-2</v>
      </c>
      <c r="BB301" s="1">
        <f t="shared" si="188"/>
        <v>0.11292118809936499</v>
      </c>
    </row>
    <row r="302" spans="1:54" x14ac:dyDescent="0.3">
      <c r="A302" s="2">
        <v>1497.3030000000001</v>
      </c>
      <c r="B302" s="2">
        <v>134.8905</v>
      </c>
      <c r="C302" s="3">
        <v>1646.1233999999999</v>
      </c>
      <c r="D302" s="2">
        <f t="shared" si="166"/>
        <v>1511.2329</v>
      </c>
      <c r="E302" s="1">
        <v>510.14100000000002</v>
      </c>
      <c r="F302" s="1">
        <v>578.21400000000006</v>
      </c>
      <c r="G302" s="1">
        <v>409.99299999999999</v>
      </c>
      <c r="H302" s="1">
        <v>506.39400000000001</v>
      </c>
      <c r="I302" s="1">
        <v>684.87199999999996</v>
      </c>
      <c r="J302" s="1">
        <v>577.09699999999998</v>
      </c>
      <c r="K302" s="1">
        <v>842.79200000000003</v>
      </c>
      <c r="L302" s="1">
        <v>727.21500000000003</v>
      </c>
      <c r="M302" s="1">
        <v>528.14800000000002</v>
      </c>
      <c r="N302" s="2">
        <v>551.96</v>
      </c>
      <c r="O302" s="1">
        <f t="shared" si="167"/>
        <v>374.517074309392</v>
      </c>
      <c r="P302" s="1">
        <f t="shared" si="189"/>
        <v>442.59007430939209</v>
      </c>
      <c r="Q302" s="1">
        <f t="shared" si="190"/>
        <v>274.36907430939198</v>
      </c>
      <c r="R302" s="1">
        <f t="shared" si="191"/>
        <v>370.77007430939204</v>
      </c>
      <c r="S302" s="1">
        <f t="shared" si="192"/>
        <v>549.248074309392</v>
      </c>
      <c r="T302" s="1">
        <f t="shared" si="193"/>
        <v>441.47307430939202</v>
      </c>
      <c r="U302" s="1">
        <f t="shared" si="194"/>
        <v>707.16807430939207</v>
      </c>
      <c r="V302" s="1">
        <f t="shared" si="195"/>
        <v>591.59107430939207</v>
      </c>
      <c r="W302" s="1">
        <f t="shared" si="196"/>
        <v>392.52407430939206</v>
      </c>
      <c r="X302" s="2">
        <f t="shared" si="197"/>
        <v>416.33607430939207</v>
      </c>
      <c r="Y302" s="1">
        <f t="shared" si="168"/>
        <v>0.24953687738296843</v>
      </c>
      <c r="Z302" s="1">
        <f t="shared" si="198"/>
        <v>0.29489321763905496</v>
      </c>
      <c r="AA302" s="1">
        <f t="shared" si="199"/>
        <v>0.1828092942888408</v>
      </c>
      <c r="AB302" s="1">
        <f t="shared" si="200"/>
        <v>0.24704028979406309</v>
      </c>
      <c r="AC302" s="1">
        <f t="shared" si="201"/>
        <v>0.36595834682439526</v>
      </c>
      <c r="AD302" s="1">
        <f t="shared" si="202"/>
        <v>0.29414897201941059</v>
      </c>
      <c r="AE302" s="1">
        <f t="shared" si="203"/>
        <v>0.4711788197467166</v>
      </c>
      <c r="AF302" s="1">
        <f t="shared" si="204"/>
        <v>0.39417105252949819</v>
      </c>
      <c r="AG302" s="1">
        <f t="shared" si="205"/>
        <v>0.26153475640976837</v>
      </c>
      <c r="AH302" s="2">
        <f t="shared" si="206"/>
        <v>0.27740044727366348</v>
      </c>
      <c r="AI302" s="1">
        <f t="shared" si="169"/>
        <v>0.10211822797597941</v>
      </c>
      <c r="AJ302" s="1">
        <f t="shared" si="170"/>
        <v>0.16756453593440795</v>
      </c>
      <c r="AK302" s="1">
        <f t="shared" si="171"/>
        <v>9.8841415122433302E-2</v>
      </c>
      <c r="AL302" s="1">
        <f t="shared" si="172"/>
        <v>8.5091860416094095E-2</v>
      </c>
      <c r="AM302" s="1">
        <f t="shared" si="173"/>
        <v>0.14930486609881827</v>
      </c>
      <c r="AN302" s="1">
        <f t="shared" si="174"/>
        <v>0.10131934659911859</v>
      </c>
      <c r="AO302" s="1">
        <f t="shared" si="175"/>
        <v>0.15582850876841359</v>
      </c>
      <c r="AP302" s="1">
        <f t="shared" si="176"/>
        <v>0.1312270933573772</v>
      </c>
      <c r="AQ302" s="1">
        <f t="shared" si="177"/>
        <v>9.5036900808942365E-2</v>
      </c>
      <c r="AR302" s="2">
        <f t="shared" si="178"/>
        <v>0.11560126679345747</v>
      </c>
      <c r="AS302" s="1">
        <f t="shared" si="179"/>
        <v>7.8305946212178013E-2</v>
      </c>
      <c r="AT302" s="1">
        <f t="shared" si="180"/>
        <v>0.13193786110716191</v>
      </c>
      <c r="AU302" s="1">
        <f t="shared" si="181"/>
        <v>7.1311518358584472E-2</v>
      </c>
      <c r="AV302" s="1">
        <f t="shared" si="182"/>
        <v>6.0134706262371891E-2</v>
      </c>
      <c r="AW302" s="1">
        <f t="shared" si="183"/>
        <v>9.5702722106173588E-2</v>
      </c>
      <c r="AX302" s="1">
        <f t="shared" si="184"/>
        <v>8.0840573977910155E-2</v>
      </c>
      <c r="AY302" s="1">
        <f t="shared" si="185"/>
        <v>0.12121801101392941</v>
      </c>
      <c r="AZ302" s="1">
        <f t="shared" si="186"/>
        <v>0.10925032131305411</v>
      </c>
      <c r="BA302" s="1">
        <f t="shared" si="187"/>
        <v>8.9273990084701438E-2</v>
      </c>
      <c r="BB302" s="1">
        <f t="shared" si="188"/>
        <v>0.10922576871962883</v>
      </c>
    </row>
    <row r="303" spans="1:54" x14ac:dyDescent="0.3">
      <c r="A303" s="2">
        <v>1502.3109999999999</v>
      </c>
      <c r="B303" s="2">
        <v>134.31549999999999</v>
      </c>
      <c r="C303" s="3">
        <v>1645.4414999999999</v>
      </c>
      <c r="D303" s="2">
        <f t="shared" si="166"/>
        <v>1511.126</v>
      </c>
      <c r="E303" s="1">
        <v>511.60199999999998</v>
      </c>
      <c r="F303" s="1">
        <v>613.26599999999996</v>
      </c>
      <c r="G303" s="1">
        <v>411.83300000000003</v>
      </c>
      <c r="H303" s="1">
        <v>504.42200000000003</v>
      </c>
      <c r="I303" s="1">
        <v>711.84</v>
      </c>
      <c r="J303" s="1">
        <v>588.34400000000005</v>
      </c>
      <c r="K303" s="1">
        <v>848.39499999999998</v>
      </c>
      <c r="L303" s="1">
        <v>746.07899999999995</v>
      </c>
      <c r="M303" s="1">
        <v>530.12599999999998</v>
      </c>
      <c r="N303" s="2">
        <v>546.00599999999997</v>
      </c>
      <c r="O303" s="1">
        <f t="shared" si="167"/>
        <v>375.97807430939201</v>
      </c>
      <c r="P303" s="1">
        <f t="shared" si="189"/>
        <v>477.642074309392</v>
      </c>
      <c r="Q303" s="1">
        <f t="shared" si="190"/>
        <v>276.20907430939201</v>
      </c>
      <c r="R303" s="1">
        <f t="shared" si="191"/>
        <v>368.79807430939206</v>
      </c>
      <c r="S303" s="1">
        <f t="shared" si="192"/>
        <v>576.21607430939207</v>
      </c>
      <c r="T303" s="1">
        <f t="shared" si="193"/>
        <v>452.72007430939209</v>
      </c>
      <c r="U303" s="1">
        <f t="shared" si="194"/>
        <v>712.77107430939202</v>
      </c>
      <c r="V303" s="1">
        <f t="shared" si="195"/>
        <v>610.45507430939199</v>
      </c>
      <c r="W303" s="1">
        <f t="shared" si="196"/>
        <v>394.50207430939201</v>
      </c>
      <c r="X303" s="2">
        <f t="shared" si="197"/>
        <v>410.38207430939201</v>
      </c>
      <c r="Y303" s="1">
        <f t="shared" si="168"/>
        <v>0.25051032666703321</v>
      </c>
      <c r="Z303" s="1">
        <f t="shared" si="198"/>
        <v>0.31824800497994404</v>
      </c>
      <c r="AA303" s="1">
        <f t="shared" si="199"/>
        <v>0.1840352673776014</v>
      </c>
      <c r="AB303" s="1">
        <f t="shared" si="200"/>
        <v>0.24572636646197837</v>
      </c>
      <c r="AC303" s="1">
        <f t="shared" si="201"/>
        <v>0.38392684805140365</v>
      </c>
      <c r="AD303" s="1">
        <f t="shared" si="202"/>
        <v>0.30164273252445972</v>
      </c>
      <c r="AE303" s="1">
        <f t="shared" si="203"/>
        <v>0.47491204105993695</v>
      </c>
      <c r="AF303" s="1">
        <f t="shared" si="204"/>
        <v>0.40673994184818274</v>
      </c>
      <c r="AG303" s="1">
        <f t="shared" si="205"/>
        <v>0.26285267748018598</v>
      </c>
      <c r="AH303" s="2">
        <f t="shared" si="206"/>
        <v>0.2734333582679675</v>
      </c>
      <c r="AI303" s="1">
        <f t="shared" si="169"/>
        <v>0.1030916772600442</v>
      </c>
      <c r="AJ303" s="1">
        <f t="shared" si="170"/>
        <v>0.19091932327529704</v>
      </c>
      <c r="AK303" s="1">
        <f t="shared" si="171"/>
        <v>0.1000673882111939</v>
      </c>
      <c r="AL303" s="1">
        <f t="shared" si="172"/>
        <v>8.377793708400938E-2</v>
      </c>
      <c r="AM303" s="1">
        <f t="shared" si="173"/>
        <v>0.16727336732582665</v>
      </c>
      <c r="AN303" s="1">
        <f t="shared" si="174"/>
        <v>0.10881310710416772</v>
      </c>
      <c r="AO303" s="1">
        <f t="shared" si="175"/>
        <v>0.15956173008163393</v>
      </c>
      <c r="AP303" s="1">
        <f t="shared" si="176"/>
        <v>0.14379598267606175</v>
      </c>
      <c r="AQ303" s="1">
        <f t="shared" si="177"/>
        <v>9.6354821879359981E-2</v>
      </c>
      <c r="AR303" s="2">
        <f t="shared" si="178"/>
        <v>0.1116341777877615</v>
      </c>
      <c r="AS303" s="1">
        <f t="shared" si="179"/>
        <v>7.905240322371361E-2</v>
      </c>
      <c r="AT303" s="1">
        <f t="shared" si="180"/>
        <v>0.15032707855813685</v>
      </c>
      <c r="AU303" s="1">
        <f t="shared" si="181"/>
        <v>7.2196026156434084E-2</v>
      </c>
      <c r="AV303" s="1">
        <f t="shared" si="182"/>
        <v>5.9206152188694038E-2</v>
      </c>
      <c r="AW303" s="1">
        <f t="shared" si="183"/>
        <v>0.10722032715499144</v>
      </c>
      <c r="AX303" s="1">
        <f t="shared" si="184"/>
        <v>8.6819687748531674E-2</v>
      </c>
      <c r="AY303" s="1">
        <f t="shared" si="185"/>
        <v>0.12412206025267249</v>
      </c>
      <c r="AZ303" s="1">
        <f t="shared" si="186"/>
        <v>0.11971428238605387</v>
      </c>
      <c r="BA303" s="1">
        <f t="shared" si="187"/>
        <v>9.0511994181756442E-2</v>
      </c>
      <c r="BB303" s="1">
        <f t="shared" si="188"/>
        <v>0.10547746769970562</v>
      </c>
    </row>
    <row r="304" spans="1:54" x14ac:dyDescent="0.3">
      <c r="A304" s="2">
        <v>1507.319</v>
      </c>
      <c r="B304" s="2">
        <v>134.95359999999999</v>
      </c>
      <c r="C304" s="3">
        <v>1647.4437</v>
      </c>
      <c r="D304" s="2">
        <f t="shared" si="166"/>
        <v>1512.4901</v>
      </c>
      <c r="E304" s="1">
        <v>522.154</v>
      </c>
      <c r="F304" s="1">
        <v>609.41800000000001</v>
      </c>
      <c r="G304" s="1">
        <v>405.346</v>
      </c>
      <c r="H304" s="1">
        <v>511.05</v>
      </c>
      <c r="I304" s="1">
        <v>686.31799999999998</v>
      </c>
      <c r="J304" s="1">
        <v>580.24699999999996</v>
      </c>
      <c r="K304" s="1">
        <v>854.77700000000004</v>
      </c>
      <c r="L304" s="1">
        <v>742.66</v>
      </c>
      <c r="M304" s="1">
        <v>533.37400000000002</v>
      </c>
      <c r="N304" s="2">
        <v>556.36199999999997</v>
      </c>
      <c r="O304" s="1">
        <f t="shared" si="167"/>
        <v>386.53007430939203</v>
      </c>
      <c r="P304" s="1">
        <f t="shared" si="189"/>
        <v>473.79407430939204</v>
      </c>
      <c r="Q304" s="1">
        <f t="shared" si="190"/>
        <v>269.72207430939204</v>
      </c>
      <c r="R304" s="1">
        <f t="shared" si="191"/>
        <v>375.42607430939199</v>
      </c>
      <c r="S304" s="1">
        <f t="shared" si="192"/>
        <v>550.69407430939202</v>
      </c>
      <c r="T304" s="1">
        <f t="shared" si="193"/>
        <v>444.623074309392</v>
      </c>
      <c r="U304" s="1">
        <f t="shared" si="194"/>
        <v>719.15307430939208</v>
      </c>
      <c r="V304" s="1">
        <f t="shared" si="195"/>
        <v>607.03607430939201</v>
      </c>
      <c r="W304" s="1">
        <f t="shared" si="196"/>
        <v>397.75007430939206</v>
      </c>
      <c r="X304" s="2">
        <f t="shared" si="197"/>
        <v>420.738074309392</v>
      </c>
      <c r="Y304" s="1">
        <f t="shared" si="168"/>
        <v>0.25754101581518635</v>
      </c>
      <c r="Z304" s="1">
        <f t="shared" si="198"/>
        <v>0.31568412212910124</v>
      </c>
      <c r="AA304" s="1">
        <f t="shared" si="199"/>
        <v>0.17971304594999823</v>
      </c>
      <c r="AB304" s="1">
        <f t="shared" si="200"/>
        <v>0.25014253474040504</v>
      </c>
      <c r="AC304" s="1">
        <f t="shared" si="201"/>
        <v>0.36692180176262779</v>
      </c>
      <c r="AD304" s="1">
        <f t="shared" si="202"/>
        <v>0.29624778464419094</v>
      </c>
      <c r="AE304" s="1">
        <f t="shared" si="203"/>
        <v>0.47916430206671423</v>
      </c>
      <c r="AF304" s="1">
        <f t="shared" si="204"/>
        <v>0.40446189728814336</v>
      </c>
      <c r="AG304" s="1">
        <f t="shared" si="205"/>
        <v>0.2650167864977373</v>
      </c>
      <c r="AH304" s="2">
        <f t="shared" si="206"/>
        <v>0.28033345463057868</v>
      </c>
      <c r="AI304" s="1">
        <f t="shared" si="169"/>
        <v>0.11012236640819734</v>
      </c>
      <c r="AJ304" s="1">
        <f t="shared" si="170"/>
        <v>0.18835544042445423</v>
      </c>
      <c r="AK304" s="1">
        <f t="shared" si="171"/>
        <v>9.5745166783590741E-2</v>
      </c>
      <c r="AL304" s="1">
        <f t="shared" si="172"/>
        <v>8.8194105362436048E-2</v>
      </c>
      <c r="AM304" s="1">
        <f t="shared" si="173"/>
        <v>0.15026832103705079</v>
      </c>
      <c r="AN304" s="1">
        <f t="shared" si="174"/>
        <v>0.10341815922389894</v>
      </c>
      <c r="AO304" s="1">
        <f t="shared" si="175"/>
        <v>0.16381399108841121</v>
      </c>
      <c r="AP304" s="1">
        <f t="shared" si="176"/>
        <v>0.14151793811602237</v>
      </c>
      <c r="AQ304" s="1">
        <f t="shared" si="177"/>
        <v>9.85189308969113E-2</v>
      </c>
      <c r="AR304" s="2">
        <f t="shared" si="178"/>
        <v>0.11853427415037268</v>
      </c>
      <c r="AS304" s="1">
        <f t="shared" si="179"/>
        <v>8.4443651947686021E-2</v>
      </c>
      <c r="AT304" s="1">
        <f t="shared" si="180"/>
        <v>0.14830831475717393</v>
      </c>
      <c r="AU304" s="1">
        <f t="shared" si="181"/>
        <v>6.9077655458254603E-2</v>
      </c>
      <c r="AV304" s="1">
        <f t="shared" si="182"/>
        <v>6.2327073284199473E-2</v>
      </c>
      <c r="AW304" s="1">
        <f t="shared" si="183"/>
        <v>9.632028577053843E-2</v>
      </c>
      <c r="AX304" s="1">
        <f t="shared" si="184"/>
        <v>8.2515172393261588E-2</v>
      </c>
      <c r="AY304" s="1">
        <f t="shared" si="185"/>
        <v>0.12742986718496929</v>
      </c>
      <c r="AZ304" s="1">
        <f t="shared" si="186"/>
        <v>0.11781774491210421</v>
      </c>
      <c r="BA304" s="1">
        <f t="shared" si="187"/>
        <v>9.2544874519084441E-2</v>
      </c>
      <c r="BB304" s="1">
        <f t="shared" si="188"/>
        <v>0.1119970184827631</v>
      </c>
    </row>
    <row r="305" spans="1:54" x14ac:dyDescent="0.3">
      <c r="A305" s="2">
        <v>1512.326</v>
      </c>
      <c r="B305" s="2">
        <v>135.0917</v>
      </c>
      <c r="C305" s="3">
        <v>1649.1169</v>
      </c>
      <c r="D305" s="2">
        <f t="shared" si="166"/>
        <v>1514.0252</v>
      </c>
      <c r="E305" s="1">
        <v>524.11699999999996</v>
      </c>
      <c r="F305" s="1">
        <v>598.97400000000005</v>
      </c>
      <c r="G305" s="1">
        <v>402.82499999999999</v>
      </c>
      <c r="H305" s="1">
        <v>501.65600000000001</v>
      </c>
      <c r="I305" s="1">
        <v>691.40700000000004</v>
      </c>
      <c r="J305" s="1">
        <v>592.93700000000001</v>
      </c>
      <c r="K305" s="1">
        <v>846.71699999999998</v>
      </c>
      <c r="L305" s="1">
        <v>737.39300000000003</v>
      </c>
      <c r="M305" s="1">
        <v>527.58100000000002</v>
      </c>
      <c r="N305" s="2">
        <v>552.57100000000003</v>
      </c>
      <c r="O305" s="1">
        <f t="shared" si="167"/>
        <v>388.493074309392</v>
      </c>
      <c r="P305" s="1">
        <f t="shared" si="189"/>
        <v>463.35007430939208</v>
      </c>
      <c r="Q305" s="1">
        <f t="shared" si="190"/>
        <v>267.20107430939197</v>
      </c>
      <c r="R305" s="1">
        <f t="shared" si="191"/>
        <v>366.03207430939199</v>
      </c>
      <c r="S305" s="1">
        <f t="shared" si="192"/>
        <v>555.78307430939208</v>
      </c>
      <c r="T305" s="1">
        <f t="shared" si="193"/>
        <v>457.31307430939205</v>
      </c>
      <c r="U305" s="1">
        <f t="shared" si="194"/>
        <v>711.09307430939202</v>
      </c>
      <c r="V305" s="1">
        <f t="shared" si="195"/>
        <v>601.76907430939207</v>
      </c>
      <c r="W305" s="1">
        <f t="shared" si="196"/>
        <v>391.95707430939206</v>
      </c>
      <c r="X305" s="2">
        <f t="shared" si="197"/>
        <v>416.94707430939206</v>
      </c>
      <c r="Y305" s="1">
        <f t="shared" si="168"/>
        <v>0.25884894253977164</v>
      </c>
      <c r="Z305" s="1">
        <f t="shared" si="198"/>
        <v>0.3087253922709407</v>
      </c>
      <c r="AA305" s="1">
        <f t="shared" si="199"/>
        <v>0.17803332956045176</v>
      </c>
      <c r="AB305" s="1">
        <f t="shared" si="200"/>
        <v>0.24388340909050454</v>
      </c>
      <c r="AC305" s="1">
        <f t="shared" si="201"/>
        <v>0.37031255015866182</v>
      </c>
      <c r="AD305" s="1">
        <f t="shared" si="202"/>
        <v>0.30470300121830607</v>
      </c>
      <c r="AE305" s="1">
        <f t="shared" si="203"/>
        <v>0.47379400690616508</v>
      </c>
      <c r="AF305" s="1">
        <f t="shared" si="204"/>
        <v>0.40095254932156627</v>
      </c>
      <c r="AG305" s="1">
        <f t="shared" si="205"/>
        <v>0.26115697013730793</v>
      </c>
      <c r="AH305" s="2">
        <f t="shared" si="206"/>
        <v>0.27780755029389864</v>
      </c>
      <c r="AI305" s="1">
        <f t="shared" si="169"/>
        <v>0.11143029313278263</v>
      </c>
      <c r="AJ305" s="1">
        <f t="shared" si="170"/>
        <v>0.1813967105662937</v>
      </c>
      <c r="AK305" s="1">
        <f t="shared" si="171"/>
        <v>9.4065450394044264E-2</v>
      </c>
      <c r="AL305" s="1">
        <f t="shared" si="172"/>
        <v>8.1934979712535549E-2</v>
      </c>
      <c r="AM305" s="1">
        <f t="shared" si="173"/>
        <v>0.15365906943308483</v>
      </c>
      <c r="AN305" s="1">
        <f t="shared" si="174"/>
        <v>0.11187337579801407</v>
      </c>
      <c r="AO305" s="1">
        <f t="shared" si="175"/>
        <v>0.15844369592786206</v>
      </c>
      <c r="AP305" s="1">
        <f t="shared" si="176"/>
        <v>0.13800859014944528</v>
      </c>
      <c r="AQ305" s="1">
        <f t="shared" si="177"/>
        <v>9.4659114536481931E-2</v>
      </c>
      <c r="AR305" s="2">
        <f t="shared" si="178"/>
        <v>0.11600836981369264</v>
      </c>
      <c r="AS305" s="1">
        <f t="shared" si="179"/>
        <v>8.5446591792754004E-2</v>
      </c>
      <c r="AT305" s="1">
        <f t="shared" si="180"/>
        <v>0.14282911279842747</v>
      </c>
      <c r="AU305" s="1">
        <f t="shared" si="181"/>
        <v>6.7865783633048682E-2</v>
      </c>
      <c r="AV305" s="1">
        <f t="shared" si="182"/>
        <v>5.7903727965675278E-2</v>
      </c>
      <c r="AW305" s="1">
        <f t="shared" si="183"/>
        <v>9.8493716951695148E-2</v>
      </c>
      <c r="AX305" s="1">
        <f t="shared" si="184"/>
        <v>8.9261411723677409E-2</v>
      </c>
      <c r="AY305" s="1">
        <f t="shared" si="185"/>
        <v>0.123252348558471</v>
      </c>
      <c r="AZ305" s="1">
        <f t="shared" si="186"/>
        <v>0.1148961120149727</v>
      </c>
      <c r="BA305" s="1">
        <f t="shared" si="187"/>
        <v>8.8919112267193776E-2</v>
      </c>
      <c r="BB305" s="1">
        <f t="shared" si="188"/>
        <v>0.10961041969765588</v>
      </c>
    </row>
    <row r="306" spans="1:54" x14ac:dyDescent="0.3">
      <c r="A306" s="2">
        <v>1517.3340000000001</v>
      </c>
      <c r="B306" s="2">
        <v>134.89400000000001</v>
      </c>
      <c r="C306" s="3">
        <v>1634.1796999999999</v>
      </c>
      <c r="D306" s="2">
        <f t="shared" si="166"/>
        <v>1499.2856999999999</v>
      </c>
      <c r="E306" s="1">
        <v>536.67999999999995</v>
      </c>
      <c r="F306" s="1">
        <v>608.50900000000001</v>
      </c>
      <c r="G306" s="1">
        <v>405.85500000000002</v>
      </c>
      <c r="H306" s="1">
        <v>502.47800000000001</v>
      </c>
      <c r="I306" s="1">
        <v>704.79899999999998</v>
      </c>
      <c r="J306" s="1">
        <v>573.85699999999997</v>
      </c>
      <c r="K306" s="1">
        <v>847.10500000000002</v>
      </c>
      <c r="L306" s="1">
        <v>754.59500000000003</v>
      </c>
      <c r="M306" s="1">
        <v>514.68600000000004</v>
      </c>
      <c r="N306" s="2">
        <v>538.40499999999997</v>
      </c>
      <c r="O306" s="1">
        <f t="shared" si="167"/>
        <v>401.05607430939199</v>
      </c>
      <c r="P306" s="1">
        <f t="shared" si="189"/>
        <v>472.88507430939205</v>
      </c>
      <c r="Q306" s="1">
        <f t="shared" si="190"/>
        <v>270.23107430939206</v>
      </c>
      <c r="R306" s="1">
        <f t="shared" si="191"/>
        <v>366.85407430939199</v>
      </c>
      <c r="S306" s="1">
        <f t="shared" si="192"/>
        <v>569.17507430939202</v>
      </c>
      <c r="T306" s="1">
        <f t="shared" si="193"/>
        <v>438.23307430939201</v>
      </c>
      <c r="U306" s="1">
        <f t="shared" si="194"/>
        <v>711.48107430939206</v>
      </c>
      <c r="V306" s="1">
        <f t="shared" si="195"/>
        <v>618.97107430939207</v>
      </c>
      <c r="W306" s="1">
        <f t="shared" si="196"/>
        <v>379.06207430939207</v>
      </c>
      <c r="X306" s="2">
        <f t="shared" si="197"/>
        <v>402.78107430939201</v>
      </c>
      <c r="Y306" s="1">
        <f t="shared" si="168"/>
        <v>0.26721954031917339</v>
      </c>
      <c r="Z306" s="1">
        <f t="shared" si="198"/>
        <v>0.31507846477166468</v>
      </c>
      <c r="AA306" s="1">
        <f t="shared" si="199"/>
        <v>0.18005218741857384</v>
      </c>
      <c r="AB306" s="1">
        <f t="shared" si="200"/>
        <v>0.2444310992421139</v>
      </c>
      <c r="AC306" s="1">
        <f t="shared" si="201"/>
        <v>0.37923550211772794</v>
      </c>
      <c r="AD306" s="1">
        <f t="shared" si="202"/>
        <v>0.29199019331963655</v>
      </c>
      <c r="AE306" s="1">
        <f t="shared" si="203"/>
        <v>0.47405252731836028</v>
      </c>
      <c r="AF306" s="1">
        <f t="shared" si="204"/>
        <v>0.41241406512203338</v>
      </c>
      <c r="AG306" s="1">
        <f t="shared" si="205"/>
        <v>0.25256516417015157</v>
      </c>
      <c r="AH306" s="2">
        <f t="shared" si="206"/>
        <v>0.26836889008988646</v>
      </c>
      <c r="AI306" s="1">
        <f t="shared" si="169"/>
        <v>0.11980089091218438</v>
      </c>
      <c r="AJ306" s="1">
        <f t="shared" si="170"/>
        <v>0.18774978306701767</v>
      </c>
      <c r="AK306" s="1">
        <f t="shared" si="171"/>
        <v>9.6084308252166351E-2</v>
      </c>
      <c r="AL306" s="1">
        <f t="shared" si="172"/>
        <v>8.2482669864144903E-2</v>
      </c>
      <c r="AM306" s="1">
        <f t="shared" si="173"/>
        <v>0.16258202139215094</v>
      </c>
      <c r="AN306" s="1">
        <f t="shared" si="174"/>
        <v>9.9160567899344548E-2</v>
      </c>
      <c r="AO306" s="1">
        <f t="shared" si="175"/>
        <v>0.15870221634005727</v>
      </c>
      <c r="AP306" s="1">
        <f t="shared" si="176"/>
        <v>0.14947010594991239</v>
      </c>
      <c r="AQ306" s="1">
        <f t="shared" si="177"/>
        <v>8.6067308569325568E-2</v>
      </c>
      <c r="AR306" s="2">
        <f t="shared" si="178"/>
        <v>0.10656970960968046</v>
      </c>
      <c r="AS306" s="1">
        <f t="shared" si="179"/>
        <v>9.1865304616793514E-2</v>
      </c>
      <c r="AT306" s="1">
        <f t="shared" si="180"/>
        <v>0.14783142902560553</v>
      </c>
      <c r="AU306" s="1">
        <f t="shared" si="181"/>
        <v>6.9322337234942341E-2</v>
      </c>
      <c r="AV306" s="1">
        <f t="shared" si="182"/>
        <v>5.8290782452776295E-2</v>
      </c>
      <c r="AW306" s="1">
        <f t="shared" si="183"/>
        <v>0.10421322773535607</v>
      </c>
      <c r="AX306" s="1">
        <f t="shared" si="184"/>
        <v>7.9118129893548689E-2</v>
      </c>
      <c r="AY306" s="1">
        <f t="shared" si="185"/>
        <v>0.12345344995140917</v>
      </c>
      <c r="AZ306" s="1">
        <f t="shared" si="186"/>
        <v>0.12443815285348744</v>
      </c>
      <c r="BA306" s="1">
        <f t="shared" si="187"/>
        <v>8.0848301937808287E-2</v>
      </c>
      <c r="BB306" s="1">
        <f t="shared" si="188"/>
        <v>0.10069230880611549</v>
      </c>
    </row>
    <row r="307" spans="1:54" x14ac:dyDescent="0.3">
      <c r="A307" s="2">
        <v>1522.3420000000001</v>
      </c>
      <c r="B307" s="2">
        <v>134.97139999999999</v>
      </c>
      <c r="C307" s="3">
        <v>1643.9912999999999</v>
      </c>
      <c r="D307" s="2">
        <f t="shared" si="166"/>
        <v>1509.0199</v>
      </c>
      <c r="E307" s="1">
        <v>521.57799999999997</v>
      </c>
      <c r="F307" s="1">
        <v>614.45899999999995</v>
      </c>
      <c r="G307" s="1">
        <v>411.23599999999999</v>
      </c>
      <c r="H307" s="1">
        <v>508.28800000000001</v>
      </c>
      <c r="I307" s="1">
        <v>700.16899999999998</v>
      </c>
      <c r="J307" s="1">
        <v>585.149</v>
      </c>
      <c r="K307" s="1">
        <v>847.55700000000002</v>
      </c>
      <c r="L307" s="1">
        <v>742.524</v>
      </c>
      <c r="M307" s="1">
        <v>520.024</v>
      </c>
      <c r="N307" s="2">
        <v>543.76900000000001</v>
      </c>
      <c r="O307" s="1">
        <f t="shared" si="167"/>
        <v>385.95407430939201</v>
      </c>
      <c r="P307" s="1">
        <f t="shared" si="189"/>
        <v>478.83507430939198</v>
      </c>
      <c r="Q307" s="1">
        <f t="shared" si="190"/>
        <v>275.61207430939203</v>
      </c>
      <c r="R307" s="1">
        <f t="shared" si="191"/>
        <v>372.66407430939205</v>
      </c>
      <c r="S307" s="1">
        <f t="shared" si="192"/>
        <v>564.54507430939202</v>
      </c>
      <c r="T307" s="1">
        <f t="shared" si="193"/>
        <v>449.52507430939204</v>
      </c>
      <c r="U307" s="1">
        <f t="shared" si="194"/>
        <v>711.93307430939205</v>
      </c>
      <c r="V307" s="1">
        <f t="shared" si="195"/>
        <v>606.90007430939204</v>
      </c>
      <c r="W307" s="1">
        <f t="shared" si="196"/>
        <v>384.40007430939204</v>
      </c>
      <c r="X307" s="2">
        <f t="shared" si="197"/>
        <v>408.14507430939204</v>
      </c>
      <c r="Y307" s="1">
        <f t="shared" si="168"/>
        <v>0.25715723293522647</v>
      </c>
      <c r="Z307" s="1">
        <f t="shared" si="198"/>
        <v>0.31904288861847191</v>
      </c>
      <c r="AA307" s="1">
        <f t="shared" si="199"/>
        <v>0.18363749241347638</v>
      </c>
      <c r="AB307" s="1">
        <f t="shared" si="200"/>
        <v>0.24830224252781991</v>
      </c>
      <c r="AC307" s="1">
        <f t="shared" si="201"/>
        <v>0.37615058070416191</v>
      </c>
      <c r="AD307" s="1">
        <f t="shared" si="202"/>
        <v>0.29951393686218247</v>
      </c>
      <c r="AE307" s="1">
        <f t="shared" si="203"/>
        <v>0.47435369027277319</v>
      </c>
      <c r="AF307" s="1">
        <f t="shared" si="204"/>
        <v>0.40437128188593069</v>
      </c>
      <c r="AG307" s="1">
        <f t="shared" si="205"/>
        <v>0.25612181870700151</v>
      </c>
      <c r="AH307" s="2">
        <f t="shared" si="206"/>
        <v>0.27194286815951241</v>
      </c>
      <c r="AI307" s="1">
        <f t="shared" si="169"/>
        <v>0.10973858352823745</v>
      </c>
      <c r="AJ307" s="1">
        <f t="shared" si="170"/>
        <v>0.1917142069138249</v>
      </c>
      <c r="AK307" s="1">
        <f t="shared" si="171"/>
        <v>9.9669613247068883E-2</v>
      </c>
      <c r="AL307" s="1">
        <f t="shared" si="172"/>
        <v>8.6353813149850911E-2</v>
      </c>
      <c r="AM307" s="1">
        <f t="shared" si="173"/>
        <v>0.15949709997858491</v>
      </c>
      <c r="AN307" s="1">
        <f t="shared" si="174"/>
        <v>0.10668431144189047</v>
      </c>
      <c r="AO307" s="1">
        <f t="shared" si="175"/>
        <v>0.15900337929447017</v>
      </c>
      <c r="AP307" s="1">
        <f t="shared" si="176"/>
        <v>0.1414273227138097</v>
      </c>
      <c r="AQ307" s="1">
        <f t="shared" si="177"/>
        <v>8.9623963106175514E-2</v>
      </c>
      <c r="AR307" s="2">
        <f t="shared" si="178"/>
        <v>0.11014368767930641</v>
      </c>
      <c r="AS307" s="1">
        <f t="shared" si="179"/>
        <v>8.4149360887696589E-2</v>
      </c>
      <c r="AT307" s="1">
        <f t="shared" si="180"/>
        <v>0.15095295829164737</v>
      </c>
      <c r="AU307" s="1">
        <f t="shared" si="181"/>
        <v>7.1909041832892678E-2</v>
      </c>
      <c r="AV307" s="1">
        <f t="shared" si="182"/>
        <v>6.1026532538003657E-2</v>
      </c>
      <c r="AW307" s="1">
        <f t="shared" si="183"/>
        <v>0.10223582817380064</v>
      </c>
      <c r="AX307" s="1">
        <f t="shared" si="184"/>
        <v>8.5121166498675183E-2</v>
      </c>
      <c r="AY307" s="1">
        <f t="shared" si="185"/>
        <v>0.12368772270813089</v>
      </c>
      <c r="AZ307" s="1">
        <f t="shared" si="186"/>
        <v>0.11774230498918611</v>
      </c>
      <c r="BA307" s="1">
        <f t="shared" si="187"/>
        <v>8.4189285694168059E-2</v>
      </c>
      <c r="BB307" s="1">
        <f t="shared" si="188"/>
        <v>0.10406917925805834</v>
      </c>
    </row>
    <row r="308" spans="1:54" x14ac:dyDescent="0.3">
      <c r="A308" s="2">
        <v>1527.3489999999999</v>
      </c>
      <c r="B308" s="2">
        <v>134.68809999999999</v>
      </c>
      <c r="C308" s="3">
        <v>1643.1147000000001</v>
      </c>
      <c r="D308" s="2">
        <f t="shared" si="166"/>
        <v>1508.4266</v>
      </c>
      <c r="E308" s="1">
        <v>517.01099999999997</v>
      </c>
      <c r="F308" s="1">
        <v>606.76599999999996</v>
      </c>
      <c r="G308" s="1">
        <v>407.47399999999999</v>
      </c>
      <c r="H308" s="1">
        <v>507.94600000000003</v>
      </c>
      <c r="I308" s="1">
        <v>706.46500000000003</v>
      </c>
      <c r="J308" s="1">
        <v>585.91999999999996</v>
      </c>
      <c r="K308" s="1">
        <v>844.47</v>
      </c>
      <c r="L308" s="1">
        <v>745.25099999999998</v>
      </c>
      <c r="M308" s="1">
        <v>535.12099999999998</v>
      </c>
      <c r="N308" s="2">
        <v>561.10900000000004</v>
      </c>
      <c r="O308" s="1">
        <f t="shared" si="167"/>
        <v>381.38707430939201</v>
      </c>
      <c r="P308" s="1">
        <f t="shared" si="189"/>
        <v>471.142074309392</v>
      </c>
      <c r="Q308" s="1">
        <f t="shared" si="190"/>
        <v>271.85007430939197</v>
      </c>
      <c r="R308" s="1">
        <f t="shared" si="191"/>
        <v>372.32207430939206</v>
      </c>
      <c r="S308" s="1">
        <f t="shared" si="192"/>
        <v>570.84107430939207</v>
      </c>
      <c r="T308" s="1">
        <f t="shared" si="193"/>
        <v>450.296074309392</v>
      </c>
      <c r="U308" s="1">
        <f t="shared" si="194"/>
        <v>708.84607430939207</v>
      </c>
      <c r="V308" s="1">
        <f t="shared" si="195"/>
        <v>609.62707430939201</v>
      </c>
      <c r="W308" s="1">
        <f t="shared" si="196"/>
        <v>399.49707430939202</v>
      </c>
      <c r="X308" s="2">
        <f t="shared" si="197"/>
        <v>425.48507430939208</v>
      </c>
      <c r="Y308" s="1">
        <f t="shared" si="168"/>
        <v>0.25411428777415607</v>
      </c>
      <c r="Z308" s="1">
        <f t="shared" si="198"/>
        <v>0.31391712178595282</v>
      </c>
      <c r="AA308" s="1">
        <f t="shared" si="199"/>
        <v>0.18113091047873867</v>
      </c>
      <c r="AB308" s="1">
        <f t="shared" si="200"/>
        <v>0.24807437144284375</v>
      </c>
      <c r="AC308" s="1">
        <f t="shared" si="201"/>
        <v>0.38034554079483401</v>
      </c>
      <c r="AD308" s="1">
        <f t="shared" si="202"/>
        <v>0.30002764623796202</v>
      </c>
      <c r="AE308" s="1">
        <f t="shared" si="203"/>
        <v>0.47229685390048848</v>
      </c>
      <c r="AF308" s="1">
        <f t="shared" si="204"/>
        <v>0.40618825395824049</v>
      </c>
      <c r="AG308" s="1">
        <f t="shared" si="205"/>
        <v>0.26618079464233768</v>
      </c>
      <c r="AH308" s="2">
        <f t="shared" si="206"/>
        <v>0.28349633194163665</v>
      </c>
      <c r="AI308" s="1">
        <f t="shared" si="169"/>
        <v>0.10669563836716706</v>
      </c>
      <c r="AJ308" s="1">
        <f t="shared" si="170"/>
        <v>0.18658844008130582</v>
      </c>
      <c r="AK308" s="1">
        <f t="shared" si="171"/>
        <v>9.7163031312331172E-2</v>
      </c>
      <c r="AL308" s="1">
        <f t="shared" si="172"/>
        <v>8.6125942064874755E-2</v>
      </c>
      <c r="AM308" s="1">
        <f t="shared" si="173"/>
        <v>0.16369206006925702</v>
      </c>
      <c r="AN308" s="1">
        <f t="shared" si="174"/>
        <v>0.10719802081767002</v>
      </c>
      <c r="AO308" s="1">
        <f t="shared" si="175"/>
        <v>0.15694654292218546</v>
      </c>
      <c r="AP308" s="1">
        <f t="shared" si="176"/>
        <v>0.1432442947861195</v>
      </c>
      <c r="AQ308" s="1">
        <f t="shared" si="177"/>
        <v>9.9682939041511681E-2</v>
      </c>
      <c r="AR308" s="2">
        <f t="shared" si="178"/>
        <v>0.12169715146143065</v>
      </c>
      <c r="AS308" s="1">
        <f t="shared" si="179"/>
        <v>8.1815980208926539E-2</v>
      </c>
      <c r="AT308" s="1">
        <f t="shared" si="180"/>
        <v>0.1469170045700238</v>
      </c>
      <c r="AU308" s="1">
        <f t="shared" si="181"/>
        <v>7.0100607954897989E-2</v>
      </c>
      <c r="AV308" s="1">
        <f t="shared" si="182"/>
        <v>6.0865495269647754E-2</v>
      </c>
      <c r="AW308" s="1">
        <f t="shared" si="183"/>
        <v>0.10492474991020519</v>
      </c>
      <c r="AX308" s="1">
        <f t="shared" si="184"/>
        <v>8.5531044396527853E-2</v>
      </c>
      <c r="AY308" s="1">
        <f t="shared" si="185"/>
        <v>0.12208772270813091</v>
      </c>
      <c r="AZ308" s="1">
        <f t="shared" si="186"/>
        <v>0.11925498638475809</v>
      </c>
      <c r="BA308" s="1">
        <f t="shared" si="187"/>
        <v>9.3638298764562228E-2</v>
      </c>
      <c r="BB308" s="1">
        <f t="shared" si="188"/>
        <v>0.11498546069666564</v>
      </c>
    </row>
    <row r="309" spans="1:54" x14ac:dyDescent="0.3">
      <c r="A309" s="2">
        <v>1532.357</v>
      </c>
      <c r="B309" s="2">
        <v>134.45480000000001</v>
      </c>
      <c r="C309" s="3">
        <v>1638.8831</v>
      </c>
      <c r="D309" s="2">
        <f t="shared" si="166"/>
        <v>1504.4283</v>
      </c>
      <c r="E309" s="1">
        <v>521.74</v>
      </c>
      <c r="F309" s="1">
        <v>602.21199999999999</v>
      </c>
      <c r="G309" s="1">
        <v>402.69499999999999</v>
      </c>
      <c r="H309" s="1">
        <v>509.29199999999997</v>
      </c>
      <c r="I309" s="1">
        <v>726.63599999999997</v>
      </c>
      <c r="J309" s="1">
        <v>576.24699999999996</v>
      </c>
      <c r="K309" s="1">
        <v>844.07500000000005</v>
      </c>
      <c r="L309" s="1">
        <v>738.15800000000002</v>
      </c>
      <c r="M309" s="1">
        <v>522.83600000000001</v>
      </c>
      <c r="N309" s="2">
        <v>544.56299999999999</v>
      </c>
      <c r="O309" s="1">
        <f t="shared" si="167"/>
        <v>386.11607430939205</v>
      </c>
      <c r="P309" s="1">
        <f t="shared" si="189"/>
        <v>466.58807430939203</v>
      </c>
      <c r="Q309" s="1">
        <f t="shared" si="190"/>
        <v>267.07107430939197</v>
      </c>
      <c r="R309" s="1">
        <f t="shared" si="191"/>
        <v>373.66807430939195</v>
      </c>
      <c r="S309" s="1">
        <f t="shared" si="192"/>
        <v>591.01207430939201</v>
      </c>
      <c r="T309" s="1">
        <f t="shared" si="193"/>
        <v>440.623074309392</v>
      </c>
      <c r="U309" s="1">
        <f t="shared" si="194"/>
        <v>708.45107430939208</v>
      </c>
      <c r="V309" s="1">
        <f t="shared" si="195"/>
        <v>602.53407430939205</v>
      </c>
      <c r="W309" s="1">
        <f t="shared" si="196"/>
        <v>387.21207430939205</v>
      </c>
      <c r="X309" s="2">
        <f t="shared" si="197"/>
        <v>408.93907430939203</v>
      </c>
      <c r="Y309" s="1">
        <f t="shared" si="168"/>
        <v>0.25726517187021519</v>
      </c>
      <c r="Z309" s="1">
        <f t="shared" si="198"/>
        <v>0.3108828383912704</v>
      </c>
      <c r="AA309" s="1">
        <f t="shared" si="199"/>
        <v>0.17794671189657194</v>
      </c>
      <c r="AB309" s="1">
        <f t="shared" si="200"/>
        <v>0.24897119740886095</v>
      </c>
      <c r="AC309" s="1">
        <f t="shared" si="201"/>
        <v>0.3937852707803719</v>
      </c>
      <c r="AD309" s="1">
        <f t="shared" si="202"/>
        <v>0.29358262575558097</v>
      </c>
      <c r="AE309" s="1">
        <f t="shared" si="203"/>
        <v>0.47203366946023828</v>
      </c>
      <c r="AF309" s="1">
        <f t="shared" si="204"/>
        <v>0.40146226095901288</v>
      </c>
      <c r="AG309" s="1">
        <f t="shared" si="205"/>
        <v>0.25799542540569431</v>
      </c>
      <c r="AH309" s="2">
        <f t="shared" si="206"/>
        <v>0.27247190219890149</v>
      </c>
      <c r="AI309" s="1">
        <f t="shared" si="169"/>
        <v>0.10984652246322618</v>
      </c>
      <c r="AJ309" s="1">
        <f t="shared" si="170"/>
        <v>0.18355415668662339</v>
      </c>
      <c r="AK309" s="1">
        <f t="shared" si="171"/>
        <v>9.3978832730164441E-2</v>
      </c>
      <c r="AL309" s="1">
        <f t="shared" si="172"/>
        <v>8.7022768030891956E-2</v>
      </c>
      <c r="AM309" s="1">
        <f t="shared" si="173"/>
        <v>0.1771317900547949</v>
      </c>
      <c r="AN309" s="1">
        <f t="shared" si="174"/>
        <v>0.10075300033528897</v>
      </c>
      <c r="AO309" s="1">
        <f t="shared" si="175"/>
        <v>0.15668335848193526</v>
      </c>
      <c r="AP309" s="1">
        <f t="shared" si="176"/>
        <v>0.1385183017868919</v>
      </c>
      <c r="AQ309" s="1">
        <f t="shared" si="177"/>
        <v>9.1497569804868312E-2</v>
      </c>
      <c r="AR309" s="2">
        <f t="shared" si="178"/>
        <v>0.11067272171869549</v>
      </c>
      <c r="AS309" s="1">
        <f t="shared" si="179"/>
        <v>8.4232130248318618E-2</v>
      </c>
      <c r="AT309" s="1">
        <f t="shared" si="180"/>
        <v>0.1445278542712751</v>
      </c>
      <c r="AU309" s="1">
        <f t="shared" si="181"/>
        <v>6.7803291234287577E-2</v>
      </c>
      <c r="AV309" s="1">
        <f t="shared" si="182"/>
        <v>6.1499285220545478E-2</v>
      </c>
      <c r="AW309" s="1">
        <f t="shared" si="183"/>
        <v>0.11353946406919749</v>
      </c>
      <c r="AX309" s="1">
        <f t="shared" si="184"/>
        <v>8.0388698215037538E-2</v>
      </c>
      <c r="AY309" s="1">
        <f t="shared" si="185"/>
        <v>0.12188299319727898</v>
      </c>
      <c r="AZ309" s="1">
        <f t="shared" si="186"/>
        <v>0.11532046158138727</v>
      </c>
      <c r="BA309" s="1">
        <f t="shared" si="187"/>
        <v>8.5949279385229088E-2</v>
      </c>
      <c r="BB309" s="1">
        <f t="shared" si="188"/>
        <v>0.10456903666649285</v>
      </c>
    </row>
    <row r="310" spans="1:54" x14ac:dyDescent="0.3">
      <c r="A310" s="2">
        <v>1537.365</v>
      </c>
      <c r="B310" s="2">
        <v>134.7345</v>
      </c>
      <c r="C310" s="3">
        <v>1640.7791999999999</v>
      </c>
      <c r="D310" s="2">
        <f t="shared" si="166"/>
        <v>1506.0446999999999</v>
      </c>
      <c r="E310" s="1">
        <v>529.76</v>
      </c>
      <c r="F310" s="1">
        <v>603.56899999999996</v>
      </c>
      <c r="G310" s="1">
        <v>400.483</v>
      </c>
      <c r="H310" s="1">
        <v>493.154</v>
      </c>
      <c r="I310" s="1">
        <v>720.63199999999995</v>
      </c>
      <c r="J310" s="1">
        <v>578.94600000000003</v>
      </c>
      <c r="K310" s="1">
        <v>847.22699999999998</v>
      </c>
      <c r="L310" s="1">
        <v>746.14800000000002</v>
      </c>
      <c r="M310" s="1">
        <v>529.23500000000001</v>
      </c>
      <c r="N310" s="2">
        <v>560.07100000000003</v>
      </c>
      <c r="O310" s="1">
        <f t="shared" si="167"/>
        <v>394.13607430939203</v>
      </c>
      <c r="P310" s="1">
        <f t="shared" si="189"/>
        <v>467.945074309392</v>
      </c>
      <c r="Q310" s="1">
        <f t="shared" si="190"/>
        <v>264.85907430939199</v>
      </c>
      <c r="R310" s="1">
        <f t="shared" si="191"/>
        <v>357.53007430939203</v>
      </c>
      <c r="S310" s="1">
        <f t="shared" si="192"/>
        <v>585.00807430939199</v>
      </c>
      <c r="T310" s="1">
        <f t="shared" si="193"/>
        <v>443.32207430939206</v>
      </c>
      <c r="U310" s="1">
        <f t="shared" si="194"/>
        <v>711.60307430939201</v>
      </c>
      <c r="V310" s="1">
        <f t="shared" si="195"/>
        <v>610.52407430939206</v>
      </c>
      <c r="W310" s="1">
        <f t="shared" si="196"/>
        <v>393.61107430939205</v>
      </c>
      <c r="X310" s="2">
        <f t="shared" si="197"/>
        <v>424.44707430939206</v>
      </c>
      <c r="Y310" s="1">
        <f t="shared" si="168"/>
        <v>0.26260881544187814</v>
      </c>
      <c r="Z310" s="1">
        <f t="shared" si="198"/>
        <v>0.31178699354423134</v>
      </c>
      <c r="AA310" s="1">
        <f t="shared" si="199"/>
        <v>0.17647287903117062</v>
      </c>
      <c r="AB310" s="1">
        <f t="shared" si="200"/>
        <v>0.23821861387276411</v>
      </c>
      <c r="AC310" s="1">
        <f t="shared" si="201"/>
        <v>0.38978486728856832</v>
      </c>
      <c r="AD310" s="1">
        <f t="shared" si="202"/>
        <v>0.29538094171567059</v>
      </c>
      <c r="AE310" s="1">
        <f t="shared" si="203"/>
        <v>0.47413381466446286</v>
      </c>
      <c r="AF310" s="1">
        <f t="shared" si="204"/>
        <v>0.4067859158390113</v>
      </c>
      <c r="AG310" s="1">
        <f t="shared" si="205"/>
        <v>0.26225901333774815</v>
      </c>
      <c r="AH310" s="2">
        <f t="shared" si="206"/>
        <v>0.28280472321004235</v>
      </c>
      <c r="AI310" s="1">
        <f t="shared" si="169"/>
        <v>0.11519016603488913</v>
      </c>
      <c r="AJ310" s="1">
        <f t="shared" si="170"/>
        <v>0.18445831183958433</v>
      </c>
      <c r="AK310" s="1">
        <f t="shared" si="171"/>
        <v>9.2504999864763127E-2</v>
      </c>
      <c r="AL310" s="1">
        <f t="shared" si="172"/>
        <v>7.6270184494795112E-2</v>
      </c>
      <c r="AM310" s="1">
        <f t="shared" si="173"/>
        <v>0.17313138656299132</v>
      </c>
      <c r="AN310" s="1">
        <f t="shared" si="174"/>
        <v>0.10255131629537859</v>
      </c>
      <c r="AO310" s="1">
        <f t="shared" si="175"/>
        <v>0.15878350368615984</v>
      </c>
      <c r="AP310" s="1">
        <f t="shared" si="176"/>
        <v>0.14384195666689031</v>
      </c>
      <c r="AQ310" s="1">
        <f t="shared" si="177"/>
        <v>9.5761157736922148E-2</v>
      </c>
      <c r="AR310" s="2">
        <f t="shared" si="178"/>
        <v>0.12100554272983635</v>
      </c>
      <c r="AS310" s="1">
        <f t="shared" si="179"/>
        <v>8.8329724521087602E-2</v>
      </c>
      <c r="AT310" s="1">
        <f t="shared" si="180"/>
        <v>0.14523977279463962</v>
      </c>
      <c r="AU310" s="1">
        <f t="shared" si="181"/>
        <v>6.673995903382926E-2</v>
      </c>
      <c r="AV310" s="1">
        <f t="shared" si="182"/>
        <v>5.3900397978652453E-2</v>
      </c>
      <c r="AW310" s="1">
        <f t="shared" si="183"/>
        <v>0.1109752509012539</v>
      </c>
      <c r="AX310" s="1">
        <f t="shared" si="184"/>
        <v>8.1823536666794247E-2</v>
      </c>
      <c r="AY310" s="1">
        <f t="shared" si="185"/>
        <v>0.12351668286362165</v>
      </c>
      <c r="AZ310" s="1">
        <f t="shared" si="186"/>
        <v>0.11975255705282856</v>
      </c>
      <c r="BA310" s="1">
        <f t="shared" si="187"/>
        <v>8.9954329039958689E-2</v>
      </c>
      <c r="BB310" s="1">
        <f t="shared" si="188"/>
        <v>0.11433199471435454</v>
      </c>
    </row>
    <row r="311" spans="1:54" x14ac:dyDescent="0.3">
      <c r="A311" s="2">
        <v>1542.373</v>
      </c>
      <c r="B311" s="2">
        <v>134.44999999999999</v>
      </c>
      <c r="C311" s="3">
        <v>1615.6904</v>
      </c>
      <c r="D311" s="2">
        <f t="shared" si="166"/>
        <v>1481.2403999999999</v>
      </c>
      <c r="E311" s="1">
        <v>525.11300000000006</v>
      </c>
      <c r="F311" s="1">
        <v>605.79</v>
      </c>
      <c r="G311" s="1">
        <v>402.745</v>
      </c>
      <c r="H311" s="1">
        <v>494.01499999999999</v>
      </c>
      <c r="I311" s="1">
        <v>708.255</v>
      </c>
      <c r="J311" s="1">
        <v>587.524</v>
      </c>
      <c r="K311" s="1">
        <v>844.17200000000003</v>
      </c>
      <c r="L311" s="1">
        <v>740.08500000000004</v>
      </c>
      <c r="M311" s="1">
        <v>535.79999999999995</v>
      </c>
      <c r="N311" s="2">
        <v>577.78899999999999</v>
      </c>
      <c r="O311" s="1">
        <f t="shared" si="167"/>
        <v>389.48907430939209</v>
      </c>
      <c r="P311" s="1">
        <f t="shared" si="189"/>
        <v>470.166074309392</v>
      </c>
      <c r="Q311" s="1">
        <f t="shared" si="190"/>
        <v>267.12107430939204</v>
      </c>
      <c r="R311" s="1">
        <f t="shared" si="191"/>
        <v>358.39107430939202</v>
      </c>
      <c r="S311" s="1">
        <f t="shared" si="192"/>
        <v>572.63107430939203</v>
      </c>
      <c r="T311" s="1">
        <f t="shared" si="193"/>
        <v>451.90007430939204</v>
      </c>
      <c r="U311" s="1">
        <f t="shared" si="194"/>
        <v>708.54807430939206</v>
      </c>
      <c r="V311" s="1">
        <f t="shared" si="195"/>
        <v>604.46107430939207</v>
      </c>
      <c r="W311" s="1">
        <f t="shared" si="196"/>
        <v>400.17607430939199</v>
      </c>
      <c r="X311" s="2">
        <f t="shared" si="197"/>
        <v>442.16507430939203</v>
      </c>
      <c r="Y311" s="1">
        <f t="shared" si="168"/>
        <v>0.25951256710303561</v>
      </c>
      <c r="Z311" s="1">
        <f t="shared" si="198"/>
        <v>0.31326682301713199</v>
      </c>
      <c r="AA311" s="1">
        <f t="shared" si="199"/>
        <v>0.1779800263826796</v>
      </c>
      <c r="AB311" s="1">
        <f t="shared" si="200"/>
        <v>0.23879228932353738</v>
      </c>
      <c r="AC311" s="1">
        <f t="shared" si="201"/>
        <v>0.38153819939748695</v>
      </c>
      <c r="AD311" s="1">
        <f t="shared" si="202"/>
        <v>0.30109637495229463</v>
      </c>
      <c r="AE311" s="1">
        <f t="shared" si="203"/>
        <v>0.47209829956328703</v>
      </c>
      <c r="AF311" s="1">
        <f t="shared" si="204"/>
        <v>0.40274620125360078</v>
      </c>
      <c r="AG311" s="1">
        <f t="shared" si="205"/>
        <v>0.26663320536367918</v>
      </c>
      <c r="AH311" s="2">
        <f t="shared" si="206"/>
        <v>0.29461004450714012</v>
      </c>
      <c r="AI311" s="1">
        <f t="shared" si="169"/>
        <v>0.1120939176960466</v>
      </c>
      <c r="AJ311" s="1">
        <f t="shared" si="170"/>
        <v>0.18593814131248498</v>
      </c>
      <c r="AK311" s="1">
        <f t="shared" si="171"/>
        <v>9.4012147216272102E-2</v>
      </c>
      <c r="AL311" s="1">
        <f t="shared" si="172"/>
        <v>7.6843859945568388E-2</v>
      </c>
      <c r="AM311" s="1">
        <f t="shared" si="173"/>
        <v>0.16488471867190996</v>
      </c>
      <c r="AN311" s="1">
        <f t="shared" si="174"/>
        <v>0.10826674953200263</v>
      </c>
      <c r="AO311" s="1">
        <f t="shared" si="175"/>
        <v>0.15674798858498401</v>
      </c>
      <c r="AP311" s="1">
        <f t="shared" si="176"/>
        <v>0.13980224208147979</v>
      </c>
      <c r="AQ311" s="1">
        <f t="shared" si="177"/>
        <v>0.10013534976285318</v>
      </c>
      <c r="AR311" s="2">
        <f t="shared" si="178"/>
        <v>0.13281086402693412</v>
      </c>
      <c r="AS311" s="1">
        <f t="shared" si="179"/>
        <v>8.5955470083985727E-2</v>
      </c>
      <c r="AT311" s="1">
        <f t="shared" si="180"/>
        <v>0.14640496884503945</v>
      </c>
      <c r="AU311" s="1">
        <f t="shared" si="181"/>
        <v>6.7827326772272642E-2</v>
      </c>
      <c r="AV311" s="1">
        <f t="shared" si="182"/>
        <v>5.4305816364776494E-2</v>
      </c>
      <c r="AW311" s="1">
        <f t="shared" si="183"/>
        <v>0.10568923051823632</v>
      </c>
      <c r="AX311" s="1">
        <f t="shared" si="184"/>
        <v>8.6383760541995716E-2</v>
      </c>
      <c r="AY311" s="1">
        <f t="shared" si="185"/>
        <v>0.12193326854551347</v>
      </c>
      <c r="AZ311" s="1">
        <f t="shared" si="186"/>
        <v>0.11638937872449961</v>
      </c>
      <c r="BA311" s="1">
        <f t="shared" si="187"/>
        <v>9.40632759040467E-2</v>
      </c>
      <c r="BB311" s="1">
        <f t="shared" si="188"/>
        <v>0.12548624353380336</v>
      </c>
    </row>
    <row r="312" spans="1:54" x14ac:dyDescent="0.3">
      <c r="A312" s="2">
        <v>1547.38</v>
      </c>
      <c r="B312" s="2">
        <v>134.3869</v>
      </c>
      <c r="C312" s="3">
        <v>1627.2639999999999</v>
      </c>
      <c r="D312" s="2">
        <f t="shared" si="166"/>
        <v>1492.8770999999999</v>
      </c>
      <c r="E312" s="1">
        <v>532.221</v>
      </c>
      <c r="F312" s="1">
        <v>606.19899999999996</v>
      </c>
      <c r="G312" s="1">
        <v>404.19</v>
      </c>
      <c r="H312" s="1">
        <v>492.30500000000001</v>
      </c>
      <c r="I312" s="1">
        <v>702.86800000000005</v>
      </c>
      <c r="J312" s="1">
        <v>582.33299999999997</v>
      </c>
      <c r="K312" s="1">
        <v>853.755</v>
      </c>
      <c r="L312" s="1">
        <v>723.02200000000005</v>
      </c>
      <c r="M312" s="1">
        <v>549.69399999999996</v>
      </c>
      <c r="N312" s="2">
        <v>579.923</v>
      </c>
      <c r="O312" s="1">
        <f t="shared" si="167"/>
        <v>396.59707430939204</v>
      </c>
      <c r="P312" s="1">
        <f t="shared" si="189"/>
        <v>470.57507430939199</v>
      </c>
      <c r="Q312" s="1">
        <f t="shared" si="190"/>
        <v>268.56607430939198</v>
      </c>
      <c r="R312" s="1">
        <f t="shared" si="191"/>
        <v>356.68107430939199</v>
      </c>
      <c r="S312" s="1">
        <f t="shared" si="192"/>
        <v>567.24407430939209</v>
      </c>
      <c r="T312" s="1">
        <f t="shared" si="193"/>
        <v>446.70907430939201</v>
      </c>
      <c r="U312" s="1">
        <f t="shared" si="194"/>
        <v>718.13107430939203</v>
      </c>
      <c r="V312" s="1">
        <f t="shared" si="195"/>
        <v>587.39807430939209</v>
      </c>
      <c r="W312" s="1">
        <f t="shared" si="196"/>
        <v>414.070074309392</v>
      </c>
      <c r="X312" s="2">
        <f t="shared" si="197"/>
        <v>444.29907430939204</v>
      </c>
      <c r="Y312" s="1">
        <f t="shared" si="168"/>
        <v>0.26424855444809547</v>
      </c>
      <c r="Z312" s="1">
        <f t="shared" si="198"/>
        <v>0.31353933551349239</v>
      </c>
      <c r="AA312" s="1">
        <f t="shared" si="199"/>
        <v>0.17894281503118989</v>
      </c>
      <c r="AB312" s="1">
        <f t="shared" si="200"/>
        <v>0.2376529338986566</v>
      </c>
      <c r="AC312" s="1">
        <f t="shared" si="201"/>
        <v>0.37794889666425152</v>
      </c>
      <c r="AD312" s="1">
        <f t="shared" si="202"/>
        <v>0.29763766500460104</v>
      </c>
      <c r="AE312" s="1">
        <f t="shared" si="203"/>
        <v>0.47848335397067432</v>
      </c>
      <c r="AF312" s="1">
        <f t="shared" si="204"/>
        <v>0.39137729972451285</v>
      </c>
      <c r="AG312" s="1">
        <f t="shared" si="205"/>
        <v>0.27589063476326592</v>
      </c>
      <c r="AH312" s="2">
        <f t="shared" si="206"/>
        <v>0.29603190677421354</v>
      </c>
      <c r="AI312" s="1">
        <f t="shared" si="169"/>
        <v>0.11682990504110646</v>
      </c>
      <c r="AJ312" s="1">
        <f t="shared" si="170"/>
        <v>0.18621065380884538</v>
      </c>
      <c r="AK312" s="1">
        <f t="shared" si="171"/>
        <v>9.4974935864782395E-2</v>
      </c>
      <c r="AL312" s="1">
        <f t="shared" si="172"/>
        <v>7.570450452068761E-2</v>
      </c>
      <c r="AM312" s="1">
        <f t="shared" si="173"/>
        <v>0.16129541593867452</v>
      </c>
      <c r="AN312" s="1">
        <f t="shared" si="174"/>
        <v>0.10480803958430904</v>
      </c>
      <c r="AO312" s="1">
        <f t="shared" si="175"/>
        <v>0.1631330429923713</v>
      </c>
      <c r="AP312" s="1">
        <f t="shared" si="176"/>
        <v>0.12843334055239186</v>
      </c>
      <c r="AQ312" s="1">
        <f t="shared" si="177"/>
        <v>0.10939277916243992</v>
      </c>
      <c r="AR312" s="2">
        <f t="shared" si="178"/>
        <v>0.13423272629400754</v>
      </c>
      <c r="AS312" s="1">
        <f t="shared" si="179"/>
        <v>8.9587103511771488E-2</v>
      </c>
      <c r="AT312" s="1">
        <f t="shared" si="180"/>
        <v>0.1466195411929069</v>
      </c>
      <c r="AU312" s="1">
        <f t="shared" si="181"/>
        <v>6.8521953820040352E-2</v>
      </c>
      <c r="AV312" s="1">
        <f t="shared" si="182"/>
        <v>5.3500630022997007E-2</v>
      </c>
      <c r="AW312" s="1">
        <f t="shared" si="183"/>
        <v>0.1033885282637873</v>
      </c>
      <c r="AX312" s="1">
        <f t="shared" si="184"/>
        <v>8.3624128677205437E-2</v>
      </c>
      <c r="AY312" s="1">
        <f t="shared" si="185"/>
        <v>0.12690016196954973</v>
      </c>
      <c r="AZ312" s="1">
        <f t="shared" si="186"/>
        <v>0.10692444192484975</v>
      </c>
      <c r="BA312" s="1">
        <f t="shared" si="187"/>
        <v>0.10275934714999338</v>
      </c>
      <c r="BB312" s="1">
        <f t="shared" si="188"/>
        <v>0.12682968901188801</v>
      </c>
    </row>
    <row r="313" spans="1:54" x14ac:dyDescent="0.3">
      <c r="A313" s="2">
        <v>1552.3879999999999</v>
      </c>
      <c r="B313" s="2">
        <v>134.7774</v>
      </c>
      <c r="C313" s="3">
        <v>1633.6862000000001</v>
      </c>
      <c r="D313" s="2">
        <f t="shared" si="166"/>
        <v>1498.9088000000002</v>
      </c>
      <c r="E313" s="1">
        <v>529.31399999999996</v>
      </c>
      <c r="F313" s="1">
        <v>609.50400000000002</v>
      </c>
      <c r="G313" s="1">
        <v>405.22500000000002</v>
      </c>
      <c r="H313" s="1">
        <v>493.51299999999998</v>
      </c>
      <c r="I313" s="1">
        <v>689.95500000000004</v>
      </c>
      <c r="J313" s="1">
        <v>589.33600000000001</v>
      </c>
      <c r="K313" s="1">
        <v>853.59699999999998</v>
      </c>
      <c r="L313" s="1">
        <v>726.42700000000002</v>
      </c>
      <c r="M313" s="1">
        <v>536.93499999999995</v>
      </c>
      <c r="N313" s="2">
        <v>565.77499999999998</v>
      </c>
      <c r="O313" s="1">
        <f t="shared" si="167"/>
        <v>393.690074309392</v>
      </c>
      <c r="P313" s="1">
        <f t="shared" si="189"/>
        <v>473.88007430939206</v>
      </c>
      <c r="Q313" s="1">
        <f t="shared" si="190"/>
        <v>269.60107430939206</v>
      </c>
      <c r="R313" s="1">
        <f t="shared" si="191"/>
        <v>357.88907430939196</v>
      </c>
      <c r="S313" s="1">
        <f t="shared" si="192"/>
        <v>554.33107430939208</v>
      </c>
      <c r="T313" s="1">
        <f t="shared" si="193"/>
        <v>453.71207430939205</v>
      </c>
      <c r="U313" s="1">
        <f t="shared" si="194"/>
        <v>717.97307430939202</v>
      </c>
      <c r="V313" s="1">
        <f t="shared" si="195"/>
        <v>590.80307430939206</v>
      </c>
      <c r="W313" s="1">
        <f t="shared" si="196"/>
        <v>401.31107430939198</v>
      </c>
      <c r="X313" s="2">
        <f t="shared" si="197"/>
        <v>430.15107430939202</v>
      </c>
      <c r="Y313" s="1">
        <f t="shared" si="168"/>
        <v>0.26231165022579817</v>
      </c>
      <c r="Z313" s="1">
        <f t="shared" si="198"/>
        <v>0.31574142304520642</v>
      </c>
      <c r="AA313" s="1">
        <f t="shared" si="199"/>
        <v>0.17963242489361778</v>
      </c>
      <c r="AB313" s="1">
        <f t="shared" si="200"/>
        <v>0.23845781188301679</v>
      </c>
      <c r="AC313" s="1">
        <f t="shared" si="201"/>
        <v>0.36934509748209643</v>
      </c>
      <c r="AD313" s="1">
        <f t="shared" si="202"/>
        <v>0.30230369192883494</v>
      </c>
      <c r="AE313" s="1">
        <f t="shared" si="203"/>
        <v>0.47837808019457423</v>
      </c>
      <c r="AF313" s="1">
        <f t="shared" si="204"/>
        <v>0.39364601622844203</v>
      </c>
      <c r="AG313" s="1">
        <f t="shared" si="205"/>
        <v>0.26738944419832228</v>
      </c>
      <c r="AH313" s="2">
        <f t="shared" si="206"/>
        <v>0.28660523978520008</v>
      </c>
      <c r="AI313" s="1">
        <f t="shared" si="169"/>
        <v>0.11489300081880915</v>
      </c>
      <c r="AJ313" s="1">
        <f t="shared" si="170"/>
        <v>0.18841274134055941</v>
      </c>
      <c r="AK313" s="1">
        <f t="shared" si="171"/>
        <v>9.5664545727210282E-2</v>
      </c>
      <c r="AL313" s="1">
        <f t="shared" si="172"/>
        <v>7.6509382505047796E-2</v>
      </c>
      <c r="AM313" s="1">
        <f t="shared" si="173"/>
        <v>0.15269161675651943</v>
      </c>
      <c r="AN313" s="1">
        <f t="shared" si="174"/>
        <v>0.10947406650854294</v>
      </c>
      <c r="AO313" s="1">
        <f t="shared" si="175"/>
        <v>0.16302776921627121</v>
      </c>
      <c r="AP313" s="1">
        <f t="shared" si="176"/>
        <v>0.13070205705632104</v>
      </c>
      <c r="AQ313" s="1">
        <f t="shared" si="177"/>
        <v>0.10089158859749628</v>
      </c>
      <c r="AR313" s="2">
        <f t="shared" si="178"/>
        <v>0.12480605930499408</v>
      </c>
      <c r="AS313" s="1">
        <f t="shared" si="179"/>
        <v>8.8101853318387505E-2</v>
      </c>
      <c r="AT313" s="1">
        <f t="shared" si="180"/>
        <v>0.14835343265917053</v>
      </c>
      <c r="AU313" s="1">
        <f t="shared" si="181"/>
        <v>6.9019489456330796E-2</v>
      </c>
      <c r="AV313" s="1">
        <f t="shared" si="182"/>
        <v>5.4069440023505527E-2</v>
      </c>
      <c r="AW313" s="1">
        <f t="shared" si="183"/>
        <v>9.7873590782498937E-2</v>
      </c>
      <c r="AX313" s="1">
        <f t="shared" si="184"/>
        <v>8.7347053344731196E-2</v>
      </c>
      <c r="AY313" s="1">
        <f t="shared" si="185"/>
        <v>0.12681827016520897</v>
      </c>
      <c r="AZ313" s="1">
        <f t="shared" si="186"/>
        <v>0.10881321352438131</v>
      </c>
      <c r="BA313" s="1">
        <f t="shared" si="187"/>
        <v>9.4773657425865451E-2</v>
      </c>
      <c r="BB313" s="1">
        <f t="shared" si="188"/>
        <v>0.11792290990038767</v>
      </c>
    </row>
    <row r="314" spans="1:54" x14ac:dyDescent="0.3">
      <c r="A314" s="2">
        <v>1557.396</v>
      </c>
      <c r="B314" s="2">
        <v>134.09280000000001</v>
      </c>
      <c r="C314" s="3">
        <v>1627.2878000000001</v>
      </c>
      <c r="D314" s="2">
        <f t="shared" si="166"/>
        <v>1493.1950000000002</v>
      </c>
      <c r="E314" s="1">
        <v>521.06899999999996</v>
      </c>
      <c r="F314" s="1">
        <v>595.73800000000006</v>
      </c>
      <c r="G314" s="1">
        <v>397.024</v>
      </c>
      <c r="H314" s="1">
        <v>490.351</v>
      </c>
      <c r="I314" s="1">
        <v>708.06500000000005</v>
      </c>
      <c r="J314" s="1">
        <v>583.721</v>
      </c>
      <c r="K314" s="1">
        <v>850.26300000000003</v>
      </c>
      <c r="L314" s="1">
        <v>748.77499999999998</v>
      </c>
      <c r="M314" s="1">
        <v>531.35199999999998</v>
      </c>
      <c r="N314" s="2">
        <v>556.5</v>
      </c>
      <c r="O314" s="1">
        <f t="shared" si="167"/>
        <v>385.445074309392</v>
      </c>
      <c r="P314" s="1">
        <f t="shared" si="189"/>
        <v>460.11407430939209</v>
      </c>
      <c r="Q314" s="1">
        <f t="shared" si="190"/>
        <v>261.40007430939204</v>
      </c>
      <c r="R314" s="1">
        <f t="shared" si="191"/>
        <v>354.72707430939204</v>
      </c>
      <c r="S314" s="1">
        <f t="shared" si="192"/>
        <v>572.44107430939209</v>
      </c>
      <c r="T314" s="1">
        <f t="shared" si="193"/>
        <v>448.09707430939204</v>
      </c>
      <c r="U314" s="1">
        <f t="shared" si="194"/>
        <v>714.63907430939207</v>
      </c>
      <c r="V314" s="1">
        <f t="shared" si="195"/>
        <v>613.15107430939202</v>
      </c>
      <c r="W314" s="1">
        <f t="shared" si="196"/>
        <v>395.72807430939201</v>
      </c>
      <c r="X314" s="2">
        <f t="shared" si="197"/>
        <v>420.87607430939204</v>
      </c>
      <c r="Y314" s="1">
        <f t="shared" si="168"/>
        <v>0.25681809146665086</v>
      </c>
      <c r="Z314" s="1">
        <f t="shared" si="198"/>
        <v>0.30656927873005524</v>
      </c>
      <c r="AA314" s="1">
        <f t="shared" si="199"/>
        <v>0.1741681828822452</v>
      </c>
      <c r="AB314" s="1">
        <f t="shared" si="200"/>
        <v>0.23635100378157067</v>
      </c>
      <c r="AC314" s="1">
        <f t="shared" si="201"/>
        <v>0.38141160435027804</v>
      </c>
      <c r="AD314" s="1">
        <f t="shared" si="202"/>
        <v>0.29856247513894874</v>
      </c>
      <c r="AE314" s="1">
        <f t="shared" si="203"/>
        <v>0.47615667026091785</v>
      </c>
      <c r="AF314" s="1">
        <f t="shared" si="204"/>
        <v>0.40853625893910589</v>
      </c>
      <c r="AG314" s="1">
        <f t="shared" si="205"/>
        <v>0.2636695486795449</v>
      </c>
      <c r="AH314" s="2">
        <f t="shared" si="206"/>
        <v>0.28042540261223575</v>
      </c>
      <c r="AI314" s="1">
        <f t="shared" si="169"/>
        <v>0.10939944205966184</v>
      </c>
      <c r="AJ314" s="1">
        <f t="shared" si="170"/>
        <v>0.17924059702540823</v>
      </c>
      <c r="AK314" s="1">
        <f t="shared" si="171"/>
        <v>9.0200303715837704E-2</v>
      </c>
      <c r="AL314" s="1">
        <f t="shared" si="172"/>
        <v>7.4402574403601679E-2</v>
      </c>
      <c r="AM314" s="1">
        <f t="shared" si="173"/>
        <v>0.16475812362470105</v>
      </c>
      <c r="AN314" s="1">
        <f t="shared" si="174"/>
        <v>0.10573284971865674</v>
      </c>
      <c r="AO314" s="1">
        <f t="shared" si="175"/>
        <v>0.16080635928261483</v>
      </c>
      <c r="AP314" s="1">
        <f t="shared" si="176"/>
        <v>0.1455922997669849</v>
      </c>
      <c r="AQ314" s="1">
        <f t="shared" si="177"/>
        <v>9.7171693078718896E-2</v>
      </c>
      <c r="AR314" s="2">
        <f t="shared" si="178"/>
        <v>0.11862622213202975</v>
      </c>
      <c r="AS314" s="1">
        <f t="shared" si="179"/>
        <v>8.3889301600310134E-2</v>
      </c>
      <c r="AT314" s="1">
        <f t="shared" si="180"/>
        <v>0.1411314205791146</v>
      </c>
      <c r="AU314" s="1">
        <f t="shared" si="181"/>
        <v>6.5077180516024E-2</v>
      </c>
      <c r="AV314" s="1">
        <f t="shared" si="182"/>
        <v>5.2580551595022125E-2</v>
      </c>
      <c r="AW314" s="1">
        <f t="shared" si="183"/>
        <v>0.10560808453190904</v>
      </c>
      <c r="AX314" s="1">
        <f t="shared" si="184"/>
        <v>8.436201521704921E-2</v>
      </c>
      <c r="AY314" s="1">
        <f t="shared" si="185"/>
        <v>0.12509024943310659</v>
      </c>
      <c r="AZ314" s="1">
        <f t="shared" si="186"/>
        <v>0.12120976791684311</v>
      </c>
      <c r="BA314" s="1">
        <f t="shared" si="187"/>
        <v>9.127933140268131E-2</v>
      </c>
      <c r="BB314" s="1">
        <f t="shared" si="188"/>
        <v>0.11208389546307038</v>
      </c>
    </row>
    <row r="315" spans="1:54" x14ac:dyDescent="0.3">
      <c r="A315" s="2">
        <v>1562.403</v>
      </c>
      <c r="B315" s="2">
        <v>134.5643</v>
      </c>
      <c r="C315" s="3">
        <v>1628.3485000000001</v>
      </c>
      <c r="D315" s="2">
        <f t="shared" si="166"/>
        <v>1493.7842000000001</v>
      </c>
      <c r="E315" s="1">
        <v>530.59299999999996</v>
      </c>
      <c r="F315" s="1">
        <v>621.08699999999999</v>
      </c>
      <c r="G315" s="1">
        <v>397.95699999999999</v>
      </c>
      <c r="H315" s="1">
        <v>491.238</v>
      </c>
      <c r="I315" s="1">
        <v>696.77499999999998</v>
      </c>
      <c r="J315" s="1">
        <v>591.73400000000004</v>
      </c>
      <c r="K315" s="1">
        <v>850.15800000000002</v>
      </c>
      <c r="L315" s="1">
        <v>748.38699999999994</v>
      </c>
      <c r="M315" s="1">
        <v>537.11300000000006</v>
      </c>
      <c r="N315" s="2">
        <v>564.98400000000004</v>
      </c>
      <c r="O315" s="1">
        <f t="shared" si="167"/>
        <v>394.969074309392</v>
      </c>
      <c r="P315" s="1">
        <f t="shared" si="189"/>
        <v>485.46307430939203</v>
      </c>
      <c r="Q315" s="1">
        <f t="shared" si="190"/>
        <v>262.33307430939203</v>
      </c>
      <c r="R315" s="1">
        <f t="shared" si="191"/>
        <v>355.61407430939198</v>
      </c>
      <c r="S315" s="1">
        <f t="shared" si="192"/>
        <v>561.15107430939202</v>
      </c>
      <c r="T315" s="1">
        <f t="shared" si="193"/>
        <v>456.11007430939208</v>
      </c>
      <c r="U315" s="1">
        <f t="shared" si="194"/>
        <v>714.53407430939205</v>
      </c>
      <c r="V315" s="1">
        <f t="shared" si="195"/>
        <v>612.76307430939198</v>
      </c>
      <c r="W315" s="1">
        <f t="shared" si="196"/>
        <v>401.48907430939209</v>
      </c>
      <c r="X315" s="2">
        <f t="shared" si="197"/>
        <v>429.36007430939208</v>
      </c>
      <c r="Y315" s="1">
        <f t="shared" si="168"/>
        <v>0.26316383478043115</v>
      </c>
      <c r="Z315" s="1">
        <f t="shared" si="198"/>
        <v>0.32345905689689869</v>
      </c>
      <c r="AA315" s="1">
        <f t="shared" si="199"/>
        <v>0.17478983119301347</v>
      </c>
      <c r="AB315" s="1">
        <f t="shared" si="200"/>
        <v>0.2369420027651199</v>
      </c>
      <c r="AC315" s="1">
        <f t="shared" si="201"/>
        <v>0.37388919338717636</v>
      </c>
      <c r="AD315" s="1">
        <f t="shared" si="202"/>
        <v>0.30390145468255664</v>
      </c>
      <c r="AE315" s="1">
        <f t="shared" si="203"/>
        <v>0.47608670984009183</v>
      </c>
      <c r="AF315" s="1">
        <f t="shared" si="204"/>
        <v>0.40827773852691068</v>
      </c>
      <c r="AG315" s="1">
        <f t="shared" si="205"/>
        <v>0.2675080437688655</v>
      </c>
      <c r="AH315" s="2">
        <f t="shared" si="206"/>
        <v>0.28607820461497752</v>
      </c>
      <c r="AI315" s="1">
        <f t="shared" si="169"/>
        <v>0.11574518537344214</v>
      </c>
      <c r="AJ315" s="1">
        <f t="shared" si="170"/>
        <v>0.19613037519225168</v>
      </c>
      <c r="AK315" s="1">
        <f t="shared" si="171"/>
        <v>9.0821952026605979E-2</v>
      </c>
      <c r="AL315" s="1">
        <f t="shared" si="172"/>
        <v>7.4993573387150902E-2</v>
      </c>
      <c r="AM315" s="1">
        <f t="shared" si="173"/>
        <v>0.15723571266159936</v>
      </c>
      <c r="AN315" s="1">
        <f t="shared" si="174"/>
        <v>0.11107182926226464</v>
      </c>
      <c r="AO315" s="1">
        <f t="shared" si="175"/>
        <v>0.16073639886178881</v>
      </c>
      <c r="AP315" s="1">
        <f t="shared" si="176"/>
        <v>0.14533377935478969</v>
      </c>
      <c r="AQ315" s="1">
        <f t="shared" si="177"/>
        <v>0.1010101881680395</v>
      </c>
      <c r="AR315" s="2">
        <f t="shared" si="178"/>
        <v>0.12427902413477152</v>
      </c>
      <c r="AS315" s="1">
        <f t="shared" si="179"/>
        <v>8.8755322529718073E-2</v>
      </c>
      <c r="AT315" s="1">
        <f t="shared" si="180"/>
        <v>0.15443018450598789</v>
      </c>
      <c r="AU315" s="1">
        <f t="shared" si="181"/>
        <v>6.5525683654824904E-2</v>
      </c>
      <c r="AV315" s="1">
        <f t="shared" si="182"/>
        <v>5.2998212580494843E-2</v>
      </c>
      <c r="AW315" s="1">
        <f t="shared" si="183"/>
        <v>0.10078630460751142</v>
      </c>
      <c r="AX315" s="1">
        <f t="shared" si="184"/>
        <v>8.8621874614576546E-2</v>
      </c>
      <c r="AY315" s="1">
        <f t="shared" si="185"/>
        <v>0.12503582766439911</v>
      </c>
      <c r="AZ315" s="1">
        <f t="shared" si="186"/>
        <v>0.12099454225440011</v>
      </c>
      <c r="BA315" s="1">
        <f t="shared" si="187"/>
        <v>9.4885065276864411E-2</v>
      </c>
      <c r="BB315" s="1">
        <f t="shared" si="188"/>
        <v>0.11742494112195991</v>
      </c>
    </row>
    <row r="316" spans="1:54" x14ac:dyDescent="0.3">
      <c r="A316" s="2">
        <v>1567.4110000000001</v>
      </c>
      <c r="B316" s="2">
        <v>134.2595</v>
      </c>
      <c r="C316" s="3">
        <v>1621.3788</v>
      </c>
      <c r="D316" s="2">
        <f t="shared" si="166"/>
        <v>1487.1192999999998</v>
      </c>
      <c r="E316" s="1">
        <v>543.13199999999995</v>
      </c>
      <c r="F316" s="1">
        <v>608.25099999999998</v>
      </c>
      <c r="G316" s="1">
        <v>409.28100000000001</v>
      </c>
      <c r="H316" s="1">
        <v>489.01299999999998</v>
      </c>
      <c r="I316" s="1">
        <v>706.95899999999995</v>
      </c>
      <c r="J316" s="1">
        <v>589.58699999999999</v>
      </c>
      <c r="K316" s="1">
        <v>842.81600000000003</v>
      </c>
      <c r="L316" s="1">
        <v>745.94100000000003</v>
      </c>
      <c r="M316" s="1">
        <v>536.38099999999997</v>
      </c>
      <c r="N316" s="2">
        <v>560.54700000000003</v>
      </c>
      <c r="O316" s="1">
        <f t="shared" si="167"/>
        <v>407.50807430939199</v>
      </c>
      <c r="P316" s="1">
        <f t="shared" si="189"/>
        <v>472.62707430939201</v>
      </c>
      <c r="Q316" s="1">
        <f t="shared" si="190"/>
        <v>273.65707430939199</v>
      </c>
      <c r="R316" s="1">
        <f t="shared" si="191"/>
        <v>353.38907430939196</v>
      </c>
      <c r="S316" s="1">
        <f t="shared" si="192"/>
        <v>571.33507430939198</v>
      </c>
      <c r="T316" s="1">
        <f t="shared" si="193"/>
        <v>453.96307430939203</v>
      </c>
      <c r="U316" s="1">
        <f t="shared" si="194"/>
        <v>707.19207430939207</v>
      </c>
      <c r="V316" s="1">
        <f t="shared" si="195"/>
        <v>610.31707430939207</v>
      </c>
      <c r="W316" s="1">
        <f t="shared" si="196"/>
        <v>400.75707430939201</v>
      </c>
      <c r="X316" s="2">
        <f t="shared" si="197"/>
        <v>424.92307430939206</v>
      </c>
      <c r="Y316" s="1">
        <f t="shared" si="168"/>
        <v>0.27151844160650124</v>
      </c>
      <c r="Z316" s="1">
        <f t="shared" si="198"/>
        <v>0.31490656202334927</v>
      </c>
      <c r="AA316" s="1">
        <f t="shared" si="199"/>
        <v>0.18233489600666825</v>
      </c>
      <c r="AB316" s="1">
        <f t="shared" si="200"/>
        <v>0.23545950813333058</v>
      </c>
      <c r="AC316" s="1">
        <f t="shared" si="201"/>
        <v>0.3806746879175773</v>
      </c>
      <c r="AD316" s="1">
        <f t="shared" si="202"/>
        <v>0.30247093064909519</v>
      </c>
      <c r="AE316" s="1">
        <f t="shared" si="203"/>
        <v>0.47119481070004826</v>
      </c>
      <c r="AF316" s="1">
        <f t="shared" si="204"/>
        <v>0.40664799386652573</v>
      </c>
      <c r="AG316" s="1">
        <f t="shared" si="205"/>
        <v>0.26702031969224982</v>
      </c>
      <c r="AH316" s="2">
        <f t="shared" si="206"/>
        <v>0.28312187711778691</v>
      </c>
      <c r="AI316" s="1">
        <f t="shared" si="169"/>
        <v>0.12409979219951223</v>
      </c>
      <c r="AJ316" s="1">
        <f t="shared" si="170"/>
        <v>0.18757788031870226</v>
      </c>
      <c r="AK316" s="1">
        <f t="shared" si="171"/>
        <v>9.8367016840260751E-2</v>
      </c>
      <c r="AL316" s="1">
        <f t="shared" si="172"/>
        <v>7.3511078755361586E-2</v>
      </c>
      <c r="AM316" s="1">
        <f t="shared" si="173"/>
        <v>0.16402120719200031</v>
      </c>
      <c r="AN316" s="1">
        <f t="shared" si="174"/>
        <v>0.10964130522880319</v>
      </c>
      <c r="AO316" s="1">
        <f t="shared" si="175"/>
        <v>0.15584449972174524</v>
      </c>
      <c r="AP316" s="1">
        <f t="shared" si="176"/>
        <v>0.14370403469440474</v>
      </c>
      <c r="AQ316" s="1">
        <f t="shared" si="177"/>
        <v>0.10052246409142382</v>
      </c>
      <c r="AR316" s="2">
        <f t="shared" si="178"/>
        <v>0.12132269663758091</v>
      </c>
      <c r="AS316" s="1">
        <f t="shared" si="179"/>
        <v>9.5161773226258031E-2</v>
      </c>
      <c r="AT316" s="1">
        <f t="shared" si="180"/>
        <v>0.14769607531961576</v>
      </c>
      <c r="AU316" s="1">
        <f t="shared" si="181"/>
        <v>7.0969252297677476E-2</v>
      </c>
      <c r="AV316" s="1">
        <f t="shared" si="182"/>
        <v>5.1950528597770072E-2</v>
      </c>
      <c r="AW316" s="1">
        <f t="shared" si="183"/>
        <v>0.10513572947465621</v>
      </c>
      <c r="AX316" s="1">
        <f t="shared" si="184"/>
        <v>8.7480489599414749E-2</v>
      </c>
      <c r="AY316" s="1">
        <f t="shared" si="185"/>
        <v>0.12123045027534828</v>
      </c>
      <c r="AZ316" s="1">
        <f t="shared" si="186"/>
        <v>0.11963773305250461</v>
      </c>
      <c r="BA316" s="1">
        <f t="shared" si="187"/>
        <v>9.4426916136801528E-2</v>
      </c>
      <c r="BB316" s="1">
        <f t="shared" si="188"/>
        <v>0.11463165734208099</v>
      </c>
    </row>
    <row r="317" spans="1:54" x14ac:dyDescent="0.3">
      <c r="A317" s="2">
        <v>1572.4190000000001</v>
      </c>
      <c r="B317" s="2">
        <v>134.9024</v>
      </c>
      <c r="C317" s="3">
        <v>1628.5974000000001</v>
      </c>
      <c r="D317" s="2">
        <f t="shared" si="166"/>
        <v>1493.6950000000002</v>
      </c>
      <c r="E317" s="1">
        <v>531.346</v>
      </c>
      <c r="F317" s="1">
        <v>605.84900000000005</v>
      </c>
      <c r="G317" s="1">
        <v>402.255</v>
      </c>
      <c r="H317" s="1">
        <v>491.74</v>
      </c>
      <c r="I317" s="1">
        <v>670.54499999999996</v>
      </c>
      <c r="J317" s="1">
        <v>591.56700000000001</v>
      </c>
      <c r="K317" s="1">
        <v>844.57899999999995</v>
      </c>
      <c r="L317" s="1">
        <v>759.38699999999994</v>
      </c>
      <c r="M317" s="1">
        <v>545.86</v>
      </c>
      <c r="N317" s="2">
        <v>573.54300000000001</v>
      </c>
      <c r="O317" s="1">
        <f t="shared" si="167"/>
        <v>395.72207430939204</v>
      </c>
      <c r="P317" s="1">
        <f t="shared" si="189"/>
        <v>470.22507430939208</v>
      </c>
      <c r="Q317" s="1">
        <f t="shared" si="190"/>
        <v>266.63107430939203</v>
      </c>
      <c r="R317" s="1">
        <f t="shared" si="191"/>
        <v>356.11607430939205</v>
      </c>
      <c r="S317" s="1">
        <f t="shared" si="192"/>
        <v>534.921074309392</v>
      </c>
      <c r="T317" s="1">
        <f t="shared" si="193"/>
        <v>455.94307430939205</v>
      </c>
      <c r="U317" s="1">
        <f t="shared" si="194"/>
        <v>708.95507430939199</v>
      </c>
      <c r="V317" s="1">
        <f t="shared" si="195"/>
        <v>623.76307430939198</v>
      </c>
      <c r="W317" s="1">
        <f t="shared" si="196"/>
        <v>410.23607430939205</v>
      </c>
      <c r="X317" s="2">
        <f t="shared" si="197"/>
        <v>437.91907430939204</v>
      </c>
      <c r="Y317" s="1">
        <f t="shared" si="168"/>
        <v>0.26366555094121202</v>
      </c>
      <c r="Z317" s="1">
        <f t="shared" si="198"/>
        <v>0.31330613411073904</v>
      </c>
      <c r="AA317" s="1">
        <f t="shared" si="199"/>
        <v>0.17765354441882486</v>
      </c>
      <c r="AB317" s="1">
        <f t="shared" si="200"/>
        <v>0.23727648020564049</v>
      </c>
      <c r="AC317" s="1">
        <f t="shared" si="201"/>
        <v>0.35641241397511653</v>
      </c>
      <c r="AD317" s="1">
        <f t="shared" si="202"/>
        <v>0.30379018429895716</v>
      </c>
      <c r="AE317" s="1">
        <f t="shared" si="203"/>
        <v>0.47236947948020303</v>
      </c>
      <c r="AF317" s="1">
        <f t="shared" si="204"/>
        <v>0.41560692547058808</v>
      </c>
      <c r="AG317" s="1">
        <f t="shared" si="205"/>
        <v>0.27333607996853326</v>
      </c>
      <c r="AH317" s="2">
        <f t="shared" si="206"/>
        <v>0.29178097834688066</v>
      </c>
      <c r="AI317" s="1">
        <f t="shared" si="169"/>
        <v>0.11624690153422301</v>
      </c>
      <c r="AJ317" s="1">
        <f t="shared" si="170"/>
        <v>0.18597745240609204</v>
      </c>
      <c r="AK317" s="1">
        <f t="shared" si="171"/>
        <v>9.3685665252417366E-2</v>
      </c>
      <c r="AL317" s="1">
        <f t="shared" si="172"/>
        <v>7.5328050827671494E-2</v>
      </c>
      <c r="AM317" s="1">
        <f t="shared" si="173"/>
        <v>0.13975893324953953</v>
      </c>
      <c r="AN317" s="1">
        <f t="shared" si="174"/>
        <v>0.11096055887866516</v>
      </c>
      <c r="AO317" s="1">
        <f t="shared" si="175"/>
        <v>0.15701916850190001</v>
      </c>
      <c r="AP317" s="1">
        <f t="shared" si="176"/>
        <v>0.1526629662984671</v>
      </c>
      <c r="AQ317" s="1">
        <f t="shared" si="177"/>
        <v>0.10683822436770726</v>
      </c>
      <c r="AR317" s="2">
        <f t="shared" si="178"/>
        <v>0.12998179786667466</v>
      </c>
      <c r="AS317" s="1">
        <f t="shared" si="179"/>
        <v>8.9140046780016746E-2</v>
      </c>
      <c r="AT317" s="1">
        <f t="shared" si="180"/>
        <v>0.14643592182431622</v>
      </c>
      <c r="AU317" s="1">
        <f t="shared" si="181"/>
        <v>6.7591778500019212E-2</v>
      </c>
      <c r="AV317" s="1">
        <f t="shared" si="182"/>
        <v>5.3234588921765802E-2</v>
      </c>
      <c r="AW317" s="1">
        <f t="shared" si="183"/>
        <v>8.9583887652954469E-2</v>
      </c>
      <c r="AX317" s="1">
        <f t="shared" si="184"/>
        <v>8.8533094317635674E-2</v>
      </c>
      <c r="AY317" s="1">
        <f t="shared" si="185"/>
        <v>0.1221442176870748</v>
      </c>
      <c r="AZ317" s="1">
        <f t="shared" si="186"/>
        <v>0.12709630072572103</v>
      </c>
      <c r="BA317" s="1">
        <f t="shared" si="187"/>
        <v>0.10035969714589381</v>
      </c>
      <c r="BB317" s="1">
        <f t="shared" si="188"/>
        <v>0.12281320253101637</v>
      </c>
    </row>
    <row r="318" spans="1:54" x14ac:dyDescent="0.3">
      <c r="A318" s="2">
        <v>1577.4269999999999</v>
      </c>
      <c r="B318" s="2">
        <v>134.59880000000001</v>
      </c>
      <c r="C318" s="3">
        <v>1619.7771</v>
      </c>
      <c r="D318" s="2">
        <f t="shared" si="166"/>
        <v>1485.1783</v>
      </c>
      <c r="E318" s="1">
        <v>527.29700000000003</v>
      </c>
      <c r="F318" s="1">
        <v>619.46799999999996</v>
      </c>
      <c r="G318" s="1">
        <v>415.613</v>
      </c>
      <c r="H318" s="1">
        <v>496.66199999999998</v>
      </c>
      <c r="I318" s="1">
        <v>673.47199999999998</v>
      </c>
      <c r="J318" s="1">
        <v>591.00599999999997</v>
      </c>
      <c r="K318" s="1">
        <v>857.08900000000006</v>
      </c>
      <c r="L318" s="1">
        <v>753.11900000000003</v>
      </c>
      <c r="M318" s="1">
        <v>548.11300000000006</v>
      </c>
      <c r="N318" s="2">
        <v>580.17200000000003</v>
      </c>
      <c r="O318" s="1">
        <f t="shared" si="167"/>
        <v>391.67307430939206</v>
      </c>
      <c r="P318" s="1">
        <f t="shared" si="189"/>
        <v>483.844074309392</v>
      </c>
      <c r="Q318" s="1">
        <f t="shared" si="190"/>
        <v>279.98907430939198</v>
      </c>
      <c r="R318" s="1">
        <f t="shared" si="191"/>
        <v>361.03807430939196</v>
      </c>
      <c r="S318" s="1">
        <f t="shared" si="192"/>
        <v>537.84807430939202</v>
      </c>
      <c r="T318" s="1">
        <f t="shared" si="193"/>
        <v>455.38207430939201</v>
      </c>
      <c r="U318" s="1">
        <f t="shared" si="194"/>
        <v>721.46507430939209</v>
      </c>
      <c r="V318" s="1">
        <f t="shared" si="195"/>
        <v>617.49507430939207</v>
      </c>
      <c r="W318" s="1">
        <f t="shared" si="196"/>
        <v>412.48907430939209</v>
      </c>
      <c r="X318" s="2">
        <f t="shared" si="197"/>
        <v>444.54807430939206</v>
      </c>
      <c r="Y318" s="1">
        <f t="shared" si="168"/>
        <v>0.26096774385621663</v>
      </c>
      <c r="Z318" s="1">
        <f t="shared" si="198"/>
        <v>0.32238033383673376</v>
      </c>
      <c r="AA318" s="1">
        <f t="shared" si="199"/>
        <v>0.18655384252733781</v>
      </c>
      <c r="AB318" s="1">
        <f t="shared" si="200"/>
        <v>0.24055595821807499</v>
      </c>
      <c r="AC318" s="1">
        <f t="shared" si="201"/>
        <v>0.35836264399185686</v>
      </c>
      <c r="AD318" s="1">
        <f t="shared" si="202"/>
        <v>0.30341639576482959</v>
      </c>
      <c r="AE318" s="1">
        <f t="shared" si="203"/>
        <v>0.48070476390433076</v>
      </c>
      <c r="AF318" s="1">
        <f t="shared" si="204"/>
        <v>0.41143062149213633</v>
      </c>
      <c r="AG318" s="1">
        <f t="shared" si="205"/>
        <v>0.27483723071254285</v>
      </c>
      <c r="AH318" s="2">
        <f t="shared" si="206"/>
        <v>0.29619781291502956</v>
      </c>
      <c r="AI318" s="1">
        <f t="shared" si="169"/>
        <v>0.11354909444922762</v>
      </c>
      <c r="AJ318" s="1">
        <f t="shared" si="170"/>
        <v>0.19505165213208675</v>
      </c>
      <c r="AK318" s="1">
        <f t="shared" si="171"/>
        <v>0.10258596336093032</v>
      </c>
      <c r="AL318" s="1">
        <f t="shared" si="172"/>
        <v>7.8607528840105995E-2</v>
      </c>
      <c r="AM318" s="1">
        <f t="shared" si="173"/>
        <v>0.14170916326627986</v>
      </c>
      <c r="AN318" s="1">
        <f t="shared" si="174"/>
        <v>0.11058677034453759</v>
      </c>
      <c r="AO318" s="1">
        <f t="shared" si="175"/>
        <v>0.16535445292602774</v>
      </c>
      <c r="AP318" s="1">
        <f t="shared" si="176"/>
        <v>0.14848666232001534</v>
      </c>
      <c r="AQ318" s="1">
        <f t="shared" si="177"/>
        <v>0.10833937511171685</v>
      </c>
      <c r="AR318" s="2">
        <f t="shared" si="178"/>
        <v>0.13439863243482356</v>
      </c>
      <c r="AS318" s="1">
        <f t="shared" si="179"/>
        <v>8.7071323686445504E-2</v>
      </c>
      <c r="AT318" s="1">
        <f t="shared" si="180"/>
        <v>0.15358081376956401</v>
      </c>
      <c r="AU318" s="1">
        <f t="shared" si="181"/>
        <v>7.4013112828103356E-2</v>
      </c>
      <c r="AV318" s="1">
        <f t="shared" si="182"/>
        <v>5.5552207152314632E-2</v>
      </c>
      <c r="AW318" s="1">
        <f t="shared" si="183"/>
        <v>9.0833962926533882E-2</v>
      </c>
      <c r="AX318" s="1">
        <f t="shared" si="184"/>
        <v>8.8234856314139742E-2</v>
      </c>
      <c r="AY318" s="1">
        <f t="shared" si="185"/>
        <v>0.12862818270165213</v>
      </c>
      <c r="AZ318" s="1">
        <f t="shared" si="186"/>
        <v>0.12361940780769931</v>
      </c>
      <c r="BA318" s="1">
        <f t="shared" si="187"/>
        <v>0.10176982011387409</v>
      </c>
      <c r="BB318" s="1">
        <f t="shared" si="188"/>
        <v>0.12698644530244244</v>
      </c>
    </row>
    <row r="319" spans="1:54" x14ac:dyDescent="0.3">
      <c r="A319" s="2">
        <v>1582.434</v>
      </c>
      <c r="B319" s="2">
        <v>134.2321</v>
      </c>
      <c r="C319" s="3">
        <v>1616.4891</v>
      </c>
      <c r="D319" s="2">
        <f t="shared" si="166"/>
        <v>1482.2570000000001</v>
      </c>
      <c r="E319" s="1">
        <v>518.57399999999996</v>
      </c>
      <c r="F319" s="1">
        <v>604.84</v>
      </c>
      <c r="G319" s="1">
        <v>408.55</v>
      </c>
      <c r="H319" s="1">
        <v>493.18599999999998</v>
      </c>
      <c r="I319" s="1">
        <v>687.95500000000004</v>
      </c>
      <c r="J319" s="1">
        <v>594.46799999999996</v>
      </c>
      <c r="K319" s="1">
        <v>854.06700000000001</v>
      </c>
      <c r="L319" s="1">
        <v>736.50199999999995</v>
      </c>
      <c r="M319" s="1">
        <v>534.80600000000004</v>
      </c>
      <c r="N319" s="2">
        <v>567.32399999999996</v>
      </c>
      <c r="O319" s="1">
        <f t="shared" si="167"/>
        <v>382.95007430939199</v>
      </c>
      <c r="P319" s="1">
        <f t="shared" si="189"/>
        <v>469.21607430939207</v>
      </c>
      <c r="Q319" s="1">
        <f t="shared" si="190"/>
        <v>272.92607430939199</v>
      </c>
      <c r="R319" s="1">
        <f t="shared" si="191"/>
        <v>357.56207430939196</v>
      </c>
      <c r="S319" s="1">
        <f t="shared" si="192"/>
        <v>552.33107430939208</v>
      </c>
      <c r="T319" s="1">
        <f t="shared" si="193"/>
        <v>458.844074309392</v>
      </c>
      <c r="U319" s="1">
        <f t="shared" si="194"/>
        <v>718.44307430939205</v>
      </c>
      <c r="V319" s="1">
        <f t="shared" si="195"/>
        <v>600.87807430939199</v>
      </c>
      <c r="W319" s="1">
        <f t="shared" si="196"/>
        <v>399.18207430939208</v>
      </c>
      <c r="X319" s="2">
        <f t="shared" si="197"/>
        <v>431.70007430939199</v>
      </c>
      <c r="Y319" s="1">
        <f t="shared" si="168"/>
        <v>0.25515569860988041</v>
      </c>
      <c r="Z319" s="1">
        <f t="shared" si="198"/>
        <v>0.31263384778108716</v>
      </c>
      <c r="AA319" s="1">
        <f t="shared" si="199"/>
        <v>0.18184783821977477</v>
      </c>
      <c r="AB319" s="1">
        <f t="shared" si="200"/>
        <v>0.23823993514387293</v>
      </c>
      <c r="AC319" s="1">
        <f t="shared" si="201"/>
        <v>0.36801251803779145</v>
      </c>
      <c r="AD319" s="1">
        <f t="shared" si="202"/>
        <v>0.30572309078292148</v>
      </c>
      <c r="AE319" s="1">
        <f t="shared" si="203"/>
        <v>0.47869123636398592</v>
      </c>
      <c r="AF319" s="1">
        <f t="shared" si="204"/>
        <v>0.40035888517912832</v>
      </c>
      <c r="AG319" s="1">
        <f t="shared" si="205"/>
        <v>0.26597091337985967</v>
      </c>
      <c r="AH319" s="2">
        <f t="shared" si="206"/>
        <v>0.28763732256481428</v>
      </c>
      <c r="AI319" s="1">
        <f t="shared" si="169"/>
        <v>0.1077370492028914</v>
      </c>
      <c r="AJ319" s="1">
        <f t="shared" si="170"/>
        <v>0.18530516607644015</v>
      </c>
      <c r="AK319" s="1">
        <f t="shared" si="171"/>
        <v>9.7879959053367271E-2</v>
      </c>
      <c r="AL319" s="1">
        <f t="shared" si="172"/>
        <v>7.6291505765903933E-2</v>
      </c>
      <c r="AM319" s="1">
        <f t="shared" si="173"/>
        <v>0.15135903731221445</v>
      </c>
      <c r="AN319" s="1">
        <f t="shared" si="174"/>
        <v>0.11289346536262948</v>
      </c>
      <c r="AO319" s="1">
        <f t="shared" si="175"/>
        <v>0.1633409253856829</v>
      </c>
      <c r="AP319" s="1">
        <f t="shared" si="176"/>
        <v>0.13741492600700733</v>
      </c>
      <c r="AQ319" s="1">
        <f t="shared" si="177"/>
        <v>9.9473057779033675E-2</v>
      </c>
      <c r="AR319" s="2">
        <f t="shared" si="178"/>
        <v>0.12583814208460828</v>
      </c>
      <c r="AS319" s="1">
        <f t="shared" si="179"/>
        <v>8.2614551262335259E-2</v>
      </c>
      <c r="AT319" s="1">
        <f t="shared" si="180"/>
        <v>0.14590657341600757</v>
      </c>
      <c r="AU319" s="1">
        <f t="shared" si="181"/>
        <v>7.0617852732336145E-2</v>
      </c>
      <c r="AV319" s="1">
        <f t="shared" si="182"/>
        <v>5.3915465793235418E-2</v>
      </c>
      <c r="AW319" s="1">
        <f t="shared" si="183"/>
        <v>9.7019422505369171E-2</v>
      </c>
      <c r="AX319" s="1">
        <f t="shared" si="184"/>
        <v>9.0075319715392621E-2</v>
      </c>
      <c r="AY319" s="1">
        <f t="shared" si="185"/>
        <v>0.12706187236799485</v>
      </c>
      <c r="AZ319" s="1">
        <f t="shared" si="186"/>
        <v>0.11440186957879565</v>
      </c>
      <c r="BA319" s="1">
        <f t="shared" si="187"/>
        <v>9.3441144421502434E-2</v>
      </c>
      <c r="BB319" s="1">
        <f t="shared" si="188"/>
        <v>0.11889807252716982</v>
      </c>
    </row>
    <row r="320" spans="1:54" x14ac:dyDescent="0.3">
      <c r="A320" s="2">
        <v>1587.442</v>
      </c>
      <c r="B320" s="2">
        <v>134.67859999999999</v>
      </c>
      <c r="C320" s="3">
        <v>1640.4155000000001</v>
      </c>
      <c r="D320" s="2">
        <f t="shared" si="166"/>
        <v>1505.7369000000001</v>
      </c>
      <c r="E320" s="1">
        <v>533.00900000000001</v>
      </c>
      <c r="F320" s="1">
        <v>612.42200000000003</v>
      </c>
      <c r="G320" s="1">
        <v>409.53</v>
      </c>
      <c r="H320" s="1">
        <v>497.05</v>
      </c>
      <c r="I320" s="1">
        <v>680.89599999999996</v>
      </c>
      <c r="J320" s="1">
        <v>598.09100000000001</v>
      </c>
      <c r="K320" s="1">
        <v>857.72699999999998</v>
      </c>
      <c r="L320" s="1">
        <v>762.64400000000001</v>
      </c>
      <c r="M320" s="1">
        <v>527.91300000000001</v>
      </c>
      <c r="N320" s="2">
        <v>557.154</v>
      </c>
      <c r="O320" s="1">
        <f t="shared" si="167"/>
        <v>397.38507430939205</v>
      </c>
      <c r="P320" s="1">
        <f t="shared" si="189"/>
        <v>476.79807430939206</v>
      </c>
      <c r="Q320" s="1">
        <f t="shared" si="190"/>
        <v>273.90607430939201</v>
      </c>
      <c r="R320" s="1">
        <f t="shared" si="191"/>
        <v>361.42607430939199</v>
      </c>
      <c r="S320" s="1">
        <f t="shared" si="192"/>
        <v>545.272074309392</v>
      </c>
      <c r="T320" s="1">
        <f t="shared" si="193"/>
        <v>462.46707430939205</v>
      </c>
      <c r="U320" s="1">
        <f t="shared" si="194"/>
        <v>722.10307430939201</v>
      </c>
      <c r="V320" s="1">
        <f t="shared" si="195"/>
        <v>627.02007430939204</v>
      </c>
      <c r="W320" s="1">
        <f t="shared" si="196"/>
        <v>392.28907430939205</v>
      </c>
      <c r="X320" s="2">
        <f t="shared" si="197"/>
        <v>421.53007430939203</v>
      </c>
      <c r="Y320" s="1">
        <f t="shared" si="168"/>
        <v>0.26477359074915163</v>
      </c>
      <c r="Z320" s="1">
        <f t="shared" si="198"/>
        <v>0.31768565645444735</v>
      </c>
      <c r="AA320" s="1">
        <f t="shared" si="199"/>
        <v>0.18250080214748421</v>
      </c>
      <c r="AB320" s="1">
        <f t="shared" si="200"/>
        <v>0.24081447863027017</v>
      </c>
      <c r="AC320" s="1">
        <f t="shared" si="201"/>
        <v>0.36330917888911696</v>
      </c>
      <c r="AD320" s="1">
        <f t="shared" si="202"/>
        <v>0.30813705844628003</v>
      </c>
      <c r="AE320" s="1">
        <f t="shared" si="203"/>
        <v>0.48112985674706399</v>
      </c>
      <c r="AF320" s="1">
        <f t="shared" si="204"/>
        <v>0.4177770310956388</v>
      </c>
      <c r="AG320" s="1">
        <f t="shared" si="205"/>
        <v>0.26137817832506255</v>
      </c>
      <c r="AH320" s="2">
        <f t="shared" si="206"/>
        <v>0.28086115609052348</v>
      </c>
      <c r="AI320" s="1">
        <f t="shared" si="169"/>
        <v>0.11735494134216262</v>
      </c>
      <c r="AJ320" s="1">
        <f t="shared" si="170"/>
        <v>0.19035697474980035</v>
      </c>
      <c r="AK320" s="1">
        <f t="shared" si="171"/>
        <v>9.8532922981076715E-2</v>
      </c>
      <c r="AL320" s="1">
        <f t="shared" si="172"/>
        <v>7.8866049252301174E-2</v>
      </c>
      <c r="AM320" s="1">
        <f t="shared" si="173"/>
        <v>0.14665569816353996</v>
      </c>
      <c r="AN320" s="1">
        <f t="shared" si="174"/>
        <v>0.11530743302598803</v>
      </c>
      <c r="AO320" s="1">
        <f t="shared" si="175"/>
        <v>0.16577954576876097</v>
      </c>
      <c r="AP320" s="1">
        <f t="shared" si="176"/>
        <v>0.15483307192351781</v>
      </c>
      <c r="AQ320" s="1">
        <f t="shared" si="177"/>
        <v>9.4880322724236549E-2</v>
      </c>
      <c r="AR320" s="2">
        <f t="shared" si="178"/>
        <v>0.11906197561031748</v>
      </c>
      <c r="AS320" s="1">
        <f t="shared" si="179"/>
        <v>8.9989710031340306E-2</v>
      </c>
      <c r="AT320" s="1">
        <f t="shared" si="180"/>
        <v>0.14988429356644956</v>
      </c>
      <c r="AU320" s="1">
        <f t="shared" si="181"/>
        <v>7.1088949276842991E-2</v>
      </c>
      <c r="AV320" s="1">
        <f t="shared" si="182"/>
        <v>5.573490440413361E-2</v>
      </c>
      <c r="AW320" s="1">
        <f t="shared" si="183"/>
        <v>9.40046355712396E-2</v>
      </c>
      <c r="AX320" s="1">
        <f t="shared" si="184"/>
        <v>9.2001373702319117E-2</v>
      </c>
      <c r="AY320" s="1">
        <f t="shared" si="185"/>
        <v>0.12895885973436993</v>
      </c>
      <c r="AZ320" s="1">
        <f t="shared" si="186"/>
        <v>0.12890297593854763</v>
      </c>
      <c r="BA320" s="1">
        <f t="shared" si="187"/>
        <v>8.9126906685910792E-2</v>
      </c>
      <c r="BB320" s="1">
        <f t="shared" si="188"/>
        <v>0.11249561680452649</v>
      </c>
    </row>
    <row r="321" spans="1:54" x14ac:dyDescent="0.3">
      <c r="A321" s="2">
        <v>1592.45</v>
      </c>
      <c r="B321" s="2">
        <v>134.2988</v>
      </c>
      <c r="C321" s="3">
        <v>1601.0433</v>
      </c>
      <c r="D321" s="2">
        <f t="shared" si="166"/>
        <v>1466.7445</v>
      </c>
      <c r="E321" s="1">
        <v>539.87</v>
      </c>
      <c r="F321" s="1">
        <v>602.70100000000002</v>
      </c>
      <c r="G321" s="1">
        <v>407.976</v>
      </c>
      <c r="H321" s="1">
        <v>496.58</v>
      </c>
      <c r="I321" s="1">
        <v>682.05</v>
      </c>
      <c r="J321" s="1">
        <v>585.32000000000005</v>
      </c>
      <c r="K321" s="1">
        <v>854.15800000000002</v>
      </c>
      <c r="L321" s="1">
        <v>755.25099999999998</v>
      </c>
      <c r="M321" s="1">
        <v>527.00199999999995</v>
      </c>
      <c r="N321" s="2">
        <v>544.29999999999995</v>
      </c>
      <c r="O321" s="1">
        <f t="shared" si="167"/>
        <v>404.24607430939204</v>
      </c>
      <c r="P321" s="1">
        <f t="shared" si="189"/>
        <v>467.07707430939206</v>
      </c>
      <c r="Q321" s="1">
        <f t="shared" si="190"/>
        <v>272.35207430939204</v>
      </c>
      <c r="R321" s="1">
        <f t="shared" si="191"/>
        <v>360.95607430939197</v>
      </c>
      <c r="S321" s="1">
        <f t="shared" si="192"/>
        <v>546.42607430939199</v>
      </c>
      <c r="T321" s="1">
        <f t="shared" si="193"/>
        <v>449.69607430939209</v>
      </c>
      <c r="U321" s="1">
        <f t="shared" si="194"/>
        <v>718.53407430939205</v>
      </c>
      <c r="V321" s="1">
        <f t="shared" si="195"/>
        <v>619.62707430939201</v>
      </c>
      <c r="W321" s="1">
        <f t="shared" si="196"/>
        <v>391.37807430939199</v>
      </c>
      <c r="X321" s="2">
        <f t="shared" si="197"/>
        <v>408.67607430939199</v>
      </c>
      <c r="Y321" s="1">
        <f t="shared" si="168"/>
        <v>0.26934500453283988</v>
      </c>
      <c r="Z321" s="1">
        <f t="shared" si="198"/>
        <v>0.31120865406540299</v>
      </c>
      <c r="AA321" s="1">
        <f t="shared" si="199"/>
        <v>0.18146538791925926</v>
      </c>
      <c r="AB321" s="1">
        <f t="shared" si="200"/>
        <v>0.24050132246085848</v>
      </c>
      <c r="AC321" s="1">
        <f t="shared" si="201"/>
        <v>0.3640780772284809</v>
      </c>
      <c r="AD321" s="1">
        <f t="shared" si="202"/>
        <v>0.29962787240467059</v>
      </c>
      <c r="AE321" s="1">
        <f t="shared" si="203"/>
        <v>0.47875186872870179</v>
      </c>
      <c r="AF321" s="1">
        <f t="shared" si="204"/>
        <v>0.4128511511797654</v>
      </c>
      <c r="AG321" s="1">
        <f t="shared" si="205"/>
        <v>0.26077118838818159</v>
      </c>
      <c r="AH321" s="2">
        <f t="shared" si="206"/>
        <v>0.27229666800197533</v>
      </c>
      <c r="AI321" s="1">
        <f t="shared" si="169"/>
        <v>0.12192635512585087</v>
      </c>
      <c r="AJ321" s="1">
        <f t="shared" si="170"/>
        <v>0.18387997236075598</v>
      </c>
      <c r="AK321" s="1">
        <f t="shared" si="171"/>
        <v>9.7497508752851764E-2</v>
      </c>
      <c r="AL321" s="1">
        <f t="shared" si="172"/>
        <v>7.8552893082889486E-2</v>
      </c>
      <c r="AM321" s="1">
        <f t="shared" si="173"/>
        <v>0.1474245965029039</v>
      </c>
      <c r="AN321" s="1">
        <f t="shared" si="174"/>
        <v>0.10679824698437859</v>
      </c>
      <c r="AO321" s="1">
        <f t="shared" si="175"/>
        <v>0.16340155775039877</v>
      </c>
      <c r="AP321" s="1">
        <f t="shared" si="176"/>
        <v>0.14990719200764441</v>
      </c>
      <c r="AQ321" s="1">
        <f t="shared" si="177"/>
        <v>9.4273332787355585E-2</v>
      </c>
      <c r="AR321" s="2">
        <f t="shared" si="178"/>
        <v>0.11049748752176933</v>
      </c>
      <c r="AS321" s="1">
        <f t="shared" si="179"/>
        <v>9.3495145730276494E-2</v>
      </c>
      <c r="AT321" s="1">
        <f t="shared" si="180"/>
        <v>0.1447843967605347</v>
      </c>
      <c r="AU321" s="1">
        <f t="shared" si="181"/>
        <v>7.0341924756267854E-2</v>
      </c>
      <c r="AV321" s="1">
        <f t="shared" si="182"/>
        <v>5.5513595877445671E-2</v>
      </c>
      <c r="AW321" s="1">
        <f t="shared" si="183"/>
        <v>9.4497490667143469E-2</v>
      </c>
      <c r="AX321" s="1">
        <f t="shared" si="184"/>
        <v>8.5212073269794297E-2</v>
      </c>
      <c r="AY321" s="1">
        <f t="shared" si="185"/>
        <v>0.12710903790087466</v>
      </c>
      <c r="AZ321" s="1">
        <f t="shared" si="186"/>
        <v>0.12480203954050438</v>
      </c>
      <c r="BA321" s="1">
        <f t="shared" si="187"/>
        <v>8.8556723808045676E-2</v>
      </c>
      <c r="BB321" s="1">
        <f t="shared" si="188"/>
        <v>0.10440346676924056</v>
      </c>
    </row>
    <row r="322" spans="1:54" x14ac:dyDescent="0.3">
      <c r="A322" s="2">
        <v>1597.4570000000001</v>
      </c>
      <c r="B322" s="2">
        <v>134.72020000000001</v>
      </c>
      <c r="C322" s="3">
        <v>1628.9848999999999</v>
      </c>
      <c r="D322" s="2">
        <f t="shared" si="166"/>
        <v>1494.2646999999999</v>
      </c>
      <c r="E322" s="1">
        <v>530.07600000000002</v>
      </c>
      <c r="F322" s="1">
        <v>613.87699999999995</v>
      </c>
      <c r="G322" s="1">
        <v>401.21600000000001</v>
      </c>
      <c r="H322" s="1">
        <v>493.85700000000003</v>
      </c>
      <c r="I322" s="1">
        <v>687.39800000000002</v>
      </c>
      <c r="J322" s="1">
        <v>596.91099999999994</v>
      </c>
      <c r="K322" s="1">
        <v>847.91700000000003</v>
      </c>
      <c r="L322" s="1">
        <v>744.33</v>
      </c>
      <c r="M322" s="1">
        <v>534.63199999999995</v>
      </c>
      <c r="N322" s="2">
        <v>555.04200000000003</v>
      </c>
      <c r="O322" s="1">
        <f t="shared" si="167"/>
        <v>394.45207430939206</v>
      </c>
      <c r="P322" s="1">
        <f t="shared" si="189"/>
        <v>478.25307430939199</v>
      </c>
      <c r="Q322" s="1">
        <f t="shared" si="190"/>
        <v>265.59207430939205</v>
      </c>
      <c r="R322" s="1">
        <f t="shared" si="191"/>
        <v>358.23307430939201</v>
      </c>
      <c r="S322" s="1">
        <f t="shared" si="192"/>
        <v>551.77407430939206</v>
      </c>
      <c r="T322" s="1">
        <f t="shared" si="193"/>
        <v>461.28707430939198</v>
      </c>
      <c r="U322" s="1">
        <f t="shared" si="194"/>
        <v>712.29307430939207</v>
      </c>
      <c r="V322" s="1">
        <f t="shared" si="195"/>
        <v>608.70607430939208</v>
      </c>
      <c r="W322" s="1">
        <f t="shared" si="196"/>
        <v>399.00807430939199</v>
      </c>
      <c r="X322" s="2">
        <f t="shared" si="197"/>
        <v>419.41807430939207</v>
      </c>
      <c r="Y322" s="1">
        <f t="shared" si="168"/>
        <v>0.26281936299407838</v>
      </c>
      <c r="Z322" s="1">
        <f t="shared" si="198"/>
        <v>0.31865510800017921</v>
      </c>
      <c r="AA322" s="1">
        <f t="shared" si="199"/>
        <v>0.17696126939750845</v>
      </c>
      <c r="AB322" s="1">
        <f t="shared" si="200"/>
        <v>0.23868701554743729</v>
      </c>
      <c r="AC322" s="1">
        <f t="shared" si="201"/>
        <v>0.36764139466255247</v>
      </c>
      <c r="AD322" s="1">
        <f t="shared" si="202"/>
        <v>0.30735083657414003</v>
      </c>
      <c r="AE322" s="1">
        <f t="shared" si="203"/>
        <v>0.4745935545727481</v>
      </c>
      <c r="AF322" s="1">
        <f t="shared" si="204"/>
        <v>0.40557460112413807</v>
      </c>
      <c r="AG322" s="1">
        <f t="shared" si="205"/>
        <v>0.26585497896820509</v>
      </c>
      <c r="AH322" s="2">
        <f t="shared" si="206"/>
        <v>0.27945395219733749</v>
      </c>
      <c r="AI322" s="1">
        <f t="shared" si="169"/>
        <v>0.11540071358708937</v>
      </c>
      <c r="AJ322" s="1">
        <f t="shared" si="170"/>
        <v>0.1913264262955322</v>
      </c>
      <c r="AK322" s="1">
        <f t="shared" si="171"/>
        <v>9.2993390231100953E-2</v>
      </c>
      <c r="AL322" s="1">
        <f t="shared" si="172"/>
        <v>7.6738586169468298E-2</v>
      </c>
      <c r="AM322" s="1">
        <f t="shared" si="173"/>
        <v>0.15098791393697547</v>
      </c>
      <c r="AN322" s="1">
        <f t="shared" si="174"/>
        <v>0.11452121115384803</v>
      </c>
      <c r="AO322" s="1">
        <f t="shared" si="175"/>
        <v>0.15924324359444508</v>
      </c>
      <c r="AP322" s="1">
        <f t="shared" si="176"/>
        <v>0.14263064195201708</v>
      </c>
      <c r="AQ322" s="1">
        <f t="shared" si="177"/>
        <v>9.9357123367379091E-2</v>
      </c>
      <c r="AR322" s="2">
        <f t="shared" si="178"/>
        <v>0.11765477171713148</v>
      </c>
      <c r="AS322" s="1">
        <f t="shared" si="179"/>
        <v>8.8491175866498475E-2</v>
      </c>
      <c r="AT322" s="1">
        <f t="shared" si="180"/>
        <v>0.15064762551301944</v>
      </c>
      <c r="AU322" s="1">
        <f t="shared" si="181"/>
        <v>6.709232002069003E-2</v>
      </c>
      <c r="AV322" s="1">
        <f t="shared" si="182"/>
        <v>5.4231419030272891E-2</v>
      </c>
      <c r="AW322" s="1">
        <f t="shared" si="183"/>
        <v>9.6781536640188501E-2</v>
      </c>
      <c r="AX322" s="1">
        <f t="shared" si="184"/>
        <v>9.1374063819742973E-2</v>
      </c>
      <c r="AY322" s="1">
        <f t="shared" si="185"/>
        <v>0.1238743116294137</v>
      </c>
      <c r="AZ322" s="1">
        <f t="shared" si="186"/>
        <v>0.11874410278911388</v>
      </c>
      <c r="BA322" s="1">
        <f t="shared" si="187"/>
        <v>9.3332240117716958E-2</v>
      </c>
      <c r="BB322" s="1">
        <f t="shared" si="188"/>
        <v>0.11116602127982422</v>
      </c>
    </row>
    <row r="323" spans="1:54" x14ac:dyDescent="0.3">
      <c r="A323" s="2">
        <v>1602.4649999999999</v>
      </c>
      <c r="B323" s="2">
        <v>134.3167</v>
      </c>
      <c r="C323" s="3">
        <v>1637.9546</v>
      </c>
      <c r="D323" s="2">
        <f t="shared" si="166"/>
        <v>1503.6378999999999</v>
      </c>
      <c r="E323" s="1">
        <v>514.73199999999997</v>
      </c>
      <c r="F323" s="1">
        <v>599.44399999999996</v>
      </c>
      <c r="G323" s="1">
        <v>400.57799999999997</v>
      </c>
      <c r="H323" s="1">
        <v>497.35300000000001</v>
      </c>
      <c r="I323" s="1">
        <v>675.63400000000001</v>
      </c>
      <c r="J323" s="1">
        <v>594.79200000000003</v>
      </c>
      <c r="K323" s="1">
        <v>849.48599999999999</v>
      </c>
      <c r="L323" s="1">
        <v>759.81200000000001</v>
      </c>
      <c r="M323" s="1">
        <v>530.625</v>
      </c>
      <c r="N323" s="2">
        <v>562.97799999999995</v>
      </c>
      <c r="O323" s="1">
        <f t="shared" si="167"/>
        <v>379.10807430939201</v>
      </c>
      <c r="P323" s="1">
        <f t="shared" si="189"/>
        <v>463.820074309392</v>
      </c>
      <c r="Q323" s="1">
        <f t="shared" si="190"/>
        <v>264.95407430939201</v>
      </c>
      <c r="R323" s="1">
        <f t="shared" si="191"/>
        <v>361.72907430939199</v>
      </c>
      <c r="S323" s="1">
        <f t="shared" si="192"/>
        <v>540.01007430939205</v>
      </c>
      <c r="T323" s="1">
        <f t="shared" si="193"/>
        <v>459.16807430939207</v>
      </c>
      <c r="U323" s="1">
        <f t="shared" si="194"/>
        <v>713.86207430939203</v>
      </c>
      <c r="V323" s="1">
        <f t="shared" si="195"/>
        <v>624.18807430939205</v>
      </c>
      <c r="W323" s="1">
        <f t="shared" si="196"/>
        <v>395.00107430939204</v>
      </c>
      <c r="X323" s="2">
        <f t="shared" si="197"/>
        <v>427.35407430939199</v>
      </c>
      <c r="Y323" s="1">
        <f t="shared" si="168"/>
        <v>0.25259581349737054</v>
      </c>
      <c r="Z323" s="1">
        <f t="shared" si="198"/>
        <v>0.30903854844035228</v>
      </c>
      <c r="AA323" s="1">
        <f t="shared" si="199"/>
        <v>0.17653617655477513</v>
      </c>
      <c r="AB323" s="1">
        <f t="shared" si="200"/>
        <v>0.24101636441608237</v>
      </c>
      <c r="AC323" s="1">
        <f t="shared" si="201"/>
        <v>0.35980316237115056</v>
      </c>
      <c r="AD323" s="1">
        <f t="shared" si="202"/>
        <v>0.30593896865289893</v>
      </c>
      <c r="AE323" s="1">
        <f t="shared" si="203"/>
        <v>0.47563896314680537</v>
      </c>
      <c r="AF323" s="1">
        <f t="shared" si="204"/>
        <v>0.41589009860250292</v>
      </c>
      <c r="AG323" s="1">
        <f t="shared" si="205"/>
        <v>0.26318515605154008</v>
      </c>
      <c r="AH323" s="2">
        <f t="shared" si="206"/>
        <v>0.28474162743233955</v>
      </c>
      <c r="AI323" s="1">
        <f t="shared" si="169"/>
        <v>0.10517716409038153</v>
      </c>
      <c r="AJ323" s="1">
        <f t="shared" si="170"/>
        <v>0.18170986673570527</v>
      </c>
      <c r="AK323" s="1">
        <f t="shared" si="171"/>
        <v>9.2568297388367637E-2</v>
      </c>
      <c r="AL323" s="1">
        <f t="shared" si="172"/>
        <v>7.9067935038113379E-2</v>
      </c>
      <c r="AM323" s="1">
        <f t="shared" si="173"/>
        <v>0.14314968164557357</v>
      </c>
      <c r="AN323" s="1">
        <f t="shared" si="174"/>
        <v>0.11310934323260693</v>
      </c>
      <c r="AO323" s="1">
        <f t="shared" si="175"/>
        <v>0.16028865216850235</v>
      </c>
      <c r="AP323" s="1">
        <f t="shared" si="176"/>
        <v>0.15294613943038193</v>
      </c>
      <c r="AQ323" s="1">
        <f t="shared" si="177"/>
        <v>9.6687300450714081E-2</v>
      </c>
      <c r="AR323" s="2">
        <f t="shared" si="178"/>
        <v>0.12294244695213355</v>
      </c>
      <c r="AS323" s="1">
        <f t="shared" si="179"/>
        <v>8.0651589018447656E-2</v>
      </c>
      <c r="AT323" s="1">
        <f t="shared" si="180"/>
        <v>0.14307568737910634</v>
      </c>
      <c r="AU323" s="1">
        <f t="shared" si="181"/>
        <v>6.6785626556000857E-2</v>
      </c>
      <c r="AV323" s="1">
        <f t="shared" si="182"/>
        <v>5.5877577773466462E-2</v>
      </c>
      <c r="AW323" s="1">
        <f t="shared" si="183"/>
        <v>9.1757318834111187E-2</v>
      </c>
      <c r="AX323" s="1">
        <f t="shared" si="184"/>
        <v>9.0247564123828811E-2</v>
      </c>
      <c r="AY323" s="1">
        <f t="shared" si="185"/>
        <v>0.12468752834467124</v>
      </c>
      <c r="AZ323" s="1">
        <f t="shared" si="186"/>
        <v>0.12733205048484028</v>
      </c>
      <c r="BA323" s="1">
        <f t="shared" si="187"/>
        <v>9.0824311696635351E-2</v>
      </c>
      <c r="BB323" s="1">
        <f t="shared" si="188"/>
        <v>0.11616207719082684</v>
      </c>
    </row>
    <row r="324" spans="1:54" x14ac:dyDescent="0.3">
      <c r="A324" s="2">
        <v>1607.473</v>
      </c>
      <c r="B324" s="2">
        <v>134.67859999999999</v>
      </c>
      <c r="C324" s="3">
        <v>1639.4221</v>
      </c>
      <c r="D324" s="2">
        <f t="shared" ref="D324:D364" si="207">C324-B324</f>
        <v>1504.7435</v>
      </c>
      <c r="E324" s="1">
        <v>525.99599999999998</v>
      </c>
      <c r="F324" s="1">
        <v>598.64700000000005</v>
      </c>
      <c r="G324" s="1">
        <v>398.80500000000001</v>
      </c>
      <c r="H324" s="1">
        <v>495.27100000000002</v>
      </c>
      <c r="I324" s="1">
        <v>693.12800000000004</v>
      </c>
      <c r="J324" s="1">
        <v>607.20600000000002</v>
      </c>
      <c r="K324" s="1">
        <v>850.3</v>
      </c>
      <c r="L324" s="1">
        <v>740.625</v>
      </c>
      <c r="M324" s="1">
        <v>528.90499999999997</v>
      </c>
      <c r="N324" s="2">
        <v>549.69399999999996</v>
      </c>
      <c r="O324" s="1">
        <f t="shared" ref="O324:O364" si="208">E324-135.623925690608</f>
        <v>390.37207430939202</v>
      </c>
      <c r="P324" s="1">
        <f t="shared" si="189"/>
        <v>463.02307430939209</v>
      </c>
      <c r="Q324" s="1">
        <f t="shared" si="190"/>
        <v>263.18107430939199</v>
      </c>
      <c r="R324" s="1">
        <f t="shared" si="191"/>
        <v>359.647074309392</v>
      </c>
      <c r="S324" s="1">
        <f t="shared" si="192"/>
        <v>557.50407430939208</v>
      </c>
      <c r="T324" s="1">
        <f t="shared" si="193"/>
        <v>471.58207430939206</v>
      </c>
      <c r="U324" s="1">
        <f t="shared" si="194"/>
        <v>714.67607430939199</v>
      </c>
      <c r="V324" s="1">
        <f t="shared" si="195"/>
        <v>605.00107430939204</v>
      </c>
      <c r="W324" s="1">
        <f t="shared" si="196"/>
        <v>393.28107430939201</v>
      </c>
      <c r="X324" s="2">
        <f t="shared" si="197"/>
        <v>414.070074309392</v>
      </c>
      <c r="Y324" s="1">
        <f t="shared" ref="Y324:Y364" si="209">O324/1500.84860497238</f>
        <v>0.26010090092769617</v>
      </c>
      <c r="Z324" s="1">
        <f t="shared" si="198"/>
        <v>0.30850751553179684</v>
      </c>
      <c r="AA324" s="1">
        <f t="shared" si="199"/>
        <v>0.17535484487739875</v>
      </c>
      <c r="AB324" s="1">
        <f t="shared" si="200"/>
        <v>0.23962914921456091</v>
      </c>
      <c r="AC324" s="1">
        <f t="shared" si="201"/>
        <v>0.37145923477048626</v>
      </c>
      <c r="AD324" s="1">
        <f t="shared" si="202"/>
        <v>0.31421028926369998</v>
      </c>
      <c r="AE324" s="1">
        <f t="shared" si="203"/>
        <v>0.47618132298063748</v>
      </c>
      <c r="AF324" s="1">
        <f t="shared" si="204"/>
        <v>0.40310599770356309</v>
      </c>
      <c r="AG324" s="1">
        <f t="shared" si="205"/>
        <v>0.26203913772943777</v>
      </c>
      <c r="AH324" s="2">
        <f t="shared" si="206"/>
        <v>0.27589063476326592</v>
      </c>
      <c r="AI324" s="1">
        <f t="shared" ref="AI324:AI364" si="210">Y324-0.147418649406989</f>
        <v>0.11268225152070716</v>
      </c>
      <c r="AJ324" s="1">
        <f t="shared" ref="AJ324:AJ364" si="211">Z324-0.127328681704647</f>
        <v>0.18117883382714983</v>
      </c>
      <c r="AK324" s="1">
        <f t="shared" ref="AK324:AK364" si="212">AA324-0.0839678791664075</f>
        <v>9.1386965710991253E-2</v>
      </c>
      <c r="AL324" s="1">
        <f t="shared" ref="AL324:AL364" si="213">AB324-0.161948429377969</f>
        <v>7.7680719836591916E-2</v>
      </c>
      <c r="AM324" s="1">
        <f t="shared" ref="AM324:AM364" si="214">AC324-0.216653480725577</f>
        <v>0.15480575404490926</v>
      </c>
      <c r="AN324" s="1">
        <f t="shared" ref="AN324:AN364" si="215">AD324-0.192829625420292</f>
        <v>0.12138066384340798</v>
      </c>
      <c r="AO324" s="1">
        <f t="shared" ref="AO324:AO364" si="216">AE324-0.315350310978303</f>
        <v>0.16083101200233446</v>
      </c>
      <c r="AP324" s="1">
        <f t="shared" ref="AP324:AP364" si="217">AF324-0.262943959172121</f>
        <v>0.1401620385314421</v>
      </c>
      <c r="AQ324" s="1">
        <f t="shared" ref="AQ324:AQ364" si="218">AG324-0.166497855600826</f>
        <v>9.5541282128611765E-2</v>
      </c>
      <c r="AR324" s="2">
        <f t="shared" ref="AR324:AR364" si="219">AH324-0.161799180480206</f>
        <v>0.11409145428305992</v>
      </c>
      <c r="AS324" s="1">
        <f t="shared" ref="AS324:AS364" si="220">AI324/1.30409289352407</f>
        <v>8.6406614191573569E-2</v>
      </c>
      <c r="AT324" s="1">
        <f t="shared" ref="AT324:AT364" si="221">AJ324/1.27002616632014</f>
        <v>0.14265755984548703</v>
      </c>
      <c r="AU324" s="1">
        <f t="shared" ref="AU324:AU364" si="222">AK324/1.38605119337688</f>
        <v>6.5933326379051208E-2</v>
      </c>
      <c r="AV324" s="1">
        <f t="shared" ref="AV324:AV364" si="223">AL324/1.41502080420635</f>
        <v>5.4897228087159543E-2</v>
      </c>
      <c r="AW324" s="1">
        <f t="shared" ref="AW324:AW364" si="224">AM324/1.56009006654145</f>
        <v>9.9228728754165316E-2</v>
      </c>
      <c r="AX324" s="1">
        <f t="shared" ref="AX324:AX364" si="225">AN324/1.2533229492755</f>
        <v>9.6847076735947182E-2</v>
      </c>
      <c r="AY324" s="1">
        <f t="shared" ref="AY324:AY364" si="226">AO324/1.28552273267796</f>
        <v>0.12510942662779401</v>
      </c>
      <c r="AZ324" s="1">
        <f t="shared" ref="AZ324:AZ364" si="227">AP324/1.2011597932179</f>
        <v>0.11668891959490989</v>
      </c>
      <c r="BA324" s="1">
        <f t="shared" ref="BA324:BA364" si="228">AQ324/1.06455307664386</f>
        <v>8.9747786394848345E-2</v>
      </c>
      <c r="BB324" s="1">
        <f t="shared" ref="BB324:BB364" si="229">AR324/1.05836990802229</f>
        <v>0.10779922352125026</v>
      </c>
    </row>
    <row r="325" spans="1:54" x14ac:dyDescent="0.3">
      <c r="A325" s="2">
        <v>1612.48</v>
      </c>
      <c r="B325" s="2">
        <v>134.83330000000001</v>
      </c>
      <c r="C325" s="3">
        <v>1644.7424000000001</v>
      </c>
      <c r="D325" s="2">
        <f t="shared" si="207"/>
        <v>1509.9091000000001</v>
      </c>
      <c r="E325" s="1">
        <v>509.48700000000002</v>
      </c>
      <c r="F325" s="1">
        <v>600.35699999999997</v>
      </c>
      <c r="G325" s="1">
        <v>400.12299999999999</v>
      </c>
      <c r="H325" s="1">
        <v>497.149</v>
      </c>
      <c r="I325" s="1">
        <v>685.18399999999997</v>
      </c>
      <c r="J325" s="1">
        <v>612.93899999999996</v>
      </c>
      <c r="K325" s="1">
        <v>853.78700000000003</v>
      </c>
      <c r="L325" s="1">
        <v>730.01</v>
      </c>
      <c r="M325" s="1">
        <v>548.024</v>
      </c>
      <c r="N325" s="2">
        <v>578.52200000000005</v>
      </c>
      <c r="O325" s="1">
        <f t="shared" si="208"/>
        <v>373.863074309392</v>
      </c>
      <c r="P325" s="1">
        <f t="shared" si="189"/>
        <v>464.73307430939201</v>
      </c>
      <c r="Q325" s="1">
        <f t="shared" si="190"/>
        <v>264.49907430939197</v>
      </c>
      <c r="R325" s="1">
        <f t="shared" si="191"/>
        <v>361.52507430939204</v>
      </c>
      <c r="S325" s="1">
        <f t="shared" si="192"/>
        <v>549.56007430939201</v>
      </c>
      <c r="T325" s="1">
        <f t="shared" si="193"/>
        <v>477.315074309392</v>
      </c>
      <c r="U325" s="1">
        <f t="shared" si="194"/>
        <v>718.16307430939207</v>
      </c>
      <c r="V325" s="1">
        <f t="shared" si="195"/>
        <v>594.38607430939203</v>
      </c>
      <c r="W325" s="1">
        <f t="shared" si="196"/>
        <v>412.40007430939204</v>
      </c>
      <c r="X325" s="2">
        <f t="shared" si="197"/>
        <v>442.89807430939209</v>
      </c>
      <c r="Y325" s="1">
        <f t="shared" si="209"/>
        <v>0.2491011239046807</v>
      </c>
      <c r="Z325" s="1">
        <f t="shared" si="198"/>
        <v>0.30964687095667753</v>
      </c>
      <c r="AA325" s="1">
        <f t="shared" si="199"/>
        <v>0.17623301473119571</v>
      </c>
      <c r="AB325" s="1">
        <f t="shared" si="200"/>
        <v>0.24088044131276332</v>
      </c>
      <c r="AC325" s="1">
        <f t="shared" si="201"/>
        <v>0.36616622921770686</v>
      </c>
      <c r="AD325" s="1">
        <f t="shared" si="202"/>
        <v>0.31803012824080018</v>
      </c>
      <c r="AE325" s="1">
        <f t="shared" si="203"/>
        <v>0.47850467524178325</v>
      </c>
      <c r="AF325" s="1">
        <f t="shared" si="204"/>
        <v>0.39603333230291438</v>
      </c>
      <c r="AG325" s="1">
        <f t="shared" si="205"/>
        <v>0.27477793092727126</v>
      </c>
      <c r="AH325" s="2">
        <f t="shared" si="206"/>
        <v>0.29509843487347792</v>
      </c>
      <c r="AI325" s="1">
        <f t="shared" si="210"/>
        <v>0.10168247449769169</v>
      </c>
      <c r="AJ325" s="1">
        <f t="shared" si="211"/>
        <v>0.18231818925203053</v>
      </c>
      <c r="AK325" s="1">
        <f t="shared" si="212"/>
        <v>9.2265135564788214E-2</v>
      </c>
      <c r="AL325" s="1">
        <f t="shared" si="213"/>
        <v>7.8932011934794322E-2</v>
      </c>
      <c r="AM325" s="1">
        <f t="shared" si="214"/>
        <v>0.14951274849212987</v>
      </c>
      <c r="AN325" s="1">
        <f t="shared" si="215"/>
        <v>0.12520050282050818</v>
      </c>
      <c r="AO325" s="1">
        <f t="shared" si="216"/>
        <v>0.16315436426348023</v>
      </c>
      <c r="AP325" s="1">
        <f t="shared" si="217"/>
        <v>0.13308937313079339</v>
      </c>
      <c r="AQ325" s="1">
        <f t="shared" si="218"/>
        <v>0.10828007532644526</v>
      </c>
      <c r="AR325" s="2">
        <f t="shared" si="219"/>
        <v>0.13329925439327192</v>
      </c>
      <c r="AS325" s="1">
        <f t="shared" si="220"/>
        <v>7.7971803237815052E-2</v>
      </c>
      <c r="AT325" s="1">
        <f t="shared" si="221"/>
        <v>0.14355467161774441</v>
      </c>
      <c r="AU325" s="1">
        <f t="shared" si="222"/>
        <v>6.6566903160336935E-2</v>
      </c>
      <c r="AV325" s="1">
        <f t="shared" si="223"/>
        <v>5.5781520455499826E-2</v>
      </c>
      <c r="AW325" s="1">
        <f t="shared" si="224"/>
        <v>9.5835972357405846E-2</v>
      </c>
      <c r="AX325" s="1">
        <f t="shared" si="225"/>
        <v>9.9894845851886779E-2</v>
      </c>
      <c r="AY325" s="1">
        <f t="shared" si="226"/>
        <v>0.12691674765144159</v>
      </c>
      <c r="AZ325" s="1">
        <f t="shared" si="227"/>
        <v>0.11080072267008517</v>
      </c>
      <c r="BA325" s="1">
        <f t="shared" si="228"/>
        <v>0.10171411618837463</v>
      </c>
      <c r="BB325" s="1">
        <f t="shared" si="229"/>
        <v>0.12594769879876871</v>
      </c>
    </row>
    <row r="326" spans="1:54" x14ac:dyDescent="0.3">
      <c r="A326" s="2">
        <v>1617.4880000000001</v>
      </c>
      <c r="B326" s="2">
        <v>134.36189999999999</v>
      </c>
      <c r="C326" s="3">
        <v>1630.7338</v>
      </c>
      <c r="D326" s="2">
        <f t="shared" si="207"/>
        <v>1496.3719000000001</v>
      </c>
      <c r="E326" s="1">
        <v>514.59500000000003</v>
      </c>
      <c r="F326" s="1">
        <v>608.39599999999996</v>
      </c>
      <c r="G326" s="1">
        <v>396.85300000000001</v>
      </c>
      <c r="H326" s="1">
        <v>490.55599999999998</v>
      </c>
      <c r="I326" s="1">
        <v>679.91300000000001</v>
      </c>
      <c r="J326" s="1">
        <v>604.05799999999999</v>
      </c>
      <c r="K326" s="1">
        <v>848.93299999999999</v>
      </c>
      <c r="L326" s="1">
        <v>732.93899999999996</v>
      </c>
      <c r="M326" s="1">
        <v>557.154</v>
      </c>
      <c r="N326" s="2">
        <v>592.26300000000003</v>
      </c>
      <c r="O326" s="1">
        <f t="shared" si="208"/>
        <v>378.97107430939207</v>
      </c>
      <c r="P326" s="1">
        <f t="shared" si="189"/>
        <v>472.772074309392</v>
      </c>
      <c r="Q326" s="1">
        <f t="shared" si="190"/>
        <v>261.22907430939199</v>
      </c>
      <c r="R326" s="1">
        <f t="shared" si="191"/>
        <v>354.93207430939196</v>
      </c>
      <c r="S326" s="1">
        <f t="shared" si="192"/>
        <v>544.28907430939205</v>
      </c>
      <c r="T326" s="1">
        <f t="shared" si="193"/>
        <v>468.43407430939203</v>
      </c>
      <c r="U326" s="1">
        <f t="shared" si="194"/>
        <v>713.30907430939203</v>
      </c>
      <c r="V326" s="1">
        <f t="shared" si="195"/>
        <v>597.315074309392</v>
      </c>
      <c r="W326" s="1">
        <f t="shared" si="196"/>
        <v>421.53007430939203</v>
      </c>
      <c r="X326" s="2">
        <f t="shared" si="197"/>
        <v>456.63907430939207</v>
      </c>
      <c r="Y326" s="1">
        <f t="shared" si="209"/>
        <v>0.25250453180543569</v>
      </c>
      <c r="Z326" s="1">
        <f t="shared" si="198"/>
        <v>0.31500317403306138</v>
      </c>
      <c r="AA326" s="1">
        <f t="shared" si="199"/>
        <v>0.17405424733975708</v>
      </c>
      <c r="AB326" s="1">
        <f t="shared" si="200"/>
        <v>0.23648759317461188</v>
      </c>
      <c r="AC326" s="1">
        <f t="shared" si="201"/>
        <v>0.36265421609224108</v>
      </c>
      <c r="AD326" s="1">
        <f t="shared" si="202"/>
        <v>0.31211280921836393</v>
      </c>
      <c r="AE326" s="1">
        <f t="shared" si="203"/>
        <v>0.47527050493045503</v>
      </c>
      <c r="AF326" s="1">
        <f t="shared" si="204"/>
        <v>0.397984894899099</v>
      </c>
      <c r="AG326" s="1">
        <f t="shared" si="205"/>
        <v>0.28086115609052348</v>
      </c>
      <c r="AH326" s="2">
        <f t="shared" si="206"/>
        <v>0.30425392194557532</v>
      </c>
      <c r="AI326" s="1">
        <f t="shared" si="210"/>
        <v>0.10508588239844668</v>
      </c>
      <c r="AJ326" s="1">
        <f t="shared" si="211"/>
        <v>0.18767449232841438</v>
      </c>
      <c r="AK326" s="1">
        <f t="shared" si="212"/>
        <v>9.0086368173349585E-2</v>
      </c>
      <c r="AL326" s="1">
        <f t="shared" si="213"/>
        <v>7.4539163796642882E-2</v>
      </c>
      <c r="AM326" s="1">
        <f t="shared" si="214"/>
        <v>0.14600073536666408</v>
      </c>
      <c r="AN326" s="1">
        <f t="shared" si="215"/>
        <v>0.11928318379807193</v>
      </c>
      <c r="AO326" s="1">
        <f t="shared" si="216"/>
        <v>0.15992019395215201</v>
      </c>
      <c r="AP326" s="1">
        <f t="shared" si="217"/>
        <v>0.13504093572697801</v>
      </c>
      <c r="AQ326" s="1">
        <f t="shared" si="218"/>
        <v>0.11436330048969748</v>
      </c>
      <c r="AR326" s="2">
        <f t="shared" si="219"/>
        <v>0.14245474146536932</v>
      </c>
      <c r="AS326" s="1">
        <f t="shared" si="220"/>
        <v>8.0581592707304389E-2</v>
      </c>
      <c r="AT326" s="1">
        <f t="shared" si="221"/>
        <v>0.14777214620088908</v>
      </c>
      <c r="AU326" s="1">
        <f t="shared" si="222"/>
        <v>6.4994978976115114E-2</v>
      </c>
      <c r="AV326" s="1">
        <f t="shared" si="223"/>
        <v>5.2677079782194478E-2</v>
      </c>
      <c r="AW326" s="1">
        <f t="shared" si="224"/>
        <v>9.3584811863030332E-2</v>
      </c>
      <c r="AX326" s="1">
        <f t="shared" si="225"/>
        <v>9.5173541557684843E-2</v>
      </c>
      <c r="AY326" s="1">
        <f t="shared" si="226"/>
        <v>0.12440090702947848</v>
      </c>
      <c r="AZ326" s="1">
        <f t="shared" si="227"/>
        <v>0.11242545453940324</v>
      </c>
      <c r="BA326" s="1">
        <f t="shared" si="228"/>
        <v>0.10742846270309268</v>
      </c>
      <c r="BB326" s="1">
        <f t="shared" si="229"/>
        <v>0.13459825377269621</v>
      </c>
    </row>
    <row r="327" spans="1:54" x14ac:dyDescent="0.3">
      <c r="A327" s="2">
        <v>1622.4960000000001</v>
      </c>
      <c r="B327" s="2">
        <v>135.12860000000001</v>
      </c>
      <c r="C327" s="3">
        <v>1653.0823</v>
      </c>
      <c r="D327" s="2">
        <f t="shared" si="207"/>
        <v>1517.9537</v>
      </c>
      <c r="E327" s="1">
        <v>513.04499999999996</v>
      </c>
      <c r="F327" s="1">
        <v>607.221</v>
      </c>
      <c r="G327" s="1">
        <v>410.58699999999999</v>
      </c>
      <c r="H327" s="1">
        <v>495.58199999999999</v>
      </c>
      <c r="I327" s="1">
        <v>682.173</v>
      </c>
      <c r="J327" s="1">
        <v>618.73599999999999</v>
      </c>
      <c r="K327" s="1">
        <v>849.53599999999994</v>
      </c>
      <c r="L327" s="1">
        <v>734.94299999999998</v>
      </c>
      <c r="M327" s="1">
        <v>538.96</v>
      </c>
      <c r="N327" s="2">
        <v>574.77499999999998</v>
      </c>
      <c r="O327" s="1">
        <f t="shared" si="208"/>
        <v>377.421074309392</v>
      </c>
      <c r="P327" s="1">
        <f t="shared" si="189"/>
        <v>471.59707430939204</v>
      </c>
      <c r="Q327" s="1">
        <f t="shared" si="190"/>
        <v>274.96307430939203</v>
      </c>
      <c r="R327" s="1">
        <f t="shared" si="191"/>
        <v>359.95807430939203</v>
      </c>
      <c r="S327" s="1">
        <f t="shared" si="192"/>
        <v>546.54907430939204</v>
      </c>
      <c r="T327" s="1">
        <f t="shared" si="193"/>
        <v>483.11207430939203</v>
      </c>
      <c r="U327" s="1">
        <f t="shared" si="194"/>
        <v>713.91207430939198</v>
      </c>
      <c r="V327" s="1">
        <f t="shared" si="195"/>
        <v>599.31907430939202</v>
      </c>
      <c r="W327" s="1">
        <f t="shared" si="196"/>
        <v>403.33607430939207</v>
      </c>
      <c r="X327" s="2">
        <f t="shared" si="197"/>
        <v>439.15107430939202</v>
      </c>
      <c r="Y327" s="1">
        <f t="shared" si="209"/>
        <v>0.25147178273609927</v>
      </c>
      <c r="Z327" s="1">
        <f t="shared" si="198"/>
        <v>0.31422028360953225</v>
      </c>
      <c r="AA327" s="1">
        <f t="shared" si="199"/>
        <v>0.18320507038379941</v>
      </c>
      <c r="AB327" s="1">
        <f t="shared" si="200"/>
        <v>0.23983636531815034</v>
      </c>
      <c r="AC327" s="1">
        <f t="shared" si="201"/>
        <v>0.36416003086430571</v>
      </c>
      <c r="AD327" s="1">
        <f t="shared" si="202"/>
        <v>0.32189260976011819</v>
      </c>
      <c r="AE327" s="1">
        <f t="shared" si="203"/>
        <v>0.47567227763291292</v>
      </c>
      <c r="AF327" s="1">
        <f t="shared" si="204"/>
        <v>0.39932013950229261</v>
      </c>
      <c r="AG327" s="1">
        <f t="shared" si="205"/>
        <v>0.26873868088568109</v>
      </c>
      <c r="AH327" s="2">
        <f t="shared" si="206"/>
        <v>0.2926018472845725</v>
      </c>
      <c r="AI327" s="1">
        <f t="shared" si="210"/>
        <v>0.10405313332911026</v>
      </c>
      <c r="AJ327" s="1">
        <f t="shared" si="211"/>
        <v>0.18689160190488524</v>
      </c>
      <c r="AK327" s="1">
        <f t="shared" si="212"/>
        <v>9.9237191217391912E-2</v>
      </c>
      <c r="AL327" s="1">
        <f t="shared" si="213"/>
        <v>7.7887935940181341E-2</v>
      </c>
      <c r="AM327" s="1">
        <f t="shared" si="214"/>
        <v>0.14750655013872871</v>
      </c>
      <c r="AN327" s="1">
        <f t="shared" si="215"/>
        <v>0.12906298433982619</v>
      </c>
      <c r="AO327" s="1">
        <f t="shared" si="216"/>
        <v>0.1603219666546099</v>
      </c>
      <c r="AP327" s="1">
        <f t="shared" si="217"/>
        <v>0.13637618033017163</v>
      </c>
      <c r="AQ327" s="1">
        <f t="shared" si="218"/>
        <v>0.10224082528485509</v>
      </c>
      <c r="AR327" s="2">
        <f t="shared" si="219"/>
        <v>0.1308026668043665</v>
      </c>
      <c r="AS327" s="1">
        <f t="shared" si="220"/>
        <v>7.9789663639624545E-2</v>
      </c>
      <c r="AT327" s="1">
        <f t="shared" si="221"/>
        <v>0.14715570974919173</v>
      </c>
      <c r="AU327" s="1">
        <f t="shared" si="222"/>
        <v>7.1597060549846811E-2</v>
      </c>
      <c r="AV327" s="1">
        <f t="shared" si="223"/>
        <v>5.504366841013815E-2</v>
      </c>
      <c r="AW327" s="1">
        <f t="shared" si="224"/>
        <v>9.455002201618698E-2</v>
      </c>
      <c r="AX327" s="1">
        <f t="shared" si="225"/>
        <v>0.10297663855467799</v>
      </c>
      <c r="AY327" s="1">
        <f t="shared" si="226"/>
        <v>0.12471344347262713</v>
      </c>
      <c r="AZ327" s="1">
        <f t="shared" si="227"/>
        <v>0.11353708399181482</v>
      </c>
      <c r="BA327" s="1">
        <f t="shared" si="228"/>
        <v>9.6041078202678626E-2</v>
      </c>
      <c r="BB327" s="1">
        <f t="shared" si="229"/>
        <v>0.12358879992042604</v>
      </c>
    </row>
    <row r="328" spans="1:54" x14ac:dyDescent="0.3">
      <c r="A328" s="2">
        <v>1627.5039999999999</v>
      </c>
      <c r="B328" s="2">
        <v>134.89760000000001</v>
      </c>
      <c r="C328" s="3">
        <v>1649.6904</v>
      </c>
      <c r="D328" s="2">
        <f t="shared" si="207"/>
        <v>1514.7927999999999</v>
      </c>
      <c r="E328" s="1">
        <v>519.16700000000003</v>
      </c>
      <c r="F328" s="1">
        <v>596.66</v>
      </c>
      <c r="G328" s="1">
        <v>405.15600000000001</v>
      </c>
      <c r="H328" s="1">
        <v>498.00900000000001</v>
      </c>
      <c r="I328" s="1">
        <v>691.37900000000002</v>
      </c>
      <c r="J328" s="1">
        <v>610.12800000000004</v>
      </c>
      <c r="K328" s="1">
        <v>848.63599999999997</v>
      </c>
      <c r="L328" s="1">
        <v>735.09699999999998</v>
      </c>
      <c r="M328" s="1">
        <v>531</v>
      </c>
      <c r="N328" s="2">
        <v>561.57899999999995</v>
      </c>
      <c r="O328" s="1">
        <f t="shared" si="208"/>
        <v>383.54307430939207</v>
      </c>
      <c r="P328" s="1">
        <f t="shared" si="189"/>
        <v>461.03607430939201</v>
      </c>
      <c r="Q328" s="1">
        <f t="shared" si="190"/>
        <v>269.53207430939199</v>
      </c>
      <c r="R328" s="1">
        <f t="shared" si="191"/>
        <v>362.38507430939205</v>
      </c>
      <c r="S328" s="1">
        <f t="shared" si="192"/>
        <v>555.75507430939206</v>
      </c>
      <c r="T328" s="1">
        <f t="shared" si="193"/>
        <v>474.50407430939208</v>
      </c>
      <c r="U328" s="1">
        <f t="shared" si="194"/>
        <v>713.01207430939201</v>
      </c>
      <c r="V328" s="1">
        <f t="shared" si="195"/>
        <v>599.47307430939202</v>
      </c>
      <c r="W328" s="1">
        <f t="shared" si="196"/>
        <v>395.37607430939204</v>
      </c>
      <c r="X328" s="2">
        <f t="shared" si="197"/>
        <v>425.95507430939199</v>
      </c>
      <c r="Y328" s="1">
        <f t="shared" si="209"/>
        <v>0.25555080841511685</v>
      </c>
      <c r="Z328" s="1">
        <f t="shared" si="198"/>
        <v>0.30718359785387978</v>
      </c>
      <c r="AA328" s="1">
        <f t="shared" si="199"/>
        <v>0.17958645090278921</v>
      </c>
      <c r="AB328" s="1">
        <f t="shared" si="200"/>
        <v>0.24145345047381445</v>
      </c>
      <c r="AC328" s="1">
        <f t="shared" si="201"/>
        <v>0.37029389404644153</v>
      </c>
      <c r="AD328" s="1">
        <f t="shared" si="202"/>
        <v>0.31615718783182956</v>
      </c>
      <c r="AE328" s="1">
        <f t="shared" si="203"/>
        <v>0.4750726168829757</v>
      </c>
      <c r="AF328" s="1">
        <f t="shared" si="204"/>
        <v>0.39942274811950412</v>
      </c>
      <c r="AG328" s="1">
        <f t="shared" si="205"/>
        <v>0.26343501469734726</v>
      </c>
      <c r="AH328" s="2">
        <f t="shared" si="206"/>
        <v>0.28380948811104822</v>
      </c>
      <c r="AI328" s="1">
        <f t="shared" si="210"/>
        <v>0.10813215900812784</v>
      </c>
      <c r="AJ328" s="1">
        <f t="shared" si="211"/>
        <v>0.17985491614923277</v>
      </c>
      <c r="AK328" s="1">
        <f t="shared" si="212"/>
        <v>9.5618571736381719E-2</v>
      </c>
      <c r="AL328" s="1">
        <f t="shared" si="213"/>
        <v>7.9505021095845452E-2</v>
      </c>
      <c r="AM328" s="1">
        <f t="shared" si="214"/>
        <v>0.15364041332086453</v>
      </c>
      <c r="AN328" s="1">
        <f t="shared" si="215"/>
        <v>0.12332756241153756</v>
      </c>
      <c r="AO328" s="1">
        <f t="shared" si="216"/>
        <v>0.15972230590467268</v>
      </c>
      <c r="AP328" s="1">
        <f t="shared" si="217"/>
        <v>0.13647878894738313</v>
      </c>
      <c r="AQ328" s="1">
        <f t="shared" si="218"/>
        <v>9.6937159096521258E-2</v>
      </c>
      <c r="AR328" s="2">
        <f t="shared" si="219"/>
        <v>0.12201030763084222</v>
      </c>
      <c r="AS328" s="1">
        <f t="shared" si="220"/>
        <v>8.2917527995970172E-2</v>
      </c>
      <c r="AT328" s="1">
        <f t="shared" si="221"/>
        <v>0.1416151264586592</v>
      </c>
      <c r="AU328" s="1">
        <f t="shared" si="222"/>
        <v>6.8986320413911409E-2</v>
      </c>
      <c r="AV328" s="1">
        <f t="shared" si="223"/>
        <v>5.618646797241815E-2</v>
      </c>
      <c r="AW328" s="1">
        <f t="shared" si="224"/>
        <v>9.8481758595815316E-2</v>
      </c>
      <c r="AX328" s="1">
        <f t="shared" si="225"/>
        <v>9.8400466123139838E-2</v>
      </c>
      <c r="AY328" s="1">
        <f t="shared" si="226"/>
        <v>0.12424697116942014</v>
      </c>
      <c r="AZ328" s="1">
        <f t="shared" si="227"/>
        <v>0.11362250861041334</v>
      </c>
      <c r="BA328" s="1">
        <f t="shared" si="228"/>
        <v>9.1059019247897041E-2</v>
      </c>
      <c r="BB328" s="1">
        <f t="shared" si="229"/>
        <v>0.11528134606437866</v>
      </c>
    </row>
    <row r="329" spans="1:54" x14ac:dyDescent="0.3">
      <c r="A329" s="2">
        <v>1632.511</v>
      </c>
      <c r="B329" s="2">
        <v>134.78450000000001</v>
      </c>
      <c r="C329" s="3">
        <v>1652.3701000000001</v>
      </c>
      <c r="D329" s="2">
        <f t="shared" si="207"/>
        <v>1517.5856000000001</v>
      </c>
      <c r="E329" s="1">
        <v>511.06900000000002</v>
      </c>
      <c r="F329" s="1">
        <v>597.10400000000004</v>
      </c>
      <c r="G329" s="1">
        <v>398.45699999999999</v>
      </c>
      <c r="H329" s="1">
        <v>495.72699999999998</v>
      </c>
      <c r="I329" s="1">
        <v>691.87199999999996</v>
      </c>
      <c r="J329" s="1">
        <v>626.87400000000002</v>
      </c>
      <c r="K329" s="1">
        <v>851.14200000000005</v>
      </c>
      <c r="L329" s="1">
        <v>727.69200000000001</v>
      </c>
      <c r="M329" s="1">
        <v>539.30799999999999</v>
      </c>
      <c r="N329" s="2">
        <v>573.09299999999996</v>
      </c>
      <c r="O329" s="1">
        <f t="shared" si="208"/>
        <v>375.445074309392</v>
      </c>
      <c r="P329" s="1">
        <f t="shared" si="189"/>
        <v>461.48007430939208</v>
      </c>
      <c r="Q329" s="1">
        <f t="shared" si="190"/>
        <v>262.83307430939203</v>
      </c>
      <c r="R329" s="1">
        <f t="shared" si="191"/>
        <v>360.10307430939201</v>
      </c>
      <c r="S329" s="1">
        <f t="shared" si="192"/>
        <v>556.248074309392</v>
      </c>
      <c r="T329" s="1">
        <f t="shared" si="193"/>
        <v>491.25007430939206</v>
      </c>
      <c r="U329" s="1">
        <f t="shared" si="194"/>
        <v>715.51807430939209</v>
      </c>
      <c r="V329" s="1">
        <f t="shared" si="195"/>
        <v>592.06807430939205</v>
      </c>
      <c r="W329" s="1">
        <f t="shared" si="196"/>
        <v>403.68407430939203</v>
      </c>
      <c r="X329" s="2">
        <f t="shared" si="197"/>
        <v>437.469074309392</v>
      </c>
      <c r="Y329" s="1">
        <f t="shared" si="209"/>
        <v>0.25015519424512594</v>
      </c>
      <c r="Z329" s="1">
        <f t="shared" si="198"/>
        <v>0.30747943049051552</v>
      </c>
      <c r="AA329" s="1">
        <f t="shared" si="199"/>
        <v>0.17512297605408972</v>
      </c>
      <c r="AB329" s="1">
        <f t="shared" si="200"/>
        <v>0.23993297732786245</v>
      </c>
      <c r="AC329" s="1">
        <f t="shared" si="201"/>
        <v>0.3706223748794627</v>
      </c>
      <c r="AD329" s="1">
        <f t="shared" si="202"/>
        <v>0.32731487551899513</v>
      </c>
      <c r="AE329" s="1">
        <f t="shared" si="203"/>
        <v>0.47674233892668993</v>
      </c>
      <c r="AF329" s="1">
        <f t="shared" si="204"/>
        <v>0.39448887272696492</v>
      </c>
      <c r="AG329" s="1">
        <f t="shared" si="205"/>
        <v>0.26897054970899015</v>
      </c>
      <c r="AH329" s="2">
        <f t="shared" si="206"/>
        <v>0.29148114797191199</v>
      </c>
      <c r="AI329" s="1">
        <f t="shared" si="210"/>
        <v>0.10273654483813693</v>
      </c>
      <c r="AJ329" s="1">
        <f t="shared" si="211"/>
        <v>0.18015074878586851</v>
      </c>
      <c r="AK329" s="1">
        <f t="shared" si="212"/>
        <v>9.1155096887682224E-2</v>
      </c>
      <c r="AL329" s="1">
        <f t="shared" si="213"/>
        <v>7.7984547949893457E-2</v>
      </c>
      <c r="AM329" s="1">
        <f t="shared" si="214"/>
        <v>0.1539688941538857</v>
      </c>
      <c r="AN329" s="1">
        <f t="shared" si="215"/>
        <v>0.13448525009870313</v>
      </c>
      <c r="AO329" s="1">
        <f t="shared" si="216"/>
        <v>0.16139202794838692</v>
      </c>
      <c r="AP329" s="1">
        <f t="shared" si="217"/>
        <v>0.13154491355484393</v>
      </c>
      <c r="AQ329" s="1">
        <f t="shared" si="218"/>
        <v>0.10247269410816415</v>
      </c>
      <c r="AR329" s="2">
        <f t="shared" si="219"/>
        <v>0.12968196749170599</v>
      </c>
      <c r="AS329" s="1">
        <f t="shared" si="220"/>
        <v>7.878008180882759E-2</v>
      </c>
      <c r="AT329" s="1">
        <f t="shared" si="221"/>
        <v>0.14184806074338571</v>
      </c>
      <c r="AU329" s="1">
        <f t="shared" si="222"/>
        <v>6.5766039034675344E-2</v>
      </c>
      <c r="AV329" s="1">
        <f t="shared" si="223"/>
        <v>5.5111944444967406E-2</v>
      </c>
      <c r="AW329" s="1">
        <f t="shared" si="224"/>
        <v>9.8692311076127789E-2</v>
      </c>
      <c r="AX329" s="1">
        <f t="shared" si="225"/>
        <v>0.1073029502702748</v>
      </c>
      <c r="AY329" s="1">
        <f t="shared" si="226"/>
        <v>0.12554583738257213</v>
      </c>
      <c r="AZ329" s="1">
        <f t="shared" si="227"/>
        <v>0.10951491574858321</v>
      </c>
      <c r="BA329" s="1">
        <f t="shared" si="228"/>
        <v>9.6258886810249467E-2</v>
      </c>
      <c r="BB329" s="1">
        <f t="shared" si="229"/>
        <v>0.1225299080300144</v>
      </c>
    </row>
    <row r="330" spans="1:54" x14ac:dyDescent="0.3">
      <c r="A330" s="2">
        <v>1637.519</v>
      </c>
      <c r="B330" s="2">
        <v>134.494</v>
      </c>
      <c r="C330" s="3">
        <v>1644.6212</v>
      </c>
      <c r="D330" s="2">
        <f t="shared" si="207"/>
        <v>1510.1272000000001</v>
      </c>
      <c r="E330" s="1">
        <v>515.31399999999996</v>
      </c>
      <c r="F330" s="1">
        <v>596.78099999999995</v>
      </c>
      <c r="G330" s="1">
        <v>404.72500000000002</v>
      </c>
      <c r="H330" s="1">
        <v>494.43099999999998</v>
      </c>
      <c r="I330" s="1">
        <v>706.86400000000003</v>
      </c>
      <c r="J330" s="1">
        <v>636.63599999999997</v>
      </c>
      <c r="K330" s="1">
        <v>862.35</v>
      </c>
      <c r="L330" s="1">
        <v>734.48199999999997</v>
      </c>
      <c r="M330" s="1">
        <v>519.53800000000001</v>
      </c>
      <c r="N330" s="2">
        <v>540.99599999999998</v>
      </c>
      <c r="O330" s="1">
        <f t="shared" si="208"/>
        <v>379.690074309392</v>
      </c>
      <c r="P330" s="1">
        <f t="shared" si="189"/>
        <v>461.15707430939199</v>
      </c>
      <c r="Q330" s="1">
        <f t="shared" si="190"/>
        <v>269.10107430939206</v>
      </c>
      <c r="R330" s="1">
        <f t="shared" si="191"/>
        <v>358.80707430939196</v>
      </c>
      <c r="S330" s="1">
        <f t="shared" si="192"/>
        <v>571.24007430939207</v>
      </c>
      <c r="T330" s="1">
        <f t="shared" si="193"/>
        <v>501.01207430939201</v>
      </c>
      <c r="U330" s="1">
        <f t="shared" si="194"/>
        <v>726.72607430939206</v>
      </c>
      <c r="V330" s="1">
        <f t="shared" si="195"/>
        <v>598.85807430939201</v>
      </c>
      <c r="W330" s="1">
        <f t="shared" si="196"/>
        <v>383.91407430939205</v>
      </c>
      <c r="X330" s="2">
        <f t="shared" si="197"/>
        <v>405.37207430939202</v>
      </c>
      <c r="Y330" s="1">
        <f t="shared" si="209"/>
        <v>0.25298359411566329</v>
      </c>
      <c r="Z330" s="1">
        <f t="shared" si="198"/>
        <v>0.30726421891026018</v>
      </c>
      <c r="AA330" s="1">
        <f t="shared" si="199"/>
        <v>0.17929928003254153</v>
      </c>
      <c r="AB330" s="1">
        <f t="shared" si="200"/>
        <v>0.2390694658479528</v>
      </c>
      <c r="AC330" s="1">
        <f t="shared" si="201"/>
        <v>0.38061139039397285</v>
      </c>
      <c r="AD330" s="1">
        <f t="shared" si="202"/>
        <v>0.3338191957866477</v>
      </c>
      <c r="AE330" s="1">
        <f t="shared" si="203"/>
        <v>0.48421011413257503</v>
      </c>
      <c r="AF330" s="1">
        <f t="shared" si="204"/>
        <v>0.39901297994038032</v>
      </c>
      <c r="AG330" s="1">
        <f t="shared" si="205"/>
        <v>0.25579800190203544</v>
      </c>
      <c r="AH330" s="2">
        <f t="shared" si="206"/>
        <v>0.27009524675998353</v>
      </c>
      <c r="AI330" s="1">
        <f t="shared" si="210"/>
        <v>0.10556494470867428</v>
      </c>
      <c r="AJ330" s="1">
        <f t="shared" si="211"/>
        <v>0.17993553720561317</v>
      </c>
      <c r="AK330" s="1">
        <f t="shared" si="212"/>
        <v>9.5331400866134036E-2</v>
      </c>
      <c r="AL330" s="1">
        <f t="shared" si="213"/>
        <v>7.7121036469983806E-2</v>
      </c>
      <c r="AM330" s="1">
        <f t="shared" si="214"/>
        <v>0.16395790966839585</v>
      </c>
      <c r="AN330" s="1">
        <f t="shared" si="215"/>
        <v>0.1409895703663557</v>
      </c>
      <c r="AO330" s="1">
        <f t="shared" si="216"/>
        <v>0.16885980315427201</v>
      </c>
      <c r="AP330" s="1">
        <f t="shared" si="217"/>
        <v>0.13606902076825933</v>
      </c>
      <c r="AQ330" s="1">
        <f t="shared" si="218"/>
        <v>8.9300146301209443E-2</v>
      </c>
      <c r="AR330" s="2">
        <f t="shared" si="219"/>
        <v>0.10829606627977753</v>
      </c>
      <c r="AS330" s="1">
        <f t="shared" si="220"/>
        <v>8.0948945610311948E-2</v>
      </c>
      <c r="AT330" s="1">
        <f t="shared" si="221"/>
        <v>0.1416786062975148</v>
      </c>
      <c r="AU330" s="1">
        <f t="shared" si="222"/>
        <v>6.8779134076480355E-2</v>
      </c>
      <c r="AV330" s="1">
        <f t="shared" si="223"/>
        <v>5.4501697954355575E-2</v>
      </c>
      <c r="AW330" s="1">
        <f t="shared" si="224"/>
        <v>0.10509515648149256</v>
      </c>
      <c r="AX330" s="1">
        <f t="shared" si="225"/>
        <v>0.11249261050223057</v>
      </c>
      <c r="AY330" s="1">
        <f t="shared" si="226"/>
        <v>0.13135497246517661</v>
      </c>
      <c r="AZ330" s="1">
        <f t="shared" si="227"/>
        <v>0.11328136484133493</v>
      </c>
      <c r="BA330" s="1">
        <f t="shared" si="228"/>
        <v>8.3885104707732944E-2</v>
      </c>
      <c r="BB330" s="1">
        <f t="shared" si="229"/>
        <v>0.10232345558855095</v>
      </c>
    </row>
    <row r="331" spans="1:54" x14ac:dyDescent="0.3">
      <c r="A331" s="2">
        <v>1642.527</v>
      </c>
      <c r="B331" s="2">
        <v>134.67859999999999</v>
      </c>
      <c r="C331" s="3">
        <v>1649.2533000000001</v>
      </c>
      <c r="D331" s="2">
        <f t="shared" si="207"/>
        <v>1514.5747000000001</v>
      </c>
      <c r="E331" s="1">
        <v>515.49599999999998</v>
      </c>
      <c r="F331" s="1">
        <v>606.85299999999995</v>
      </c>
      <c r="G331" s="1">
        <v>405.76</v>
      </c>
      <c r="H331" s="1">
        <v>492.25099999999998</v>
      </c>
      <c r="I331" s="1">
        <v>685.42899999999997</v>
      </c>
      <c r="J331" s="1">
        <v>621.02599999999995</v>
      </c>
      <c r="K331" s="1">
        <v>862.46799999999996</v>
      </c>
      <c r="L331" s="1">
        <v>738.41899999999998</v>
      </c>
      <c r="M331" s="1">
        <v>522.476</v>
      </c>
      <c r="N331" s="2">
        <v>548.30600000000004</v>
      </c>
      <c r="O331" s="1">
        <f t="shared" si="208"/>
        <v>379.87207430939202</v>
      </c>
      <c r="P331" s="1">
        <f t="shared" si="189"/>
        <v>471.22907430939199</v>
      </c>
      <c r="Q331" s="1">
        <f t="shared" si="190"/>
        <v>270.13607430939203</v>
      </c>
      <c r="R331" s="1">
        <f t="shared" si="191"/>
        <v>356.62707430939201</v>
      </c>
      <c r="S331" s="1">
        <f t="shared" si="192"/>
        <v>549.80507430939201</v>
      </c>
      <c r="T331" s="1">
        <f t="shared" si="193"/>
        <v>485.40207430939199</v>
      </c>
      <c r="U331" s="1">
        <f t="shared" si="194"/>
        <v>726.844074309392</v>
      </c>
      <c r="V331" s="1">
        <f t="shared" si="195"/>
        <v>602.79507430939202</v>
      </c>
      <c r="W331" s="1">
        <f t="shared" si="196"/>
        <v>386.85207430939204</v>
      </c>
      <c r="X331" s="2">
        <f t="shared" si="197"/>
        <v>412.68207430939208</v>
      </c>
      <c r="Y331" s="1">
        <f t="shared" si="209"/>
        <v>0.25310485884509504</v>
      </c>
      <c r="Z331" s="1">
        <f t="shared" si="198"/>
        <v>0.31397508899178012</v>
      </c>
      <c r="AA331" s="1">
        <f t="shared" si="199"/>
        <v>0.17998888989496933</v>
      </c>
      <c r="AB331" s="1">
        <f t="shared" si="200"/>
        <v>0.23761695425366039</v>
      </c>
      <c r="AC331" s="1">
        <f t="shared" si="201"/>
        <v>0.36632947019963419</v>
      </c>
      <c r="AD331" s="1">
        <f t="shared" si="202"/>
        <v>0.32341841322384735</v>
      </c>
      <c r="AE331" s="1">
        <f t="shared" si="203"/>
        <v>0.48428873631978897</v>
      </c>
      <c r="AF331" s="1">
        <f t="shared" si="204"/>
        <v>0.4016361625764947</v>
      </c>
      <c r="AG331" s="1">
        <f t="shared" si="205"/>
        <v>0.25775556110571946</v>
      </c>
      <c r="AH331" s="2">
        <f t="shared" si="206"/>
        <v>0.27496582462891828</v>
      </c>
      <c r="AI331" s="1">
        <f t="shared" si="210"/>
        <v>0.10568620943810603</v>
      </c>
      <c r="AJ331" s="1">
        <f t="shared" si="211"/>
        <v>0.18664640728713311</v>
      </c>
      <c r="AK331" s="1">
        <f t="shared" si="212"/>
        <v>9.602101072856184E-2</v>
      </c>
      <c r="AL331" s="1">
        <f t="shared" si="213"/>
        <v>7.5668524875691395E-2</v>
      </c>
      <c r="AM331" s="1">
        <f t="shared" si="214"/>
        <v>0.14967598947405719</v>
      </c>
      <c r="AN331" s="1">
        <f t="shared" si="215"/>
        <v>0.13058878780355535</v>
      </c>
      <c r="AO331" s="1">
        <f t="shared" si="216"/>
        <v>0.16893842534148595</v>
      </c>
      <c r="AP331" s="1">
        <f t="shared" si="217"/>
        <v>0.13869220340437372</v>
      </c>
      <c r="AQ331" s="1">
        <f t="shared" si="218"/>
        <v>9.1257705504893455E-2</v>
      </c>
      <c r="AR331" s="2">
        <f t="shared" si="219"/>
        <v>0.11316664414871228</v>
      </c>
      <c r="AS331" s="1">
        <f t="shared" si="220"/>
        <v>8.1041933410516923E-2</v>
      </c>
      <c r="AT331" s="1">
        <f t="shared" si="221"/>
        <v>0.14696264709878779</v>
      </c>
      <c r="AU331" s="1">
        <f t="shared" si="222"/>
        <v>6.9276669712770744E-2</v>
      </c>
      <c r="AV331" s="1">
        <f t="shared" si="223"/>
        <v>5.3475203085888191E-2</v>
      </c>
      <c r="AW331" s="1">
        <f t="shared" si="224"/>
        <v>9.594060797135423E-2</v>
      </c>
      <c r="AX331" s="1">
        <f t="shared" si="225"/>
        <v>0.10419404502171123</v>
      </c>
      <c r="AY331" s="1">
        <f t="shared" si="226"/>
        <v>0.13141613216715259</v>
      </c>
      <c r="AZ331" s="1">
        <f t="shared" si="227"/>
        <v>0.11546523966875226</v>
      </c>
      <c r="BA331" s="1">
        <f t="shared" si="228"/>
        <v>8.5723960136017893E-2</v>
      </c>
      <c r="BB331" s="1">
        <f t="shared" si="229"/>
        <v>0.10692541737149325</v>
      </c>
    </row>
    <row r="332" spans="1:54" x14ac:dyDescent="0.3">
      <c r="A332" s="2">
        <v>1647.5340000000001</v>
      </c>
      <c r="B332" s="2">
        <v>134.6798</v>
      </c>
      <c r="C332" s="3">
        <v>1648.2466999999999</v>
      </c>
      <c r="D332" s="2">
        <f t="shared" si="207"/>
        <v>1513.5668999999998</v>
      </c>
      <c r="E332" s="1">
        <v>515.63199999999995</v>
      </c>
      <c r="F332" s="1">
        <v>602.35699999999997</v>
      </c>
      <c r="G332" s="1">
        <v>398.435</v>
      </c>
      <c r="H332" s="1">
        <v>495.14100000000002</v>
      </c>
      <c r="I332" s="1">
        <v>711.197</v>
      </c>
      <c r="J332" s="1">
        <v>625.27099999999996</v>
      </c>
      <c r="K332" s="1">
        <v>860.62599999999998</v>
      </c>
      <c r="L332" s="1">
        <v>725.15800000000002</v>
      </c>
      <c r="M332" s="1">
        <v>533.05100000000004</v>
      </c>
      <c r="N332" s="2">
        <v>560.68399999999997</v>
      </c>
      <c r="O332" s="1">
        <f t="shared" si="208"/>
        <v>380.00807430939199</v>
      </c>
      <c r="P332" s="1">
        <f t="shared" si="189"/>
        <v>466.73307430939201</v>
      </c>
      <c r="Q332" s="1">
        <f t="shared" si="190"/>
        <v>262.81107430939198</v>
      </c>
      <c r="R332" s="1">
        <f t="shared" si="191"/>
        <v>359.517074309392</v>
      </c>
      <c r="S332" s="1">
        <f t="shared" si="192"/>
        <v>575.57307430939204</v>
      </c>
      <c r="T332" s="1">
        <f t="shared" si="193"/>
        <v>489.647074309392</v>
      </c>
      <c r="U332" s="1">
        <f t="shared" si="194"/>
        <v>725.00207430939201</v>
      </c>
      <c r="V332" s="1">
        <f t="shared" si="195"/>
        <v>589.53407430939205</v>
      </c>
      <c r="W332" s="1">
        <f t="shared" si="196"/>
        <v>397.42707430939208</v>
      </c>
      <c r="X332" s="2">
        <f t="shared" si="197"/>
        <v>425.06007430939201</v>
      </c>
      <c r="Y332" s="1">
        <f t="shared" si="209"/>
        <v>0.25319547424730776</v>
      </c>
      <c r="Z332" s="1">
        <f t="shared" si="198"/>
        <v>0.31097945040098252</v>
      </c>
      <c r="AA332" s="1">
        <f t="shared" si="199"/>
        <v>0.17510831768020232</v>
      </c>
      <c r="AB332" s="1">
        <f t="shared" si="200"/>
        <v>0.23954253155068109</v>
      </c>
      <c r="AC332" s="1">
        <f t="shared" si="201"/>
        <v>0.3834984237600596</v>
      </c>
      <c r="AD332" s="1">
        <f t="shared" si="202"/>
        <v>0.32624681309438469</v>
      </c>
      <c r="AE332" s="1">
        <f t="shared" si="203"/>
        <v>0.48306143065158408</v>
      </c>
      <c r="AF332" s="1">
        <f t="shared" si="204"/>
        <v>0.3928004945710305</v>
      </c>
      <c r="AG332" s="1">
        <f t="shared" si="205"/>
        <v>0.26480157491748207</v>
      </c>
      <c r="AH332" s="2">
        <f t="shared" si="206"/>
        <v>0.28321315880972175</v>
      </c>
      <c r="AI332" s="1">
        <f t="shared" si="210"/>
        <v>0.10577682484031875</v>
      </c>
      <c r="AJ332" s="1">
        <f t="shared" si="211"/>
        <v>0.18365076869633551</v>
      </c>
      <c r="AK332" s="1">
        <f t="shared" si="212"/>
        <v>9.114043851379483E-2</v>
      </c>
      <c r="AL332" s="1">
        <f t="shared" si="213"/>
        <v>7.7594102172712093E-2</v>
      </c>
      <c r="AM332" s="1">
        <f t="shared" si="214"/>
        <v>0.16684494303448261</v>
      </c>
      <c r="AN332" s="1">
        <f t="shared" si="215"/>
        <v>0.13341718767409269</v>
      </c>
      <c r="AO332" s="1">
        <f t="shared" si="216"/>
        <v>0.16771111967328106</v>
      </c>
      <c r="AP332" s="1">
        <f t="shared" si="217"/>
        <v>0.12985653539890951</v>
      </c>
      <c r="AQ332" s="1">
        <f t="shared" si="218"/>
        <v>9.8303719316656074E-2</v>
      </c>
      <c r="AR332" s="2">
        <f t="shared" si="219"/>
        <v>0.12141397832951575</v>
      </c>
      <c r="AS332" s="1">
        <f t="shared" si="220"/>
        <v>8.1111418799681076E-2</v>
      </c>
      <c r="AT332" s="1">
        <f t="shared" si="221"/>
        <v>0.14460392515254841</v>
      </c>
      <c r="AU332" s="1">
        <f t="shared" si="222"/>
        <v>6.5755463397961886E-2</v>
      </c>
      <c r="AV332" s="1">
        <f t="shared" si="223"/>
        <v>5.4836015090416072E-2</v>
      </c>
      <c r="AW332" s="1">
        <f t="shared" si="224"/>
        <v>0.10694571205389422</v>
      </c>
      <c r="AX332" s="1">
        <f t="shared" si="225"/>
        <v>0.10645076574335152</v>
      </c>
      <c r="AY332" s="1">
        <f t="shared" si="226"/>
        <v>0.1304614188532556</v>
      </c>
      <c r="AZ332" s="1">
        <f t="shared" si="227"/>
        <v>0.1081092924789171</v>
      </c>
      <c r="BA332" s="1">
        <f t="shared" si="228"/>
        <v>9.2342713081597722E-2</v>
      </c>
      <c r="BB332" s="1">
        <f t="shared" si="229"/>
        <v>0.11471790477905264</v>
      </c>
    </row>
    <row r="333" spans="1:54" x14ac:dyDescent="0.3">
      <c r="A333" s="2">
        <v>1652.5419999999999</v>
      </c>
      <c r="B333" s="2">
        <v>134.869</v>
      </c>
      <c r="C333" s="3">
        <v>1645.9912999999999</v>
      </c>
      <c r="D333" s="2">
        <f t="shared" si="207"/>
        <v>1511.1223</v>
      </c>
      <c r="E333" s="1">
        <v>522.04499999999996</v>
      </c>
      <c r="F333" s="1">
        <v>604.07399999999996</v>
      </c>
      <c r="G333" s="1">
        <v>399.62799999999999</v>
      </c>
      <c r="H333" s="1">
        <v>496.90300000000002</v>
      </c>
      <c r="I333" s="1">
        <v>685.06299999999999</v>
      </c>
      <c r="J333" s="1">
        <v>631.51099999999997</v>
      </c>
      <c r="K333" s="1">
        <v>866.14400000000001</v>
      </c>
      <c r="L333" s="1">
        <v>727.79399999999998</v>
      </c>
      <c r="M333" s="1">
        <v>537.75099999999998</v>
      </c>
      <c r="N333" s="2">
        <v>562.68600000000004</v>
      </c>
      <c r="O333" s="1">
        <f t="shared" si="208"/>
        <v>386.421074309392</v>
      </c>
      <c r="P333" s="1">
        <f t="shared" si="189"/>
        <v>468.45007430939199</v>
      </c>
      <c r="Q333" s="1">
        <f t="shared" si="190"/>
        <v>264.00407430939197</v>
      </c>
      <c r="R333" s="1">
        <f t="shared" si="191"/>
        <v>361.27907430939206</v>
      </c>
      <c r="S333" s="1">
        <f t="shared" si="192"/>
        <v>549.43907430939203</v>
      </c>
      <c r="T333" s="1">
        <f t="shared" si="193"/>
        <v>495.88707430939201</v>
      </c>
      <c r="U333" s="1">
        <f t="shared" si="194"/>
        <v>730.52007430939204</v>
      </c>
      <c r="V333" s="1">
        <f t="shared" si="195"/>
        <v>592.17007430939202</v>
      </c>
      <c r="W333" s="1">
        <f t="shared" si="196"/>
        <v>402.12707430939201</v>
      </c>
      <c r="X333" s="2">
        <f t="shared" si="197"/>
        <v>427.06207430939207</v>
      </c>
      <c r="Y333" s="1">
        <f t="shared" si="209"/>
        <v>0.25746839023547169</v>
      </c>
      <c r="Z333" s="1">
        <f t="shared" si="198"/>
        <v>0.31212346985391831</v>
      </c>
      <c r="AA333" s="1">
        <f t="shared" si="199"/>
        <v>0.17590320131873022</v>
      </c>
      <c r="AB333" s="1">
        <f t="shared" si="200"/>
        <v>0.24071653404111382</v>
      </c>
      <c r="AC333" s="1">
        <f t="shared" si="201"/>
        <v>0.3660856081613264</v>
      </c>
      <c r="AD333" s="1">
        <f t="shared" si="202"/>
        <v>0.33040446096061621</v>
      </c>
      <c r="AE333" s="1">
        <f t="shared" si="203"/>
        <v>0.48673801733842154</v>
      </c>
      <c r="AF333" s="1">
        <f t="shared" si="204"/>
        <v>0.39455683427862448</v>
      </c>
      <c r="AG333" s="1">
        <f t="shared" si="205"/>
        <v>0.26793313661159873</v>
      </c>
      <c r="AH333" s="2">
        <f t="shared" si="206"/>
        <v>0.28454707083347108</v>
      </c>
      <c r="AI333" s="1">
        <f t="shared" si="210"/>
        <v>0.11004974082848268</v>
      </c>
      <c r="AJ333" s="1">
        <f t="shared" si="211"/>
        <v>0.18479478814927131</v>
      </c>
      <c r="AK333" s="1">
        <f t="shared" si="212"/>
        <v>9.1935322152322724E-2</v>
      </c>
      <c r="AL333" s="1">
        <f t="shared" si="213"/>
        <v>7.8768104663144822E-2</v>
      </c>
      <c r="AM333" s="1">
        <f t="shared" si="214"/>
        <v>0.14943212743574941</v>
      </c>
      <c r="AN333" s="1">
        <f t="shared" si="215"/>
        <v>0.13757483554032421</v>
      </c>
      <c r="AO333" s="1">
        <f t="shared" si="216"/>
        <v>0.17138770636011852</v>
      </c>
      <c r="AP333" s="1">
        <f t="shared" si="217"/>
        <v>0.13161287510650349</v>
      </c>
      <c r="AQ333" s="1">
        <f t="shared" si="218"/>
        <v>0.10143528101077273</v>
      </c>
      <c r="AR333" s="2">
        <f t="shared" si="219"/>
        <v>0.12274789035326508</v>
      </c>
      <c r="AS333" s="1">
        <f t="shared" si="220"/>
        <v>8.4387961451958829E-2</v>
      </c>
      <c r="AT333" s="1">
        <f t="shared" si="221"/>
        <v>0.1455047093121776</v>
      </c>
      <c r="AU333" s="1">
        <f t="shared" si="222"/>
        <v>6.6328951334285E-2</v>
      </c>
      <c r="AV333" s="1">
        <f t="shared" si="223"/>
        <v>5.5665686630892962E-2</v>
      </c>
      <c r="AW333" s="1">
        <f t="shared" si="224"/>
        <v>9.57842951766395E-2</v>
      </c>
      <c r="AX333" s="1">
        <f t="shared" si="225"/>
        <v>0.10976806546138101</v>
      </c>
      <c r="AY333" s="1">
        <f t="shared" si="226"/>
        <v>0.13332141237447362</v>
      </c>
      <c r="AZ333" s="1">
        <f t="shared" si="227"/>
        <v>0.10957149569077182</v>
      </c>
      <c r="BA333" s="1">
        <f t="shared" si="228"/>
        <v>9.5284381057410925E-2</v>
      </c>
      <c r="BB333" s="1">
        <f t="shared" si="229"/>
        <v>0.11597825053684344</v>
      </c>
    </row>
    <row r="334" spans="1:54" x14ac:dyDescent="0.3">
      <c r="A334" s="2">
        <v>1657.55</v>
      </c>
      <c r="B334" s="2">
        <v>134.69999999999999</v>
      </c>
      <c r="C334" s="3">
        <v>1632.8073999999999</v>
      </c>
      <c r="D334" s="2">
        <f t="shared" si="207"/>
        <v>1498.1073999999999</v>
      </c>
      <c r="E334" s="1">
        <v>531.14099999999996</v>
      </c>
      <c r="F334" s="1">
        <v>607.75099999999998</v>
      </c>
      <c r="G334" s="1">
        <v>397.44799999999998</v>
      </c>
      <c r="H334" s="1">
        <v>493.09100000000001</v>
      </c>
      <c r="I334" s="1">
        <v>690.87900000000002</v>
      </c>
      <c r="J334" s="1">
        <v>616.34400000000005</v>
      </c>
      <c r="K334" s="1">
        <v>865.89700000000005</v>
      </c>
      <c r="L334" s="1">
        <v>735.08100000000002</v>
      </c>
      <c r="M334" s="1">
        <v>548.34400000000005</v>
      </c>
      <c r="N334" s="2">
        <v>585.27700000000004</v>
      </c>
      <c r="O334" s="1">
        <f t="shared" si="208"/>
        <v>395.517074309392</v>
      </c>
      <c r="P334" s="1">
        <f t="shared" si="189"/>
        <v>472.12707430939201</v>
      </c>
      <c r="Q334" s="1">
        <f t="shared" si="190"/>
        <v>261.82407430939202</v>
      </c>
      <c r="R334" s="1">
        <f t="shared" si="191"/>
        <v>357.46707430939205</v>
      </c>
      <c r="S334" s="1">
        <f t="shared" si="192"/>
        <v>555.25507430939206</v>
      </c>
      <c r="T334" s="1">
        <f t="shared" si="193"/>
        <v>480.72007430939209</v>
      </c>
      <c r="U334" s="1">
        <f t="shared" si="194"/>
        <v>730.27307430939209</v>
      </c>
      <c r="V334" s="1">
        <f t="shared" si="195"/>
        <v>599.45707430939206</v>
      </c>
      <c r="W334" s="1">
        <f t="shared" si="196"/>
        <v>412.72007430939209</v>
      </c>
      <c r="X334" s="2">
        <f t="shared" si="197"/>
        <v>449.65307430939208</v>
      </c>
      <c r="Y334" s="1">
        <f t="shared" si="209"/>
        <v>0.26352896154817074</v>
      </c>
      <c r="Z334" s="1">
        <f t="shared" si="198"/>
        <v>0.31457341716227305</v>
      </c>
      <c r="AA334" s="1">
        <f t="shared" si="199"/>
        <v>0.17445068972443784</v>
      </c>
      <c r="AB334" s="1">
        <f t="shared" si="200"/>
        <v>0.2381766376202685</v>
      </c>
      <c r="AC334" s="1">
        <f t="shared" si="201"/>
        <v>0.36996074918536531</v>
      </c>
      <c r="AD334" s="1">
        <f t="shared" si="202"/>
        <v>0.32029884474472947</v>
      </c>
      <c r="AE334" s="1">
        <f t="shared" si="203"/>
        <v>0.48657344377704992</v>
      </c>
      <c r="AF334" s="1">
        <f t="shared" si="204"/>
        <v>0.39941208748394968</v>
      </c>
      <c r="AG334" s="1">
        <f t="shared" si="205"/>
        <v>0.27499114363836008</v>
      </c>
      <c r="AH334" s="2">
        <f t="shared" si="206"/>
        <v>0.29959922194661803</v>
      </c>
      <c r="AI334" s="1">
        <f t="shared" si="210"/>
        <v>0.11611031214118173</v>
      </c>
      <c r="AJ334" s="1">
        <f t="shared" si="211"/>
        <v>0.18724473545762604</v>
      </c>
      <c r="AK334" s="1">
        <f t="shared" si="212"/>
        <v>9.0482810558030341E-2</v>
      </c>
      <c r="AL334" s="1">
        <f t="shared" si="213"/>
        <v>7.6228208242299506E-2</v>
      </c>
      <c r="AM334" s="1">
        <f t="shared" si="214"/>
        <v>0.15330726845978832</v>
      </c>
      <c r="AN334" s="1">
        <f t="shared" si="215"/>
        <v>0.12746921932443747</v>
      </c>
      <c r="AO334" s="1">
        <f t="shared" si="216"/>
        <v>0.1712231327987469</v>
      </c>
      <c r="AP334" s="1">
        <f t="shared" si="217"/>
        <v>0.1364681283118287</v>
      </c>
      <c r="AQ334" s="1">
        <f t="shared" si="218"/>
        <v>0.10849328803753408</v>
      </c>
      <c r="AR334" s="2">
        <f t="shared" si="219"/>
        <v>0.13780004146641203</v>
      </c>
      <c r="AS334" s="1">
        <f t="shared" si="220"/>
        <v>8.9035307774291333E-2</v>
      </c>
      <c r="AT334" s="1">
        <f t="shared" si="221"/>
        <v>0.14743376193591479</v>
      </c>
      <c r="AU334" s="1">
        <f t="shared" si="222"/>
        <v>6.5281001878137151E-2</v>
      </c>
      <c r="AV334" s="1">
        <f t="shared" si="223"/>
        <v>5.3870733218692159E-2</v>
      </c>
      <c r="AW334" s="1">
        <f t="shared" si="224"/>
        <v>9.8268216526532878E-2</v>
      </c>
      <c r="AX334" s="1">
        <f t="shared" si="225"/>
        <v>0.10170500699610005</v>
      </c>
      <c r="AY334" s="1">
        <f t="shared" si="226"/>
        <v>0.13319339164237129</v>
      </c>
      <c r="AZ334" s="1">
        <f t="shared" si="227"/>
        <v>0.11361363332536414</v>
      </c>
      <c r="BA334" s="1">
        <f t="shared" si="228"/>
        <v>0.1019143999654513</v>
      </c>
      <c r="BB334" s="1">
        <f t="shared" si="229"/>
        <v>0.13020026403047533</v>
      </c>
    </row>
    <row r="335" spans="1:54" x14ac:dyDescent="0.3">
      <c r="A335" s="2">
        <v>1662.557</v>
      </c>
      <c r="B335" s="2">
        <v>134.65</v>
      </c>
      <c r="C335" s="3">
        <v>1645.0043000000001</v>
      </c>
      <c r="D335" s="2">
        <f t="shared" si="207"/>
        <v>1510.3543</v>
      </c>
      <c r="E335" s="1">
        <v>523.49400000000003</v>
      </c>
      <c r="F335" s="1">
        <v>623.33600000000001</v>
      </c>
      <c r="G335" s="1">
        <v>395.94600000000003</v>
      </c>
      <c r="H335" s="1">
        <v>499.68200000000002</v>
      </c>
      <c r="I335" s="1">
        <v>722.9</v>
      </c>
      <c r="J335" s="1">
        <v>632.53200000000004</v>
      </c>
      <c r="K335" s="1">
        <v>862.23699999999997</v>
      </c>
      <c r="L335" s="1">
        <v>738.16</v>
      </c>
      <c r="M335" s="1">
        <v>536.95299999999997</v>
      </c>
      <c r="N335" s="2">
        <v>569.77499999999998</v>
      </c>
      <c r="O335" s="1">
        <f t="shared" si="208"/>
        <v>387.87007430939207</v>
      </c>
      <c r="P335" s="1">
        <f t="shared" si="189"/>
        <v>487.71207430939205</v>
      </c>
      <c r="Q335" s="1">
        <f t="shared" si="190"/>
        <v>260.32207430939206</v>
      </c>
      <c r="R335" s="1">
        <f t="shared" si="191"/>
        <v>364.05807430939205</v>
      </c>
      <c r="S335" s="1">
        <f t="shared" si="192"/>
        <v>587.27607430939202</v>
      </c>
      <c r="T335" s="1">
        <f t="shared" si="193"/>
        <v>496.90807430939208</v>
      </c>
      <c r="U335" s="1">
        <f t="shared" si="194"/>
        <v>726.613074309392</v>
      </c>
      <c r="V335" s="1">
        <f t="shared" si="195"/>
        <v>602.53607430939201</v>
      </c>
      <c r="W335" s="1">
        <f t="shared" si="196"/>
        <v>401.32907430939201</v>
      </c>
      <c r="X335" s="2">
        <f t="shared" si="197"/>
        <v>434.15107430939202</v>
      </c>
      <c r="Y335" s="1">
        <f t="shared" si="209"/>
        <v>0.25843384404287068</v>
      </c>
      <c r="Z335" s="1">
        <f t="shared" si="198"/>
        <v>0.32495754248201963</v>
      </c>
      <c r="AA335" s="1">
        <f t="shared" si="199"/>
        <v>0.17344992256176484</v>
      </c>
      <c r="AB335" s="1">
        <f t="shared" si="200"/>
        <v>0.24256815317897557</v>
      </c>
      <c r="AC335" s="1">
        <f t="shared" si="201"/>
        <v>0.39129601237841016</v>
      </c>
      <c r="AD335" s="1">
        <f t="shared" si="202"/>
        <v>0.33108474276693395</v>
      </c>
      <c r="AE335" s="1">
        <f t="shared" si="203"/>
        <v>0.48413482339397174</v>
      </c>
      <c r="AF335" s="1">
        <f t="shared" si="204"/>
        <v>0.40146359353845718</v>
      </c>
      <c r="AG335" s="1">
        <f t="shared" si="205"/>
        <v>0.26740143741332101</v>
      </c>
      <c r="AH335" s="2">
        <f t="shared" si="206"/>
        <v>0.28927039867381005</v>
      </c>
      <c r="AI335" s="1">
        <f t="shared" si="210"/>
        <v>0.11101519463588166</v>
      </c>
      <c r="AJ335" s="1">
        <f t="shared" si="211"/>
        <v>0.19762886077737263</v>
      </c>
      <c r="AK335" s="1">
        <f t="shared" si="212"/>
        <v>8.9482043395357341E-2</v>
      </c>
      <c r="AL335" s="1">
        <f t="shared" si="213"/>
        <v>8.0619723801006571E-2</v>
      </c>
      <c r="AM335" s="1">
        <f t="shared" si="214"/>
        <v>0.17464253165283317</v>
      </c>
      <c r="AN335" s="1">
        <f t="shared" si="215"/>
        <v>0.13825511734664195</v>
      </c>
      <c r="AO335" s="1">
        <f t="shared" si="216"/>
        <v>0.16878451241566872</v>
      </c>
      <c r="AP335" s="1">
        <f t="shared" si="217"/>
        <v>0.13851963436633619</v>
      </c>
      <c r="AQ335" s="1">
        <f t="shared" si="218"/>
        <v>0.10090358181249501</v>
      </c>
      <c r="AR335" s="2">
        <f t="shared" si="219"/>
        <v>0.12747121819360405</v>
      </c>
      <c r="AS335" s="1">
        <f t="shared" si="220"/>
        <v>8.5128287399744665E-2</v>
      </c>
      <c r="AT335" s="1">
        <f t="shared" si="221"/>
        <v>0.15561007010587499</v>
      </c>
      <c r="AU335" s="1">
        <f t="shared" si="222"/>
        <v>6.4558974317066475E-2</v>
      </c>
      <c r="AV335" s="1">
        <f t="shared" si="223"/>
        <v>5.6974232153586019E-2</v>
      </c>
      <c r="AW335" s="1">
        <f t="shared" si="224"/>
        <v>0.11194387772751906</v>
      </c>
      <c r="AX335" s="1">
        <f t="shared" si="225"/>
        <v>0.11031084799537275</v>
      </c>
      <c r="AY335" s="1">
        <f t="shared" si="226"/>
        <v>0.13129640427599612</v>
      </c>
      <c r="AZ335" s="1">
        <f t="shared" si="227"/>
        <v>0.1153215709920184</v>
      </c>
      <c r="BA335" s="1">
        <f t="shared" si="228"/>
        <v>9.4784923388326003E-2</v>
      </c>
      <c r="BB335" s="1">
        <f t="shared" si="229"/>
        <v>0.12044108324262695</v>
      </c>
    </row>
    <row r="336" spans="1:54" x14ac:dyDescent="0.3">
      <c r="A336" s="2">
        <v>1667.5650000000001</v>
      </c>
      <c r="B336" s="2">
        <v>133.84049999999999</v>
      </c>
      <c r="C336" s="3">
        <v>1633.9241999999999</v>
      </c>
      <c r="D336" s="2">
        <f t="shared" si="207"/>
        <v>1500.0836999999999</v>
      </c>
      <c r="E336" s="1">
        <v>512.24699999999996</v>
      </c>
      <c r="F336" s="1">
        <v>607.56100000000004</v>
      </c>
      <c r="G336" s="1">
        <v>397.31200000000001</v>
      </c>
      <c r="H336" s="1">
        <v>500.18200000000002</v>
      </c>
      <c r="I336" s="1">
        <v>747.25300000000004</v>
      </c>
      <c r="J336" s="1">
        <v>612.83100000000002</v>
      </c>
      <c r="K336" s="1">
        <v>861.14599999999996</v>
      </c>
      <c r="L336" s="1">
        <v>727.41099999999994</v>
      </c>
      <c r="M336" s="1">
        <v>537.779</v>
      </c>
      <c r="N336" s="2">
        <v>572.69600000000003</v>
      </c>
      <c r="O336" s="1">
        <f t="shared" si="208"/>
        <v>376.623074309392</v>
      </c>
      <c r="P336" s="1">
        <f t="shared" si="189"/>
        <v>471.93707430939207</v>
      </c>
      <c r="Q336" s="1">
        <f t="shared" si="190"/>
        <v>261.68807430939205</v>
      </c>
      <c r="R336" s="1">
        <f t="shared" si="191"/>
        <v>364.55807430939205</v>
      </c>
      <c r="S336" s="1">
        <f t="shared" si="192"/>
        <v>611.62907430939208</v>
      </c>
      <c r="T336" s="1">
        <f t="shared" si="193"/>
        <v>477.20707430939206</v>
      </c>
      <c r="U336" s="1">
        <f t="shared" si="194"/>
        <v>725.522074309392</v>
      </c>
      <c r="V336" s="1">
        <f t="shared" si="195"/>
        <v>591.78707430939198</v>
      </c>
      <c r="W336" s="1">
        <f t="shared" si="196"/>
        <v>402.15507430939203</v>
      </c>
      <c r="X336" s="2">
        <f t="shared" si="197"/>
        <v>437.07207430939206</v>
      </c>
      <c r="Y336" s="1">
        <f t="shared" si="209"/>
        <v>0.2509400835378216</v>
      </c>
      <c r="Z336" s="1">
        <f t="shared" si="198"/>
        <v>0.31444682211506408</v>
      </c>
      <c r="AA336" s="1">
        <f t="shared" si="199"/>
        <v>0.17436007432222511</v>
      </c>
      <c r="AB336" s="1">
        <f t="shared" si="200"/>
        <v>0.24290129804005181</v>
      </c>
      <c r="AC336" s="1">
        <f t="shared" si="201"/>
        <v>0.40752216598198981</v>
      </c>
      <c r="AD336" s="1">
        <f t="shared" si="202"/>
        <v>0.31795816895080775</v>
      </c>
      <c r="AE336" s="1">
        <f t="shared" si="203"/>
        <v>0.48340790130710337</v>
      </c>
      <c r="AF336" s="1">
        <f t="shared" si="204"/>
        <v>0.39430164531504003</v>
      </c>
      <c r="AG336" s="1">
        <f t="shared" si="205"/>
        <v>0.26795179272381897</v>
      </c>
      <c r="AH336" s="2">
        <f t="shared" si="206"/>
        <v>0.2912166309522175</v>
      </c>
      <c r="AI336" s="1">
        <f t="shared" si="210"/>
        <v>0.10352143413083259</v>
      </c>
      <c r="AJ336" s="1">
        <f t="shared" si="211"/>
        <v>0.18711814041041708</v>
      </c>
      <c r="AK336" s="1">
        <f t="shared" si="212"/>
        <v>9.0392195155817617E-2</v>
      </c>
      <c r="AL336" s="1">
        <f t="shared" si="213"/>
        <v>8.0952868662082816E-2</v>
      </c>
      <c r="AM336" s="1">
        <f t="shared" si="214"/>
        <v>0.19086868525641282</v>
      </c>
      <c r="AN336" s="1">
        <f t="shared" si="215"/>
        <v>0.12512854353051575</v>
      </c>
      <c r="AO336" s="1">
        <f t="shared" si="216"/>
        <v>0.16805759032880035</v>
      </c>
      <c r="AP336" s="1">
        <f t="shared" si="217"/>
        <v>0.13135768614291904</v>
      </c>
      <c r="AQ336" s="1">
        <f t="shared" si="218"/>
        <v>0.10145393712299297</v>
      </c>
      <c r="AR336" s="2">
        <f t="shared" si="219"/>
        <v>0.1294174504720115</v>
      </c>
      <c r="AS336" s="1">
        <f t="shared" si="220"/>
        <v>7.9381947900264246E-2</v>
      </c>
      <c r="AT336" s="1">
        <f t="shared" si="221"/>
        <v>0.14733408285010841</v>
      </c>
      <c r="AU336" s="1">
        <f t="shared" si="222"/>
        <v>6.5215625214817843E-2</v>
      </c>
      <c r="AV336" s="1">
        <f t="shared" si="223"/>
        <v>5.7209666756445517E-2</v>
      </c>
      <c r="AW336" s="1">
        <f t="shared" si="224"/>
        <v>0.12234465775398976</v>
      </c>
      <c r="AX336" s="1">
        <f t="shared" si="225"/>
        <v>9.9837431049074749E-2</v>
      </c>
      <c r="AY336" s="1">
        <f t="shared" si="226"/>
        <v>0.13073093618399742</v>
      </c>
      <c r="AZ336" s="1">
        <f t="shared" si="227"/>
        <v>0.10935904355490669</v>
      </c>
      <c r="BA336" s="1">
        <f t="shared" si="228"/>
        <v>9.5301905887905103E-2</v>
      </c>
      <c r="BB336" s="1">
        <f t="shared" si="229"/>
        <v>0.12227997932579721</v>
      </c>
    </row>
    <row r="337" spans="1:54" x14ac:dyDescent="0.3">
      <c r="A337" s="2">
        <v>1672.5730000000001</v>
      </c>
      <c r="B337" s="2">
        <v>134.43450000000001</v>
      </c>
      <c r="C337" s="3">
        <v>1642.3096</v>
      </c>
      <c r="D337" s="2">
        <f t="shared" si="207"/>
        <v>1507.8751</v>
      </c>
      <c r="E337" s="1">
        <v>525.346</v>
      </c>
      <c r="F337" s="1">
        <v>612.50900000000001</v>
      </c>
      <c r="G337" s="1">
        <v>397.89600000000002</v>
      </c>
      <c r="H337" s="1">
        <v>503.89</v>
      </c>
      <c r="I337" s="1">
        <v>740.59699999999998</v>
      </c>
      <c r="J337" s="1">
        <v>620.38300000000004</v>
      </c>
      <c r="K337" s="1">
        <v>864.54899999999998</v>
      </c>
      <c r="L337" s="1">
        <v>730.95799999999997</v>
      </c>
      <c r="M337" s="1">
        <v>554.43700000000001</v>
      </c>
      <c r="N337" s="2">
        <v>582.11500000000001</v>
      </c>
      <c r="O337" s="1">
        <f t="shared" si="208"/>
        <v>389.72207430939204</v>
      </c>
      <c r="P337" s="1">
        <f t="shared" si="189"/>
        <v>476.88507430939205</v>
      </c>
      <c r="Q337" s="1">
        <f t="shared" si="190"/>
        <v>262.272074309392</v>
      </c>
      <c r="R337" s="1">
        <f t="shared" si="191"/>
        <v>368.26607430939202</v>
      </c>
      <c r="S337" s="1">
        <f t="shared" si="192"/>
        <v>604.97307430939202</v>
      </c>
      <c r="T337" s="1">
        <f t="shared" si="193"/>
        <v>484.75907430939208</v>
      </c>
      <c r="U337" s="1">
        <f t="shared" si="194"/>
        <v>728.92507430939202</v>
      </c>
      <c r="V337" s="1">
        <f t="shared" si="195"/>
        <v>595.33407430939201</v>
      </c>
      <c r="W337" s="1">
        <f t="shared" si="196"/>
        <v>418.81307430939205</v>
      </c>
      <c r="X337" s="2">
        <f t="shared" si="197"/>
        <v>446.49107430939205</v>
      </c>
      <c r="Y337" s="1">
        <f t="shared" si="209"/>
        <v>0.25966781260829708</v>
      </c>
      <c r="Z337" s="1">
        <f t="shared" si="198"/>
        <v>0.31774362366027464</v>
      </c>
      <c r="AA337" s="1">
        <f t="shared" si="199"/>
        <v>0.17474918751996213</v>
      </c>
      <c r="AB337" s="1">
        <f t="shared" si="200"/>
        <v>0.24537190032979322</v>
      </c>
      <c r="AC337" s="1">
        <f t="shared" si="201"/>
        <v>0.4030873415913428</v>
      </c>
      <c r="AD337" s="1">
        <f t="shared" si="202"/>
        <v>0.32298998893250336</v>
      </c>
      <c r="AE337" s="1">
        <f t="shared" si="203"/>
        <v>0.48567528523158832</v>
      </c>
      <c r="AF337" s="1">
        <f t="shared" si="204"/>
        <v>0.39666497495951492</v>
      </c>
      <c r="AG337" s="1">
        <f t="shared" si="205"/>
        <v>0.27905084691543519</v>
      </c>
      <c r="AH337" s="2">
        <f t="shared" si="206"/>
        <v>0.29749241384517183</v>
      </c>
      <c r="AI337" s="1">
        <f t="shared" si="210"/>
        <v>0.11224916320130807</v>
      </c>
      <c r="AJ337" s="1">
        <f t="shared" si="211"/>
        <v>0.19041494195562764</v>
      </c>
      <c r="AK337" s="1">
        <f t="shared" si="212"/>
        <v>9.0781308353554635E-2</v>
      </c>
      <c r="AL337" s="1">
        <f t="shared" si="213"/>
        <v>8.342347095182423E-2</v>
      </c>
      <c r="AM337" s="1">
        <f t="shared" si="214"/>
        <v>0.1864338608657658</v>
      </c>
      <c r="AN337" s="1">
        <f t="shared" si="215"/>
        <v>0.13016036351221136</v>
      </c>
      <c r="AO337" s="1">
        <f t="shared" si="216"/>
        <v>0.1703249742532853</v>
      </c>
      <c r="AP337" s="1">
        <f t="shared" si="217"/>
        <v>0.13372101578739393</v>
      </c>
      <c r="AQ337" s="1">
        <f t="shared" si="218"/>
        <v>0.11255299131460919</v>
      </c>
      <c r="AR337" s="2">
        <f t="shared" si="219"/>
        <v>0.13569323336496583</v>
      </c>
      <c r="AS337" s="1">
        <f t="shared" si="220"/>
        <v>8.6074514905127228E-2</v>
      </c>
      <c r="AT337" s="1">
        <f t="shared" si="221"/>
        <v>0.14992993609521355</v>
      </c>
      <c r="AU337" s="1">
        <f t="shared" si="222"/>
        <v>6.5496360298483117E-2</v>
      </c>
      <c r="AV337" s="1">
        <f t="shared" si="223"/>
        <v>5.895564977125152E-2</v>
      </c>
      <c r="AW337" s="1">
        <f t="shared" si="224"/>
        <v>0.11950198572770185</v>
      </c>
      <c r="AX337" s="1">
        <f t="shared" si="225"/>
        <v>0.10385221429756177</v>
      </c>
      <c r="AY337" s="1">
        <f t="shared" si="226"/>
        <v>0.13249471979267902</v>
      </c>
      <c r="AZ337" s="1">
        <f t="shared" si="227"/>
        <v>0.11132658330924991</v>
      </c>
      <c r="BA337" s="1">
        <f t="shared" si="228"/>
        <v>0.10572792825835131</v>
      </c>
      <c r="BB337" s="1">
        <f t="shared" si="229"/>
        <v>0.12820964800343515</v>
      </c>
    </row>
    <row r="338" spans="1:54" x14ac:dyDescent="0.3">
      <c r="A338" s="2">
        <v>1677.5809999999999</v>
      </c>
      <c r="B338" s="2">
        <v>134.5821</v>
      </c>
      <c r="C338" s="3">
        <v>1641.4804999999999</v>
      </c>
      <c r="D338" s="2">
        <f t="shared" si="207"/>
        <v>1506.8983999999998</v>
      </c>
      <c r="E338" s="1">
        <v>521.12800000000004</v>
      </c>
      <c r="F338" s="1">
        <v>614.745</v>
      </c>
      <c r="G338" s="1">
        <v>398.80500000000001</v>
      </c>
      <c r="H338" s="1">
        <v>503.53899999999999</v>
      </c>
      <c r="I338" s="1">
        <v>737.58900000000006</v>
      </c>
      <c r="J338" s="1">
        <v>625.65599999999995</v>
      </c>
      <c r="K338" s="1">
        <v>865.03200000000004</v>
      </c>
      <c r="L338" s="1">
        <v>752.26300000000003</v>
      </c>
      <c r="M338" s="1">
        <v>551.02599999999995</v>
      </c>
      <c r="N338" s="2">
        <v>583.03</v>
      </c>
      <c r="O338" s="1">
        <f t="shared" si="208"/>
        <v>385.50407430939208</v>
      </c>
      <c r="P338" s="1">
        <f t="shared" si="189"/>
        <v>479.12107430939204</v>
      </c>
      <c r="Q338" s="1">
        <f t="shared" si="190"/>
        <v>263.18107430939199</v>
      </c>
      <c r="R338" s="1">
        <f t="shared" si="191"/>
        <v>367.91507430939203</v>
      </c>
      <c r="S338" s="1">
        <f t="shared" si="192"/>
        <v>601.96507430939209</v>
      </c>
      <c r="T338" s="1">
        <f t="shared" si="193"/>
        <v>490.03207430939199</v>
      </c>
      <c r="U338" s="1">
        <f t="shared" si="194"/>
        <v>729.40807430939208</v>
      </c>
      <c r="V338" s="1">
        <f t="shared" si="195"/>
        <v>616.63907430939207</v>
      </c>
      <c r="W338" s="1">
        <f t="shared" si="196"/>
        <v>415.40207430939199</v>
      </c>
      <c r="X338" s="2">
        <f t="shared" si="197"/>
        <v>447.40607430939201</v>
      </c>
      <c r="Y338" s="1">
        <f t="shared" si="209"/>
        <v>0.25685740256025791</v>
      </c>
      <c r="Z338" s="1">
        <f t="shared" si="198"/>
        <v>0.31923344747900756</v>
      </c>
      <c r="AA338" s="1">
        <f t="shared" si="199"/>
        <v>0.17535484487739875</v>
      </c>
      <c r="AB338" s="1">
        <f t="shared" si="200"/>
        <v>0.2451380326373177</v>
      </c>
      <c r="AC338" s="1">
        <f t="shared" si="201"/>
        <v>0.40108314210710816</v>
      </c>
      <c r="AD338" s="1">
        <f t="shared" si="202"/>
        <v>0.32650333463741338</v>
      </c>
      <c r="AE338" s="1">
        <f t="shared" si="203"/>
        <v>0.48599710316738798</v>
      </c>
      <c r="AF338" s="1">
        <f t="shared" si="204"/>
        <v>0.41086027748997378</v>
      </c>
      <c r="AG338" s="1">
        <f t="shared" si="205"/>
        <v>0.27677813267317303</v>
      </c>
      <c r="AH338" s="2">
        <f t="shared" si="206"/>
        <v>0.29810206894094132</v>
      </c>
      <c r="AI338" s="1">
        <f t="shared" si="210"/>
        <v>0.1094387531532689</v>
      </c>
      <c r="AJ338" s="1">
        <f t="shared" si="211"/>
        <v>0.19190476577436055</v>
      </c>
      <c r="AK338" s="1">
        <f t="shared" si="212"/>
        <v>9.1386965710991253E-2</v>
      </c>
      <c r="AL338" s="1">
        <f t="shared" si="213"/>
        <v>8.318960325934871E-2</v>
      </c>
      <c r="AM338" s="1">
        <f t="shared" si="214"/>
        <v>0.18442966138153116</v>
      </c>
      <c r="AN338" s="1">
        <f t="shared" si="215"/>
        <v>0.13367370921712138</v>
      </c>
      <c r="AO338" s="1">
        <f t="shared" si="216"/>
        <v>0.17064679218908496</v>
      </c>
      <c r="AP338" s="1">
        <f t="shared" si="217"/>
        <v>0.14791631831785279</v>
      </c>
      <c r="AQ338" s="1">
        <f t="shared" si="218"/>
        <v>0.11028027707234703</v>
      </c>
      <c r="AR338" s="2">
        <f t="shared" si="219"/>
        <v>0.13630288846073532</v>
      </c>
      <c r="AS338" s="1">
        <f t="shared" si="220"/>
        <v>8.3919445997079928E-2</v>
      </c>
      <c r="AT338" s="1">
        <f t="shared" si="221"/>
        <v>0.15110300154712439</v>
      </c>
      <c r="AU338" s="1">
        <f t="shared" si="222"/>
        <v>6.5933326379051208E-2</v>
      </c>
      <c r="AV338" s="1">
        <f t="shared" si="223"/>
        <v>5.8790374680044152E-2</v>
      </c>
      <c r="AW338" s="1">
        <f t="shared" si="224"/>
        <v>0.11821731663889871</v>
      </c>
      <c r="AX338" s="1">
        <f t="shared" si="225"/>
        <v>0.10665543888300556</v>
      </c>
      <c r="AY338" s="1">
        <f t="shared" si="226"/>
        <v>0.13274505992873345</v>
      </c>
      <c r="AZ338" s="1">
        <f t="shared" si="227"/>
        <v>0.12314458005756741</v>
      </c>
      <c r="BA338" s="1">
        <f t="shared" si="228"/>
        <v>0.10359302837207492</v>
      </c>
      <c r="BB338" s="1">
        <f t="shared" si="229"/>
        <v>0.12878568015547234</v>
      </c>
    </row>
    <row r="339" spans="1:54" x14ac:dyDescent="0.3">
      <c r="A339" s="2">
        <v>1682.588</v>
      </c>
      <c r="B339" s="2">
        <v>134.52260000000001</v>
      </c>
      <c r="C339" s="3">
        <v>1644.0758000000001</v>
      </c>
      <c r="D339" s="2">
        <f t="shared" si="207"/>
        <v>1509.5532000000001</v>
      </c>
      <c r="E339" s="1">
        <v>522.50900000000001</v>
      </c>
      <c r="F339" s="1">
        <v>601.08199999999999</v>
      </c>
      <c r="G339" s="1">
        <v>396.04500000000002</v>
      </c>
      <c r="H339" s="1">
        <v>506.714</v>
      </c>
      <c r="I339" s="1">
        <v>713.79700000000003</v>
      </c>
      <c r="J339" s="1">
        <v>623.01499999999999</v>
      </c>
      <c r="K339" s="1">
        <v>865.70399999999995</v>
      </c>
      <c r="L339" s="1">
        <v>767.10500000000002</v>
      </c>
      <c r="M339" s="1">
        <v>546.21100000000001</v>
      </c>
      <c r="N339" s="2">
        <v>573.10500000000002</v>
      </c>
      <c r="O339" s="1">
        <f t="shared" si="208"/>
        <v>386.88507430939205</v>
      </c>
      <c r="P339" s="1">
        <f t="shared" ref="P339:P364" si="230">F339-135.623925690608</f>
        <v>465.45807430939203</v>
      </c>
      <c r="Q339" s="1">
        <f t="shared" ref="Q339:Q364" si="231">G339-135.623925690608</f>
        <v>260.421074309392</v>
      </c>
      <c r="R339" s="1">
        <f t="shared" ref="R339:R364" si="232">H339-135.623925690608</f>
        <v>371.09007430939198</v>
      </c>
      <c r="S339" s="1">
        <f t="shared" ref="S339:S364" si="233">I339-135.623925690608</f>
        <v>578.17307430939206</v>
      </c>
      <c r="T339" s="1">
        <f t="shared" ref="T339:T364" si="234">J339-135.623925690608</f>
        <v>487.39107430939202</v>
      </c>
      <c r="U339" s="1">
        <f t="shared" ref="U339:U364" si="235">K339-135.623925690608</f>
        <v>730.08007430939199</v>
      </c>
      <c r="V339" s="1">
        <f t="shared" ref="V339:V364" si="236">L339-135.623925690608</f>
        <v>631.48107430939206</v>
      </c>
      <c r="W339" s="1">
        <f t="shared" ref="W339:W364" si="237">M339-135.623925690608</f>
        <v>410.58707430939205</v>
      </c>
      <c r="X339" s="2">
        <f t="shared" ref="X339:X364" si="238">N339-135.623925690608</f>
        <v>437.48107430939206</v>
      </c>
      <c r="Y339" s="1">
        <f t="shared" si="209"/>
        <v>0.25777754866655045</v>
      </c>
      <c r="Z339" s="1">
        <f t="shared" ref="Z339:Z364" si="239">P339/1500.84860497238</f>
        <v>0.31012993100523811</v>
      </c>
      <c r="AA339" s="1">
        <f t="shared" ref="AA339:AA364" si="240">Q339/1500.84860497238</f>
        <v>0.17351588524425787</v>
      </c>
      <c r="AB339" s="1">
        <f t="shared" ref="AB339:AB364" si="241">R339/1500.84860497238</f>
        <v>0.24725350250515185</v>
      </c>
      <c r="AC339" s="1">
        <f t="shared" ref="AC339:AC364" si="242">S339/1500.84860497238</f>
        <v>0.38523077703765607</v>
      </c>
      <c r="AD339" s="1">
        <f t="shared" ref="AD339:AD364" si="243">T339/1500.84860497238</f>
        <v>0.32474366348120864</v>
      </c>
      <c r="AE339" s="1">
        <f t="shared" ref="AE339:AE364" si="244">U339/1500.84860497238</f>
        <v>0.48644484986067443</v>
      </c>
      <c r="AF339" s="1">
        <f t="shared" ref="AF339:AF364" si="245">V339/1500.84860497238</f>
        <v>0.42074934954616106</v>
      </c>
      <c r="AG339" s="1">
        <f t="shared" ref="AG339:AG364" si="246">W339/1500.84860497238</f>
        <v>0.27356994766100878</v>
      </c>
      <c r="AH339" s="2">
        <f t="shared" ref="AH339:AH364" si="247">X339/1500.84860497238</f>
        <v>0.2914891434485779</v>
      </c>
      <c r="AI339" s="1">
        <f t="shared" si="210"/>
        <v>0.11035889925956144</v>
      </c>
      <c r="AJ339" s="1">
        <f t="shared" si="211"/>
        <v>0.18280124930059111</v>
      </c>
      <c r="AK339" s="1">
        <f t="shared" si="212"/>
        <v>8.9548006077850378E-2</v>
      </c>
      <c r="AL339" s="1">
        <f t="shared" si="213"/>
        <v>8.5305073127182857E-2</v>
      </c>
      <c r="AM339" s="1">
        <f t="shared" si="214"/>
        <v>0.16857729631207907</v>
      </c>
      <c r="AN339" s="1">
        <f t="shared" si="215"/>
        <v>0.13191403806091664</v>
      </c>
      <c r="AO339" s="1">
        <f t="shared" si="216"/>
        <v>0.17109453888237142</v>
      </c>
      <c r="AP339" s="1">
        <f t="shared" si="217"/>
        <v>0.15780539037404007</v>
      </c>
      <c r="AQ339" s="1">
        <f t="shared" si="218"/>
        <v>0.10707209206018278</v>
      </c>
      <c r="AR339" s="2">
        <f t="shared" si="219"/>
        <v>0.1296899629683719</v>
      </c>
      <c r="AS339" s="1">
        <f t="shared" si="220"/>
        <v>8.4625029250283618E-2</v>
      </c>
      <c r="AT339" s="1">
        <f t="shared" si="221"/>
        <v>0.14393502602411087</v>
      </c>
      <c r="AU339" s="1">
        <f t="shared" si="222"/>
        <v>6.4606564682276824E-2</v>
      </c>
      <c r="AV339" s="1">
        <f t="shared" si="223"/>
        <v>6.0285384408201942E-2</v>
      </c>
      <c r="AW339" s="1">
        <f t="shared" si="224"/>
        <v>0.10805613081416292</v>
      </c>
      <c r="AX339" s="1">
        <f t="shared" si="225"/>
        <v>0.10525143430683313</v>
      </c>
      <c r="AY339" s="1">
        <f t="shared" si="226"/>
        <v>0.1330933592484613</v>
      </c>
      <c r="AZ339" s="1">
        <f t="shared" si="227"/>
        <v>0.13137751635132605</v>
      </c>
      <c r="BA339" s="1">
        <f t="shared" si="228"/>
        <v>0.10057938341387475</v>
      </c>
      <c r="BB339" s="1">
        <f t="shared" si="229"/>
        <v>0.12253746255004121</v>
      </c>
    </row>
    <row r="340" spans="1:54" x14ac:dyDescent="0.3">
      <c r="A340" s="2">
        <v>1687.596</v>
      </c>
      <c r="B340" s="2">
        <v>134.0976</v>
      </c>
      <c r="C340" s="3">
        <v>1628.7814000000001</v>
      </c>
      <c r="D340" s="2">
        <f t="shared" si="207"/>
        <v>1494.6838</v>
      </c>
      <c r="E340" s="1">
        <v>512.59699999999998</v>
      </c>
      <c r="F340" s="1">
        <v>604.23800000000006</v>
      </c>
      <c r="G340" s="1">
        <v>395.28399999999999</v>
      </c>
      <c r="H340" s="1">
        <v>503.17500000000001</v>
      </c>
      <c r="I340" s="1">
        <v>711.33100000000002</v>
      </c>
      <c r="J340" s="1">
        <v>621.803</v>
      </c>
      <c r="K340" s="1">
        <v>861.06299999999999</v>
      </c>
      <c r="L340" s="1">
        <v>754.26099999999997</v>
      </c>
      <c r="M340" s="1">
        <v>536.37699999999995</v>
      </c>
      <c r="N340" s="2">
        <v>562.08500000000004</v>
      </c>
      <c r="O340" s="1">
        <f t="shared" si="208"/>
        <v>376.97307430939202</v>
      </c>
      <c r="P340" s="1">
        <f t="shared" si="230"/>
        <v>468.61407430939209</v>
      </c>
      <c r="Q340" s="1">
        <f t="shared" si="231"/>
        <v>259.66007430939203</v>
      </c>
      <c r="R340" s="1">
        <f t="shared" si="232"/>
        <v>367.55107430939199</v>
      </c>
      <c r="S340" s="1">
        <f t="shared" si="233"/>
        <v>575.70707430939206</v>
      </c>
      <c r="T340" s="1">
        <f t="shared" si="234"/>
        <v>486.17907430939204</v>
      </c>
      <c r="U340" s="1">
        <f t="shared" si="235"/>
        <v>725.43907430939203</v>
      </c>
      <c r="V340" s="1">
        <f t="shared" si="236"/>
        <v>618.63707430939201</v>
      </c>
      <c r="W340" s="1">
        <f t="shared" si="237"/>
        <v>400.75307430939199</v>
      </c>
      <c r="X340" s="2">
        <f t="shared" si="238"/>
        <v>426.46107430939207</v>
      </c>
      <c r="Y340" s="1">
        <f t="shared" si="209"/>
        <v>0.25117328494057495</v>
      </c>
      <c r="Z340" s="1">
        <f t="shared" si="239"/>
        <v>0.31223274136835139</v>
      </c>
      <c r="AA340" s="1">
        <f t="shared" si="240"/>
        <v>0.17300883876569986</v>
      </c>
      <c r="AB340" s="1">
        <f t="shared" si="241"/>
        <v>0.24489550317845418</v>
      </c>
      <c r="AC340" s="1">
        <f t="shared" si="242"/>
        <v>0.38358770658282804</v>
      </c>
      <c r="AD340" s="1">
        <f t="shared" si="243"/>
        <v>0.32393612033795988</v>
      </c>
      <c r="AE340" s="1">
        <f t="shared" si="244"/>
        <v>0.48335259926016472</v>
      </c>
      <c r="AF340" s="1">
        <f t="shared" si="245"/>
        <v>0.41219152435483442</v>
      </c>
      <c r="AG340" s="1">
        <f t="shared" si="246"/>
        <v>0.26701765453336118</v>
      </c>
      <c r="AH340" s="2">
        <f t="shared" si="247"/>
        <v>0.28414663071045743</v>
      </c>
      <c r="AI340" s="1">
        <f t="shared" si="210"/>
        <v>0.10375463553358594</v>
      </c>
      <c r="AJ340" s="1">
        <f t="shared" si="211"/>
        <v>0.18490405966370438</v>
      </c>
      <c r="AK340" s="1">
        <f t="shared" si="212"/>
        <v>8.9040959599292369E-2</v>
      </c>
      <c r="AL340" s="1">
        <f t="shared" si="213"/>
        <v>8.2947073800485188E-2</v>
      </c>
      <c r="AM340" s="1">
        <f t="shared" si="214"/>
        <v>0.16693422585725104</v>
      </c>
      <c r="AN340" s="1">
        <f t="shared" si="215"/>
        <v>0.13110649491766788</v>
      </c>
      <c r="AO340" s="1">
        <f t="shared" si="216"/>
        <v>0.1680022882818617</v>
      </c>
      <c r="AP340" s="1">
        <f t="shared" si="217"/>
        <v>0.14924756518271343</v>
      </c>
      <c r="AQ340" s="1">
        <f t="shared" si="218"/>
        <v>0.10051979893253518</v>
      </c>
      <c r="AR340" s="2">
        <f t="shared" si="219"/>
        <v>0.12234745023025143</v>
      </c>
      <c r="AS340" s="1">
        <f t="shared" si="220"/>
        <v>7.9560770592966124E-2</v>
      </c>
      <c r="AT340" s="1">
        <f t="shared" si="221"/>
        <v>0.1455907481020316</v>
      </c>
      <c r="AU340" s="1">
        <f t="shared" si="222"/>
        <v>6.4240743794144489E-2</v>
      </c>
      <c r="AV340" s="1">
        <f t="shared" si="223"/>
        <v>5.8618978289162432E-2</v>
      </c>
      <c r="AW340" s="1">
        <f t="shared" si="224"/>
        <v>0.10700294132846191</v>
      </c>
      <c r="AX340" s="1">
        <f t="shared" si="225"/>
        <v>0.10460711263083128</v>
      </c>
      <c r="AY340" s="1">
        <f t="shared" si="226"/>
        <v>0.13068791707159055</v>
      </c>
      <c r="AZ340" s="1">
        <f t="shared" si="227"/>
        <v>0.12425288127808548</v>
      </c>
      <c r="BA340" s="1">
        <f t="shared" si="228"/>
        <v>9.4424412589588044E-2</v>
      </c>
      <c r="BB340" s="1">
        <f t="shared" si="229"/>
        <v>0.11559989499217198</v>
      </c>
    </row>
    <row r="341" spans="1:54" x14ac:dyDescent="0.3">
      <c r="A341" s="2">
        <v>1692.604</v>
      </c>
      <c r="B341" s="2">
        <v>134.4083</v>
      </c>
      <c r="C341" s="3">
        <v>1634.0498</v>
      </c>
      <c r="D341" s="2">
        <f t="shared" si="207"/>
        <v>1499.6415</v>
      </c>
      <c r="E341" s="1">
        <v>518.851</v>
      </c>
      <c r="F341" s="1">
        <v>598.16200000000003</v>
      </c>
      <c r="G341" s="1">
        <v>398.60199999999998</v>
      </c>
      <c r="H341" s="1">
        <v>510.70800000000003</v>
      </c>
      <c r="I341" s="1">
        <v>727.58</v>
      </c>
      <c r="J341" s="1">
        <v>624.57799999999997</v>
      </c>
      <c r="K341" s="1">
        <v>867.96400000000006</v>
      </c>
      <c r="L341" s="1">
        <v>749.12599999999998</v>
      </c>
      <c r="M341" s="1">
        <v>552.50400000000002</v>
      </c>
      <c r="N341" s="2">
        <v>587.11300000000006</v>
      </c>
      <c r="O341" s="1">
        <f t="shared" si="208"/>
        <v>383.22707430939204</v>
      </c>
      <c r="P341" s="1">
        <f t="shared" si="230"/>
        <v>462.53807430939207</v>
      </c>
      <c r="Q341" s="1">
        <f t="shared" si="231"/>
        <v>262.97807430939201</v>
      </c>
      <c r="R341" s="1">
        <f t="shared" si="232"/>
        <v>375.08407430939201</v>
      </c>
      <c r="S341" s="1">
        <f t="shared" si="233"/>
        <v>591.95607430939208</v>
      </c>
      <c r="T341" s="1">
        <f t="shared" si="234"/>
        <v>488.95407430939201</v>
      </c>
      <c r="U341" s="1">
        <f t="shared" si="235"/>
        <v>732.34007430939209</v>
      </c>
      <c r="V341" s="1">
        <f t="shared" si="236"/>
        <v>613.50207430939201</v>
      </c>
      <c r="W341" s="1">
        <f t="shared" si="237"/>
        <v>416.88007430939206</v>
      </c>
      <c r="X341" s="2">
        <f t="shared" si="238"/>
        <v>451.48907430939209</v>
      </c>
      <c r="Y341" s="1">
        <f t="shared" si="209"/>
        <v>0.25534026086291667</v>
      </c>
      <c r="Z341" s="1">
        <f t="shared" si="239"/>
        <v>0.30818436501655283</v>
      </c>
      <c r="AA341" s="1">
        <f t="shared" si="240"/>
        <v>0.17521958806380181</v>
      </c>
      <c r="AB341" s="1">
        <f t="shared" si="241"/>
        <v>0.24991466365542891</v>
      </c>
      <c r="AC341" s="1">
        <f t="shared" si="242"/>
        <v>0.39441424827808386</v>
      </c>
      <c r="AD341" s="1">
        <f t="shared" si="243"/>
        <v>0.32578507431693299</v>
      </c>
      <c r="AE341" s="1">
        <f t="shared" si="244"/>
        <v>0.48795066463273912</v>
      </c>
      <c r="AF341" s="1">
        <f t="shared" si="245"/>
        <v>0.40877012663158141</v>
      </c>
      <c r="AG341" s="1">
        <f t="shared" si="246"/>
        <v>0.27776290888251443</v>
      </c>
      <c r="AH341" s="2">
        <f t="shared" si="247"/>
        <v>0.30082252987649</v>
      </c>
      <c r="AI341" s="1">
        <f t="shared" si="210"/>
        <v>0.10792161145592766</v>
      </c>
      <c r="AJ341" s="1">
        <f t="shared" si="211"/>
        <v>0.18085568331190582</v>
      </c>
      <c r="AK341" s="1">
        <f t="shared" si="212"/>
        <v>9.1251708897394312E-2</v>
      </c>
      <c r="AL341" s="1">
        <f t="shared" si="213"/>
        <v>8.796623427745992E-2</v>
      </c>
      <c r="AM341" s="1">
        <f t="shared" si="214"/>
        <v>0.17776076755250686</v>
      </c>
      <c r="AN341" s="1">
        <f t="shared" si="215"/>
        <v>0.13295544889664099</v>
      </c>
      <c r="AO341" s="1">
        <f t="shared" si="216"/>
        <v>0.1726003536544361</v>
      </c>
      <c r="AP341" s="1">
        <f t="shared" si="217"/>
        <v>0.14582616745946042</v>
      </c>
      <c r="AQ341" s="1">
        <f t="shared" si="218"/>
        <v>0.11126505328168843</v>
      </c>
      <c r="AR341" s="2">
        <f t="shared" si="219"/>
        <v>0.139023349396284</v>
      </c>
      <c r="AS341" s="1">
        <f t="shared" si="220"/>
        <v>8.275607665055934E-2</v>
      </c>
      <c r="AT341" s="1">
        <f t="shared" si="221"/>
        <v>0.14240311586329701</v>
      </c>
      <c r="AU341" s="1">
        <f t="shared" si="222"/>
        <v>6.583574209483195E-2</v>
      </c>
      <c r="AV341" s="1">
        <f t="shared" si="223"/>
        <v>6.2166036015843598E-2</v>
      </c>
      <c r="AW341" s="1">
        <f t="shared" si="224"/>
        <v>0.11394263149600276</v>
      </c>
      <c r="AX341" s="1">
        <f t="shared" si="225"/>
        <v>0.10608235409197418</v>
      </c>
      <c r="AY341" s="1">
        <f t="shared" si="226"/>
        <v>0.13426472303207004</v>
      </c>
      <c r="AZ341" s="1">
        <f t="shared" si="227"/>
        <v>0.1214044694826098</v>
      </c>
      <c r="BA341" s="1">
        <f t="shared" si="228"/>
        <v>0.10451808906744769</v>
      </c>
      <c r="BB341" s="1">
        <f t="shared" si="229"/>
        <v>0.13135610559456315</v>
      </c>
    </row>
    <row r="342" spans="1:54" x14ac:dyDescent="0.3">
      <c r="A342" s="2">
        <v>1697.6110000000001</v>
      </c>
      <c r="B342" s="2">
        <v>134.42619999999999</v>
      </c>
      <c r="C342" s="3">
        <v>1641.5109</v>
      </c>
      <c r="D342" s="2">
        <f t="shared" si="207"/>
        <v>1507.0846999999999</v>
      </c>
      <c r="E342" s="1">
        <v>512.42399999999998</v>
      </c>
      <c r="F342" s="1">
        <v>605.82899999999995</v>
      </c>
      <c r="G342" s="1">
        <v>392.97199999999998</v>
      </c>
      <c r="H342" s="1">
        <v>510.12299999999999</v>
      </c>
      <c r="I342" s="1">
        <v>700.98299999999995</v>
      </c>
      <c r="J342" s="1">
        <v>610.64099999999996</v>
      </c>
      <c r="K342" s="1">
        <v>865.221</v>
      </c>
      <c r="L342" s="1">
        <v>757.24900000000002</v>
      </c>
      <c r="M342" s="1">
        <v>561.82600000000002</v>
      </c>
      <c r="N342" s="2">
        <v>597.399</v>
      </c>
      <c r="O342" s="1">
        <f t="shared" si="208"/>
        <v>376.80007430939202</v>
      </c>
      <c r="P342" s="1">
        <f t="shared" si="230"/>
        <v>470.20507430939199</v>
      </c>
      <c r="Q342" s="1">
        <f t="shared" si="231"/>
        <v>257.34807430939202</v>
      </c>
      <c r="R342" s="1">
        <f t="shared" si="232"/>
        <v>374.49907430939197</v>
      </c>
      <c r="S342" s="1">
        <f t="shared" si="233"/>
        <v>565.35907430939199</v>
      </c>
      <c r="T342" s="1">
        <f t="shared" si="234"/>
        <v>475.017074309392</v>
      </c>
      <c r="U342" s="1">
        <f t="shared" si="235"/>
        <v>729.59707430939204</v>
      </c>
      <c r="V342" s="1">
        <f t="shared" si="236"/>
        <v>621.62507430939206</v>
      </c>
      <c r="W342" s="1">
        <f t="shared" si="237"/>
        <v>426.20207430939206</v>
      </c>
      <c r="X342" s="2">
        <f t="shared" si="238"/>
        <v>461.77507430939204</v>
      </c>
      <c r="Y342" s="1">
        <f t="shared" si="209"/>
        <v>0.25105801681864259</v>
      </c>
      <c r="Z342" s="1">
        <f t="shared" si="239"/>
        <v>0.31329280831629597</v>
      </c>
      <c r="AA342" s="1">
        <f t="shared" si="240"/>
        <v>0.17146837692808328</v>
      </c>
      <c r="AB342" s="1">
        <f t="shared" si="241"/>
        <v>0.24952488416796967</v>
      </c>
      <c r="AC342" s="1">
        <f t="shared" si="242"/>
        <v>0.37669294053799401</v>
      </c>
      <c r="AD342" s="1">
        <f t="shared" si="243"/>
        <v>0.31649899445929375</v>
      </c>
      <c r="AE342" s="1">
        <f t="shared" si="244"/>
        <v>0.48612303192487477</v>
      </c>
      <c r="AF342" s="1">
        <f t="shared" si="245"/>
        <v>0.41418239804462609</v>
      </c>
      <c r="AG342" s="1">
        <f t="shared" si="246"/>
        <v>0.28397406167241995</v>
      </c>
      <c r="AH342" s="2">
        <f t="shared" si="247"/>
        <v>0.3076759859585505</v>
      </c>
      <c r="AI342" s="1">
        <f t="shared" si="210"/>
        <v>0.10363936741165358</v>
      </c>
      <c r="AJ342" s="1">
        <f t="shared" si="211"/>
        <v>0.18596412661164896</v>
      </c>
      <c r="AK342" s="1">
        <f t="shared" si="212"/>
        <v>8.7500497761675788E-2</v>
      </c>
      <c r="AL342" s="1">
        <f t="shared" si="213"/>
        <v>8.7576454790000674E-2</v>
      </c>
      <c r="AM342" s="1">
        <f t="shared" si="214"/>
        <v>0.16003945981241702</v>
      </c>
      <c r="AN342" s="1">
        <f t="shared" si="215"/>
        <v>0.12366936903900175</v>
      </c>
      <c r="AO342" s="1">
        <f t="shared" si="216"/>
        <v>0.17077272094657175</v>
      </c>
      <c r="AP342" s="1">
        <f t="shared" si="217"/>
        <v>0.1512384388725051</v>
      </c>
      <c r="AQ342" s="1">
        <f t="shared" si="218"/>
        <v>0.11747620607159395</v>
      </c>
      <c r="AR342" s="2">
        <f t="shared" si="219"/>
        <v>0.1458768054783445</v>
      </c>
      <c r="AS342" s="1">
        <f t="shared" si="220"/>
        <v>7.9472381090573502E-2</v>
      </c>
      <c r="AT342" s="1">
        <f t="shared" si="221"/>
        <v>0.14642542928896815</v>
      </c>
      <c r="AU342" s="1">
        <f t="shared" si="222"/>
        <v>6.312934051771607E-2</v>
      </c>
      <c r="AV342" s="1">
        <f t="shared" si="223"/>
        <v>6.189057753049796E-2</v>
      </c>
      <c r="AW342" s="1">
        <f t="shared" si="224"/>
        <v>0.10258347466259245</v>
      </c>
      <c r="AX342" s="1">
        <f t="shared" si="225"/>
        <v>9.8673186436497043E-2</v>
      </c>
      <c r="AY342" s="1">
        <f t="shared" si="226"/>
        <v>0.1328430191124069</v>
      </c>
      <c r="AZ342" s="1">
        <f t="shared" si="227"/>
        <v>0.1259103407610225</v>
      </c>
      <c r="BA342" s="1">
        <f t="shared" si="228"/>
        <v>0.11035260584841175</v>
      </c>
      <c r="BB342" s="1">
        <f t="shared" si="229"/>
        <v>0.13783158834413142</v>
      </c>
    </row>
    <row r="343" spans="1:54" x14ac:dyDescent="0.3">
      <c r="A343" s="2">
        <v>1702.6189999999999</v>
      </c>
      <c r="B343" s="2">
        <v>134.7655</v>
      </c>
      <c r="C343" s="3">
        <v>1640.6125</v>
      </c>
      <c r="D343" s="2">
        <f t="shared" si="207"/>
        <v>1505.847</v>
      </c>
      <c r="E343" s="1">
        <v>530.11300000000006</v>
      </c>
      <c r="F343" s="1">
        <v>607.15099999999995</v>
      </c>
      <c r="G343" s="1">
        <v>395.55</v>
      </c>
      <c r="H343" s="1">
        <v>507.20299999999997</v>
      </c>
      <c r="I343" s="1">
        <v>709.95899999999995</v>
      </c>
      <c r="J343" s="1">
        <v>615.50900000000001</v>
      </c>
      <c r="K343" s="1">
        <v>869.64599999999996</v>
      </c>
      <c r="L343" s="1">
        <v>755.13800000000003</v>
      </c>
      <c r="M343" s="1">
        <v>554.05100000000004</v>
      </c>
      <c r="N343" s="2">
        <v>581.822</v>
      </c>
      <c r="O343" s="1">
        <f t="shared" si="208"/>
        <v>394.48907430939209</v>
      </c>
      <c r="P343" s="1">
        <f t="shared" si="230"/>
        <v>471.52707430939199</v>
      </c>
      <c r="Q343" s="1">
        <f t="shared" si="231"/>
        <v>259.92607430939199</v>
      </c>
      <c r="R343" s="1">
        <f t="shared" si="232"/>
        <v>371.57907430939201</v>
      </c>
      <c r="S343" s="1">
        <f t="shared" si="233"/>
        <v>574.33507430939198</v>
      </c>
      <c r="T343" s="1">
        <f t="shared" si="234"/>
        <v>479.88507430939205</v>
      </c>
      <c r="U343" s="1">
        <f t="shared" si="235"/>
        <v>734.022074309392</v>
      </c>
      <c r="V343" s="1">
        <f t="shared" si="236"/>
        <v>619.51407430939207</v>
      </c>
      <c r="W343" s="1">
        <f t="shared" si="237"/>
        <v>418.42707430939208</v>
      </c>
      <c r="X343" s="2">
        <f t="shared" si="238"/>
        <v>446.19807430939204</v>
      </c>
      <c r="Y343" s="1">
        <f t="shared" si="209"/>
        <v>0.26284401571379806</v>
      </c>
      <c r="Z343" s="1">
        <f t="shared" si="239"/>
        <v>0.31417364332898151</v>
      </c>
      <c r="AA343" s="1">
        <f t="shared" si="240"/>
        <v>0.17318607183179238</v>
      </c>
      <c r="AB343" s="1">
        <f t="shared" si="241"/>
        <v>0.24757931817928444</v>
      </c>
      <c r="AC343" s="1">
        <f t="shared" si="242"/>
        <v>0.38267355708403478</v>
      </c>
      <c r="AD343" s="1">
        <f t="shared" si="243"/>
        <v>0.31974249282673212</v>
      </c>
      <c r="AE343" s="1">
        <f t="shared" si="244"/>
        <v>0.48907136394539952</v>
      </c>
      <c r="AF343" s="1">
        <f t="shared" si="245"/>
        <v>0.41277586044116221</v>
      </c>
      <c r="AG343" s="1">
        <f t="shared" si="246"/>
        <v>0.27879365908268433</v>
      </c>
      <c r="AH343" s="2">
        <f t="shared" si="247"/>
        <v>0.29729719095658114</v>
      </c>
      <c r="AI343" s="1">
        <f t="shared" si="210"/>
        <v>0.11542536630680905</v>
      </c>
      <c r="AJ343" s="1">
        <f t="shared" si="211"/>
        <v>0.1868449616243345</v>
      </c>
      <c r="AK343" s="1">
        <f t="shared" si="212"/>
        <v>8.9218192665384888E-2</v>
      </c>
      <c r="AL343" s="1">
        <f t="shared" si="213"/>
        <v>8.5630888801315447E-2</v>
      </c>
      <c r="AM343" s="1">
        <f t="shared" si="214"/>
        <v>0.16602007635845778</v>
      </c>
      <c r="AN343" s="1">
        <f t="shared" si="215"/>
        <v>0.12691286740644012</v>
      </c>
      <c r="AO343" s="1">
        <f t="shared" si="216"/>
        <v>0.1737210529670965</v>
      </c>
      <c r="AP343" s="1">
        <f t="shared" si="217"/>
        <v>0.14983190126904122</v>
      </c>
      <c r="AQ343" s="1">
        <f t="shared" si="218"/>
        <v>0.11229580348185833</v>
      </c>
      <c r="AR343" s="2">
        <f t="shared" si="219"/>
        <v>0.13549801047637514</v>
      </c>
      <c r="AS343" s="1">
        <f t="shared" si="220"/>
        <v>8.8510079979726999E-2</v>
      </c>
      <c r="AT343" s="1">
        <f t="shared" si="221"/>
        <v>0.14711898587547356</v>
      </c>
      <c r="AU343" s="1">
        <f t="shared" si="222"/>
        <v>6.4368612856224888E-2</v>
      </c>
      <c r="AV343" s="1">
        <f t="shared" si="223"/>
        <v>6.0515639449798542E-2</v>
      </c>
      <c r="AW343" s="1">
        <f t="shared" si="224"/>
        <v>0.10641698189035087</v>
      </c>
      <c r="AX343" s="1">
        <f t="shared" si="225"/>
        <v>0.10126110551139575</v>
      </c>
      <c r="AY343" s="1">
        <f t="shared" si="226"/>
        <v>0.13513650793650794</v>
      </c>
      <c r="AZ343" s="1">
        <f t="shared" si="227"/>
        <v>0.12473935783984448</v>
      </c>
      <c r="BA343" s="1">
        <f t="shared" si="228"/>
        <v>0.1054863359522526</v>
      </c>
      <c r="BB343" s="1">
        <f t="shared" si="229"/>
        <v>0.1280251918061161</v>
      </c>
    </row>
    <row r="344" spans="1:54" x14ac:dyDescent="0.3">
      <c r="A344" s="2">
        <v>1707.627</v>
      </c>
      <c r="B344" s="2">
        <v>134.48570000000001</v>
      </c>
      <c r="C344" s="3">
        <v>1634.7185999999999</v>
      </c>
      <c r="D344" s="2">
        <f t="shared" si="207"/>
        <v>1500.2329</v>
      </c>
      <c r="E344" s="1">
        <v>531.23199999999997</v>
      </c>
      <c r="F344" s="1">
        <v>621.44200000000001</v>
      </c>
      <c r="G344" s="1">
        <v>396.19499999999999</v>
      </c>
      <c r="H344" s="1">
        <v>501.99799999999999</v>
      </c>
      <c r="I344" s="1">
        <v>722.79899999999998</v>
      </c>
      <c r="J344" s="1">
        <v>607.56899999999996</v>
      </c>
      <c r="K344" s="1">
        <v>868.19200000000001</v>
      </c>
      <c r="L344" s="1">
        <v>738.76499999999999</v>
      </c>
      <c r="M344" s="1">
        <v>560.57100000000003</v>
      </c>
      <c r="N344" s="2">
        <v>606.08900000000006</v>
      </c>
      <c r="O344" s="1">
        <f t="shared" si="208"/>
        <v>395.60807430939201</v>
      </c>
      <c r="P344" s="1">
        <f t="shared" si="230"/>
        <v>485.81807430939205</v>
      </c>
      <c r="Q344" s="1">
        <f t="shared" si="231"/>
        <v>260.57107430939197</v>
      </c>
      <c r="R344" s="1">
        <f t="shared" si="232"/>
        <v>366.37407430939197</v>
      </c>
      <c r="S344" s="1">
        <f t="shared" si="233"/>
        <v>587.17507430939202</v>
      </c>
      <c r="T344" s="1">
        <f t="shared" si="234"/>
        <v>471.945074309392</v>
      </c>
      <c r="U344" s="1">
        <f t="shared" si="235"/>
        <v>732.56807430939205</v>
      </c>
      <c r="V344" s="1">
        <f t="shared" si="236"/>
        <v>603.14107430939202</v>
      </c>
      <c r="W344" s="1">
        <f t="shared" si="237"/>
        <v>424.94707430939206</v>
      </c>
      <c r="X344" s="2">
        <f t="shared" si="238"/>
        <v>470.46507430939209</v>
      </c>
      <c r="Y344" s="1">
        <f t="shared" si="209"/>
        <v>0.26358959391288661</v>
      </c>
      <c r="Z344" s="1">
        <f t="shared" si="239"/>
        <v>0.32369558974826279</v>
      </c>
      <c r="AA344" s="1">
        <f t="shared" si="240"/>
        <v>0.17361582870258074</v>
      </c>
      <c r="AB344" s="1">
        <f t="shared" si="241"/>
        <v>0.2441112801754807</v>
      </c>
      <c r="AC344" s="1">
        <f t="shared" si="242"/>
        <v>0.39122871711647278</v>
      </c>
      <c r="AD344" s="1">
        <f t="shared" si="243"/>
        <v>0.3144521524328413</v>
      </c>
      <c r="AE344" s="1">
        <f t="shared" si="244"/>
        <v>0.48810257868938983</v>
      </c>
      <c r="AF344" s="1">
        <f t="shared" si="245"/>
        <v>0.40186669882035947</v>
      </c>
      <c r="AG344" s="1">
        <f t="shared" si="246"/>
        <v>0.28313786807111857</v>
      </c>
      <c r="AH344" s="2">
        <f t="shared" si="247"/>
        <v>0.31346604364405567</v>
      </c>
      <c r="AI344" s="1">
        <f t="shared" si="210"/>
        <v>0.1161709445058976</v>
      </c>
      <c r="AJ344" s="1">
        <f t="shared" si="211"/>
        <v>0.19636690804361578</v>
      </c>
      <c r="AK344" s="1">
        <f t="shared" si="212"/>
        <v>8.9647949536173249E-2</v>
      </c>
      <c r="AL344" s="1">
        <f t="shared" si="213"/>
        <v>8.2162850797511705E-2</v>
      </c>
      <c r="AM344" s="1">
        <f t="shared" si="214"/>
        <v>0.17457523639089578</v>
      </c>
      <c r="AN344" s="1">
        <f t="shared" si="215"/>
        <v>0.1216225270125493</v>
      </c>
      <c r="AO344" s="1">
        <f t="shared" si="216"/>
        <v>0.17275226771108682</v>
      </c>
      <c r="AP344" s="1">
        <f t="shared" si="217"/>
        <v>0.13892273964823848</v>
      </c>
      <c r="AQ344" s="1">
        <f t="shared" si="218"/>
        <v>0.11664001247029257</v>
      </c>
      <c r="AR344" s="2">
        <f t="shared" si="219"/>
        <v>0.15166686316384967</v>
      </c>
      <c r="AS344" s="1">
        <f t="shared" si="220"/>
        <v>8.9081801674393835E-2</v>
      </c>
      <c r="AT344" s="1">
        <f t="shared" si="221"/>
        <v>0.15461642700841557</v>
      </c>
      <c r="AU344" s="1">
        <f t="shared" si="222"/>
        <v>6.4678671296231949E-2</v>
      </c>
      <c r="AV344" s="1">
        <f t="shared" si="223"/>
        <v>5.8064765234031181E-2</v>
      </c>
      <c r="AW344" s="1">
        <f t="shared" si="224"/>
        <v>0.11190074222952402</v>
      </c>
      <c r="AX344" s="1">
        <f t="shared" si="225"/>
        <v>9.7040054267620982E-2</v>
      </c>
      <c r="AY344" s="1">
        <f t="shared" si="226"/>
        <v>0.13438289601554909</v>
      </c>
      <c r="AZ344" s="1">
        <f t="shared" si="227"/>
        <v>0.11565716770794109</v>
      </c>
      <c r="BA344" s="1">
        <f t="shared" si="228"/>
        <v>0.10956711791018928</v>
      </c>
      <c r="BB344" s="1">
        <f t="shared" si="229"/>
        <v>0.14330231993014628</v>
      </c>
    </row>
    <row r="345" spans="1:54" x14ac:dyDescent="0.3">
      <c r="A345" s="2">
        <v>1712.635</v>
      </c>
      <c r="B345" s="2">
        <v>134.79640000000001</v>
      </c>
      <c r="C345" s="3">
        <v>1640.9956999999999</v>
      </c>
      <c r="D345" s="2">
        <f t="shared" si="207"/>
        <v>1506.1993</v>
      </c>
      <c r="E345" s="1">
        <v>522.08399999999995</v>
      </c>
      <c r="F345" s="1">
        <v>625.12300000000005</v>
      </c>
      <c r="G345" s="1">
        <v>405.13600000000002</v>
      </c>
      <c r="H345" s="1">
        <v>503.69900000000001</v>
      </c>
      <c r="I345" s="1">
        <v>722.90700000000004</v>
      </c>
      <c r="J345" s="1">
        <v>611.548</v>
      </c>
      <c r="K345" s="1">
        <v>866.04700000000003</v>
      </c>
      <c r="L345" s="1">
        <v>760.44899999999996</v>
      </c>
      <c r="M345" s="1">
        <v>556.69799999999998</v>
      </c>
      <c r="N345" s="2">
        <v>590.02</v>
      </c>
      <c r="O345" s="1">
        <f t="shared" si="208"/>
        <v>386.46007430939198</v>
      </c>
      <c r="P345" s="1">
        <f t="shared" si="230"/>
        <v>489.49907430939209</v>
      </c>
      <c r="Q345" s="1">
        <f t="shared" si="231"/>
        <v>269.51207430939201</v>
      </c>
      <c r="R345" s="1">
        <f t="shared" si="232"/>
        <v>368.07507430939199</v>
      </c>
      <c r="S345" s="1">
        <f t="shared" si="233"/>
        <v>587.28307430939208</v>
      </c>
      <c r="T345" s="1">
        <f t="shared" si="234"/>
        <v>475.92407430939204</v>
      </c>
      <c r="U345" s="1">
        <f t="shared" si="235"/>
        <v>730.42307430939206</v>
      </c>
      <c r="V345" s="1">
        <f t="shared" si="236"/>
        <v>624.82507430939199</v>
      </c>
      <c r="W345" s="1">
        <f t="shared" si="237"/>
        <v>421.07407430939202</v>
      </c>
      <c r="X345" s="2">
        <f t="shared" si="238"/>
        <v>454.39607430939202</v>
      </c>
      <c r="Y345" s="1">
        <f t="shared" si="209"/>
        <v>0.25749437553463561</v>
      </c>
      <c r="Z345" s="1">
        <f t="shared" si="239"/>
        <v>0.32614820221550617</v>
      </c>
      <c r="AA345" s="1">
        <f t="shared" si="240"/>
        <v>0.17957312510834617</v>
      </c>
      <c r="AB345" s="1">
        <f t="shared" si="241"/>
        <v>0.24524463899286209</v>
      </c>
      <c r="AC345" s="1">
        <f t="shared" si="242"/>
        <v>0.39130067640646526</v>
      </c>
      <c r="AD345" s="1">
        <f t="shared" si="243"/>
        <v>0.31710331923728607</v>
      </c>
      <c r="AE345" s="1">
        <f t="shared" si="244"/>
        <v>0.48667338723537279</v>
      </c>
      <c r="AF345" s="1">
        <f t="shared" si="245"/>
        <v>0.41631452515551404</v>
      </c>
      <c r="AG345" s="1">
        <f t="shared" si="246"/>
        <v>0.28055732797722194</v>
      </c>
      <c r="AH345" s="2">
        <f t="shared" si="247"/>
        <v>0.30275943409878725</v>
      </c>
      <c r="AI345" s="1">
        <f t="shared" si="210"/>
        <v>0.1100757261276466</v>
      </c>
      <c r="AJ345" s="1">
        <f t="shared" si="211"/>
        <v>0.19881952051085916</v>
      </c>
      <c r="AK345" s="1">
        <f t="shared" si="212"/>
        <v>9.5605245941938671E-2</v>
      </c>
      <c r="AL345" s="1">
        <f t="shared" si="213"/>
        <v>8.3296209614893091E-2</v>
      </c>
      <c r="AM345" s="1">
        <f t="shared" si="214"/>
        <v>0.17464719568088827</v>
      </c>
      <c r="AN345" s="1">
        <f t="shared" si="215"/>
        <v>0.12427369381699407</v>
      </c>
      <c r="AO345" s="1">
        <f t="shared" si="216"/>
        <v>0.17132307625706977</v>
      </c>
      <c r="AP345" s="1">
        <f t="shared" si="217"/>
        <v>0.15337056598339305</v>
      </c>
      <c r="AQ345" s="1">
        <f t="shared" si="218"/>
        <v>0.11405947237639594</v>
      </c>
      <c r="AR345" s="2">
        <f t="shared" si="219"/>
        <v>0.14096025361858125</v>
      </c>
      <c r="AS345" s="1">
        <f t="shared" si="220"/>
        <v>8.4407887409145593E-2</v>
      </c>
      <c r="AT345" s="1">
        <f t="shared" si="221"/>
        <v>0.15654757813922238</v>
      </c>
      <c r="AU345" s="1">
        <f t="shared" si="222"/>
        <v>6.8976706198717389E-2</v>
      </c>
      <c r="AV345" s="1">
        <f t="shared" si="223"/>
        <v>5.8865713752959181E-2</v>
      </c>
      <c r="AW345" s="1">
        <f t="shared" si="224"/>
        <v>0.11194686731648903</v>
      </c>
      <c r="AX345" s="1">
        <f t="shared" si="225"/>
        <v>9.9155364456409364E-2</v>
      </c>
      <c r="AY345" s="1">
        <f t="shared" si="226"/>
        <v>0.13327113702623913</v>
      </c>
      <c r="AZ345" s="1">
        <f t="shared" si="227"/>
        <v>0.1276853977708613</v>
      </c>
      <c r="BA345" s="1">
        <f t="shared" si="228"/>
        <v>0.10714305832075846</v>
      </c>
      <c r="BB345" s="1">
        <f t="shared" si="229"/>
        <v>0.13318618807103549</v>
      </c>
    </row>
    <row r="346" spans="1:54" x14ac:dyDescent="0.3">
      <c r="A346" s="2">
        <v>1717.6420000000001</v>
      </c>
      <c r="B346" s="2">
        <v>134.35239999999999</v>
      </c>
      <c r="C346" s="3">
        <v>1637.4395</v>
      </c>
      <c r="D346" s="2">
        <f t="shared" si="207"/>
        <v>1503.0871</v>
      </c>
      <c r="E346" s="1">
        <v>526.95699999999999</v>
      </c>
      <c r="F346" s="1">
        <v>628.28800000000001</v>
      </c>
      <c r="G346" s="1">
        <v>408.26600000000002</v>
      </c>
      <c r="H346" s="1">
        <v>506.017</v>
      </c>
      <c r="I346" s="1">
        <v>725.63599999999997</v>
      </c>
      <c r="J346" s="1">
        <v>616.91800000000001</v>
      </c>
      <c r="K346" s="1">
        <v>862.39499999999998</v>
      </c>
      <c r="L346" s="1">
        <v>757.37400000000002</v>
      </c>
      <c r="M346" s="1">
        <v>547.41499999999996</v>
      </c>
      <c r="N346" s="2">
        <v>568.88900000000001</v>
      </c>
      <c r="O346" s="1">
        <f t="shared" si="208"/>
        <v>391.33307430939203</v>
      </c>
      <c r="P346" s="1">
        <f t="shared" si="230"/>
        <v>492.66407430939205</v>
      </c>
      <c r="Q346" s="1">
        <f t="shared" si="231"/>
        <v>272.642074309392</v>
      </c>
      <c r="R346" s="1">
        <f t="shared" si="232"/>
        <v>370.39307430939198</v>
      </c>
      <c r="S346" s="1">
        <f t="shared" si="233"/>
        <v>590.01207430939201</v>
      </c>
      <c r="T346" s="1">
        <f t="shared" si="234"/>
        <v>481.29407430939204</v>
      </c>
      <c r="U346" s="1">
        <f t="shared" si="235"/>
        <v>726.77107430939202</v>
      </c>
      <c r="V346" s="1">
        <f t="shared" si="236"/>
        <v>621.75007430939206</v>
      </c>
      <c r="W346" s="1">
        <f t="shared" si="237"/>
        <v>411.791074309392</v>
      </c>
      <c r="X346" s="2">
        <f t="shared" si="238"/>
        <v>433.26507430939205</v>
      </c>
      <c r="Y346" s="1">
        <f t="shared" si="209"/>
        <v>0.26074120535068473</v>
      </c>
      <c r="Z346" s="1">
        <f t="shared" si="239"/>
        <v>0.32825700918611878</v>
      </c>
      <c r="AA346" s="1">
        <f t="shared" si="240"/>
        <v>0.18165861193868346</v>
      </c>
      <c r="AB346" s="1">
        <f t="shared" si="241"/>
        <v>0.24678909856881154</v>
      </c>
      <c r="AC346" s="1">
        <f t="shared" si="242"/>
        <v>0.39311898105821941</v>
      </c>
      <c r="AD346" s="1">
        <f t="shared" si="243"/>
        <v>0.32068129504524495</v>
      </c>
      <c r="AE346" s="1">
        <f t="shared" si="244"/>
        <v>0.48424009717007183</v>
      </c>
      <c r="AF346" s="1">
        <f t="shared" si="245"/>
        <v>0.41426568425989518</v>
      </c>
      <c r="AG346" s="1">
        <f t="shared" si="246"/>
        <v>0.27437216048648039</v>
      </c>
      <c r="AH346" s="2">
        <f t="shared" si="247"/>
        <v>0.28868006597998297</v>
      </c>
      <c r="AI346" s="1">
        <f t="shared" si="210"/>
        <v>0.11332255594369572</v>
      </c>
      <c r="AJ346" s="1">
        <f t="shared" si="211"/>
        <v>0.20092832748147177</v>
      </c>
      <c r="AK346" s="1">
        <f t="shared" si="212"/>
        <v>9.7690732772275968E-2</v>
      </c>
      <c r="AL346" s="1">
        <f t="shared" si="213"/>
        <v>8.4840669190842544E-2</v>
      </c>
      <c r="AM346" s="1">
        <f t="shared" si="214"/>
        <v>0.17646550033264241</v>
      </c>
      <c r="AN346" s="1">
        <f t="shared" si="215"/>
        <v>0.12785166962495295</v>
      </c>
      <c r="AO346" s="1">
        <f t="shared" si="216"/>
        <v>0.16888978619176881</v>
      </c>
      <c r="AP346" s="1">
        <f t="shared" si="217"/>
        <v>0.15132172508777419</v>
      </c>
      <c r="AQ346" s="1">
        <f t="shared" si="218"/>
        <v>0.10787430488565439</v>
      </c>
      <c r="AR346" s="2">
        <f t="shared" si="219"/>
        <v>0.12688088549977697</v>
      </c>
      <c r="AS346" s="1">
        <f t="shared" si="220"/>
        <v>8.6897610213535065E-2</v>
      </c>
      <c r="AT346" s="1">
        <f t="shared" si="221"/>
        <v>0.15820802185804969</v>
      </c>
      <c r="AU346" s="1">
        <f t="shared" si="222"/>
        <v>7.0481330876581094E-2</v>
      </c>
      <c r="AV346" s="1">
        <f t="shared" si="223"/>
        <v>5.9957188571815784E-2</v>
      </c>
      <c r="AW346" s="1">
        <f t="shared" si="224"/>
        <v>0.11311237993063261</v>
      </c>
      <c r="AX346" s="1">
        <f t="shared" si="225"/>
        <v>0.10201015604067516</v>
      </c>
      <c r="AY346" s="1">
        <f t="shared" si="226"/>
        <v>0.13137829608033691</v>
      </c>
      <c r="AZ346" s="1">
        <f t="shared" si="227"/>
        <v>0.12597967892546935</v>
      </c>
      <c r="BA346" s="1">
        <f t="shared" si="228"/>
        <v>0.10133295112512564</v>
      </c>
      <c r="BB346" s="1">
        <f t="shared" si="229"/>
        <v>0.11988330784732097</v>
      </c>
    </row>
    <row r="347" spans="1:54" x14ac:dyDescent="0.3">
      <c r="A347" s="2">
        <v>1722.65</v>
      </c>
      <c r="B347" s="2">
        <v>134.9571</v>
      </c>
      <c r="C347" s="3">
        <v>1646.2446</v>
      </c>
      <c r="D347" s="2">
        <f t="shared" si="207"/>
        <v>1511.2874999999999</v>
      </c>
      <c r="E347" s="1">
        <v>530.79700000000003</v>
      </c>
      <c r="F347" s="1">
        <v>621.27499999999998</v>
      </c>
      <c r="G347" s="1">
        <v>409.76</v>
      </c>
      <c r="H347" s="1">
        <v>508.24900000000002</v>
      </c>
      <c r="I347" s="1">
        <v>710.08399999999995</v>
      </c>
      <c r="J347" s="1">
        <v>632.26199999999994</v>
      </c>
      <c r="K347" s="1">
        <v>862.27099999999996</v>
      </c>
      <c r="L347" s="1">
        <v>747.42499999999995</v>
      </c>
      <c r="M347" s="1">
        <v>564.66</v>
      </c>
      <c r="N347" s="2">
        <v>600.34199999999998</v>
      </c>
      <c r="O347" s="1">
        <f t="shared" si="208"/>
        <v>395.17307430939206</v>
      </c>
      <c r="P347" s="1">
        <f t="shared" si="230"/>
        <v>485.65107430939202</v>
      </c>
      <c r="Q347" s="1">
        <f t="shared" si="231"/>
        <v>274.13607430939203</v>
      </c>
      <c r="R347" s="1">
        <f t="shared" si="232"/>
        <v>372.62507430939206</v>
      </c>
      <c r="S347" s="1">
        <f t="shared" si="233"/>
        <v>574.46007430939198</v>
      </c>
      <c r="T347" s="1">
        <f t="shared" si="234"/>
        <v>496.63807430939198</v>
      </c>
      <c r="U347" s="1">
        <f t="shared" si="235"/>
        <v>726.647074309392</v>
      </c>
      <c r="V347" s="1">
        <f t="shared" si="236"/>
        <v>611.80107430939199</v>
      </c>
      <c r="W347" s="1">
        <f t="shared" si="237"/>
        <v>429.03607430939201</v>
      </c>
      <c r="X347" s="2">
        <f t="shared" si="238"/>
        <v>464.71807430939202</v>
      </c>
      <c r="Y347" s="1">
        <f t="shared" si="209"/>
        <v>0.26329975788375032</v>
      </c>
      <c r="Z347" s="1">
        <f t="shared" si="239"/>
        <v>0.32358431936466331</v>
      </c>
      <c r="AA347" s="1">
        <f t="shared" si="240"/>
        <v>0.1826540487835793</v>
      </c>
      <c r="AB347" s="1">
        <f t="shared" si="241"/>
        <v>0.24827625722865596</v>
      </c>
      <c r="AC347" s="1">
        <f t="shared" si="242"/>
        <v>0.38275684329930382</v>
      </c>
      <c r="AD347" s="1">
        <f t="shared" si="243"/>
        <v>0.33090484454195274</v>
      </c>
      <c r="AE347" s="1">
        <f t="shared" si="244"/>
        <v>0.4841574772445249</v>
      </c>
      <c r="AF347" s="1">
        <f t="shared" si="245"/>
        <v>0.4076367678142</v>
      </c>
      <c r="AG347" s="1">
        <f t="shared" si="246"/>
        <v>0.28586232674500006</v>
      </c>
      <c r="AH347" s="2">
        <f t="shared" si="247"/>
        <v>0.30963687661084527</v>
      </c>
      <c r="AI347" s="1">
        <f t="shared" si="210"/>
        <v>0.11588110847676131</v>
      </c>
      <c r="AJ347" s="1">
        <f t="shared" si="211"/>
        <v>0.1962556376600163</v>
      </c>
      <c r="AK347" s="1">
        <f t="shared" si="212"/>
        <v>9.8686169617171804E-2</v>
      </c>
      <c r="AL347" s="1">
        <f t="shared" si="213"/>
        <v>8.6327827850686961E-2</v>
      </c>
      <c r="AM347" s="1">
        <f t="shared" si="214"/>
        <v>0.16610336257372682</v>
      </c>
      <c r="AN347" s="1">
        <f t="shared" si="215"/>
        <v>0.13807521912166074</v>
      </c>
      <c r="AO347" s="1">
        <f t="shared" si="216"/>
        <v>0.16880716626622189</v>
      </c>
      <c r="AP347" s="1">
        <f t="shared" si="217"/>
        <v>0.14469280864207901</v>
      </c>
      <c r="AQ347" s="1">
        <f t="shared" si="218"/>
        <v>0.11936447114417406</v>
      </c>
      <c r="AR347" s="2">
        <f t="shared" si="219"/>
        <v>0.14783769613063927</v>
      </c>
      <c r="AS347" s="1">
        <f t="shared" si="220"/>
        <v>8.8859550613464372E-2</v>
      </c>
      <c r="AT347" s="1">
        <f t="shared" si="221"/>
        <v>0.15452881433825943</v>
      </c>
      <c r="AU347" s="1">
        <f t="shared" si="222"/>
        <v>7.1199512751574198E-2</v>
      </c>
      <c r="AV347" s="1">
        <f t="shared" si="223"/>
        <v>6.1008168638980613E-2</v>
      </c>
      <c r="AW347" s="1">
        <f t="shared" si="224"/>
        <v>0.10647036740767146</v>
      </c>
      <c r="AX347" s="1">
        <f t="shared" si="225"/>
        <v>0.11016731098834259</v>
      </c>
      <c r="AY347" s="1">
        <f t="shared" si="226"/>
        <v>0.13131402656300614</v>
      </c>
      <c r="AZ347" s="1">
        <f t="shared" si="227"/>
        <v>0.12046091574081733</v>
      </c>
      <c r="BA347" s="1">
        <f t="shared" si="228"/>
        <v>0.11212636904914676</v>
      </c>
      <c r="BB347" s="1">
        <f t="shared" si="229"/>
        <v>0.13968433438068395</v>
      </c>
    </row>
    <row r="348" spans="1:54" x14ac:dyDescent="0.3">
      <c r="A348" s="2">
        <v>1727.6579999999999</v>
      </c>
      <c r="B348" s="2">
        <v>134.67740000000001</v>
      </c>
      <c r="C348" s="3">
        <v>1646.6753000000001</v>
      </c>
      <c r="D348" s="2">
        <f t="shared" si="207"/>
        <v>1511.9979000000001</v>
      </c>
      <c r="E348" s="1">
        <v>531.88099999999997</v>
      </c>
      <c r="F348" s="1">
        <v>623.93499999999995</v>
      </c>
      <c r="G348" s="1">
        <v>415.06700000000001</v>
      </c>
      <c r="H348" s="1">
        <v>507.73200000000003</v>
      </c>
      <c r="I348" s="1">
        <v>692.63199999999995</v>
      </c>
      <c r="J348" s="1">
        <v>634.35900000000004</v>
      </c>
      <c r="K348" s="1">
        <v>870.75099999999998</v>
      </c>
      <c r="L348" s="1">
        <v>754.37400000000002</v>
      </c>
      <c r="M348" s="1">
        <v>563.44299999999998</v>
      </c>
      <c r="N348" s="2">
        <v>599.47199999999998</v>
      </c>
      <c r="O348" s="1">
        <f t="shared" si="208"/>
        <v>396.25707430939201</v>
      </c>
      <c r="P348" s="1">
        <f t="shared" si="230"/>
        <v>488.31107430939198</v>
      </c>
      <c r="Q348" s="1">
        <f t="shared" si="231"/>
        <v>279.44307430939205</v>
      </c>
      <c r="R348" s="1">
        <f t="shared" si="232"/>
        <v>372.10807430939201</v>
      </c>
      <c r="S348" s="1">
        <f t="shared" si="233"/>
        <v>557.00807430939199</v>
      </c>
      <c r="T348" s="1">
        <f t="shared" si="234"/>
        <v>498.73507430939208</v>
      </c>
      <c r="U348" s="1">
        <f t="shared" si="235"/>
        <v>735.12707430939201</v>
      </c>
      <c r="V348" s="1">
        <f t="shared" si="236"/>
        <v>618.75007430939206</v>
      </c>
      <c r="W348" s="1">
        <f t="shared" si="237"/>
        <v>427.81907430939202</v>
      </c>
      <c r="X348" s="2">
        <f t="shared" si="238"/>
        <v>463.84807430939202</v>
      </c>
      <c r="Y348" s="1">
        <f t="shared" si="209"/>
        <v>0.26402201594256358</v>
      </c>
      <c r="Z348" s="1">
        <f t="shared" si="239"/>
        <v>0.32535665002558894</v>
      </c>
      <c r="AA348" s="1">
        <f t="shared" si="240"/>
        <v>0.1861900483390426</v>
      </c>
      <c r="AB348" s="1">
        <f t="shared" si="241"/>
        <v>0.2479317854423031</v>
      </c>
      <c r="AC348" s="1">
        <f t="shared" si="242"/>
        <v>0.37112875506829857</v>
      </c>
      <c r="AD348" s="1">
        <f t="shared" si="243"/>
        <v>0.33230205408930658</v>
      </c>
      <c r="AE348" s="1">
        <f t="shared" si="244"/>
        <v>0.48980761408837803</v>
      </c>
      <c r="AF348" s="1">
        <f t="shared" si="245"/>
        <v>0.41226681509343771</v>
      </c>
      <c r="AG348" s="1">
        <f t="shared" si="246"/>
        <v>0.28505145215314048</v>
      </c>
      <c r="AH348" s="2">
        <f t="shared" si="247"/>
        <v>0.30905720455257257</v>
      </c>
      <c r="AI348" s="1">
        <f t="shared" si="210"/>
        <v>0.11660336653557457</v>
      </c>
      <c r="AJ348" s="1">
        <f t="shared" si="211"/>
        <v>0.19802796832094194</v>
      </c>
      <c r="AK348" s="1">
        <f t="shared" si="212"/>
        <v>0.1022221691726351</v>
      </c>
      <c r="AL348" s="1">
        <f t="shared" si="213"/>
        <v>8.5983356064334104E-2</v>
      </c>
      <c r="AM348" s="1">
        <f t="shared" si="214"/>
        <v>0.15447527434272157</v>
      </c>
      <c r="AN348" s="1">
        <f t="shared" si="215"/>
        <v>0.13947242866901458</v>
      </c>
      <c r="AO348" s="1">
        <f t="shared" si="216"/>
        <v>0.17445730311007501</v>
      </c>
      <c r="AP348" s="1">
        <f t="shared" si="217"/>
        <v>0.14932285592131672</v>
      </c>
      <c r="AQ348" s="1">
        <f t="shared" si="218"/>
        <v>0.11855359655231448</v>
      </c>
      <c r="AR348" s="2">
        <f t="shared" si="219"/>
        <v>0.14725802407236657</v>
      </c>
      <c r="AS348" s="1">
        <f t="shared" si="220"/>
        <v>8.9413390038861049E-2</v>
      </c>
      <c r="AT348" s="1">
        <f t="shared" si="221"/>
        <v>0.15592432153954877</v>
      </c>
      <c r="AU348" s="1">
        <f t="shared" si="222"/>
        <v>7.3750644753306713E-2</v>
      </c>
      <c r="AV348" s="1">
        <f t="shared" si="223"/>
        <v>6.0764729259623881E-2</v>
      </c>
      <c r="AW348" s="1">
        <f t="shared" si="224"/>
        <v>9.9016895021437096E-2</v>
      </c>
      <c r="AX348" s="1">
        <f t="shared" si="225"/>
        <v>0.1112821150762766</v>
      </c>
      <c r="AY348" s="1">
        <f t="shared" si="226"/>
        <v>0.13570923226433432</v>
      </c>
      <c r="AZ348" s="1">
        <f t="shared" si="227"/>
        <v>0.12431556297874548</v>
      </c>
      <c r="BA348" s="1">
        <f t="shared" si="228"/>
        <v>0.11136466480945215</v>
      </c>
      <c r="BB348" s="1">
        <f t="shared" si="229"/>
        <v>0.13913663167874687</v>
      </c>
    </row>
    <row r="349" spans="1:54" x14ac:dyDescent="0.3">
      <c r="A349" s="2">
        <v>1732.665</v>
      </c>
      <c r="B349" s="2">
        <v>134.5941</v>
      </c>
      <c r="C349" s="3">
        <v>1644.4697000000001</v>
      </c>
      <c r="D349" s="2">
        <f t="shared" si="207"/>
        <v>1509.8756000000001</v>
      </c>
      <c r="E349" s="1">
        <v>533.05799999999999</v>
      </c>
      <c r="F349" s="1">
        <v>612.61699999999996</v>
      </c>
      <c r="G349" s="1">
        <v>410.70600000000002</v>
      </c>
      <c r="H349" s="1">
        <v>507.15800000000002</v>
      </c>
      <c r="I349" s="1">
        <v>704.827</v>
      </c>
      <c r="J349" s="1">
        <v>635.73599999999999</v>
      </c>
      <c r="K349" s="1">
        <v>875.56100000000004</v>
      </c>
      <c r="L349" s="1">
        <v>737.17600000000004</v>
      </c>
      <c r="M349" s="1">
        <v>555.09900000000005</v>
      </c>
      <c r="N349" s="2">
        <v>587.25300000000004</v>
      </c>
      <c r="O349" s="1">
        <f t="shared" si="208"/>
        <v>397.43407430939203</v>
      </c>
      <c r="P349" s="1">
        <f t="shared" si="230"/>
        <v>476.993074309392</v>
      </c>
      <c r="Q349" s="1">
        <f t="shared" si="231"/>
        <v>275.08207430939206</v>
      </c>
      <c r="R349" s="1">
        <f t="shared" si="232"/>
        <v>371.53407430939205</v>
      </c>
      <c r="S349" s="1">
        <f t="shared" si="233"/>
        <v>569.20307430939204</v>
      </c>
      <c r="T349" s="1">
        <f t="shared" si="234"/>
        <v>500.11207430939203</v>
      </c>
      <c r="U349" s="1">
        <f t="shared" si="235"/>
        <v>739.93707430939207</v>
      </c>
      <c r="V349" s="1">
        <f t="shared" si="236"/>
        <v>601.55207430939208</v>
      </c>
      <c r="W349" s="1">
        <f t="shared" si="237"/>
        <v>419.47507430939208</v>
      </c>
      <c r="X349" s="2">
        <f t="shared" si="238"/>
        <v>451.62907430939208</v>
      </c>
      <c r="Y349" s="1">
        <f t="shared" si="209"/>
        <v>0.26480623894553706</v>
      </c>
      <c r="Z349" s="1">
        <f t="shared" si="239"/>
        <v>0.31781558295026707</v>
      </c>
      <c r="AA349" s="1">
        <f t="shared" si="240"/>
        <v>0.18328435886073557</v>
      </c>
      <c r="AB349" s="1">
        <f t="shared" si="241"/>
        <v>0.24754933514178759</v>
      </c>
      <c r="AC349" s="1">
        <f t="shared" si="242"/>
        <v>0.37925415822994824</v>
      </c>
      <c r="AD349" s="1">
        <f t="shared" si="243"/>
        <v>0.33321953503671048</v>
      </c>
      <c r="AE349" s="1">
        <f t="shared" si="244"/>
        <v>0.49301246765193157</v>
      </c>
      <c r="AF349" s="1">
        <f t="shared" si="245"/>
        <v>0.40080796445185918</v>
      </c>
      <c r="AG349" s="1">
        <f t="shared" si="246"/>
        <v>0.27949193071150014</v>
      </c>
      <c r="AH349" s="2">
        <f t="shared" si="247"/>
        <v>0.30091581043759136</v>
      </c>
      <c r="AI349" s="1">
        <f t="shared" si="210"/>
        <v>0.11738758953854805</v>
      </c>
      <c r="AJ349" s="1">
        <f t="shared" si="211"/>
        <v>0.19048690124562007</v>
      </c>
      <c r="AK349" s="1">
        <f t="shared" si="212"/>
        <v>9.931647969432808E-2</v>
      </c>
      <c r="AL349" s="1">
        <f t="shared" si="213"/>
        <v>8.5600905763818597E-2</v>
      </c>
      <c r="AM349" s="1">
        <f t="shared" si="214"/>
        <v>0.16260067750437124</v>
      </c>
      <c r="AN349" s="1">
        <f t="shared" si="215"/>
        <v>0.14038990961641848</v>
      </c>
      <c r="AO349" s="1">
        <f t="shared" si="216"/>
        <v>0.17766215667362856</v>
      </c>
      <c r="AP349" s="1">
        <f t="shared" si="217"/>
        <v>0.13786400527973819</v>
      </c>
      <c r="AQ349" s="1">
        <f t="shared" si="218"/>
        <v>0.11299407511067414</v>
      </c>
      <c r="AR349" s="2">
        <f t="shared" si="219"/>
        <v>0.13911662995738536</v>
      </c>
      <c r="AS349" s="1">
        <f t="shared" si="220"/>
        <v>9.001474520831855E-2</v>
      </c>
      <c r="AT349" s="1">
        <f t="shared" si="221"/>
        <v>0.14998659578609294</v>
      </c>
      <c r="AU349" s="1">
        <f t="shared" si="222"/>
        <v>7.1654265130251235E-2</v>
      </c>
      <c r="AV349" s="1">
        <f t="shared" si="223"/>
        <v>6.0494450335541197E-2</v>
      </c>
      <c r="AW349" s="1">
        <f t="shared" si="224"/>
        <v>0.10422518609123591</v>
      </c>
      <c r="AX349" s="1">
        <f t="shared" si="225"/>
        <v>0.11201415381213017</v>
      </c>
      <c r="AY349" s="1">
        <f t="shared" si="226"/>
        <v>0.13820226757369622</v>
      </c>
      <c r="AZ349" s="1">
        <f t="shared" si="227"/>
        <v>0.11477574096149301</v>
      </c>
      <c r="BA349" s="1">
        <f t="shared" si="228"/>
        <v>0.10614226532217862</v>
      </c>
      <c r="BB349" s="1">
        <f t="shared" si="229"/>
        <v>0.13144424166154153</v>
      </c>
    </row>
    <row r="350" spans="1:54" x14ac:dyDescent="0.3">
      <c r="A350" s="2">
        <v>1737.673</v>
      </c>
      <c r="B350" s="2">
        <v>134.64400000000001</v>
      </c>
      <c r="C350" s="3">
        <v>1649.2705000000001</v>
      </c>
      <c r="D350" s="2">
        <f t="shared" si="207"/>
        <v>1514.6265000000001</v>
      </c>
      <c r="E350" s="1">
        <v>529.34199999999998</v>
      </c>
      <c r="F350" s="1">
        <v>623.69000000000005</v>
      </c>
      <c r="G350" s="1">
        <v>408.40499999999997</v>
      </c>
      <c r="H350" s="1">
        <v>503.25299999999999</v>
      </c>
      <c r="I350" s="1">
        <v>718.16700000000003</v>
      </c>
      <c r="J350" s="1">
        <v>637.12099999999998</v>
      </c>
      <c r="K350" s="1">
        <v>870.67</v>
      </c>
      <c r="L350" s="1">
        <v>755.39499999999998</v>
      </c>
      <c r="M350" s="1">
        <v>547.61099999999999</v>
      </c>
      <c r="N350" s="2">
        <v>569.30799999999999</v>
      </c>
      <c r="O350" s="1">
        <f t="shared" si="208"/>
        <v>393.71807430939202</v>
      </c>
      <c r="P350" s="1">
        <f t="shared" si="230"/>
        <v>488.06607430939209</v>
      </c>
      <c r="Q350" s="1">
        <f t="shared" si="231"/>
        <v>272.78107430939201</v>
      </c>
      <c r="R350" s="1">
        <f t="shared" si="232"/>
        <v>367.62907430939197</v>
      </c>
      <c r="S350" s="1">
        <f t="shared" si="233"/>
        <v>582.54307430939207</v>
      </c>
      <c r="T350" s="1">
        <f t="shared" si="234"/>
        <v>501.49707430939202</v>
      </c>
      <c r="U350" s="1">
        <f t="shared" si="235"/>
        <v>735.046074309392</v>
      </c>
      <c r="V350" s="1">
        <f t="shared" si="236"/>
        <v>619.77107430939202</v>
      </c>
      <c r="W350" s="1">
        <f t="shared" si="237"/>
        <v>411.98707430939203</v>
      </c>
      <c r="X350" s="2">
        <f t="shared" si="238"/>
        <v>433.68407430939203</v>
      </c>
      <c r="Y350" s="1">
        <f t="shared" si="209"/>
        <v>0.2623303063380184</v>
      </c>
      <c r="Z350" s="1">
        <f t="shared" si="239"/>
        <v>0.32519340904366162</v>
      </c>
      <c r="AA350" s="1">
        <f t="shared" si="240"/>
        <v>0.18175122621006268</v>
      </c>
      <c r="AB350" s="1">
        <f t="shared" si="241"/>
        <v>0.24494747377678205</v>
      </c>
      <c r="AC350" s="1">
        <f t="shared" si="242"/>
        <v>0.38814246312346246</v>
      </c>
      <c r="AD350" s="1">
        <f t="shared" si="243"/>
        <v>0.33414234630189171</v>
      </c>
      <c r="AE350" s="1">
        <f t="shared" si="244"/>
        <v>0.48975364462088367</v>
      </c>
      <c r="AF350" s="1">
        <f t="shared" si="245"/>
        <v>0.41294709689975534</v>
      </c>
      <c r="AG350" s="1">
        <f t="shared" si="246"/>
        <v>0.27450275327202228</v>
      </c>
      <c r="AH350" s="2">
        <f t="shared" si="247"/>
        <v>0.28895924137356488</v>
      </c>
      <c r="AI350" s="1">
        <f t="shared" si="210"/>
        <v>0.11491165693102939</v>
      </c>
      <c r="AJ350" s="1">
        <f t="shared" si="211"/>
        <v>0.19786472733901461</v>
      </c>
      <c r="AK350" s="1">
        <f t="shared" si="212"/>
        <v>9.7783347043655183E-2</v>
      </c>
      <c r="AL350" s="1">
        <f t="shared" si="213"/>
        <v>8.299904439881306E-2</v>
      </c>
      <c r="AM350" s="1">
        <f t="shared" si="214"/>
        <v>0.17148898239788546</v>
      </c>
      <c r="AN350" s="1">
        <f t="shared" si="215"/>
        <v>0.14131272088159971</v>
      </c>
      <c r="AO350" s="1">
        <f t="shared" si="216"/>
        <v>0.17440333364258065</v>
      </c>
      <c r="AP350" s="1">
        <f t="shared" si="217"/>
        <v>0.15000313772763435</v>
      </c>
      <c r="AQ350" s="1">
        <f t="shared" si="218"/>
        <v>0.10800489767119628</v>
      </c>
      <c r="AR350" s="2">
        <f t="shared" si="219"/>
        <v>0.12716006089335888</v>
      </c>
      <c r="AS350" s="1">
        <f t="shared" si="220"/>
        <v>8.8116159133803634E-2</v>
      </c>
      <c r="AT350" s="1">
        <f t="shared" si="221"/>
        <v>0.15579578798153529</v>
      </c>
      <c r="AU350" s="1">
        <f t="shared" si="222"/>
        <v>7.0548149672179525E-2</v>
      </c>
      <c r="AV350" s="1">
        <f t="shared" si="223"/>
        <v>5.8655706087208499E-2</v>
      </c>
      <c r="AW350" s="1">
        <f t="shared" si="224"/>
        <v>0.10992248849969148</v>
      </c>
      <c r="AX350" s="1">
        <f t="shared" si="225"/>
        <v>0.11275044549634028</v>
      </c>
      <c r="AY350" s="1">
        <f t="shared" si="226"/>
        <v>0.13566724975704567</v>
      </c>
      <c r="AZ350" s="1">
        <f t="shared" si="227"/>
        <v>0.12488191710594711</v>
      </c>
      <c r="BA350" s="1">
        <f t="shared" si="228"/>
        <v>0.10145562493858508</v>
      </c>
      <c r="BB350" s="1">
        <f t="shared" si="229"/>
        <v>0.12014708650492055</v>
      </c>
    </row>
    <row r="351" spans="1:54" x14ac:dyDescent="0.3">
      <c r="A351" s="2">
        <v>1742.681</v>
      </c>
      <c r="B351" s="2">
        <v>134.7381</v>
      </c>
      <c r="C351" s="3">
        <v>1655.0844999999999</v>
      </c>
      <c r="D351" s="2">
        <f t="shared" si="207"/>
        <v>1520.3463999999999</v>
      </c>
      <c r="E351" s="1">
        <v>511.34199999999998</v>
      </c>
      <c r="F351" s="1">
        <v>632.10199999999998</v>
      </c>
      <c r="G351" s="1">
        <v>407.86099999999999</v>
      </c>
      <c r="H351" s="1">
        <v>512.95899999999995</v>
      </c>
      <c r="I351" s="1">
        <v>732.15099999999995</v>
      </c>
      <c r="J351" s="1">
        <v>651.96500000000003</v>
      </c>
      <c r="K351" s="1">
        <v>871.96</v>
      </c>
      <c r="L351" s="1">
        <v>737.8</v>
      </c>
      <c r="M351" s="1">
        <v>543.81200000000001</v>
      </c>
      <c r="N351" s="2">
        <v>569.56700000000001</v>
      </c>
      <c r="O351" s="1">
        <f t="shared" si="208"/>
        <v>375.71807430939202</v>
      </c>
      <c r="P351" s="1">
        <f t="shared" si="230"/>
        <v>496.47807430939201</v>
      </c>
      <c r="Q351" s="1">
        <f t="shared" si="231"/>
        <v>272.23707430939203</v>
      </c>
      <c r="R351" s="1">
        <f t="shared" si="232"/>
        <v>377.33507430939198</v>
      </c>
      <c r="S351" s="1">
        <f t="shared" si="233"/>
        <v>596.52707430939199</v>
      </c>
      <c r="T351" s="1">
        <f t="shared" si="234"/>
        <v>516.34107430939207</v>
      </c>
      <c r="U351" s="1">
        <f t="shared" si="235"/>
        <v>736.33607430939207</v>
      </c>
      <c r="V351" s="1">
        <f t="shared" si="236"/>
        <v>602.17607430939199</v>
      </c>
      <c r="W351" s="1">
        <f t="shared" si="237"/>
        <v>408.18807430939205</v>
      </c>
      <c r="X351" s="2">
        <f t="shared" si="238"/>
        <v>433.94307430939205</v>
      </c>
      <c r="Y351" s="1">
        <f t="shared" si="209"/>
        <v>0.25033709133927362</v>
      </c>
      <c r="Z351" s="1">
        <f t="shared" si="239"/>
        <v>0.33079823818640836</v>
      </c>
      <c r="AA351" s="1">
        <f t="shared" si="240"/>
        <v>0.18138876460121173</v>
      </c>
      <c r="AB351" s="1">
        <f t="shared" si="241"/>
        <v>0.25141448181999415</v>
      </c>
      <c r="AC351" s="1">
        <f t="shared" si="242"/>
        <v>0.39745985859804284</v>
      </c>
      <c r="AD351" s="1">
        <f t="shared" si="243"/>
        <v>0.34403275093752328</v>
      </c>
      <c r="AE351" s="1">
        <f t="shared" si="244"/>
        <v>0.49061315836246044</v>
      </c>
      <c r="AF351" s="1">
        <f t="shared" si="245"/>
        <v>0.40122372923848226</v>
      </c>
      <c r="AG351" s="1">
        <f t="shared" si="246"/>
        <v>0.27197151861756497</v>
      </c>
      <c r="AH351" s="2">
        <f t="shared" si="247"/>
        <v>0.28913181041160235</v>
      </c>
      <c r="AI351" s="1">
        <f t="shared" si="210"/>
        <v>0.10291844193228461</v>
      </c>
      <c r="AJ351" s="1">
        <f t="shared" si="211"/>
        <v>0.20346955648176135</v>
      </c>
      <c r="AK351" s="1">
        <f t="shared" si="212"/>
        <v>9.7420885434804233E-2</v>
      </c>
      <c r="AL351" s="1">
        <f t="shared" si="213"/>
        <v>8.9466052442025157E-2</v>
      </c>
      <c r="AM351" s="1">
        <f t="shared" si="214"/>
        <v>0.18080637787246584</v>
      </c>
      <c r="AN351" s="1">
        <f t="shared" si="215"/>
        <v>0.15120312551723128</v>
      </c>
      <c r="AO351" s="1">
        <f t="shared" si="216"/>
        <v>0.17526284738415743</v>
      </c>
      <c r="AP351" s="1">
        <f t="shared" si="217"/>
        <v>0.13827977006636127</v>
      </c>
      <c r="AQ351" s="1">
        <f t="shared" si="218"/>
        <v>0.10547366301673897</v>
      </c>
      <c r="AR351" s="2">
        <f t="shared" si="219"/>
        <v>0.12733262993139635</v>
      </c>
      <c r="AS351" s="1">
        <f t="shared" si="220"/>
        <v>7.8919563509135107E-2</v>
      </c>
      <c r="AT351" s="1">
        <f t="shared" si="221"/>
        <v>0.16020894834892091</v>
      </c>
      <c r="AU351" s="1">
        <f t="shared" si="222"/>
        <v>7.0286643018902265E-2</v>
      </c>
      <c r="AV351" s="1">
        <f t="shared" si="223"/>
        <v>6.3225962597917032E-2</v>
      </c>
      <c r="AW351" s="1">
        <f t="shared" si="224"/>
        <v>0.1158948330933828</v>
      </c>
      <c r="AX351" s="1">
        <f t="shared" si="225"/>
        <v>0.12064179117172973</v>
      </c>
      <c r="AY351" s="1">
        <f t="shared" si="226"/>
        <v>0.13633586005830908</v>
      </c>
      <c r="AZ351" s="1">
        <f t="shared" si="227"/>
        <v>0.11512187707841152</v>
      </c>
      <c r="BA351" s="1">
        <f t="shared" si="228"/>
        <v>9.9077880972603269E-2</v>
      </c>
      <c r="BB351" s="1">
        <f t="shared" si="229"/>
        <v>0.12031013822883052</v>
      </c>
    </row>
    <row r="352" spans="1:54" x14ac:dyDescent="0.3">
      <c r="A352" s="2">
        <v>1747.6880000000001</v>
      </c>
      <c r="B352" s="2">
        <v>135.47380000000001</v>
      </c>
      <c r="C352" s="3">
        <v>1651.3831</v>
      </c>
      <c r="D352" s="2">
        <f t="shared" si="207"/>
        <v>1515.9093</v>
      </c>
      <c r="E352" s="1">
        <v>542.07100000000003</v>
      </c>
      <c r="F352" s="1">
        <v>629.024</v>
      </c>
      <c r="G352" s="1">
        <v>402.149</v>
      </c>
      <c r="H352" s="1">
        <v>507.84</v>
      </c>
      <c r="I352" s="1">
        <v>737.197</v>
      </c>
      <c r="J352" s="1">
        <v>645.51499999999999</v>
      </c>
      <c r="K352" s="1">
        <v>869.88900000000001</v>
      </c>
      <c r="L352" s="1">
        <v>742.91700000000003</v>
      </c>
      <c r="M352" s="1">
        <v>548.01199999999994</v>
      </c>
      <c r="N352" s="2">
        <v>584.46199999999999</v>
      </c>
      <c r="O352" s="1">
        <f t="shared" si="208"/>
        <v>406.44707430939206</v>
      </c>
      <c r="P352" s="1">
        <f t="shared" si="230"/>
        <v>493.40007430939204</v>
      </c>
      <c r="Q352" s="1">
        <f t="shared" si="231"/>
        <v>266.52507430939204</v>
      </c>
      <c r="R352" s="1">
        <f t="shared" si="232"/>
        <v>372.21607430939196</v>
      </c>
      <c r="S352" s="1">
        <f t="shared" si="233"/>
        <v>601.57307430939204</v>
      </c>
      <c r="T352" s="1">
        <f t="shared" si="234"/>
        <v>509.89107430939202</v>
      </c>
      <c r="U352" s="1">
        <f t="shared" si="235"/>
        <v>734.26507430939205</v>
      </c>
      <c r="V352" s="1">
        <f t="shared" si="236"/>
        <v>607.29307430939207</v>
      </c>
      <c r="W352" s="1">
        <f t="shared" si="237"/>
        <v>412.38807430939198</v>
      </c>
      <c r="X352" s="2">
        <f t="shared" si="238"/>
        <v>448.83807430939203</v>
      </c>
      <c r="Y352" s="1">
        <f t="shared" si="209"/>
        <v>0.27081150821129751</v>
      </c>
      <c r="Z352" s="1">
        <f t="shared" si="239"/>
        <v>0.32874739842162298</v>
      </c>
      <c r="AA352" s="1">
        <f t="shared" si="240"/>
        <v>0.17758291770827669</v>
      </c>
      <c r="AB352" s="1">
        <f t="shared" si="241"/>
        <v>0.24800374473229553</v>
      </c>
      <c r="AC352" s="1">
        <f t="shared" si="242"/>
        <v>0.40082195653602437</v>
      </c>
      <c r="AD352" s="1">
        <f t="shared" si="243"/>
        <v>0.33973518222963972</v>
      </c>
      <c r="AE352" s="1">
        <f t="shared" si="244"/>
        <v>0.48923327234788261</v>
      </c>
      <c r="AF352" s="1">
        <f t="shared" si="245"/>
        <v>0.4046331337467366</v>
      </c>
      <c r="AG352" s="1">
        <f t="shared" si="246"/>
        <v>0.27476993545060541</v>
      </c>
      <c r="AH352" s="2">
        <f t="shared" si="247"/>
        <v>0.2990561958230637</v>
      </c>
      <c r="AI352" s="1">
        <f t="shared" si="210"/>
        <v>0.1233928588043085</v>
      </c>
      <c r="AJ352" s="1">
        <f t="shared" si="211"/>
        <v>0.20141871671697598</v>
      </c>
      <c r="AK352" s="1">
        <f t="shared" si="212"/>
        <v>9.36150385418692E-2</v>
      </c>
      <c r="AL352" s="1">
        <f t="shared" si="213"/>
        <v>8.6055315354326534E-2</v>
      </c>
      <c r="AM352" s="1">
        <f t="shared" si="214"/>
        <v>0.18416847581044737</v>
      </c>
      <c r="AN352" s="1">
        <f t="shared" si="215"/>
        <v>0.14690555680934772</v>
      </c>
      <c r="AO352" s="1">
        <f t="shared" si="216"/>
        <v>0.17388296136957959</v>
      </c>
      <c r="AP352" s="1">
        <f t="shared" si="217"/>
        <v>0.14168917457461561</v>
      </c>
      <c r="AQ352" s="1">
        <f t="shared" si="218"/>
        <v>0.10827207984977941</v>
      </c>
      <c r="AR352" s="2">
        <f t="shared" si="219"/>
        <v>0.1372570153428577</v>
      </c>
      <c r="AS352" s="1">
        <f t="shared" si="220"/>
        <v>9.4619685006381793E-2</v>
      </c>
      <c r="AT352" s="1">
        <f t="shared" si="221"/>
        <v>0.15859414715885756</v>
      </c>
      <c r="AU352" s="1">
        <f t="shared" si="222"/>
        <v>6.754082315949092E-2</v>
      </c>
      <c r="AV352" s="1">
        <f t="shared" si="223"/>
        <v>6.0815583133841507E-2</v>
      </c>
      <c r="AW352" s="1">
        <f t="shared" si="224"/>
        <v>0.11804989965658126</v>
      </c>
      <c r="AX352" s="1">
        <f t="shared" si="225"/>
        <v>0.11721285155934344</v>
      </c>
      <c r="AY352" s="1">
        <f t="shared" si="226"/>
        <v>0.13526245545837384</v>
      </c>
      <c r="AZ352" s="1">
        <f t="shared" si="227"/>
        <v>0.11796030417820692</v>
      </c>
      <c r="BA352" s="1">
        <f t="shared" si="228"/>
        <v>0.10170660554673423</v>
      </c>
      <c r="BB352" s="1">
        <f t="shared" si="229"/>
        <v>0.12968718621199402</v>
      </c>
    </row>
    <row r="353" spans="1:54" x14ac:dyDescent="0.3">
      <c r="A353" s="2">
        <v>1752.6959999999999</v>
      </c>
      <c r="B353" s="2">
        <v>134.9845</v>
      </c>
      <c r="C353" s="3">
        <v>1648.9458999999999</v>
      </c>
      <c r="D353" s="2">
        <f t="shared" si="207"/>
        <v>1513.9613999999999</v>
      </c>
      <c r="E353" s="1">
        <v>535.92399999999998</v>
      </c>
      <c r="F353" s="1">
        <v>628.86599999999999</v>
      </c>
      <c r="G353" s="1">
        <v>405.33300000000003</v>
      </c>
      <c r="H353" s="1">
        <v>506.13</v>
      </c>
      <c r="I353" s="1">
        <v>737.50900000000001</v>
      </c>
      <c r="J353" s="1">
        <v>665.48099999999999</v>
      </c>
      <c r="K353" s="1">
        <v>873.83600000000001</v>
      </c>
      <c r="L353" s="1">
        <v>737.45100000000002</v>
      </c>
      <c r="M353" s="1">
        <v>555.375</v>
      </c>
      <c r="N353" s="2">
        <v>586.27700000000004</v>
      </c>
      <c r="O353" s="1">
        <f t="shared" si="208"/>
        <v>400.30007430939202</v>
      </c>
      <c r="P353" s="1">
        <f t="shared" si="230"/>
        <v>493.24207430939202</v>
      </c>
      <c r="Q353" s="1">
        <f t="shared" si="231"/>
        <v>269.70907430939201</v>
      </c>
      <c r="R353" s="1">
        <f t="shared" si="232"/>
        <v>370.50607430939203</v>
      </c>
      <c r="S353" s="1">
        <f t="shared" si="233"/>
        <v>601.88507430939205</v>
      </c>
      <c r="T353" s="1">
        <f t="shared" si="234"/>
        <v>529.85707430939203</v>
      </c>
      <c r="U353" s="1">
        <f t="shared" si="235"/>
        <v>738.21207430939205</v>
      </c>
      <c r="V353" s="1">
        <f t="shared" si="236"/>
        <v>601.82707430939206</v>
      </c>
      <c r="W353" s="1">
        <f t="shared" si="237"/>
        <v>419.75107430939204</v>
      </c>
      <c r="X353" s="2">
        <f t="shared" si="238"/>
        <v>450.65307430939208</v>
      </c>
      <c r="Y353" s="1">
        <f t="shared" si="209"/>
        <v>0.2667158252892261</v>
      </c>
      <c r="Z353" s="1">
        <f t="shared" si="239"/>
        <v>0.32864212464552289</v>
      </c>
      <c r="AA353" s="1">
        <f t="shared" si="240"/>
        <v>0.17970438418361021</v>
      </c>
      <c r="AB353" s="1">
        <f t="shared" si="241"/>
        <v>0.24686438930741483</v>
      </c>
      <c r="AC353" s="1">
        <f t="shared" si="242"/>
        <v>0.40102983892933591</v>
      </c>
      <c r="AD353" s="1">
        <f t="shared" si="243"/>
        <v>0.35303832282213632</v>
      </c>
      <c r="AE353" s="1">
        <f t="shared" si="244"/>
        <v>0.4918631178812185</v>
      </c>
      <c r="AF353" s="1">
        <f t="shared" si="245"/>
        <v>0.40099119412545109</v>
      </c>
      <c r="AG353" s="1">
        <f t="shared" si="246"/>
        <v>0.27967582667481422</v>
      </c>
      <c r="AH353" s="2">
        <f t="shared" si="247"/>
        <v>0.30026551166877052</v>
      </c>
      <c r="AI353" s="1">
        <f t="shared" si="210"/>
        <v>0.11929717588223709</v>
      </c>
      <c r="AJ353" s="1">
        <f t="shared" si="211"/>
        <v>0.20131344294087589</v>
      </c>
      <c r="AK353" s="1">
        <f t="shared" si="212"/>
        <v>9.5736505017202711E-2</v>
      </c>
      <c r="AL353" s="1">
        <f t="shared" si="213"/>
        <v>8.4915959929445839E-2</v>
      </c>
      <c r="AM353" s="1">
        <f t="shared" si="214"/>
        <v>0.18437635820375892</v>
      </c>
      <c r="AN353" s="1">
        <f t="shared" si="215"/>
        <v>0.16020869740184432</v>
      </c>
      <c r="AO353" s="1">
        <f t="shared" si="216"/>
        <v>0.17651280690291549</v>
      </c>
      <c r="AP353" s="1">
        <f t="shared" si="217"/>
        <v>0.1380472349533301</v>
      </c>
      <c r="AQ353" s="1">
        <f t="shared" si="218"/>
        <v>0.11317797107398822</v>
      </c>
      <c r="AR353" s="2">
        <f t="shared" si="219"/>
        <v>0.13846633118856452</v>
      </c>
      <c r="AS353" s="1">
        <f t="shared" si="220"/>
        <v>9.1479047600557445E-2</v>
      </c>
      <c r="AT353" s="1">
        <f t="shared" si="221"/>
        <v>0.15851125612960804</v>
      </c>
      <c r="AU353" s="1">
        <f t="shared" si="222"/>
        <v>6.9071406218378456E-2</v>
      </c>
      <c r="AV353" s="1">
        <f t="shared" si="223"/>
        <v>6.0010396792062076E-2</v>
      </c>
      <c r="AW353" s="1">
        <f t="shared" si="224"/>
        <v>0.11818314990781349</v>
      </c>
      <c r="AX353" s="1">
        <f t="shared" si="225"/>
        <v>0.12782714741994877</v>
      </c>
      <c r="AY353" s="1">
        <f t="shared" si="226"/>
        <v>0.13730819565921612</v>
      </c>
      <c r="AZ353" s="1">
        <f t="shared" si="227"/>
        <v>0.11492828492327602</v>
      </c>
      <c r="BA353" s="1">
        <f t="shared" si="228"/>
        <v>0.10631501007990722</v>
      </c>
      <c r="BB353" s="1">
        <f t="shared" si="229"/>
        <v>0.13082980736603514</v>
      </c>
    </row>
    <row r="354" spans="1:54" x14ac:dyDescent="0.3">
      <c r="A354" s="2">
        <v>1757.704</v>
      </c>
      <c r="B354" s="2">
        <v>135.23330000000001</v>
      </c>
      <c r="C354" s="3">
        <v>1648.5823</v>
      </c>
      <c r="D354" s="2">
        <f t="shared" si="207"/>
        <v>1513.3489999999999</v>
      </c>
      <c r="E354" s="1">
        <v>539.88499999999999</v>
      </c>
      <c r="F354" s="1">
        <v>640.01300000000003</v>
      </c>
      <c r="G354" s="1">
        <v>404.19299999999998</v>
      </c>
      <c r="H354" s="1">
        <v>509.66199999999998</v>
      </c>
      <c r="I354" s="1">
        <v>736.43299999999999</v>
      </c>
      <c r="J354" s="1">
        <v>660.87199999999996</v>
      </c>
      <c r="K354" s="1">
        <v>876.26300000000003</v>
      </c>
      <c r="L354" s="1">
        <v>735.95299999999997</v>
      </c>
      <c r="M354" s="1">
        <v>556.62800000000004</v>
      </c>
      <c r="N354" s="2">
        <v>588.02</v>
      </c>
      <c r="O354" s="1">
        <f t="shared" si="208"/>
        <v>404.26107430939203</v>
      </c>
      <c r="P354" s="1">
        <f t="shared" si="230"/>
        <v>504.38907430939207</v>
      </c>
      <c r="Q354" s="1">
        <f t="shared" si="231"/>
        <v>268.56907430939202</v>
      </c>
      <c r="R354" s="1">
        <f t="shared" si="232"/>
        <v>374.03807430939196</v>
      </c>
      <c r="S354" s="1">
        <f t="shared" si="233"/>
        <v>600.80907430939203</v>
      </c>
      <c r="T354" s="1">
        <f t="shared" si="234"/>
        <v>525.248074309392</v>
      </c>
      <c r="U354" s="1">
        <f t="shared" si="235"/>
        <v>740.63907430939207</v>
      </c>
      <c r="V354" s="1">
        <f t="shared" si="236"/>
        <v>600.32907430939201</v>
      </c>
      <c r="W354" s="1">
        <f t="shared" si="237"/>
        <v>421.00407430939208</v>
      </c>
      <c r="X354" s="2">
        <f t="shared" si="238"/>
        <v>452.39607430939202</v>
      </c>
      <c r="Y354" s="1">
        <f t="shared" si="209"/>
        <v>0.26935499887867215</v>
      </c>
      <c r="Z354" s="1">
        <f t="shared" si="239"/>
        <v>0.33606925617835676</v>
      </c>
      <c r="AA354" s="1">
        <f t="shared" si="240"/>
        <v>0.17894481390035638</v>
      </c>
      <c r="AB354" s="1">
        <f t="shared" si="241"/>
        <v>0.24921772460605737</v>
      </c>
      <c r="AC354" s="1">
        <f t="shared" si="242"/>
        <v>0.40031291118829981</v>
      </c>
      <c r="AD354" s="1">
        <f t="shared" si="243"/>
        <v>0.34996739349273548</v>
      </c>
      <c r="AE354" s="1">
        <f t="shared" si="244"/>
        <v>0.49348020303688261</v>
      </c>
      <c r="AF354" s="1">
        <f t="shared" si="245"/>
        <v>0.39999309212166662</v>
      </c>
      <c r="AG354" s="1">
        <f t="shared" si="246"/>
        <v>0.28051068769667131</v>
      </c>
      <c r="AH354" s="2">
        <f t="shared" si="247"/>
        <v>0.30142685465448227</v>
      </c>
      <c r="AI354" s="1">
        <f t="shared" si="210"/>
        <v>0.12193634947168314</v>
      </c>
      <c r="AJ354" s="1">
        <f t="shared" si="211"/>
        <v>0.20874057447370975</v>
      </c>
      <c r="AK354" s="1">
        <f t="shared" si="212"/>
        <v>9.4976934733948887E-2</v>
      </c>
      <c r="AL354" s="1">
        <f t="shared" si="213"/>
        <v>8.7269295228088378E-2</v>
      </c>
      <c r="AM354" s="1">
        <f t="shared" si="214"/>
        <v>0.18365943046272282</v>
      </c>
      <c r="AN354" s="1">
        <f t="shared" si="215"/>
        <v>0.15713776807244348</v>
      </c>
      <c r="AO354" s="1">
        <f t="shared" si="216"/>
        <v>0.1781298920585796</v>
      </c>
      <c r="AP354" s="1">
        <f t="shared" si="217"/>
        <v>0.13704913294954563</v>
      </c>
      <c r="AQ354" s="1">
        <f t="shared" si="218"/>
        <v>0.11401283209584531</v>
      </c>
      <c r="AR354" s="2">
        <f t="shared" si="219"/>
        <v>0.13962767417427627</v>
      </c>
      <c r="AS354" s="1">
        <f t="shared" si="220"/>
        <v>9.3502809559963693E-2</v>
      </c>
      <c r="AT354" s="1">
        <f t="shared" si="221"/>
        <v>0.16435927070583817</v>
      </c>
      <c r="AU354" s="1">
        <f t="shared" si="222"/>
        <v>6.8523395952319488E-2</v>
      </c>
      <c r="AV354" s="1">
        <f t="shared" si="223"/>
        <v>6.1673506826661506E-2</v>
      </c>
      <c r="AW354" s="1">
        <f t="shared" si="224"/>
        <v>0.11772360737471765</v>
      </c>
      <c r="AX354" s="1">
        <f t="shared" si="225"/>
        <v>0.12537691754809011</v>
      </c>
      <c r="AY354" s="1">
        <f t="shared" si="226"/>
        <v>0.13856611597019766</v>
      </c>
      <c r="AZ354" s="1">
        <f t="shared" si="227"/>
        <v>0.11409733636054518</v>
      </c>
      <c r="BA354" s="1">
        <f t="shared" si="228"/>
        <v>0.10709924624452298</v>
      </c>
      <c r="BB354" s="1">
        <f t="shared" si="229"/>
        <v>0.13192710139991587</v>
      </c>
    </row>
    <row r="355" spans="1:54" x14ac:dyDescent="0.3">
      <c r="A355" s="2">
        <v>1762.712</v>
      </c>
      <c r="B355" s="2">
        <v>135.11070000000001</v>
      </c>
      <c r="C355" s="3">
        <v>1653.4113</v>
      </c>
      <c r="D355" s="2">
        <f t="shared" si="207"/>
        <v>1518.3006</v>
      </c>
      <c r="E355" s="1">
        <v>546.14499999999998</v>
      </c>
      <c r="F355" s="1">
        <v>641.46100000000001</v>
      </c>
      <c r="G355" s="1">
        <v>405.279</v>
      </c>
      <c r="H355" s="1">
        <v>512.35699999999997</v>
      </c>
      <c r="I355" s="1">
        <v>736.63199999999995</v>
      </c>
      <c r="J355" s="1">
        <v>679.149</v>
      </c>
      <c r="K355" s="1">
        <v>874.93700000000001</v>
      </c>
      <c r="L355" s="1">
        <v>752.053</v>
      </c>
      <c r="M355" s="1">
        <v>548.67200000000003</v>
      </c>
      <c r="N355" s="2">
        <v>583.84799999999996</v>
      </c>
      <c r="O355" s="1">
        <f t="shared" si="208"/>
        <v>410.52107430939202</v>
      </c>
      <c r="P355" s="1">
        <f t="shared" si="230"/>
        <v>505.83707430939205</v>
      </c>
      <c r="Q355" s="1">
        <f t="shared" si="231"/>
        <v>269.65507430939203</v>
      </c>
      <c r="R355" s="1">
        <f t="shared" si="232"/>
        <v>376.73307430939201</v>
      </c>
      <c r="S355" s="1">
        <f t="shared" si="233"/>
        <v>601.00807430939199</v>
      </c>
      <c r="T355" s="1">
        <f t="shared" si="234"/>
        <v>543.52507430939204</v>
      </c>
      <c r="U355" s="1">
        <f t="shared" si="235"/>
        <v>739.31307430939205</v>
      </c>
      <c r="V355" s="1">
        <f t="shared" si="236"/>
        <v>616.42907430939204</v>
      </c>
      <c r="W355" s="1">
        <f t="shared" si="237"/>
        <v>413.04807430939206</v>
      </c>
      <c r="X355" s="2">
        <f t="shared" si="238"/>
        <v>448.22407430939199</v>
      </c>
      <c r="Y355" s="1">
        <f t="shared" si="209"/>
        <v>0.27352597253934674</v>
      </c>
      <c r="Z355" s="1">
        <f t="shared" si="239"/>
        <v>0.33703404369603351</v>
      </c>
      <c r="AA355" s="1">
        <f t="shared" si="240"/>
        <v>0.17966840453861399</v>
      </c>
      <c r="AB355" s="1">
        <f t="shared" si="241"/>
        <v>0.25101337540725838</v>
      </c>
      <c r="AC355" s="1">
        <f t="shared" si="242"/>
        <v>0.40044550284300817</v>
      </c>
      <c r="AD355" s="1">
        <f t="shared" si="243"/>
        <v>0.36214517074451658</v>
      </c>
      <c r="AE355" s="1">
        <f t="shared" si="244"/>
        <v>0.49259670286530838</v>
      </c>
      <c r="AF355" s="1">
        <f t="shared" si="245"/>
        <v>0.41072035664832174</v>
      </c>
      <c r="AG355" s="1">
        <f t="shared" si="246"/>
        <v>0.27520968666722612</v>
      </c>
      <c r="AH355" s="2">
        <f t="shared" si="247"/>
        <v>0.29864709393366207</v>
      </c>
      <c r="AI355" s="1">
        <f t="shared" si="210"/>
        <v>0.12610732313235773</v>
      </c>
      <c r="AJ355" s="1">
        <f t="shared" si="211"/>
        <v>0.20970536199138651</v>
      </c>
      <c r="AK355" s="1">
        <f t="shared" si="212"/>
        <v>9.5700525372206496E-2</v>
      </c>
      <c r="AL355" s="1">
        <f t="shared" si="213"/>
        <v>8.9064946029289382E-2</v>
      </c>
      <c r="AM355" s="1">
        <f t="shared" si="214"/>
        <v>0.18379202211743118</v>
      </c>
      <c r="AN355" s="1">
        <f t="shared" si="215"/>
        <v>0.16931554532422458</v>
      </c>
      <c r="AO355" s="1">
        <f t="shared" si="216"/>
        <v>0.17724639188700536</v>
      </c>
      <c r="AP355" s="1">
        <f t="shared" si="217"/>
        <v>0.14777639747620075</v>
      </c>
      <c r="AQ355" s="1">
        <f t="shared" si="218"/>
        <v>0.10871183106640012</v>
      </c>
      <c r="AR355" s="2">
        <f t="shared" si="219"/>
        <v>0.13684791345345607</v>
      </c>
      <c r="AS355" s="1">
        <f t="shared" si="220"/>
        <v>9.6701181149431756E-2</v>
      </c>
      <c r="AT355" s="1">
        <f t="shared" si="221"/>
        <v>0.16511893026503624</v>
      </c>
      <c r="AU355" s="1">
        <f t="shared" si="222"/>
        <v>6.9045447837354626E-2</v>
      </c>
      <c r="AV355" s="1">
        <f t="shared" si="223"/>
        <v>6.2942499336074223E-2</v>
      </c>
      <c r="AW355" s="1">
        <f t="shared" si="224"/>
        <v>0.11780859711829207</v>
      </c>
      <c r="AX355" s="1">
        <f t="shared" si="225"/>
        <v>0.13509330968694036</v>
      </c>
      <c r="AY355" s="1">
        <f t="shared" si="226"/>
        <v>0.13787884677680598</v>
      </c>
      <c r="AZ355" s="1">
        <f t="shared" si="227"/>
        <v>0.12302809194129673</v>
      </c>
      <c r="BA355" s="1">
        <f t="shared" si="228"/>
        <v>0.10211969083695488</v>
      </c>
      <c r="BB355" s="1">
        <f t="shared" si="229"/>
        <v>0.12930064660396029</v>
      </c>
    </row>
    <row r="356" spans="1:54" x14ac:dyDescent="0.3">
      <c r="A356" s="2">
        <v>1767.7190000000001</v>
      </c>
      <c r="B356" s="2">
        <v>135.12860000000001</v>
      </c>
      <c r="C356" s="3">
        <v>1642.5800999999999</v>
      </c>
      <c r="D356" s="2">
        <f t="shared" si="207"/>
        <v>1507.4514999999999</v>
      </c>
      <c r="E356" s="1">
        <v>546.27499999999998</v>
      </c>
      <c r="F356" s="1">
        <v>637.50900000000001</v>
      </c>
      <c r="G356" s="1">
        <v>412.762</v>
      </c>
      <c r="H356" s="1">
        <v>506.39</v>
      </c>
      <c r="I356" s="1">
        <v>746.79</v>
      </c>
      <c r="J356" s="1">
        <v>668.81399999999996</v>
      </c>
      <c r="K356" s="1">
        <v>877.36800000000005</v>
      </c>
      <c r="L356" s="1">
        <v>743.42899999999997</v>
      </c>
      <c r="M356" s="1">
        <v>555.024</v>
      </c>
      <c r="N356" s="2">
        <v>588.48800000000006</v>
      </c>
      <c r="O356" s="1">
        <f t="shared" si="208"/>
        <v>410.65107430939202</v>
      </c>
      <c r="P356" s="1">
        <f t="shared" si="230"/>
        <v>501.88507430939205</v>
      </c>
      <c r="Q356" s="1">
        <f t="shared" si="231"/>
        <v>277.13807430939198</v>
      </c>
      <c r="R356" s="1">
        <f t="shared" si="232"/>
        <v>370.76607430939202</v>
      </c>
      <c r="S356" s="1">
        <f t="shared" si="233"/>
        <v>611.166074309392</v>
      </c>
      <c r="T356" s="1">
        <f t="shared" si="234"/>
        <v>533.190074309392</v>
      </c>
      <c r="U356" s="1">
        <f t="shared" si="235"/>
        <v>741.74407430939209</v>
      </c>
      <c r="V356" s="1">
        <f t="shared" si="236"/>
        <v>607.80507430939201</v>
      </c>
      <c r="W356" s="1">
        <f t="shared" si="237"/>
        <v>419.40007430939204</v>
      </c>
      <c r="X356" s="2">
        <f t="shared" si="238"/>
        <v>452.86407430939209</v>
      </c>
      <c r="Y356" s="1">
        <f t="shared" si="209"/>
        <v>0.27361259020322654</v>
      </c>
      <c r="Z356" s="1">
        <f t="shared" si="239"/>
        <v>0.33440086671408686</v>
      </c>
      <c r="AA356" s="1">
        <f t="shared" si="240"/>
        <v>0.18465425052948106</v>
      </c>
      <c r="AB356" s="1">
        <f t="shared" si="241"/>
        <v>0.24703762463517445</v>
      </c>
      <c r="AC356" s="1">
        <f t="shared" si="242"/>
        <v>0.40721367384063317</v>
      </c>
      <c r="AD356" s="1">
        <f t="shared" si="243"/>
        <v>0.35525906646607058</v>
      </c>
      <c r="AE356" s="1">
        <f t="shared" si="244"/>
        <v>0.49421645317986113</v>
      </c>
      <c r="AF356" s="1">
        <f t="shared" si="245"/>
        <v>0.40497427408447867</v>
      </c>
      <c r="AG356" s="1">
        <f t="shared" si="246"/>
        <v>0.2794419589823387</v>
      </c>
      <c r="AH356" s="2">
        <f t="shared" si="247"/>
        <v>0.30173867824444967</v>
      </c>
      <c r="AI356" s="1">
        <f t="shared" si="210"/>
        <v>0.12619394079623752</v>
      </c>
      <c r="AJ356" s="1">
        <f t="shared" si="211"/>
        <v>0.20707218500943986</v>
      </c>
      <c r="AK356" s="1">
        <f t="shared" si="212"/>
        <v>0.10068637136307357</v>
      </c>
      <c r="AL356" s="1">
        <f t="shared" si="213"/>
        <v>8.5089195257205458E-2</v>
      </c>
      <c r="AM356" s="1">
        <f t="shared" si="214"/>
        <v>0.19056019311505618</v>
      </c>
      <c r="AN356" s="1">
        <f t="shared" si="215"/>
        <v>0.16242944104577858</v>
      </c>
      <c r="AO356" s="1">
        <f t="shared" si="216"/>
        <v>0.17886614220155811</v>
      </c>
      <c r="AP356" s="1">
        <f t="shared" si="217"/>
        <v>0.14203031491235768</v>
      </c>
      <c r="AQ356" s="1">
        <f t="shared" si="218"/>
        <v>0.1129441033815127</v>
      </c>
      <c r="AR356" s="2">
        <f t="shared" si="219"/>
        <v>0.13993949776424366</v>
      </c>
      <c r="AS356" s="1">
        <f t="shared" si="220"/>
        <v>9.6767601006721007E-2</v>
      </c>
      <c r="AT356" s="1">
        <f t="shared" si="221"/>
        <v>0.16304560528026352</v>
      </c>
      <c r="AU356" s="1">
        <f t="shared" si="222"/>
        <v>7.2642606452196182E-2</v>
      </c>
      <c r="AV356" s="1">
        <f t="shared" si="223"/>
        <v>6.0132822785548996E-2</v>
      </c>
      <c r="AW356" s="1">
        <f t="shared" si="224"/>
        <v>0.1221469177978342</v>
      </c>
      <c r="AX356" s="1">
        <f t="shared" si="225"/>
        <v>0.12959903202895398</v>
      </c>
      <c r="AY356" s="1">
        <f t="shared" si="226"/>
        <v>0.13913884029802404</v>
      </c>
      <c r="AZ356" s="1">
        <f t="shared" si="227"/>
        <v>0.11824431329978113</v>
      </c>
      <c r="BA356" s="1">
        <f t="shared" si="228"/>
        <v>0.10609532381192628</v>
      </c>
      <c r="BB356" s="1">
        <f t="shared" si="229"/>
        <v>0.13222172768095788</v>
      </c>
    </row>
    <row r="357" spans="1:54" x14ac:dyDescent="0.3">
      <c r="A357" s="2">
        <v>1772.7270000000001</v>
      </c>
      <c r="B357" s="2">
        <v>134.82980000000001</v>
      </c>
      <c r="C357" s="3">
        <v>1641.8744999999999</v>
      </c>
      <c r="D357" s="2">
        <f t="shared" si="207"/>
        <v>1507.0446999999999</v>
      </c>
      <c r="E357" s="1">
        <v>542.26400000000001</v>
      </c>
      <c r="F357" s="1">
        <v>629.08199999999999</v>
      </c>
      <c r="G357" s="1">
        <v>406.62299999999999</v>
      </c>
      <c r="H357" s="1">
        <v>507.40699999999998</v>
      </c>
      <c r="I357" s="1">
        <v>716.42600000000004</v>
      </c>
      <c r="J357" s="1">
        <v>681.548</v>
      </c>
      <c r="K357" s="1">
        <v>874.81399999999996</v>
      </c>
      <c r="L357" s="1">
        <v>721.30799999999999</v>
      </c>
      <c r="M357" s="1">
        <v>538.53599999999994</v>
      </c>
      <c r="N357" s="2">
        <v>558.01599999999996</v>
      </c>
      <c r="O357" s="1">
        <f t="shared" si="208"/>
        <v>406.64007430939205</v>
      </c>
      <c r="P357" s="1">
        <f t="shared" si="230"/>
        <v>493.45807430939203</v>
      </c>
      <c r="Q357" s="1">
        <f t="shared" si="231"/>
        <v>270.99907430939197</v>
      </c>
      <c r="R357" s="1">
        <f t="shared" si="232"/>
        <v>371.78307430939196</v>
      </c>
      <c r="S357" s="1">
        <f t="shared" si="233"/>
        <v>580.80207430939208</v>
      </c>
      <c r="T357" s="1">
        <f t="shared" si="234"/>
        <v>545.92407430939204</v>
      </c>
      <c r="U357" s="1">
        <f t="shared" si="235"/>
        <v>739.190074309392</v>
      </c>
      <c r="V357" s="1">
        <f t="shared" si="236"/>
        <v>585.68407430939203</v>
      </c>
      <c r="W357" s="1">
        <f t="shared" si="237"/>
        <v>402.91207430939198</v>
      </c>
      <c r="X357" s="2">
        <f t="shared" si="238"/>
        <v>422.392074309392</v>
      </c>
      <c r="Y357" s="1">
        <f t="shared" si="209"/>
        <v>0.27094010212767294</v>
      </c>
      <c r="Z357" s="1">
        <f t="shared" si="239"/>
        <v>0.32878604322550781</v>
      </c>
      <c r="AA357" s="1">
        <f t="shared" si="240"/>
        <v>0.1805638979251869</v>
      </c>
      <c r="AB357" s="1">
        <f t="shared" si="241"/>
        <v>0.2477152412826035</v>
      </c>
      <c r="AC357" s="1">
        <f t="shared" si="242"/>
        <v>0.386982452717195</v>
      </c>
      <c r="AD357" s="1">
        <f t="shared" si="243"/>
        <v>0.36374359978796039</v>
      </c>
      <c r="AE357" s="1">
        <f t="shared" si="244"/>
        <v>0.49251474922948363</v>
      </c>
      <c r="AF357" s="1">
        <f t="shared" si="245"/>
        <v>0.39023527914074341</v>
      </c>
      <c r="AG357" s="1">
        <f t="shared" si="246"/>
        <v>0.26845617404348837</v>
      </c>
      <c r="AH357" s="2">
        <f t="shared" si="247"/>
        <v>0.2814354978310189</v>
      </c>
      <c r="AI357" s="1">
        <f t="shared" si="210"/>
        <v>0.12352145272068393</v>
      </c>
      <c r="AJ357" s="1">
        <f t="shared" si="211"/>
        <v>0.2014573615208608</v>
      </c>
      <c r="AK357" s="1">
        <f t="shared" si="212"/>
        <v>9.6596018758779406E-2</v>
      </c>
      <c r="AL357" s="1">
        <f t="shared" si="213"/>
        <v>8.5766811904634505E-2</v>
      </c>
      <c r="AM357" s="1">
        <f t="shared" si="214"/>
        <v>0.17032897199161801</v>
      </c>
      <c r="AN357" s="1">
        <f t="shared" si="215"/>
        <v>0.17091397436766839</v>
      </c>
      <c r="AO357" s="1">
        <f t="shared" si="216"/>
        <v>0.17716443825118061</v>
      </c>
      <c r="AP357" s="1">
        <f t="shared" si="217"/>
        <v>0.12729131996862242</v>
      </c>
      <c r="AQ357" s="1">
        <f t="shared" si="218"/>
        <v>0.10195831844266237</v>
      </c>
      <c r="AR357" s="2">
        <f t="shared" si="219"/>
        <v>0.1196363173508129</v>
      </c>
      <c r="AS357" s="1">
        <f t="shared" si="220"/>
        <v>9.4718292948357402E-2</v>
      </c>
      <c r="AT357" s="1">
        <f t="shared" si="221"/>
        <v>0.15862457551136686</v>
      </c>
      <c r="AU357" s="1">
        <f t="shared" si="222"/>
        <v>6.9691523098392563E-2</v>
      </c>
      <c r="AV357" s="1">
        <f t="shared" si="223"/>
        <v>6.0611696767765177E-2</v>
      </c>
      <c r="AW357" s="1">
        <f t="shared" si="224"/>
        <v>0.10917893501445003</v>
      </c>
      <c r="AX357" s="1">
        <f t="shared" si="225"/>
        <v>0.13636866257533023</v>
      </c>
      <c r="AY357" s="1">
        <f t="shared" si="226"/>
        <v>0.13781509556203436</v>
      </c>
      <c r="AZ357" s="1">
        <f t="shared" si="227"/>
        <v>0.10597367701395477</v>
      </c>
      <c r="BA357" s="1">
        <f t="shared" si="228"/>
        <v>9.577570219805201E-2</v>
      </c>
      <c r="BB357" s="1">
        <f t="shared" si="229"/>
        <v>0.11303828315977903</v>
      </c>
    </row>
    <row r="358" spans="1:54" x14ac:dyDescent="0.3">
      <c r="A358" s="2">
        <v>1777.7349999999999</v>
      </c>
      <c r="B358" s="2">
        <v>134.84639999999999</v>
      </c>
      <c r="C358" s="3">
        <v>1647.4025999999999</v>
      </c>
      <c r="D358" s="2">
        <f t="shared" si="207"/>
        <v>1512.5562</v>
      </c>
      <c r="E358" s="1">
        <v>534.44799999999998</v>
      </c>
      <c r="F358" s="1">
        <v>638.54499999999996</v>
      </c>
      <c r="G358" s="1">
        <v>408.47800000000001</v>
      </c>
      <c r="H358" s="1">
        <v>506.31400000000002</v>
      </c>
      <c r="I358" s="1">
        <v>712.48299999999995</v>
      </c>
      <c r="J358" s="1">
        <v>712.48699999999997</v>
      </c>
      <c r="K358" s="1">
        <v>877.19</v>
      </c>
      <c r="L358" s="1">
        <v>739.60900000000004</v>
      </c>
      <c r="M358" s="1">
        <v>547.85199999999998</v>
      </c>
      <c r="N358" s="2">
        <v>574.83000000000004</v>
      </c>
      <c r="O358" s="1">
        <f t="shared" si="208"/>
        <v>398.82407430939202</v>
      </c>
      <c r="P358" s="1">
        <f t="shared" si="230"/>
        <v>502.921074309392</v>
      </c>
      <c r="Q358" s="1">
        <f t="shared" si="231"/>
        <v>272.85407430939199</v>
      </c>
      <c r="R358" s="1">
        <f t="shared" si="232"/>
        <v>370.690074309392</v>
      </c>
      <c r="S358" s="1">
        <f t="shared" si="233"/>
        <v>576.85907430939199</v>
      </c>
      <c r="T358" s="1">
        <f t="shared" si="234"/>
        <v>576.863074309392</v>
      </c>
      <c r="U358" s="1">
        <f t="shared" si="235"/>
        <v>741.56607430939209</v>
      </c>
      <c r="V358" s="1">
        <f t="shared" si="236"/>
        <v>603.98507430939208</v>
      </c>
      <c r="W358" s="1">
        <f t="shared" si="237"/>
        <v>412.22807430939201</v>
      </c>
      <c r="X358" s="2">
        <f t="shared" si="238"/>
        <v>439.20607430939208</v>
      </c>
      <c r="Y358" s="1">
        <f t="shared" si="209"/>
        <v>0.26573238165932905</v>
      </c>
      <c r="Z358" s="1">
        <f t="shared" si="239"/>
        <v>0.33509114286623681</v>
      </c>
      <c r="AA358" s="1">
        <f t="shared" si="240"/>
        <v>0.18179986535977979</v>
      </c>
      <c r="AB358" s="1">
        <f t="shared" si="241"/>
        <v>0.24698698661629087</v>
      </c>
      <c r="AC358" s="1">
        <f t="shared" si="242"/>
        <v>0.38435527234274769</v>
      </c>
      <c r="AD358" s="1">
        <f t="shared" si="243"/>
        <v>0.38435793750163627</v>
      </c>
      <c r="AE358" s="1">
        <f t="shared" si="244"/>
        <v>0.49409785360931796</v>
      </c>
      <c r="AF358" s="1">
        <f t="shared" si="245"/>
        <v>0.40242904734585616</v>
      </c>
      <c r="AG358" s="1">
        <f t="shared" si="246"/>
        <v>0.27466332909506103</v>
      </c>
      <c r="AH358" s="2">
        <f t="shared" si="247"/>
        <v>0.29263849321929097</v>
      </c>
      <c r="AI358" s="1">
        <f t="shared" si="210"/>
        <v>0.11831373225234004</v>
      </c>
      <c r="AJ358" s="1">
        <f t="shared" si="211"/>
        <v>0.20776246116158981</v>
      </c>
      <c r="AK358" s="1">
        <f t="shared" si="212"/>
        <v>9.78319861933723E-2</v>
      </c>
      <c r="AL358" s="1">
        <f t="shared" si="213"/>
        <v>8.5038557238321877E-2</v>
      </c>
      <c r="AM358" s="1">
        <f t="shared" si="214"/>
        <v>0.16770179161717069</v>
      </c>
      <c r="AN358" s="1">
        <f t="shared" si="215"/>
        <v>0.19152831208134427</v>
      </c>
      <c r="AO358" s="1">
        <f t="shared" si="216"/>
        <v>0.17874754263101494</v>
      </c>
      <c r="AP358" s="1">
        <f t="shared" si="217"/>
        <v>0.13948508817373517</v>
      </c>
      <c r="AQ358" s="1">
        <f t="shared" si="218"/>
        <v>0.10816547349423503</v>
      </c>
      <c r="AR358" s="2">
        <f t="shared" si="219"/>
        <v>0.13083931273908497</v>
      </c>
      <c r="AS358" s="1">
        <f t="shared" si="220"/>
        <v>9.0724926759334634E-2</v>
      </c>
      <c r="AT358" s="1">
        <f t="shared" si="221"/>
        <v>0.16358911861129197</v>
      </c>
      <c r="AU358" s="1">
        <f t="shared" si="222"/>
        <v>7.0583241557637677E-2</v>
      </c>
      <c r="AV358" s="1">
        <f t="shared" si="223"/>
        <v>6.0097036725914356E-2</v>
      </c>
      <c r="AW358" s="1">
        <f t="shared" si="224"/>
        <v>0.10749494225608866</v>
      </c>
      <c r="AX358" s="1">
        <f t="shared" si="225"/>
        <v>0.15281640872534868</v>
      </c>
      <c r="AY358" s="1">
        <f t="shared" si="226"/>
        <v>0.13904658244250087</v>
      </c>
      <c r="AZ358" s="1">
        <f t="shared" si="227"/>
        <v>0.11612533899428606</v>
      </c>
      <c r="BA358" s="1">
        <f t="shared" si="228"/>
        <v>0.10160646365819592</v>
      </c>
      <c r="BB358" s="1">
        <f t="shared" si="229"/>
        <v>0.12362342480388192</v>
      </c>
    </row>
    <row r="359" spans="1:54" x14ac:dyDescent="0.3">
      <c r="A359" s="2">
        <v>1782.742</v>
      </c>
      <c r="B359" s="2">
        <v>135.26070000000001</v>
      </c>
      <c r="C359" s="3">
        <v>1651.0389</v>
      </c>
      <c r="D359" s="2">
        <f t="shared" si="207"/>
        <v>1515.7782</v>
      </c>
      <c r="E359" s="1">
        <v>554.452</v>
      </c>
      <c r="F359" s="1">
        <v>625.86599999999999</v>
      </c>
      <c r="G359" s="1">
        <v>412.92899999999997</v>
      </c>
      <c r="H359" s="1">
        <v>504.48099999999999</v>
      </c>
      <c r="I359" s="1">
        <v>708.56299999999999</v>
      </c>
      <c r="J359" s="1">
        <v>724.83100000000002</v>
      </c>
      <c r="K359" s="1">
        <v>878.779</v>
      </c>
      <c r="L359" s="1">
        <v>747.899</v>
      </c>
      <c r="M359" s="1">
        <v>555.16600000000005</v>
      </c>
      <c r="N359" s="2">
        <v>592.71900000000005</v>
      </c>
      <c r="O359" s="1">
        <f t="shared" si="208"/>
        <v>418.82807430939204</v>
      </c>
      <c r="P359" s="1">
        <f t="shared" si="230"/>
        <v>490.24207430939202</v>
      </c>
      <c r="Q359" s="1">
        <f t="shared" si="231"/>
        <v>277.30507430939201</v>
      </c>
      <c r="R359" s="1">
        <f t="shared" si="232"/>
        <v>368.85707430939203</v>
      </c>
      <c r="S359" s="1">
        <f t="shared" si="233"/>
        <v>572.93907430939203</v>
      </c>
      <c r="T359" s="1">
        <f t="shared" si="234"/>
        <v>589.20707430939206</v>
      </c>
      <c r="U359" s="1">
        <f t="shared" si="235"/>
        <v>743.15507430939203</v>
      </c>
      <c r="V359" s="1">
        <f t="shared" si="236"/>
        <v>612.27507430939204</v>
      </c>
      <c r="W359" s="1">
        <f t="shared" si="237"/>
        <v>419.54207430939209</v>
      </c>
      <c r="X359" s="2">
        <f t="shared" si="238"/>
        <v>457.09507430939209</v>
      </c>
      <c r="Y359" s="1">
        <f t="shared" si="209"/>
        <v>0.27906084126126746</v>
      </c>
      <c r="Z359" s="1">
        <f t="shared" si="239"/>
        <v>0.32664325547906542</v>
      </c>
      <c r="AA359" s="1">
        <f t="shared" si="240"/>
        <v>0.18476552091308054</v>
      </c>
      <c r="AB359" s="1">
        <f t="shared" si="241"/>
        <v>0.24576567755558537</v>
      </c>
      <c r="AC359" s="1">
        <f t="shared" si="242"/>
        <v>0.38174341663190992</v>
      </c>
      <c r="AD359" s="1">
        <f t="shared" si="243"/>
        <v>0.39258261783188664</v>
      </c>
      <c r="AE359" s="1">
        <f t="shared" si="244"/>
        <v>0.49515658797781825</v>
      </c>
      <c r="AF359" s="1">
        <f t="shared" si="245"/>
        <v>0.40795258914250032</v>
      </c>
      <c r="AG359" s="1">
        <f t="shared" si="246"/>
        <v>0.27953657212288441</v>
      </c>
      <c r="AH359" s="2">
        <f t="shared" si="247"/>
        <v>0.30455775005887686</v>
      </c>
      <c r="AI359" s="1">
        <f t="shared" si="210"/>
        <v>0.13164219185427845</v>
      </c>
      <c r="AJ359" s="1">
        <f t="shared" si="211"/>
        <v>0.19931457377441841</v>
      </c>
      <c r="AK359" s="1">
        <f t="shared" si="212"/>
        <v>0.10079764174667305</v>
      </c>
      <c r="AL359" s="1">
        <f t="shared" si="213"/>
        <v>8.3817248177616377E-2</v>
      </c>
      <c r="AM359" s="1">
        <f t="shared" si="214"/>
        <v>0.16508993590633292</v>
      </c>
      <c r="AN359" s="1">
        <f t="shared" si="215"/>
        <v>0.19975299241159464</v>
      </c>
      <c r="AO359" s="1">
        <f t="shared" si="216"/>
        <v>0.17980627699951524</v>
      </c>
      <c r="AP359" s="1">
        <f t="shared" si="217"/>
        <v>0.14500862997037933</v>
      </c>
      <c r="AQ359" s="1">
        <f t="shared" si="218"/>
        <v>0.11303871652205841</v>
      </c>
      <c r="AR359" s="2">
        <f t="shared" si="219"/>
        <v>0.14275856957867086</v>
      </c>
      <c r="AS359" s="1">
        <f t="shared" si="220"/>
        <v>0.10094541003021629</v>
      </c>
      <c r="AT359" s="1">
        <f t="shared" si="221"/>
        <v>0.15693737582740203</v>
      </c>
      <c r="AU359" s="1">
        <f t="shared" si="222"/>
        <v>7.2722885149066246E-2</v>
      </c>
      <c r="AV359" s="1">
        <f t="shared" si="223"/>
        <v>5.9233933471831458E-2</v>
      </c>
      <c r="AW359" s="1">
        <f t="shared" si="224"/>
        <v>0.1058207724329143</v>
      </c>
      <c r="AX359" s="1">
        <f t="shared" si="225"/>
        <v>0.15937870803934812</v>
      </c>
      <c r="AY359" s="1">
        <f t="shared" si="226"/>
        <v>0.13987016520894074</v>
      </c>
      <c r="AZ359" s="1">
        <f t="shared" si="227"/>
        <v>0.12072384606039974</v>
      </c>
      <c r="BA359" s="1">
        <f t="shared" si="228"/>
        <v>0.1061841997380041</v>
      </c>
      <c r="BB359" s="1">
        <f t="shared" si="229"/>
        <v>0.13488532553371149</v>
      </c>
    </row>
    <row r="360" spans="1:54" x14ac:dyDescent="0.3">
      <c r="A360" s="2">
        <v>1787.75</v>
      </c>
      <c r="B360" s="2">
        <v>135.27619999999999</v>
      </c>
      <c r="C360" s="3">
        <v>1654.1493</v>
      </c>
      <c r="D360" s="2">
        <f t="shared" si="207"/>
        <v>1518.8731</v>
      </c>
      <c r="E360" s="1">
        <v>546.05200000000002</v>
      </c>
      <c r="F360" s="1">
        <v>624.86400000000003</v>
      </c>
      <c r="G360" s="1">
        <v>416.56900000000002</v>
      </c>
      <c r="H360" s="1">
        <v>505.36599999999999</v>
      </c>
      <c r="I360" s="1">
        <v>713.23400000000004</v>
      </c>
      <c r="J360" s="1">
        <v>719.37</v>
      </c>
      <c r="K360" s="1">
        <v>888.92899999999997</v>
      </c>
      <c r="L360" s="1">
        <v>747.91700000000003</v>
      </c>
      <c r="M360" s="1">
        <v>546.94500000000005</v>
      </c>
      <c r="N360" s="2">
        <v>577.41700000000003</v>
      </c>
      <c r="O360" s="1">
        <f t="shared" si="208"/>
        <v>410.42807430939206</v>
      </c>
      <c r="P360" s="1">
        <f t="shared" si="230"/>
        <v>489.24007430939207</v>
      </c>
      <c r="Q360" s="1">
        <f t="shared" si="231"/>
        <v>280.945074309392</v>
      </c>
      <c r="R360" s="1">
        <f t="shared" si="232"/>
        <v>369.74207430939202</v>
      </c>
      <c r="S360" s="1">
        <f t="shared" si="233"/>
        <v>577.61007430939208</v>
      </c>
      <c r="T360" s="1">
        <f t="shared" si="234"/>
        <v>583.74607430939204</v>
      </c>
      <c r="U360" s="1">
        <f t="shared" si="235"/>
        <v>753.30507430939201</v>
      </c>
      <c r="V360" s="1">
        <f t="shared" si="236"/>
        <v>612.29307430939207</v>
      </c>
      <c r="W360" s="1">
        <f t="shared" si="237"/>
        <v>411.32107430939209</v>
      </c>
      <c r="X360" s="2">
        <f t="shared" si="238"/>
        <v>441.79307430939207</v>
      </c>
      <c r="Y360" s="1">
        <f t="shared" si="209"/>
        <v>0.27346400759518658</v>
      </c>
      <c r="Z360" s="1">
        <f t="shared" si="239"/>
        <v>0.32597563317746864</v>
      </c>
      <c r="AA360" s="1">
        <f t="shared" si="240"/>
        <v>0.1871908155017156</v>
      </c>
      <c r="AB360" s="1">
        <f t="shared" si="241"/>
        <v>0.2463553439596903</v>
      </c>
      <c r="AC360" s="1">
        <f t="shared" si="242"/>
        <v>0.38485565592408422</v>
      </c>
      <c r="AD360" s="1">
        <f t="shared" si="243"/>
        <v>0.38894400965921189</v>
      </c>
      <c r="AE360" s="1">
        <f t="shared" si="244"/>
        <v>0.50191942865766603</v>
      </c>
      <c r="AF360" s="1">
        <f t="shared" si="245"/>
        <v>0.40796458235749905</v>
      </c>
      <c r="AG360" s="1">
        <f t="shared" si="246"/>
        <v>0.27405900431706876</v>
      </c>
      <c r="AH360" s="2">
        <f t="shared" si="247"/>
        <v>0.29436218473049941</v>
      </c>
      <c r="AI360" s="1">
        <f t="shared" si="210"/>
        <v>0.12604535818819756</v>
      </c>
      <c r="AJ360" s="1">
        <f t="shared" si="211"/>
        <v>0.19864695147282163</v>
      </c>
      <c r="AK360" s="1">
        <f t="shared" si="212"/>
        <v>0.1032229363353081</v>
      </c>
      <c r="AL360" s="1">
        <f t="shared" si="213"/>
        <v>8.440691458172131E-2</v>
      </c>
      <c r="AM360" s="1">
        <f t="shared" si="214"/>
        <v>0.16820217519850722</v>
      </c>
      <c r="AN360" s="1">
        <f t="shared" si="215"/>
        <v>0.19611438423891989</v>
      </c>
      <c r="AO360" s="1">
        <f t="shared" si="216"/>
        <v>0.18656911767936302</v>
      </c>
      <c r="AP360" s="1">
        <f t="shared" si="217"/>
        <v>0.14502062318537806</v>
      </c>
      <c r="AQ360" s="1">
        <f t="shared" si="218"/>
        <v>0.10756114871624275</v>
      </c>
      <c r="AR360" s="2">
        <f t="shared" si="219"/>
        <v>0.13256300425029341</v>
      </c>
      <c r="AS360" s="1">
        <f t="shared" si="220"/>
        <v>9.6653665405370986E-2</v>
      </c>
      <c r="AT360" s="1">
        <f t="shared" si="221"/>
        <v>0.15641169980646524</v>
      </c>
      <c r="AU360" s="1">
        <f t="shared" si="222"/>
        <v>7.4472672314377389E-2</v>
      </c>
      <c r="AV360" s="1">
        <f t="shared" si="223"/>
        <v>5.9650652718892749E-2</v>
      </c>
      <c r="AW360" s="1">
        <f t="shared" si="224"/>
        <v>0.10781568244415089</v>
      </c>
      <c r="AX360" s="1">
        <f t="shared" si="225"/>
        <v>0.15647553916752774</v>
      </c>
      <c r="AY360" s="1">
        <f t="shared" si="226"/>
        <v>0.14513093618399744</v>
      </c>
      <c r="AZ360" s="1">
        <f t="shared" si="227"/>
        <v>0.12073383075608007</v>
      </c>
      <c r="BA360" s="1">
        <f t="shared" si="228"/>
        <v>0.10103878432754435</v>
      </c>
      <c r="BB360" s="1">
        <f t="shared" si="229"/>
        <v>0.1252520534129751</v>
      </c>
    </row>
    <row r="361" spans="1:54" x14ac:dyDescent="0.3">
      <c r="A361" s="2">
        <v>1792.758</v>
      </c>
      <c r="B361" s="2">
        <v>135.2619</v>
      </c>
      <c r="C361" s="3">
        <v>1651.0021999999999</v>
      </c>
      <c r="D361" s="2">
        <f t="shared" si="207"/>
        <v>1515.7402999999999</v>
      </c>
      <c r="E361" s="1">
        <v>550.02800000000002</v>
      </c>
      <c r="F361" s="1">
        <v>623.827</v>
      </c>
      <c r="G361" s="1">
        <v>409.34399999999999</v>
      </c>
      <c r="H361" s="1">
        <v>509.851</v>
      </c>
      <c r="I361" s="1">
        <v>710.94600000000003</v>
      </c>
      <c r="J361" s="1">
        <v>715.62800000000004</v>
      </c>
      <c r="K361" s="1">
        <v>885.02599999999995</v>
      </c>
      <c r="L361" s="1">
        <v>747.221</v>
      </c>
      <c r="M361" s="1">
        <v>551.71299999999997</v>
      </c>
      <c r="N361" s="2">
        <v>577.26099999999997</v>
      </c>
      <c r="O361" s="1">
        <f t="shared" si="208"/>
        <v>414.40407430939206</v>
      </c>
      <c r="P361" s="1">
        <f t="shared" si="230"/>
        <v>488.20307430939204</v>
      </c>
      <c r="Q361" s="1">
        <f t="shared" si="231"/>
        <v>273.72007430939198</v>
      </c>
      <c r="R361" s="1">
        <f t="shared" si="232"/>
        <v>374.22707430939204</v>
      </c>
      <c r="S361" s="1">
        <f t="shared" si="233"/>
        <v>575.32207430939206</v>
      </c>
      <c r="T361" s="1">
        <f t="shared" si="234"/>
        <v>580.00407430939208</v>
      </c>
      <c r="U361" s="1">
        <f t="shared" si="235"/>
        <v>749.40207430939199</v>
      </c>
      <c r="V361" s="1">
        <f t="shared" si="236"/>
        <v>611.59707430939204</v>
      </c>
      <c r="W361" s="1">
        <f t="shared" si="237"/>
        <v>416.089074309392</v>
      </c>
      <c r="X361" s="2">
        <f t="shared" si="238"/>
        <v>441.63707430939201</v>
      </c>
      <c r="Y361" s="1">
        <f t="shared" si="209"/>
        <v>0.27611317553046488</v>
      </c>
      <c r="Z361" s="1">
        <f t="shared" si="239"/>
        <v>0.32528469073559652</v>
      </c>
      <c r="AA361" s="1">
        <f t="shared" si="240"/>
        <v>0.18237687225916382</v>
      </c>
      <c r="AB361" s="1">
        <f t="shared" si="241"/>
        <v>0.24934365336354425</v>
      </c>
      <c r="AC361" s="1">
        <f t="shared" si="242"/>
        <v>0.38333118503979935</v>
      </c>
      <c r="AD361" s="1">
        <f t="shared" si="243"/>
        <v>0.38645075351891733</v>
      </c>
      <c r="AE361" s="1">
        <f t="shared" si="244"/>
        <v>0.49931889987210482</v>
      </c>
      <c r="AF361" s="1">
        <f t="shared" si="245"/>
        <v>0.40750084471088094</v>
      </c>
      <c r="AG361" s="1">
        <f t="shared" si="246"/>
        <v>0.27723587371229175</v>
      </c>
      <c r="AH361" s="2">
        <f t="shared" si="247"/>
        <v>0.29425824353384361</v>
      </c>
      <c r="AI361" s="1">
        <f t="shared" si="210"/>
        <v>0.12869452612347587</v>
      </c>
      <c r="AJ361" s="1">
        <f t="shared" si="211"/>
        <v>0.19795600903094951</v>
      </c>
      <c r="AK361" s="1">
        <f t="shared" si="212"/>
        <v>9.8408993092756331E-2</v>
      </c>
      <c r="AL361" s="1">
        <f t="shared" si="213"/>
        <v>8.7395223985575254E-2</v>
      </c>
      <c r="AM361" s="1">
        <f t="shared" si="214"/>
        <v>0.16667770431422235</v>
      </c>
      <c r="AN361" s="1">
        <f t="shared" si="215"/>
        <v>0.19362112809862533</v>
      </c>
      <c r="AO361" s="1">
        <f t="shared" si="216"/>
        <v>0.1839685888938018</v>
      </c>
      <c r="AP361" s="1">
        <f t="shared" si="217"/>
        <v>0.14455688553875995</v>
      </c>
      <c r="AQ361" s="1">
        <f t="shared" si="218"/>
        <v>0.11073801811146575</v>
      </c>
      <c r="AR361" s="2">
        <f t="shared" si="219"/>
        <v>0.13245906305363761</v>
      </c>
      <c r="AS361" s="1">
        <f t="shared" si="220"/>
        <v>9.8685091194464447E-2</v>
      </c>
      <c r="AT361" s="1">
        <f t="shared" si="221"/>
        <v>0.15586766184866938</v>
      </c>
      <c r="AU361" s="1">
        <f t="shared" si="222"/>
        <v>7.0999537075538618E-2</v>
      </c>
      <c r="AV361" s="1">
        <f t="shared" si="223"/>
        <v>6.1762501106542439E-2</v>
      </c>
      <c r="AW361" s="1">
        <f t="shared" si="224"/>
        <v>0.10683851393511445</v>
      </c>
      <c r="AX361" s="1">
        <f t="shared" si="225"/>
        <v>0.15448622257379918</v>
      </c>
      <c r="AY361" s="1">
        <f t="shared" si="226"/>
        <v>0.1431080012957564</v>
      </c>
      <c r="AZ361" s="1">
        <f t="shared" si="227"/>
        <v>0.12034775585644014</v>
      </c>
      <c r="BA361" s="1">
        <f t="shared" si="228"/>
        <v>0.1040230126059863</v>
      </c>
      <c r="BB361" s="1">
        <f t="shared" si="229"/>
        <v>0.12515384465262777</v>
      </c>
    </row>
    <row r="362" spans="1:54" x14ac:dyDescent="0.3">
      <c r="A362" s="2">
        <v>1797.7660000000001</v>
      </c>
      <c r="B362" s="2">
        <v>134.92019999999999</v>
      </c>
      <c r="C362" s="3">
        <v>1646.5302999999999</v>
      </c>
      <c r="D362" s="2">
        <f t="shared" si="207"/>
        <v>1511.6100999999999</v>
      </c>
      <c r="E362" s="1">
        <v>541.56299999999999</v>
      </c>
      <c r="F362" s="1">
        <v>619.01300000000003</v>
      </c>
      <c r="G362" s="1">
        <v>414.75099999999998</v>
      </c>
      <c r="H362" s="1">
        <v>510.87900000000002</v>
      </c>
      <c r="I362" s="1">
        <v>717.05</v>
      </c>
      <c r="J362" s="1">
        <v>718.197</v>
      </c>
      <c r="K362" s="1">
        <v>884.37</v>
      </c>
      <c r="L362" s="1">
        <v>731.74300000000005</v>
      </c>
      <c r="M362" s="1">
        <v>565.66</v>
      </c>
      <c r="N362" s="2">
        <v>604.30399999999997</v>
      </c>
      <c r="O362" s="1">
        <f t="shared" si="208"/>
        <v>405.93907430939203</v>
      </c>
      <c r="P362" s="1">
        <f t="shared" si="230"/>
        <v>483.38907430939207</v>
      </c>
      <c r="Q362" s="1">
        <f t="shared" si="231"/>
        <v>279.12707430939201</v>
      </c>
      <c r="R362" s="1">
        <f t="shared" si="232"/>
        <v>375.25507430939206</v>
      </c>
      <c r="S362" s="1">
        <f t="shared" si="233"/>
        <v>581.42607430939199</v>
      </c>
      <c r="T362" s="1">
        <f t="shared" si="234"/>
        <v>582.57307430939204</v>
      </c>
      <c r="U362" s="1">
        <f t="shared" si="235"/>
        <v>748.74607430939204</v>
      </c>
      <c r="V362" s="1">
        <f t="shared" si="236"/>
        <v>596.11907430939209</v>
      </c>
      <c r="W362" s="1">
        <f t="shared" si="237"/>
        <v>430.03607430939201</v>
      </c>
      <c r="X362" s="2">
        <f t="shared" si="238"/>
        <v>468.68007430939201</v>
      </c>
      <c r="Y362" s="1">
        <f t="shared" si="209"/>
        <v>0.27047303303244402</v>
      </c>
      <c r="Z362" s="1">
        <f t="shared" si="239"/>
        <v>0.32207717201315444</v>
      </c>
      <c r="AA362" s="1">
        <f t="shared" si="240"/>
        <v>0.18597950078684239</v>
      </c>
      <c r="AB362" s="1">
        <f t="shared" si="241"/>
        <v>0.25002859919791703</v>
      </c>
      <c r="AC362" s="1">
        <f t="shared" si="242"/>
        <v>0.38739821750381809</v>
      </c>
      <c r="AD362" s="1">
        <f t="shared" si="243"/>
        <v>0.38816245181512704</v>
      </c>
      <c r="AE362" s="1">
        <f t="shared" si="244"/>
        <v>0.49888181381437285</v>
      </c>
      <c r="AF362" s="1">
        <f t="shared" si="245"/>
        <v>0.39718801239140472</v>
      </c>
      <c r="AG362" s="1">
        <f t="shared" si="246"/>
        <v>0.28652861646715255</v>
      </c>
      <c r="AH362" s="2">
        <f t="shared" si="247"/>
        <v>0.31227671649001343</v>
      </c>
      <c r="AI362" s="1">
        <f t="shared" si="210"/>
        <v>0.12305438362545501</v>
      </c>
      <c r="AJ362" s="1">
        <f t="shared" si="211"/>
        <v>0.19474849030850744</v>
      </c>
      <c r="AK362" s="1">
        <f t="shared" si="212"/>
        <v>0.10201162162043489</v>
      </c>
      <c r="AL362" s="1">
        <f t="shared" si="213"/>
        <v>8.808016981994804E-2</v>
      </c>
      <c r="AM362" s="1">
        <f t="shared" si="214"/>
        <v>0.17074473677824109</v>
      </c>
      <c r="AN362" s="1">
        <f t="shared" si="215"/>
        <v>0.19533282639483504</v>
      </c>
      <c r="AO362" s="1">
        <f t="shared" si="216"/>
        <v>0.18353150283606984</v>
      </c>
      <c r="AP362" s="1">
        <f t="shared" si="217"/>
        <v>0.13424405321928373</v>
      </c>
      <c r="AQ362" s="1">
        <f t="shared" si="218"/>
        <v>0.12003076086632655</v>
      </c>
      <c r="AR362" s="2">
        <f t="shared" si="219"/>
        <v>0.15047753600980743</v>
      </c>
      <c r="AS362" s="1">
        <f t="shared" si="220"/>
        <v>9.4360136640974465E-2</v>
      </c>
      <c r="AT362" s="1">
        <f t="shared" si="221"/>
        <v>0.15334210859039615</v>
      </c>
      <c r="AU362" s="1">
        <f t="shared" si="222"/>
        <v>7.3598740153241221E-2</v>
      </c>
      <c r="AV362" s="1">
        <f t="shared" si="223"/>
        <v>6.2246554650021574E-2</v>
      </c>
      <c r="AW362" s="1">
        <f t="shared" si="224"/>
        <v>0.10944543551691448</v>
      </c>
      <c r="AX362" s="1">
        <f t="shared" si="225"/>
        <v>0.15585195061476356</v>
      </c>
      <c r="AY362" s="1">
        <f t="shared" si="226"/>
        <v>0.14276799481697447</v>
      </c>
      <c r="AZ362" s="1">
        <f t="shared" si="227"/>
        <v>0.11176202698197607</v>
      </c>
      <c r="BA362" s="1">
        <f t="shared" si="228"/>
        <v>0.11275225585251128</v>
      </c>
      <c r="BB362" s="1">
        <f t="shared" si="229"/>
        <v>0.14217858507617195</v>
      </c>
    </row>
    <row r="363" spans="1:54" x14ac:dyDescent="0.3">
      <c r="A363" s="2">
        <v>1802.7729999999999</v>
      </c>
      <c r="B363" s="2">
        <v>134.62139999999999</v>
      </c>
      <c r="C363" s="3">
        <v>1639.2943</v>
      </c>
      <c r="D363" s="2">
        <f t="shared" si="207"/>
        <v>1504.6729</v>
      </c>
      <c r="E363" s="1">
        <v>538.43899999999996</v>
      </c>
      <c r="F363" s="1">
        <v>634.12800000000004</v>
      </c>
      <c r="G363" s="1">
        <v>411.77499999999998</v>
      </c>
      <c r="H363" s="1">
        <v>511.30700000000002</v>
      </c>
      <c r="I363" s="1">
        <v>702.68399999999997</v>
      </c>
      <c r="J363" s="1">
        <v>716.22500000000002</v>
      </c>
      <c r="K363" s="1">
        <v>891.81600000000003</v>
      </c>
      <c r="L363" s="1">
        <v>743.08500000000004</v>
      </c>
      <c r="M363" s="1">
        <v>563.89499999999998</v>
      </c>
      <c r="N363" s="2">
        <v>595.17399999999998</v>
      </c>
      <c r="O363" s="1">
        <f t="shared" si="208"/>
        <v>402.815074309392</v>
      </c>
      <c r="P363" s="1">
        <f t="shared" si="230"/>
        <v>498.50407430939208</v>
      </c>
      <c r="Q363" s="1">
        <f t="shared" si="231"/>
        <v>276.15107430939202</v>
      </c>
      <c r="R363" s="1">
        <f t="shared" si="232"/>
        <v>375.68307430939205</v>
      </c>
      <c r="S363" s="1">
        <f t="shared" si="233"/>
        <v>567.06007430939201</v>
      </c>
      <c r="T363" s="1">
        <f t="shared" si="234"/>
        <v>580.60107430939206</v>
      </c>
      <c r="U363" s="1">
        <f t="shared" si="235"/>
        <v>756.19207430939207</v>
      </c>
      <c r="V363" s="1">
        <f t="shared" si="236"/>
        <v>607.46107430939207</v>
      </c>
      <c r="W363" s="1">
        <f t="shared" si="237"/>
        <v>428.27107430939202</v>
      </c>
      <c r="X363" s="2">
        <f t="shared" si="238"/>
        <v>459.55007430939202</v>
      </c>
      <c r="Y363" s="1">
        <f t="shared" si="209"/>
        <v>0.26839154394043963</v>
      </c>
      <c r="Z363" s="1">
        <f t="shared" si="239"/>
        <v>0.33214814116348934</v>
      </c>
      <c r="AA363" s="1">
        <f t="shared" si="240"/>
        <v>0.18399662257371657</v>
      </c>
      <c r="AB363" s="1">
        <f t="shared" si="241"/>
        <v>0.25031377119899828</v>
      </c>
      <c r="AC363" s="1">
        <f t="shared" si="242"/>
        <v>0.37782629935537543</v>
      </c>
      <c r="AD363" s="1">
        <f t="shared" si="243"/>
        <v>0.38684852848304235</v>
      </c>
      <c r="AE363" s="1">
        <f t="shared" si="244"/>
        <v>0.50384300708552032</v>
      </c>
      <c r="AF363" s="1">
        <f t="shared" si="245"/>
        <v>0.40474507042005825</v>
      </c>
      <c r="AG363" s="1">
        <f t="shared" si="246"/>
        <v>0.28535261510755344</v>
      </c>
      <c r="AH363" s="2">
        <f t="shared" si="247"/>
        <v>0.30619349132676116</v>
      </c>
      <c r="AI363" s="1">
        <f t="shared" si="210"/>
        <v>0.12097289453345061</v>
      </c>
      <c r="AJ363" s="1">
        <f t="shared" si="211"/>
        <v>0.20481945945884233</v>
      </c>
      <c r="AK363" s="1">
        <f t="shared" si="212"/>
        <v>0.10002874340730908</v>
      </c>
      <c r="AL363" s="1">
        <f t="shared" si="213"/>
        <v>8.8365341821029286E-2</v>
      </c>
      <c r="AM363" s="1">
        <f t="shared" si="214"/>
        <v>0.16117281862979843</v>
      </c>
      <c r="AN363" s="1">
        <f t="shared" si="215"/>
        <v>0.19401890306275035</v>
      </c>
      <c r="AO363" s="1">
        <f t="shared" si="216"/>
        <v>0.18849269610721731</v>
      </c>
      <c r="AP363" s="1">
        <f t="shared" si="217"/>
        <v>0.14180111124793726</v>
      </c>
      <c r="AQ363" s="1">
        <f t="shared" si="218"/>
        <v>0.11885475950672744</v>
      </c>
      <c r="AR363" s="2">
        <f t="shared" si="219"/>
        <v>0.14439431084655516</v>
      </c>
      <c r="AS363" s="1">
        <f t="shared" si="220"/>
        <v>9.2764016378115308E-2</v>
      </c>
      <c r="AT363" s="1">
        <f t="shared" si="221"/>
        <v>0.16127184217967741</v>
      </c>
      <c r="AU363" s="1">
        <f t="shared" si="222"/>
        <v>7.2168144932371447E-2</v>
      </c>
      <c r="AV363" s="1">
        <f t="shared" si="223"/>
        <v>6.2448086670069292E-2</v>
      </c>
      <c r="AW363" s="1">
        <f t="shared" si="224"/>
        <v>0.10330994478229134</v>
      </c>
      <c r="AX363" s="1">
        <f t="shared" si="225"/>
        <v>0.15480359884489911</v>
      </c>
      <c r="AY363" s="1">
        <f t="shared" si="226"/>
        <v>0.14662727567217371</v>
      </c>
      <c r="AZ363" s="1">
        <f t="shared" si="227"/>
        <v>0.1180534946712235</v>
      </c>
      <c r="BA363" s="1">
        <f t="shared" si="228"/>
        <v>0.11164756564457294</v>
      </c>
      <c r="BB363" s="1">
        <f t="shared" si="229"/>
        <v>0.13643085442251077</v>
      </c>
    </row>
    <row r="364" spans="1:54" x14ac:dyDescent="0.3">
      <c r="A364" s="2">
        <v>1807.7809999999999</v>
      </c>
      <c r="B364" s="2">
        <v>134.6917</v>
      </c>
      <c r="C364" s="3">
        <v>1639.7987000000001</v>
      </c>
      <c r="D364" s="2">
        <f t="shared" si="207"/>
        <v>1505.107</v>
      </c>
      <c r="E364" s="1">
        <v>547.64099999999996</v>
      </c>
      <c r="F364" s="1">
        <v>645.22900000000004</v>
      </c>
      <c r="G364" s="1">
        <v>417.67500000000001</v>
      </c>
      <c r="H364" s="1">
        <v>516.95899999999995</v>
      </c>
      <c r="I364" s="1">
        <v>711.18600000000004</v>
      </c>
      <c r="J364" s="1">
        <v>706.71199999999999</v>
      </c>
      <c r="K364" s="1">
        <v>890.76700000000005</v>
      </c>
      <c r="L364" s="1">
        <v>744.875</v>
      </c>
      <c r="M364" s="1">
        <v>567.62599999999998</v>
      </c>
      <c r="N364" s="2">
        <v>603.32600000000002</v>
      </c>
      <c r="O364" s="1">
        <f t="shared" si="208"/>
        <v>412.017074309392</v>
      </c>
      <c r="P364" s="1">
        <f t="shared" si="230"/>
        <v>509.60507430939208</v>
      </c>
      <c r="Q364" s="1">
        <f t="shared" si="231"/>
        <v>282.05107430939199</v>
      </c>
      <c r="R364" s="1">
        <f t="shared" si="232"/>
        <v>381.33507430939198</v>
      </c>
      <c r="S364" s="1">
        <f t="shared" si="233"/>
        <v>575.56207430939207</v>
      </c>
      <c r="T364" s="1">
        <f t="shared" si="234"/>
        <v>571.08807430939203</v>
      </c>
      <c r="U364" s="1">
        <f t="shared" si="235"/>
        <v>755.14307430939209</v>
      </c>
      <c r="V364" s="1">
        <f t="shared" si="236"/>
        <v>609.25107430939204</v>
      </c>
      <c r="W364" s="1">
        <f t="shared" si="237"/>
        <v>432.00207430939201</v>
      </c>
      <c r="X364" s="2">
        <f t="shared" si="238"/>
        <v>467.70207430939206</v>
      </c>
      <c r="Y364" s="1">
        <f t="shared" si="209"/>
        <v>0.27452274196368681</v>
      </c>
      <c r="Z364" s="1">
        <f t="shared" si="239"/>
        <v>0.33954462336910413</v>
      </c>
      <c r="AA364" s="1">
        <f t="shared" si="240"/>
        <v>0.18792773193441625</v>
      </c>
      <c r="AB364" s="1">
        <f t="shared" si="241"/>
        <v>0.25407964070860412</v>
      </c>
      <c r="AC364" s="1">
        <f t="shared" si="242"/>
        <v>0.38349109457311592</v>
      </c>
      <c r="AD364" s="1">
        <f t="shared" si="243"/>
        <v>0.38051011435620569</v>
      </c>
      <c r="AE364" s="1">
        <f t="shared" si="244"/>
        <v>0.5031440691669824</v>
      </c>
      <c r="AF364" s="1">
        <f t="shared" si="245"/>
        <v>0.40593772902271119</v>
      </c>
      <c r="AG364" s="1">
        <f t="shared" si="246"/>
        <v>0.28783854206090437</v>
      </c>
      <c r="AH364" s="2">
        <f t="shared" si="247"/>
        <v>0.3116250851417483</v>
      </c>
      <c r="AI364" s="1">
        <f t="shared" si="210"/>
        <v>0.1271040925566978</v>
      </c>
      <c r="AJ364" s="1">
        <f t="shared" si="211"/>
        <v>0.21221594166445712</v>
      </c>
      <c r="AK364" s="1">
        <f t="shared" si="212"/>
        <v>0.10395985276800876</v>
      </c>
      <c r="AL364" s="1">
        <f t="shared" si="213"/>
        <v>9.2131211330635121E-2</v>
      </c>
      <c r="AM364" s="1">
        <f t="shared" si="214"/>
        <v>0.16683761384753892</v>
      </c>
      <c r="AN364" s="1">
        <f t="shared" si="215"/>
        <v>0.18768048893591369</v>
      </c>
      <c r="AO364" s="1">
        <f t="shared" si="216"/>
        <v>0.18779375818867938</v>
      </c>
      <c r="AP364" s="1">
        <f t="shared" si="217"/>
        <v>0.1429937698505902</v>
      </c>
      <c r="AQ364" s="1">
        <f t="shared" si="218"/>
        <v>0.12134068646007837</v>
      </c>
      <c r="AR364" s="2">
        <f t="shared" si="219"/>
        <v>0.1498259046615423</v>
      </c>
      <c r="AS364" s="1">
        <f t="shared" si="220"/>
        <v>9.7465520430237512E-2</v>
      </c>
      <c r="AT364" s="1">
        <f t="shared" si="221"/>
        <v>0.167095723924607</v>
      </c>
      <c r="AU364" s="1">
        <f t="shared" si="222"/>
        <v>7.5004338414606547E-2</v>
      </c>
      <c r="AV364" s="1">
        <f t="shared" si="223"/>
        <v>6.5109439420792989E-2</v>
      </c>
      <c r="AW364" s="1">
        <f t="shared" si="224"/>
        <v>0.10694101412837001</v>
      </c>
      <c r="AX364" s="1">
        <f t="shared" si="225"/>
        <v>0.14974631163053775</v>
      </c>
      <c r="AY364" s="1">
        <f t="shared" si="226"/>
        <v>0.14608357628765803</v>
      </c>
      <c r="AZ364" s="1">
        <f t="shared" si="227"/>
        <v>0.11904641718610207</v>
      </c>
      <c r="BA364" s="1">
        <f t="shared" si="228"/>
        <v>0.11398274930792594</v>
      </c>
      <c r="BB364" s="1">
        <f t="shared" si="229"/>
        <v>0.14156289169399447</v>
      </c>
    </row>
    <row r="365" spans="1:54" x14ac:dyDescent="0.3">
      <c r="A365" s="1"/>
      <c r="B365" s="2">
        <f>AVERAGE(B3:B364)</f>
        <v>135.62392569060773</v>
      </c>
      <c r="C365" s="1"/>
      <c r="D365" s="2">
        <f>AVERAGE(D3:D364)</f>
        <v>1500.8486049723756</v>
      </c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>
        <v>0.14741864940698901</v>
      </c>
      <c r="Z365" s="1">
        <v>0.12732868170464701</v>
      </c>
      <c r="AA365" s="1">
        <v>8.3967879166407494E-2</v>
      </c>
      <c r="AB365" s="1">
        <v>0.16194842937796899</v>
      </c>
      <c r="AC365" s="1">
        <v>0.216653480725577</v>
      </c>
      <c r="AD365" s="1">
        <v>0.192829625420292</v>
      </c>
      <c r="AE365" s="1">
        <v>0.31535031097830302</v>
      </c>
      <c r="AF365" s="1">
        <v>0.26294395917212099</v>
      </c>
      <c r="AG365" s="1">
        <v>0.166497855600826</v>
      </c>
      <c r="AH365" s="2">
        <v>0.161799180480206</v>
      </c>
      <c r="AI365" s="1">
        <v>1.3040928935240701</v>
      </c>
      <c r="AJ365" s="1">
        <v>1.27002616632014</v>
      </c>
      <c r="AK365" s="1">
        <v>1.38605119337688</v>
      </c>
      <c r="AL365" s="1">
        <v>1.4150208042063499</v>
      </c>
      <c r="AM365" s="1">
        <v>1.5600900665414501</v>
      </c>
      <c r="AN365" s="1">
        <v>1.2533229492755</v>
      </c>
      <c r="AO365" s="1">
        <v>1.2855227326779599</v>
      </c>
      <c r="AP365" s="1">
        <v>1.2011597932178999</v>
      </c>
      <c r="AQ365" s="1">
        <v>1.06455307664386</v>
      </c>
      <c r="AR365" s="2">
        <v>1.0583699080222899</v>
      </c>
      <c r="AS365" s="1"/>
      <c r="AT365" s="1"/>
      <c r="AU365" s="1"/>
      <c r="AV365" s="1"/>
      <c r="AW365" s="1"/>
      <c r="AX365" s="1"/>
      <c r="AY365" s="1"/>
      <c r="AZ365" s="1"/>
      <c r="BA365" s="1"/>
      <c r="BB365" s="1"/>
    </row>
    <row r="366" spans="1:54" x14ac:dyDescent="0.3">
      <c r="A366" s="1"/>
      <c r="B366">
        <v>135.62392569060799</v>
      </c>
      <c r="C366" s="1"/>
      <c r="D366" s="2">
        <v>1500.8486049723799</v>
      </c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>
        <f>AVERAGE(AS364:BB364)</f>
        <v>0.11820379824248321</v>
      </c>
    </row>
    <row r="367" spans="1:54" x14ac:dyDescent="0.3">
      <c r="AI367" s="1"/>
      <c r="AJ367" s="1"/>
      <c r="AK367" s="1"/>
      <c r="AL367" s="1"/>
      <c r="AM367" s="1"/>
      <c r="AN367" s="1"/>
      <c r="AO367" s="1"/>
      <c r="AP367" s="1"/>
      <c r="AQ367" s="1"/>
      <c r="AR367" s="1"/>
    </row>
    <row r="368" spans="1:54" x14ac:dyDescent="0.3">
      <c r="AI368" s="1"/>
      <c r="AJ368" s="1"/>
      <c r="AK368" s="1"/>
      <c r="AL368" s="1"/>
      <c r="AM368" s="1"/>
      <c r="AN368" s="1"/>
      <c r="AO368" s="1"/>
      <c r="AP368" s="1"/>
      <c r="AQ368" s="1"/>
      <c r="AR368" s="1"/>
    </row>
    <row r="369" spans="35:44" x14ac:dyDescent="0.3">
      <c r="AI369" s="1"/>
      <c r="AJ369" s="1"/>
      <c r="AK369" s="1"/>
      <c r="AL369" s="1"/>
      <c r="AM369" s="1"/>
      <c r="AN369" s="1"/>
      <c r="AO369" s="1"/>
      <c r="AP369" s="1"/>
      <c r="AQ369" s="1"/>
      <c r="AR369" s="1"/>
    </row>
  </sheetData>
  <sortState xmlns:xlrd2="http://schemas.microsoft.com/office/spreadsheetml/2017/richdata2" ref="BB5:BB366">
    <sortCondition ref="BB5:BB36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full-length</vt:lpstr>
      <vt:lpstr>ntd.cc</vt:lpstr>
      <vt:lpstr>cc</vt:lpstr>
      <vt:lpstr>cc.ctd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Basalla</dc:creator>
  <cp:lastModifiedBy>Joe Basalla</cp:lastModifiedBy>
  <dcterms:created xsi:type="dcterms:W3CDTF">2023-04-11T14:47:27Z</dcterms:created>
  <dcterms:modified xsi:type="dcterms:W3CDTF">2023-06-02T17:08:23Z</dcterms:modified>
</cp:coreProperties>
</file>