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BaiduNetdiskWorkspace\2019.6---\research\PGE2 and kidney regeneration\elife\最后审二审\附件 2022.11.22\source data files for numbers\"/>
    </mc:Choice>
  </mc:AlternateContent>
  <xr:revisionPtr revIDLastSave="0" documentId="13_ncr:1_{BD286F38-7DC9-4B33-9B10-4BACBAE890B5}" xr6:coauthVersionLast="47" xr6:coauthVersionMax="47" xr10:uidLastSave="{00000000-0000-0000-0000-000000000000}"/>
  <bookViews>
    <workbookView xWindow="3510" yWindow="1185" windowWidth="28800" windowHeight="15345" activeTab="1" xr2:uid="{00000000-000D-0000-FFFF-FFFF00000000}"/>
  </bookViews>
  <sheets>
    <sheet name="Figure 7I" sheetId="1" r:id="rId1"/>
    <sheet name="Figure 7Y" sheetId="2" r:id="rId2"/>
    <sheet name="Figure 7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D12" i="1"/>
  <c r="E11" i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<sst xmlns="http://schemas.openxmlformats.org/spreadsheetml/2006/main" count="22" uniqueCount="15">
  <si>
    <t>Un-Inj</t>
    <phoneticPr fontId="1" type="noConversion"/>
  </si>
  <si>
    <t>DMSO</t>
    <phoneticPr fontId="1" type="noConversion"/>
  </si>
  <si>
    <t>PKI (6-26)</t>
    <phoneticPr fontId="1" type="noConversion"/>
  </si>
  <si>
    <t>PKI (6-26)+dmPGE2</t>
    <phoneticPr fontId="1" type="noConversion"/>
  </si>
  <si>
    <t>H89</t>
    <phoneticPr fontId="1" type="noConversion"/>
  </si>
  <si>
    <t>H89+dmPGE2</t>
    <phoneticPr fontId="1" type="noConversion"/>
  </si>
  <si>
    <t>mean</t>
    <phoneticPr fontId="1" type="noConversion"/>
  </si>
  <si>
    <t>SD</t>
    <phoneticPr fontId="1" type="noConversion"/>
  </si>
  <si>
    <t>WT, DMSO (Ag)</t>
  </si>
  <si>
    <t>WT, DMSO (Pr)</t>
  </si>
  <si>
    <t>PKI</t>
  </si>
  <si>
    <t>PKI+dmPGE2</t>
  </si>
  <si>
    <r>
      <t>cox2a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, DMSO</t>
    </r>
  </si>
  <si>
    <r>
      <t>cox2a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, dmPGE2 (Ag)</t>
    </r>
  </si>
  <si>
    <r>
      <t>cox2a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, dmPGE2 (Pr)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</si>
</sst>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2"/>
  <sheetViews>
    <sheetView workbookViewId="0">
      <selection activeCell="G30" sqref="G30"/>
    </sheetView>
  </sheetViews>
  <sheetFormatPr defaultRowHeight="14.25" x14ac:dyDescent="0.2"/>
  <cols>
    <col min="7" max="7" width="21.625" customWidth="1"/>
    <col min="9" max="9" width="18.625" customWidth="1"/>
  </cols>
  <sheetData>
    <row r="3" spans="3:9" x14ac:dyDescent="0.2">
      <c r="C3" s="1"/>
      <c r="D3" s="1" t="s">
        <v>0</v>
      </c>
      <c r="E3" s="1" t="s">
        <v>1</v>
      </c>
      <c r="F3" s="1" t="s">
        <v>2</v>
      </c>
      <c r="G3" s="1" t="s">
        <v>3</v>
      </c>
      <c r="H3" s="2" t="s">
        <v>4</v>
      </c>
      <c r="I3" s="2" t="s">
        <v>5</v>
      </c>
    </row>
    <row r="4" spans="3:9" x14ac:dyDescent="0.2">
      <c r="C4" s="1"/>
      <c r="D4" s="1">
        <v>0</v>
      </c>
      <c r="E4" s="1">
        <v>30</v>
      </c>
      <c r="F4" s="1">
        <v>0</v>
      </c>
      <c r="G4" s="1">
        <v>0</v>
      </c>
      <c r="H4" s="1">
        <v>1</v>
      </c>
      <c r="I4" s="1">
        <v>2</v>
      </c>
    </row>
    <row r="5" spans="3:9" x14ac:dyDescent="0.2">
      <c r="C5" s="1"/>
      <c r="D5" s="1">
        <v>0</v>
      </c>
      <c r="E5" s="1">
        <v>27</v>
      </c>
      <c r="F5" s="1">
        <v>0</v>
      </c>
      <c r="G5" s="1">
        <v>0</v>
      </c>
      <c r="H5" s="1">
        <v>2</v>
      </c>
      <c r="I5" s="1">
        <v>0</v>
      </c>
    </row>
    <row r="6" spans="3:9" x14ac:dyDescent="0.2">
      <c r="C6" s="1"/>
      <c r="D6" s="1">
        <v>1</v>
      </c>
      <c r="E6" s="1">
        <v>29</v>
      </c>
      <c r="F6" s="1">
        <v>5</v>
      </c>
      <c r="G6" s="1">
        <v>3</v>
      </c>
      <c r="H6" s="1">
        <v>2</v>
      </c>
      <c r="I6" s="1">
        <v>0</v>
      </c>
    </row>
    <row r="7" spans="3:9" x14ac:dyDescent="0.2">
      <c r="C7" s="1"/>
      <c r="D7" s="1">
        <v>2</v>
      </c>
      <c r="E7" s="1">
        <v>31</v>
      </c>
      <c r="F7" s="1">
        <v>3</v>
      </c>
      <c r="G7" s="1">
        <v>3</v>
      </c>
      <c r="H7" s="1">
        <v>1</v>
      </c>
      <c r="I7" s="1">
        <v>1</v>
      </c>
    </row>
    <row r="8" spans="3:9" x14ac:dyDescent="0.2">
      <c r="C8" s="1"/>
      <c r="D8" s="1">
        <v>0</v>
      </c>
      <c r="E8" s="1">
        <v>36</v>
      </c>
      <c r="F8" s="1">
        <v>3</v>
      </c>
      <c r="G8" s="1">
        <v>2</v>
      </c>
      <c r="H8" s="1">
        <v>4</v>
      </c>
      <c r="I8" s="1">
        <v>0</v>
      </c>
    </row>
    <row r="9" spans="3:9" x14ac:dyDescent="0.2">
      <c r="C9" s="1"/>
      <c r="D9" s="1">
        <v>1</v>
      </c>
      <c r="E9" s="1">
        <v>30</v>
      </c>
      <c r="F9" s="1">
        <v>0</v>
      </c>
      <c r="G9" s="1">
        <v>2</v>
      </c>
      <c r="H9" s="1">
        <v>0</v>
      </c>
      <c r="I9" s="1">
        <v>3</v>
      </c>
    </row>
    <row r="10" spans="3:9" x14ac:dyDescent="0.2">
      <c r="C10" s="1"/>
      <c r="D10" s="1">
        <v>0</v>
      </c>
      <c r="E10" s="1">
        <v>25</v>
      </c>
      <c r="F10" s="1">
        <v>1</v>
      </c>
      <c r="G10" s="1">
        <v>0</v>
      </c>
      <c r="H10" s="1">
        <v>0</v>
      </c>
      <c r="I10" s="1">
        <v>5</v>
      </c>
    </row>
    <row r="11" spans="3:9" x14ac:dyDescent="0.2">
      <c r="C11" s="1" t="s">
        <v>6</v>
      </c>
      <c r="D11" s="1">
        <f>AVERAGE(D4:D10)</f>
        <v>0.5714285714285714</v>
      </c>
      <c r="E11" s="1">
        <f t="shared" ref="E11:I11" si="0">AVERAGE(E4:E10)</f>
        <v>29.714285714285715</v>
      </c>
      <c r="F11" s="1">
        <f t="shared" si="0"/>
        <v>1.7142857142857142</v>
      </c>
      <c r="G11" s="1">
        <f t="shared" si="0"/>
        <v>1.4285714285714286</v>
      </c>
      <c r="H11" s="1">
        <f t="shared" si="0"/>
        <v>1.4285714285714286</v>
      </c>
      <c r="I11" s="1">
        <f t="shared" si="0"/>
        <v>1.5714285714285714</v>
      </c>
    </row>
    <row r="12" spans="3:9" x14ac:dyDescent="0.2">
      <c r="C12" s="1" t="s">
        <v>7</v>
      </c>
      <c r="D12" s="1">
        <f>_xlfn.STDEV.P(D4:D10)</f>
        <v>0.72843135908468359</v>
      </c>
      <c r="E12" s="1">
        <f t="shared" ref="E12:I12" si="1">_xlfn.STDEV.P(E4:E10)</f>
        <v>3.1943828249996997</v>
      </c>
      <c r="F12" s="1">
        <f t="shared" si="1"/>
        <v>1.8294640678379568</v>
      </c>
      <c r="G12" s="1">
        <f t="shared" si="1"/>
        <v>1.2936264483053452</v>
      </c>
      <c r="H12" s="1">
        <f t="shared" si="1"/>
        <v>1.2936264483053452</v>
      </c>
      <c r="I12" s="1">
        <f t="shared" si="1"/>
        <v>1.7612611437054218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B6EE-C387-40C8-AC1D-383A43FD8E17}">
  <dimension ref="D5:J11"/>
  <sheetViews>
    <sheetView tabSelected="1" workbookViewId="0">
      <selection activeCell="J26" sqref="J26"/>
    </sheetView>
  </sheetViews>
  <sheetFormatPr defaultRowHeight="14.25" x14ac:dyDescent="0.2"/>
  <cols>
    <col min="4" max="10" width="12.375" customWidth="1"/>
  </cols>
  <sheetData>
    <row r="5" spans="4:10" x14ac:dyDescent="0.2">
      <c r="D5" s="4" t="s">
        <v>8</v>
      </c>
      <c r="E5" s="4" t="s">
        <v>9</v>
      </c>
      <c r="F5" s="5" t="s">
        <v>12</v>
      </c>
      <c r="G5" s="5" t="s">
        <v>13</v>
      </c>
      <c r="H5" s="5" t="s">
        <v>14</v>
      </c>
      <c r="I5" s="4" t="s">
        <v>10</v>
      </c>
      <c r="J5" s="4" t="s">
        <v>11</v>
      </c>
    </row>
    <row r="6" spans="4:10" x14ac:dyDescent="0.2">
      <c r="D6" s="6">
        <v>0.83516109199999999</v>
      </c>
      <c r="E6" s="6">
        <v>1.4609263379999999</v>
      </c>
      <c r="F6" s="6">
        <v>0.18517291999999999</v>
      </c>
      <c r="G6" s="6">
        <v>1.041055968</v>
      </c>
      <c r="H6" s="6">
        <v>1.14742868</v>
      </c>
      <c r="I6" s="6">
        <v>4.4131143999999997E-2</v>
      </c>
      <c r="J6" s="6">
        <v>7.5507404E-2</v>
      </c>
    </row>
    <row r="7" spans="4:10" x14ac:dyDescent="0.2">
      <c r="D7" s="6">
        <v>0.713592279</v>
      </c>
      <c r="E7" s="6">
        <v>1.597388466</v>
      </c>
      <c r="F7" s="6">
        <v>0.23015565099999999</v>
      </c>
      <c r="G7" s="6">
        <v>0.87229029700000005</v>
      </c>
      <c r="H7" s="6">
        <v>1.388711738</v>
      </c>
      <c r="I7" s="6">
        <v>0.11152008300000001</v>
      </c>
      <c r="J7" s="6">
        <v>0.12889246300000001</v>
      </c>
    </row>
    <row r="8" spans="4:10" x14ac:dyDescent="0.2">
      <c r="D8" s="6">
        <v>1.2222358900000001</v>
      </c>
      <c r="E8" s="6">
        <v>1.443440413</v>
      </c>
      <c r="F8" s="6">
        <v>0.206027345</v>
      </c>
      <c r="G8" s="6">
        <v>0.89861380499999999</v>
      </c>
      <c r="H8" s="6">
        <v>1.6168235799999999</v>
      </c>
      <c r="I8" s="6">
        <v>4.2371196999999999E-2</v>
      </c>
      <c r="J8" s="6">
        <v>8.1922695000000004E-2</v>
      </c>
    </row>
    <row r="9" spans="4:10" x14ac:dyDescent="0.2">
      <c r="D9" s="6">
        <v>1.229010739</v>
      </c>
      <c r="E9" s="6">
        <v>0.98235321900000006</v>
      </c>
      <c r="F9" s="6">
        <v>0.186289445</v>
      </c>
      <c r="G9" s="6">
        <v>0.73711501199999996</v>
      </c>
      <c r="H9" s="6"/>
      <c r="I9" s="6">
        <v>0.113336803</v>
      </c>
      <c r="J9" s="6">
        <v>5.8343190000000003E-2</v>
      </c>
    </row>
    <row r="10" spans="4:10" x14ac:dyDescent="0.2">
      <c r="D10" s="6"/>
      <c r="E10" s="6"/>
      <c r="F10" s="6"/>
      <c r="G10" s="6"/>
      <c r="H10" s="6"/>
      <c r="J10" s="6"/>
    </row>
    <row r="11" spans="4:10" x14ac:dyDescent="0.2">
      <c r="D11" s="6"/>
      <c r="E11" s="6"/>
      <c r="F11" s="6"/>
      <c r="G11" s="6"/>
      <c r="H11" s="6"/>
      <c r="I11" s="6"/>
      <c r="J11" s="1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0CBD-E70B-416D-A7D0-6F2EBC5FF99F}">
  <dimension ref="D5:K11"/>
  <sheetViews>
    <sheetView workbookViewId="0">
      <selection activeCell="G31" sqref="G31"/>
    </sheetView>
  </sheetViews>
  <sheetFormatPr defaultRowHeight="14.25" x14ac:dyDescent="0.2"/>
  <cols>
    <col min="4" max="4" width="20.75" style="7" customWidth="1"/>
    <col min="5" max="11" width="20.75" customWidth="1"/>
  </cols>
  <sheetData>
    <row r="5" spans="5:11" x14ac:dyDescent="0.2">
      <c r="E5" s="4" t="s">
        <v>8</v>
      </c>
      <c r="F5" s="4" t="s">
        <v>9</v>
      </c>
      <c r="G5" s="5" t="s">
        <v>12</v>
      </c>
      <c r="H5" s="5" t="s">
        <v>13</v>
      </c>
      <c r="I5" s="5" t="s">
        <v>14</v>
      </c>
      <c r="J5" s="4" t="s">
        <v>10</v>
      </c>
      <c r="K5" s="4" t="s">
        <v>11</v>
      </c>
    </row>
    <row r="6" spans="5:11" x14ac:dyDescent="0.2">
      <c r="E6" s="6">
        <v>1.0805004</v>
      </c>
      <c r="F6" s="6">
        <v>1.1173994</v>
      </c>
      <c r="G6" s="6">
        <v>0.1619902</v>
      </c>
      <c r="H6" s="6">
        <v>0.95497969999999999</v>
      </c>
      <c r="I6" s="6">
        <v>1.0192684999999999</v>
      </c>
      <c r="J6" s="6">
        <v>0.35668260000000002</v>
      </c>
      <c r="K6" s="6">
        <v>0.2162259</v>
      </c>
    </row>
    <row r="7" spans="5:11" x14ac:dyDescent="0.2">
      <c r="E7" s="6">
        <v>0.91282600000000003</v>
      </c>
      <c r="F7" s="6">
        <v>1.1092023</v>
      </c>
      <c r="G7" s="6">
        <v>0.17307220000000001</v>
      </c>
      <c r="H7" s="6">
        <v>0.85199369999999996</v>
      </c>
      <c r="I7" s="6">
        <v>0.95560789999999995</v>
      </c>
      <c r="J7" s="6">
        <v>0.1761846</v>
      </c>
      <c r="K7" s="6">
        <v>0.30647390000000002</v>
      </c>
    </row>
    <row r="8" spans="5:11" x14ac:dyDescent="0.2">
      <c r="E8" s="6">
        <v>1.0066736000000001</v>
      </c>
      <c r="F8" s="6">
        <v>1.1841147000000001</v>
      </c>
      <c r="G8" s="6">
        <v>0.26620500000000002</v>
      </c>
      <c r="H8" s="6">
        <v>0.64687749999999999</v>
      </c>
      <c r="I8" s="6">
        <v>0.68691880000000005</v>
      </c>
      <c r="J8" s="6">
        <v>0.40243479999999998</v>
      </c>
      <c r="K8" s="6">
        <v>0.42896659999999998</v>
      </c>
    </row>
    <row r="9" spans="5:11" x14ac:dyDescent="0.2">
      <c r="E9" s="6"/>
      <c r="F9" s="6"/>
      <c r="G9" s="6"/>
      <c r="H9" s="6"/>
      <c r="I9" s="6">
        <v>1.2758487999999999</v>
      </c>
      <c r="J9" s="6"/>
      <c r="K9" s="6"/>
    </row>
    <row r="10" spans="5:11" x14ac:dyDescent="0.2">
      <c r="E10" s="6"/>
      <c r="F10" s="6"/>
      <c r="G10" s="6"/>
      <c r="H10" s="6"/>
      <c r="I10" s="6"/>
      <c r="J10" s="6"/>
      <c r="K10" s="6"/>
    </row>
    <row r="11" spans="5:11" x14ac:dyDescent="0.2">
      <c r="E11" s="3"/>
      <c r="F11" s="3"/>
      <c r="G11" s="3"/>
      <c r="H11" s="3"/>
      <c r="I11" s="3"/>
      <c r="J11" s="3"/>
      <c r="K11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7I</vt:lpstr>
      <vt:lpstr>Figure 7Y</vt:lpstr>
      <vt:lpstr>Figure 7X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LiuXliang</dc:creator>
  <cp:lastModifiedBy>LiuXliang</cp:lastModifiedBy>
  <dcterms:created xsi:type="dcterms:W3CDTF">2015-06-05T18:19:34Z</dcterms:created>
  <dcterms:modified xsi:type="dcterms:W3CDTF">2022-11-22T03:20:49Z</dcterms:modified>
</cp:coreProperties>
</file>