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9EF52523-778B-4DC3-A252-B6C8CC9F331E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Panel_a-c_male_1-6wph" sheetId="2" r:id="rId1"/>
    <sheet name="Panel_a-c_female_1-6wph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" i="3" l="1"/>
  <c r="W5" i="3" l="1"/>
  <c r="X7" i="3" l="1"/>
  <c r="W7" i="3"/>
  <c r="V7" i="3"/>
  <c r="V5" i="3"/>
  <c r="X3" i="3"/>
  <c r="W3" i="3"/>
  <c r="V3" i="3"/>
  <c r="X7" i="2"/>
  <c r="W7" i="2"/>
  <c r="V7" i="2"/>
  <c r="X5" i="2"/>
  <c r="W5" i="2"/>
  <c r="V5" i="2"/>
  <c r="X3" i="2"/>
  <c r="W3" i="2"/>
  <c r="V3" i="2"/>
</calcChain>
</file>

<file path=xl/sharedStrings.xml><?xml version="1.0" encoding="utf-8"?>
<sst xmlns="http://schemas.openxmlformats.org/spreadsheetml/2006/main" count="308" uniqueCount="63">
  <si>
    <t>mitfa</t>
  </si>
  <si>
    <t>1wph</t>
  </si>
  <si>
    <t>1wph_m3</t>
  </si>
  <si>
    <t>1wph_m8</t>
  </si>
  <si>
    <t>1wph_m9</t>
  </si>
  <si>
    <t>ltk</t>
  </si>
  <si>
    <t>csf1ra</t>
  </si>
  <si>
    <t>2wph</t>
  </si>
  <si>
    <t>2wph_m3</t>
  </si>
  <si>
    <t>2wph_m5</t>
  </si>
  <si>
    <t>2wph_m9</t>
  </si>
  <si>
    <t>2wph_m10</t>
  </si>
  <si>
    <t>3wph</t>
  </si>
  <si>
    <t>6wph</t>
  </si>
  <si>
    <t>3wph_m2</t>
  </si>
  <si>
    <t>3wph_m3</t>
  </si>
  <si>
    <t>3wph_m4</t>
  </si>
  <si>
    <t>3wph_m5</t>
  </si>
  <si>
    <t>6wph_m1</t>
  </si>
  <si>
    <t>6wph_m3</t>
  </si>
  <si>
    <t>6wph_m4</t>
  </si>
  <si>
    <t>6wph_m5</t>
  </si>
  <si>
    <t>1wph_w1</t>
  </si>
  <si>
    <t>1wph_w2</t>
  </si>
  <si>
    <t>1wph_w4</t>
  </si>
  <si>
    <t>1wph_w10</t>
  </si>
  <si>
    <t>2wph_w6</t>
  </si>
  <si>
    <t>2wph_w7</t>
  </si>
  <si>
    <t>2wph_w8</t>
  </si>
  <si>
    <t>3wph_w6</t>
  </si>
  <si>
    <t>3wph_w8</t>
  </si>
  <si>
    <t>3wph_w9</t>
  </si>
  <si>
    <t>6wph_w6</t>
  </si>
  <si>
    <t>6wph_w7</t>
  </si>
  <si>
    <t>6wph_w10</t>
  </si>
  <si>
    <t>F-Test Two-Sample for Variances</t>
  </si>
  <si>
    <t>Variable 1</t>
  </si>
  <si>
    <t>Variable 2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</si>
  <si>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</si>
  <si>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</si>
  <si>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</si>
  <si>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</si>
  <si>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</si>
  <si>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</si>
  <si>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</si>
  <si>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mitfa_1vs2wph</t>
  </si>
  <si>
    <t>mitfa_1vs3wph</t>
  </si>
  <si>
    <t>mitfa_1vs6wph</t>
  </si>
  <si>
    <t>EQUAL VARIANCE</t>
  </si>
  <si>
    <t>UNEQUAL VARIANCE</t>
  </si>
  <si>
    <t>ltk_1vs2wph</t>
  </si>
  <si>
    <t>ltk_1vs3wph</t>
  </si>
  <si>
    <t>ltk_1vs6wph</t>
  </si>
  <si>
    <t>csf1ra_1vs2wph</t>
  </si>
  <si>
    <t>csf1ra_1vs3wph</t>
  </si>
  <si>
    <t>csf1ra_1vs6wph</t>
  </si>
  <si>
    <t>t-test</t>
  </si>
  <si>
    <t>1wph_vs_2wph</t>
  </si>
  <si>
    <t>1wph_vs_3wph</t>
  </si>
  <si>
    <t>1wph_vs_6wph</t>
  </si>
  <si>
    <t>n.s.</t>
  </si>
  <si>
    <t>*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</si>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</sst>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164" fontId="0" fillId="0" borderId="1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4" xfId="0" applyNumberFormat="1" applyBorder="1"/>
    <xf numFmtId="164" fontId="0" fillId="0" borderId="0" xfId="0" applyNumberFormat="1" applyAlignment="1">
      <alignment horizontal="right" vertical="top"/>
    </xf>
    <xf numFmtId="164" fontId="0" fillId="0" borderId="4" xfId="0" applyNumberFormat="1" applyBorder="1" applyAlignment="1">
      <alignment horizontal="right" vertical="top"/>
    </xf>
    <xf numFmtId="0" fontId="0" fillId="5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7"/>
  <sheetViews>
    <sheetView workbookViewId="0">
      <selection activeCell="V7" sqref="V7:X7"/>
    </sheetView>
  </sheetViews>
  <sheetFormatPr defaultRowHeight="15" x14ac:dyDescent="0.25"/>
  <cols>
    <col min="22" max="24" width="14.7109375" bestFit="1" customWidth="1"/>
  </cols>
  <sheetData>
    <row r="1" spans="1:24" ht="15.75" thickBot="1" x14ac:dyDescent="0.3">
      <c r="A1" s="1" t="s">
        <v>1</v>
      </c>
      <c r="B1" s="1" t="s">
        <v>2</v>
      </c>
      <c r="C1" s="1" t="s">
        <v>3</v>
      </c>
      <c r="D1" s="1" t="s">
        <v>4</v>
      </c>
      <c r="H1" t="s">
        <v>35</v>
      </c>
      <c r="L1" t="s">
        <v>35</v>
      </c>
      <c r="P1" t="s">
        <v>35</v>
      </c>
    </row>
    <row r="2" spans="1:24" ht="15.75" thickBot="1" x14ac:dyDescent="0.3">
      <c r="A2" s="2" t="s">
        <v>0</v>
      </c>
      <c r="B2">
        <v>0.65368462360105417</v>
      </c>
      <c r="C2">
        <v>1.3819128799677813</v>
      </c>
      <c r="D2">
        <v>1.1070087815953098</v>
      </c>
      <c r="H2" s="19" t="s">
        <v>45</v>
      </c>
      <c r="I2" s="19"/>
      <c r="J2" s="19"/>
      <c r="L2" s="19" t="s">
        <v>46</v>
      </c>
      <c r="M2" s="19"/>
      <c r="N2" s="19"/>
      <c r="P2" s="19" t="s">
        <v>47</v>
      </c>
      <c r="Q2" s="19"/>
      <c r="R2" s="19"/>
      <c r="U2" s="11" t="s">
        <v>56</v>
      </c>
      <c r="V2" s="9" t="s">
        <v>57</v>
      </c>
      <c r="W2" s="9" t="s">
        <v>58</v>
      </c>
      <c r="X2" s="10" t="s">
        <v>59</v>
      </c>
    </row>
    <row r="3" spans="1:24" x14ac:dyDescent="0.25">
      <c r="A3" s="2" t="s">
        <v>5</v>
      </c>
      <c r="B3">
        <v>1.3103934038583671</v>
      </c>
      <c r="C3">
        <v>1.3566043274476765</v>
      </c>
      <c r="D3">
        <v>0.56252924234440538</v>
      </c>
      <c r="H3" s="4"/>
      <c r="I3" s="4" t="s">
        <v>36</v>
      </c>
      <c r="J3" s="4" t="s">
        <v>37</v>
      </c>
      <c r="L3" s="4"/>
      <c r="M3" s="4" t="s">
        <v>36</v>
      </c>
      <c r="N3" s="4" t="s">
        <v>37</v>
      </c>
      <c r="P3" s="4"/>
      <c r="Q3" s="4" t="s">
        <v>36</v>
      </c>
      <c r="R3" s="4" t="s">
        <v>37</v>
      </c>
      <c r="U3" s="21" t="s">
        <v>0</v>
      </c>
      <c r="V3" s="12">
        <f>TTEST(B2:D2,B8:E8,2,3)</f>
        <v>0.3735202570993163</v>
      </c>
      <c r="W3" s="12">
        <f>TTEST(B2:D2,B14:E14,2,2)</f>
        <v>0.97353474946469198</v>
      </c>
      <c r="X3" s="13">
        <f>TTEST(B2:D2,B20:E20,2,2)</f>
        <v>4.7927915587059035E-2</v>
      </c>
    </row>
    <row r="4" spans="1:24" ht="15.75" thickBot="1" x14ac:dyDescent="0.3">
      <c r="A4" s="2" t="s">
        <v>6</v>
      </c>
      <c r="B4">
        <v>0.87055056329612679</v>
      </c>
      <c r="C4">
        <v>1.4240501955970768</v>
      </c>
      <c r="D4">
        <v>0.80664175922212722</v>
      </c>
      <c r="H4" t="s">
        <v>38</v>
      </c>
      <c r="I4">
        <v>1.0475354283880485</v>
      </c>
      <c r="J4">
        <v>0.80621824424169275</v>
      </c>
      <c r="L4" t="s">
        <v>38</v>
      </c>
      <c r="M4">
        <v>1.0475354283880485</v>
      </c>
      <c r="N4">
        <v>1.037792086253329</v>
      </c>
      <c r="P4" t="s">
        <v>38</v>
      </c>
      <c r="Q4">
        <v>1.0475354283880485</v>
      </c>
      <c r="R4">
        <v>1.8910498203737158</v>
      </c>
      <c r="U4" s="22"/>
      <c r="V4" s="3" t="s">
        <v>60</v>
      </c>
      <c r="W4" s="3" t="s">
        <v>60</v>
      </c>
      <c r="X4" s="8" t="s">
        <v>61</v>
      </c>
    </row>
    <row r="5" spans="1:24" x14ac:dyDescent="0.25">
      <c r="H5" t="s">
        <v>39</v>
      </c>
      <c r="I5">
        <v>0.13523190814901764</v>
      </c>
      <c r="J5">
        <v>5.9543677006393333E-3</v>
      </c>
      <c r="L5" t="s">
        <v>39</v>
      </c>
      <c r="M5">
        <v>0.13523190814901764</v>
      </c>
      <c r="N5">
        <v>0.13295198088043195</v>
      </c>
      <c r="P5" t="s">
        <v>39</v>
      </c>
      <c r="Q5">
        <v>0.13523190814901764</v>
      </c>
      <c r="R5">
        <v>0.20929558660078959</v>
      </c>
      <c r="U5" s="23" t="s">
        <v>5</v>
      </c>
      <c r="V5" s="14">
        <f>TTEST(B3:D3,B9:E9,2,2)</f>
        <v>2.825738041307773E-2</v>
      </c>
      <c r="W5" s="14">
        <f>TTEST(B3:D3,B15:E15,2,3)</f>
        <v>2.6463035031506037E-2</v>
      </c>
      <c r="X5" s="15">
        <f>TTEST(B3:D3,B21:E21,2,3)</f>
        <v>2.1094716931272829E-3</v>
      </c>
    </row>
    <row r="6" spans="1:24" ht="15.75" thickBot="1" x14ac:dyDescent="0.3">
      <c r="H6" t="s">
        <v>40</v>
      </c>
      <c r="I6">
        <v>3</v>
      </c>
      <c r="J6">
        <v>4</v>
      </c>
      <c r="L6" t="s">
        <v>40</v>
      </c>
      <c r="M6">
        <v>3</v>
      </c>
      <c r="N6">
        <v>4</v>
      </c>
      <c r="P6" t="s">
        <v>40</v>
      </c>
      <c r="Q6">
        <v>3</v>
      </c>
      <c r="R6">
        <v>4</v>
      </c>
      <c r="U6" s="23"/>
      <c r="V6" t="s">
        <v>61</v>
      </c>
      <c r="W6" t="s">
        <v>61</v>
      </c>
      <c r="X6" s="5" t="s">
        <v>62</v>
      </c>
    </row>
    <row r="7" spans="1:24" x14ac:dyDescent="0.25">
      <c r="A7" s="1" t="s">
        <v>7</v>
      </c>
      <c r="B7" s="1" t="s">
        <v>8</v>
      </c>
      <c r="C7" s="1" t="s">
        <v>9</v>
      </c>
      <c r="D7" s="1" t="s">
        <v>10</v>
      </c>
      <c r="E7" s="1" t="s">
        <v>11</v>
      </c>
      <c r="H7" t="s">
        <v>41</v>
      </c>
      <c r="I7">
        <v>2</v>
      </c>
      <c r="J7">
        <v>3</v>
      </c>
      <c r="L7" t="s">
        <v>41</v>
      </c>
      <c r="M7">
        <v>2</v>
      </c>
      <c r="N7">
        <v>3</v>
      </c>
      <c r="P7" t="s">
        <v>41</v>
      </c>
      <c r="Q7">
        <v>2</v>
      </c>
      <c r="R7">
        <v>3</v>
      </c>
      <c r="U7" s="21" t="s">
        <v>6</v>
      </c>
      <c r="V7" s="12">
        <f>TTEST(B4:D4,B10:E10,2,2)</f>
        <v>0.59951062737002658</v>
      </c>
      <c r="W7" s="12">
        <f>TTEST(B4:D4,B16:E16,2,2)</f>
        <v>0.17401423233154323</v>
      </c>
      <c r="X7" s="13">
        <f>TTEST(B4:D4,B22:E22,2,2)</f>
        <v>0.166509104589492</v>
      </c>
    </row>
    <row r="8" spans="1:24" ht="15.75" thickBot="1" x14ac:dyDescent="0.3">
      <c r="A8" s="2" t="s">
        <v>0</v>
      </c>
      <c r="B8">
        <v>0.71038186956448834</v>
      </c>
      <c r="C8">
        <v>0.87458267005583945</v>
      </c>
      <c r="D8">
        <v>0.77736640535424928</v>
      </c>
      <c r="E8">
        <v>0.86254203199219415</v>
      </c>
      <c r="H8" t="s">
        <v>42</v>
      </c>
      <c r="I8">
        <v>22.711380107496133</v>
      </c>
      <c r="L8" t="s">
        <v>42</v>
      </c>
      <c r="M8">
        <v>1.0171485016882607</v>
      </c>
      <c r="P8" t="s">
        <v>42</v>
      </c>
      <c r="Q8">
        <v>0.64612880923743021</v>
      </c>
      <c r="U8" s="22"/>
      <c r="V8" s="3" t="s">
        <v>60</v>
      </c>
      <c r="W8" s="3" t="s">
        <v>60</v>
      </c>
      <c r="X8" s="8" t="s">
        <v>60</v>
      </c>
    </row>
    <row r="9" spans="1:24" x14ac:dyDescent="0.25">
      <c r="A9" s="2" t="s">
        <v>5</v>
      </c>
      <c r="B9">
        <v>1.717130872875513</v>
      </c>
      <c r="C9">
        <v>3.2716082342311341</v>
      </c>
      <c r="D9">
        <v>2.5491212546385333</v>
      </c>
      <c r="E9">
        <v>2.1885874025214882</v>
      </c>
      <c r="H9" t="s">
        <v>43</v>
      </c>
      <c r="I9">
        <v>1.5420823611941959E-2</v>
      </c>
      <c r="L9" t="s">
        <v>43</v>
      </c>
      <c r="M9">
        <v>0.46001673548337324</v>
      </c>
      <c r="P9" t="s">
        <v>43</v>
      </c>
      <c r="Q9">
        <v>0.41567668972941174</v>
      </c>
    </row>
    <row r="10" spans="1:24" ht="15.75" thickBot="1" x14ac:dyDescent="0.3">
      <c r="A10" s="2" t="s">
        <v>6</v>
      </c>
      <c r="B10">
        <v>0.8766057213160362</v>
      </c>
      <c r="C10">
        <v>1.0069555500567222</v>
      </c>
      <c r="D10">
        <v>0.74742462431747025</v>
      </c>
      <c r="E10">
        <v>1.0867348625260616</v>
      </c>
      <c r="H10" s="3" t="s">
        <v>44</v>
      </c>
      <c r="I10" s="3">
        <v>9.5520944959211587</v>
      </c>
      <c r="J10" s="3"/>
      <c r="L10" s="3" t="s">
        <v>44</v>
      </c>
      <c r="M10" s="3">
        <v>9.5520944959211587</v>
      </c>
      <c r="N10" s="3"/>
      <c r="P10" s="3" t="s">
        <v>44</v>
      </c>
      <c r="Q10" s="3">
        <v>5.2180377618250319E-2</v>
      </c>
      <c r="R10" s="3"/>
    </row>
    <row r="11" spans="1:24" x14ac:dyDescent="0.25">
      <c r="H11" s="20" t="s">
        <v>49</v>
      </c>
      <c r="I11" s="20"/>
      <c r="J11" s="20"/>
      <c r="L11" s="18" t="s">
        <v>48</v>
      </c>
      <c r="M11" s="18"/>
      <c r="N11" s="18"/>
      <c r="P11" s="18" t="s">
        <v>48</v>
      </c>
      <c r="Q11" s="18"/>
      <c r="R11" s="18"/>
    </row>
    <row r="13" spans="1:24" x14ac:dyDescent="0.25">
      <c r="A13" s="1" t="s">
        <v>12</v>
      </c>
      <c r="B13" s="1" t="s">
        <v>14</v>
      </c>
      <c r="C13" s="1" t="s">
        <v>15</v>
      </c>
      <c r="D13" s="1" t="s">
        <v>16</v>
      </c>
      <c r="E13" s="1" t="s">
        <v>17</v>
      </c>
    </row>
    <row r="14" spans="1:24" x14ac:dyDescent="0.25">
      <c r="A14" s="2" t="s">
        <v>0</v>
      </c>
      <c r="B14">
        <v>1.2628354511916429</v>
      </c>
      <c r="C14">
        <v>0.93735449655998215</v>
      </c>
      <c r="D14">
        <v>0.56906551729391286</v>
      </c>
      <c r="E14">
        <v>1.3819128799677778</v>
      </c>
      <c r="H14" t="s">
        <v>35</v>
      </c>
      <c r="L14" t="s">
        <v>35</v>
      </c>
      <c r="P14" t="s">
        <v>35</v>
      </c>
    </row>
    <row r="15" spans="1:24" ht="15.75" thickBot="1" x14ac:dyDescent="0.3">
      <c r="A15" s="2" t="s">
        <v>5</v>
      </c>
      <c r="B15">
        <v>13.086432936924535</v>
      </c>
      <c r="C15">
        <v>8.9382971045777815</v>
      </c>
      <c r="D15">
        <v>5.2053674217677441</v>
      </c>
      <c r="E15">
        <v>5.8970768691644135</v>
      </c>
      <c r="H15" s="19" t="s">
        <v>50</v>
      </c>
      <c r="I15" s="19"/>
      <c r="J15" s="19"/>
      <c r="L15" s="19" t="s">
        <v>51</v>
      </c>
      <c r="M15" s="19"/>
      <c r="N15" s="19"/>
      <c r="P15" s="19" t="s">
        <v>52</v>
      </c>
      <c r="Q15" s="19"/>
      <c r="R15" s="19"/>
    </row>
    <row r="16" spans="1:24" x14ac:dyDescent="0.25">
      <c r="A16" s="2" t="s">
        <v>6</v>
      </c>
      <c r="B16">
        <v>3.0314331330207986</v>
      </c>
      <c r="C16">
        <v>1.5583291593210042</v>
      </c>
      <c r="D16">
        <v>1.04971668362307</v>
      </c>
      <c r="E16">
        <v>1.8150383106343251</v>
      </c>
      <c r="H16" s="4"/>
      <c r="I16" s="4" t="s">
        <v>36</v>
      </c>
      <c r="J16" s="4" t="s">
        <v>37</v>
      </c>
      <c r="L16" s="4"/>
      <c r="M16" s="4" t="s">
        <v>36</v>
      </c>
      <c r="N16" s="4" t="s">
        <v>37</v>
      </c>
      <c r="P16" s="4"/>
      <c r="Q16" s="4" t="s">
        <v>36</v>
      </c>
      <c r="R16" s="4" t="s">
        <v>37</v>
      </c>
    </row>
    <row r="17" spans="1:18" x14ac:dyDescent="0.25">
      <c r="H17" t="s">
        <v>38</v>
      </c>
      <c r="I17">
        <v>1.0765089912168164</v>
      </c>
      <c r="J17">
        <v>2.431611941066667</v>
      </c>
      <c r="L17" t="s">
        <v>38</v>
      </c>
      <c r="M17">
        <v>1.0765089912168164</v>
      </c>
      <c r="N17">
        <v>8.2817935831086178</v>
      </c>
      <c r="P17" t="s">
        <v>38</v>
      </c>
      <c r="Q17">
        <v>1.0765089912168164</v>
      </c>
      <c r="R17">
        <v>12.393266193089268</v>
      </c>
    </row>
    <row r="18" spans="1:18" x14ac:dyDescent="0.25">
      <c r="H18" t="s">
        <v>39</v>
      </c>
      <c r="I18">
        <v>0.19866524905295413</v>
      </c>
      <c r="J18">
        <v>0.42964877814828384</v>
      </c>
      <c r="L18" t="s">
        <v>39</v>
      </c>
      <c r="M18">
        <v>0.19866524905295413</v>
      </c>
      <c r="N18">
        <v>12.888942641961838</v>
      </c>
      <c r="P18" t="s">
        <v>39</v>
      </c>
      <c r="Q18">
        <v>0.19866524905295413</v>
      </c>
      <c r="R18">
        <v>6.11973923168902</v>
      </c>
    </row>
    <row r="19" spans="1:18" x14ac:dyDescent="0.25">
      <c r="A19" s="1" t="s">
        <v>13</v>
      </c>
      <c r="B19" s="1" t="s">
        <v>18</v>
      </c>
      <c r="C19" s="1" t="s">
        <v>19</v>
      </c>
      <c r="D19" s="1" t="s">
        <v>20</v>
      </c>
      <c r="E19" s="1" t="s">
        <v>21</v>
      </c>
      <c r="H19" t="s">
        <v>40</v>
      </c>
      <c r="I19">
        <v>3</v>
      </c>
      <c r="J19">
        <v>4</v>
      </c>
      <c r="L19" t="s">
        <v>40</v>
      </c>
      <c r="M19">
        <v>3</v>
      </c>
      <c r="N19">
        <v>4</v>
      </c>
      <c r="P19" t="s">
        <v>40</v>
      </c>
      <c r="Q19">
        <v>3</v>
      </c>
      <c r="R19">
        <v>4</v>
      </c>
    </row>
    <row r="20" spans="1:18" x14ac:dyDescent="0.25">
      <c r="A20" s="2" t="s">
        <v>0</v>
      </c>
      <c r="B20">
        <v>1.5333283446696049</v>
      </c>
      <c r="C20">
        <v>1.9679133070162289</v>
      </c>
      <c r="D20">
        <v>1.554732810708499</v>
      </c>
      <c r="E20">
        <v>2.5082248191005307</v>
      </c>
      <c r="H20" t="s">
        <v>41</v>
      </c>
      <c r="I20">
        <v>2</v>
      </c>
      <c r="J20">
        <v>3</v>
      </c>
      <c r="L20" t="s">
        <v>41</v>
      </c>
      <c r="M20">
        <v>2</v>
      </c>
      <c r="N20">
        <v>3</v>
      </c>
      <c r="P20" t="s">
        <v>41</v>
      </c>
      <c r="Q20">
        <v>2</v>
      </c>
      <c r="R20">
        <v>3</v>
      </c>
    </row>
    <row r="21" spans="1:18" x14ac:dyDescent="0.25">
      <c r="A21" s="2" t="s">
        <v>5</v>
      </c>
      <c r="B21">
        <v>15.348225909204281</v>
      </c>
      <c r="C21">
        <v>9.9176615995119075</v>
      </c>
      <c r="D21">
        <v>10.852834619581413</v>
      </c>
      <c r="E21">
        <v>13.454342644059464</v>
      </c>
      <c r="H21" t="s">
        <v>42</v>
      </c>
      <c r="I21">
        <v>0.46238988484773297</v>
      </c>
      <c r="L21" t="s">
        <v>42</v>
      </c>
      <c r="M21">
        <v>1.5413618833725766E-2</v>
      </c>
      <c r="P21" t="s">
        <v>42</v>
      </c>
      <c r="Q21">
        <v>3.2463025225688162E-2</v>
      </c>
    </row>
    <row r="22" spans="1:18" x14ac:dyDescent="0.25">
      <c r="A22" s="2" t="s">
        <v>6</v>
      </c>
      <c r="B22">
        <v>1.3472335768656931</v>
      </c>
      <c r="C22">
        <v>3.3403516777134818</v>
      </c>
      <c r="D22">
        <v>1.1566881839052912</v>
      </c>
      <c r="E22">
        <v>2.2657677705916024</v>
      </c>
      <c r="H22" t="s">
        <v>43</v>
      </c>
      <c r="I22">
        <v>0.33171926184953804</v>
      </c>
      <c r="L22" t="s">
        <v>43</v>
      </c>
      <c r="M22">
        <v>1.5217982158347798E-2</v>
      </c>
      <c r="P22" t="s">
        <v>43</v>
      </c>
      <c r="Q22">
        <v>3.1606465095812553E-2</v>
      </c>
    </row>
    <row r="23" spans="1:18" ht="15.75" thickBot="1" x14ac:dyDescent="0.3">
      <c r="H23" s="3" t="s">
        <v>44</v>
      </c>
      <c r="I23" s="3">
        <v>5.2180377618250319E-2</v>
      </c>
      <c r="J23" s="3"/>
      <c r="L23" s="3" t="s">
        <v>44</v>
      </c>
      <c r="M23" s="3">
        <v>5.2180377618250319E-2</v>
      </c>
      <c r="N23" s="3"/>
      <c r="P23" s="3" t="s">
        <v>44</v>
      </c>
      <c r="Q23" s="3">
        <v>5.2180377618250319E-2</v>
      </c>
      <c r="R23" s="3"/>
    </row>
    <row r="24" spans="1:18" x14ac:dyDescent="0.25">
      <c r="H24" s="18" t="s">
        <v>48</v>
      </c>
      <c r="I24" s="18"/>
      <c r="J24" s="18"/>
      <c r="L24" s="20" t="s">
        <v>49</v>
      </c>
      <c r="M24" s="20"/>
      <c r="N24" s="20"/>
      <c r="P24" s="20" t="s">
        <v>49</v>
      </c>
      <c r="Q24" s="20"/>
      <c r="R24" s="20"/>
    </row>
    <row r="27" spans="1:18" x14ac:dyDescent="0.25">
      <c r="H27" t="s">
        <v>35</v>
      </c>
      <c r="L27" t="s">
        <v>35</v>
      </c>
      <c r="P27" t="s">
        <v>35</v>
      </c>
    </row>
    <row r="28" spans="1:18" ht="15.75" thickBot="1" x14ac:dyDescent="0.3">
      <c r="H28" s="19" t="s">
        <v>53</v>
      </c>
      <c r="I28" s="19"/>
      <c r="J28" s="19"/>
      <c r="L28" s="19" t="s">
        <v>54</v>
      </c>
      <c r="M28" s="19"/>
      <c r="N28" s="19"/>
      <c r="P28" s="19" t="s">
        <v>55</v>
      </c>
      <c r="Q28" s="19"/>
      <c r="R28" s="19"/>
    </row>
    <row r="29" spans="1:18" x14ac:dyDescent="0.25">
      <c r="H29" s="4"/>
      <c r="I29" s="4" t="s">
        <v>36</v>
      </c>
      <c r="J29" s="4" t="s">
        <v>37</v>
      </c>
      <c r="L29" s="4"/>
      <c r="M29" s="4" t="s">
        <v>36</v>
      </c>
      <c r="N29" s="4" t="s">
        <v>37</v>
      </c>
      <c r="P29" s="4"/>
      <c r="Q29" s="4" t="s">
        <v>36</v>
      </c>
      <c r="R29" s="4" t="s">
        <v>37</v>
      </c>
    </row>
    <row r="30" spans="1:18" x14ac:dyDescent="0.25">
      <c r="H30" t="s">
        <v>38</v>
      </c>
      <c r="I30">
        <v>1.0337475060384436</v>
      </c>
      <c r="J30">
        <v>0.92943018955407253</v>
      </c>
      <c r="L30" t="s">
        <v>38</v>
      </c>
      <c r="M30">
        <v>1.0337475060384436</v>
      </c>
      <c r="N30">
        <v>1.8636293216497994</v>
      </c>
      <c r="P30" t="s">
        <v>38</v>
      </c>
      <c r="Q30">
        <v>1.0337475060384436</v>
      </c>
      <c r="R30">
        <v>2.0275103022690173</v>
      </c>
    </row>
    <row r="31" spans="1:18" x14ac:dyDescent="0.25">
      <c r="H31" t="s">
        <v>39</v>
      </c>
      <c r="I31">
        <v>0.11527322591706946</v>
      </c>
      <c r="J31">
        <v>2.2223797293872138E-2</v>
      </c>
      <c r="L31" t="s">
        <v>39</v>
      </c>
      <c r="M31">
        <v>0.11527322591706946</v>
      </c>
      <c r="N31">
        <v>0.70726293322058653</v>
      </c>
      <c r="P31" t="s">
        <v>39</v>
      </c>
      <c r="Q31">
        <v>0.11527322591706946</v>
      </c>
      <c r="R31">
        <v>1.0004755610824532</v>
      </c>
    </row>
    <row r="32" spans="1:18" x14ac:dyDescent="0.25">
      <c r="H32" t="s">
        <v>40</v>
      </c>
      <c r="I32">
        <v>3</v>
      </c>
      <c r="J32">
        <v>4</v>
      </c>
      <c r="L32" t="s">
        <v>40</v>
      </c>
      <c r="M32">
        <v>3</v>
      </c>
      <c r="N32">
        <v>4</v>
      </c>
      <c r="P32" t="s">
        <v>40</v>
      </c>
      <c r="Q32">
        <v>3</v>
      </c>
      <c r="R32">
        <v>4</v>
      </c>
    </row>
    <row r="33" spans="8:18" x14ac:dyDescent="0.25">
      <c r="H33" t="s">
        <v>41</v>
      </c>
      <c r="I33">
        <v>2</v>
      </c>
      <c r="J33">
        <v>3</v>
      </c>
      <c r="L33" t="s">
        <v>41</v>
      </c>
      <c r="M33">
        <v>2</v>
      </c>
      <c r="N33">
        <v>3</v>
      </c>
      <c r="P33" t="s">
        <v>41</v>
      </c>
      <c r="Q33">
        <v>2</v>
      </c>
      <c r="R33">
        <v>3</v>
      </c>
    </row>
    <row r="34" spans="8:18" x14ac:dyDescent="0.25">
      <c r="H34" t="s">
        <v>42</v>
      </c>
      <c r="I34">
        <v>5.1869275260557846</v>
      </c>
      <c r="L34" t="s">
        <v>42</v>
      </c>
      <c r="M34">
        <v>0.16298496712129712</v>
      </c>
      <c r="P34" t="s">
        <v>42</v>
      </c>
      <c r="Q34">
        <v>0.11521843251458426</v>
      </c>
    </row>
    <row r="35" spans="8:18" x14ac:dyDescent="0.25">
      <c r="H35" t="s">
        <v>43</v>
      </c>
      <c r="I35">
        <v>0.10624217772453071</v>
      </c>
      <c r="L35" t="s">
        <v>43</v>
      </c>
      <c r="M35">
        <v>0.14334805837310838</v>
      </c>
      <c r="P35" t="s">
        <v>43</v>
      </c>
      <c r="Q35">
        <v>0.10506808625370501</v>
      </c>
    </row>
    <row r="36" spans="8:18" ht="15.75" thickBot="1" x14ac:dyDescent="0.3">
      <c r="H36" s="3" t="s">
        <v>44</v>
      </c>
      <c r="I36" s="3">
        <v>9.5520944959211587</v>
      </c>
      <c r="J36" s="3"/>
      <c r="L36" s="3" t="s">
        <v>44</v>
      </c>
      <c r="M36" s="3">
        <v>5.2180377618250319E-2</v>
      </c>
      <c r="N36" s="3"/>
      <c r="P36" s="3" t="s">
        <v>44</v>
      </c>
      <c r="Q36" s="3">
        <v>5.2180377618250319E-2</v>
      </c>
      <c r="R36" s="3"/>
    </row>
    <row r="37" spans="8:18" x14ac:dyDescent="0.25">
      <c r="H37" s="18" t="s">
        <v>48</v>
      </c>
      <c r="I37" s="18"/>
      <c r="J37" s="18"/>
      <c r="L37" s="18" t="s">
        <v>48</v>
      </c>
      <c r="M37" s="18"/>
      <c r="N37" s="18"/>
      <c r="P37" s="18" t="s">
        <v>48</v>
      </c>
      <c r="Q37" s="18"/>
      <c r="R37" s="18"/>
    </row>
  </sheetData>
  <mergeCells count="21">
    <mergeCell ref="L28:N28"/>
    <mergeCell ref="P28:R28"/>
    <mergeCell ref="U3:U4"/>
    <mergeCell ref="U5:U6"/>
    <mergeCell ref="U7:U8"/>
    <mergeCell ref="H37:J37"/>
    <mergeCell ref="L37:N37"/>
    <mergeCell ref="P37:R37"/>
    <mergeCell ref="H2:J2"/>
    <mergeCell ref="L2:N2"/>
    <mergeCell ref="P2:R2"/>
    <mergeCell ref="H15:J15"/>
    <mergeCell ref="L15:N15"/>
    <mergeCell ref="P15:R15"/>
    <mergeCell ref="H28:J28"/>
    <mergeCell ref="H11:J11"/>
    <mergeCell ref="L24:N24"/>
    <mergeCell ref="P24:R24"/>
    <mergeCell ref="L11:N11"/>
    <mergeCell ref="P11:R11"/>
    <mergeCell ref="H24:J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7"/>
  <sheetViews>
    <sheetView tabSelected="1" topLeftCell="J1" workbookViewId="0">
      <selection activeCell="V27" sqref="V27"/>
    </sheetView>
  </sheetViews>
  <sheetFormatPr defaultRowHeight="15" x14ac:dyDescent="0.25"/>
  <cols>
    <col min="8" max="8" width="30.5703125" bestFit="1" customWidth="1"/>
    <col min="12" max="12" width="30.5703125" bestFit="1" customWidth="1"/>
    <col min="16" max="16" width="30.5703125" bestFit="1" customWidth="1"/>
    <col min="22" max="24" width="18.7109375" bestFit="1" customWidth="1"/>
  </cols>
  <sheetData>
    <row r="1" spans="1:24" ht="15.75" thickBot="1" x14ac:dyDescent="0.3">
      <c r="A1" s="1" t="s">
        <v>1</v>
      </c>
      <c r="B1" s="1" t="s">
        <v>22</v>
      </c>
      <c r="C1" s="1" t="s">
        <v>23</v>
      </c>
      <c r="D1" s="1" t="s">
        <v>24</v>
      </c>
      <c r="E1" s="1" t="s">
        <v>25</v>
      </c>
      <c r="H1" t="s">
        <v>35</v>
      </c>
      <c r="L1" t="s">
        <v>35</v>
      </c>
      <c r="P1" t="s">
        <v>35</v>
      </c>
    </row>
    <row r="2" spans="1:24" ht="15.75" thickBot="1" x14ac:dyDescent="0.3">
      <c r="A2" s="2" t="s">
        <v>0</v>
      </c>
      <c r="B2">
        <v>0.99137308746266273</v>
      </c>
      <c r="C2">
        <v>0.72572757834976831</v>
      </c>
      <c r="D2">
        <v>1.0923990768175014</v>
      </c>
      <c r="E2">
        <v>1.2723538945964779</v>
      </c>
      <c r="H2" s="19" t="s">
        <v>45</v>
      </c>
      <c r="I2" s="19"/>
      <c r="J2" s="19"/>
      <c r="L2" s="19" t="s">
        <v>46</v>
      </c>
      <c r="M2" s="19"/>
      <c r="N2" s="19"/>
      <c r="P2" s="19" t="s">
        <v>47</v>
      </c>
      <c r="Q2" s="19"/>
      <c r="R2" s="19"/>
      <c r="U2" s="11" t="s">
        <v>56</v>
      </c>
      <c r="V2" s="9" t="s">
        <v>57</v>
      </c>
      <c r="W2" s="9" t="s">
        <v>58</v>
      </c>
      <c r="X2" s="10" t="s">
        <v>59</v>
      </c>
    </row>
    <row r="3" spans="1:24" x14ac:dyDescent="0.25">
      <c r="A3" s="2" t="s">
        <v>5</v>
      </c>
      <c r="B3">
        <v>1.1153527035420083</v>
      </c>
      <c r="C3">
        <v>1.6557673779729416</v>
      </c>
      <c r="D3">
        <v>0.5349589144501391</v>
      </c>
      <c r="E3">
        <v>1.0122039433991545</v>
      </c>
      <c r="H3" s="4"/>
      <c r="I3" s="4" t="s">
        <v>36</v>
      </c>
      <c r="J3" s="4" t="s">
        <v>37</v>
      </c>
      <c r="L3" s="4"/>
      <c r="M3" s="4" t="s">
        <v>36</v>
      </c>
      <c r="N3" s="4" t="s">
        <v>37</v>
      </c>
      <c r="P3" s="4"/>
      <c r="Q3" s="4" t="s">
        <v>36</v>
      </c>
      <c r="R3" s="4" t="s">
        <v>37</v>
      </c>
      <c r="U3" s="21" t="s">
        <v>0</v>
      </c>
      <c r="V3" s="6">
        <f>TTEST(B2:E2,B8:D8,2,2)</f>
        <v>0.10665663241240746</v>
      </c>
      <c r="W3" s="6">
        <f>TTEST(B2:E2,B14:D14,2,2)</f>
        <v>0.19669962676821995</v>
      </c>
      <c r="X3" s="7">
        <f>TTEST(B2:E2,B20:D20,2,2)</f>
        <v>0.96342341722195779</v>
      </c>
    </row>
    <row r="4" spans="1:24" ht="15.75" thickBot="1" x14ac:dyDescent="0.3">
      <c r="A4" s="2" t="s">
        <v>6</v>
      </c>
      <c r="B4">
        <v>0.96928981693506633</v>
      </c>
      <c r="C4">
        <v>0.98282059854525206</v>
      </c>
      <c r="D4">
        <v>0.83798713466794916</v>
      </c>
      <c r="E4">
        <v>1.2526644386241301</v>
      </c>
      <c r="H4" t="s">
        <v>38</v>
      </c>
      <c r="I4">
        <v>1.0204634093066025</v>
      </c>
      <c r="J4">
        <v>0.74014806689080981</v>
      </c>
      <c r="L4" t="s">
        <v>38</v>
      </c>
      <c r="M4">
        <v>1.0204634093066025</v>
      </c>
      <c r="N4">
        <v>0.81289835530424481</v>
      </c>
      <c r="P4" t="s">
        <v>38</v>
      </c>
      <c r="Q4">
        <v>1.0204634093066025</v>
      </c>
      <c r="R4">
        <v>1.011834571306548</v>
      </c>
      <c r="U4" s="22"/>
      <c r="V4" s="3" t="s">
        <v>60</v>
      </c>
      <c r="W4" s="3" t="s">
        <v>60</v>
      </c>
      <c r="X4" s="8" t="s">
        <v>60</v>
      </c>
    </row>
    <row r="5" spans="1:24" x14ac:dyDescent="0.25">
      <c r="H5" t="s">
        <v>39</v>
      </c>
      <c r="I5">
        <v>5.2113004571535747E-2</v>
      </c>
      <c r="J5">
        <v>9.0800675619521209E-3</v>
      </c>
      <c r="L5" t="s">
        <v>39</v>
      </c>
      <c r="M5">
        <v>5.2113004571535747E-2</v>
      </c>
      <c r="N5">
        <v>5.1275425680976684E-3</v>
      </c>
      <c r="P5" t="s">
        <v>39</v>
      </c>
      <c r="Q5">
        <v>5.2113004571535747E-2</v>
      </c>
      <c r="R5">
        <v>5.9185928365627527E-2</v>
      </c>
      <c r="U5" s="23" t="s">
        <v>5</v>
      </c>
      <c r="V5" s="16">
        <f>TTEST(B3:E3,B9:D9,2,2)</f>
        <v>1.8313334218920999E-3</v>
      </c>
      <c r="W5" s="16">
        <f>TTEST(B3:E3,B15:D15,2,3)</f>
        <v>1.8668639037768532E-2</v>
      </c>
      <c r="X5" s="17">
        <f>TTEST(B3:E3,B21:D21,2,3)</f>
        <v>3.2628435120816653E-2</v>
      </c>
    </row>
    <row r="6" spans="1:24" ht="15.75" thickBot="1" x14ac:dyDescent="0.3">
      <c r="H6" t="s">
        <v>40</v>
      </c>
      <c r="I6">
        <v>4</v>
      </c>
      <c r="J6">
        <v>3</v>
      </c>
      <c r="L6" t="s">
        <v>40</v>
      </c>
      <c r="M6">
        <v>4</v>
      </c>
      <c r="N6">
        <v>3</v>
      </c>
      <c r="P6" t="s">
        <v>40</v>
      </c>
      <c r="Q6">
        <v>4</v>
      </c>
      <c r="R6">
        <v>3</v>
      </c>
      <c r="U6" s="23"/>
      <c r="V6" t="s">
        <v>62</v>
      </c>
      <c r="W6" t="s">
        <v>61</v>
      </c>
      <c r="X6" s="5" t="s">
        <v>61</v>
      </c>
    </row>
    <row r="7" spans="1:24" x14ac:dyDescent="0.25">
      <c r="A7" s="1" t="s">
        <v>7</v>
      </c>
      <c r="B7" s="1" t="s">
        <v>26</v>
      </c>
      <c r="C7" s="1" t="s">
        <v>27</v>
      </c>
      <c r="D7" s="1" t="s">
        <v>28</v>
      </c>
      <c r="H7" t="s">
        <v>41</v>
      </c>
      <c r="I7">
        <v>3</v>
      </c>
      <c r="J7">
        <v>2</v>
      </c>
      <c r="L7" t="s">
        <v>41</v>
      </c>
      <c r="M7">
        <v>3</v>
      </c>
      <c r="N7">
        <v>2</v>
      </c>
      <c r="P7" t="s">
        <v>41</v>
      </c>
      <c r="Q7">
        <v>3</v>
      </c>
      <c r="R7">
        <v>2</v>
      </c>
      <c r="U7" s="21" t="s">
        <v>6</v>
      </c>
      <c r="V7" s="6">
        <f>TTEST(B4:E4,B10:D10,2,2)</f>
        <v>0.288107995280042</v>
      </c>
      <c r="W7" s="6">
        <f>TTEST(B4:E4,B16:D16,2,2)</f>
        <v>0.1069806759136291</v>
      </c>
      <c r="X7" s="7">
        <f>TTEST(B4:E4,B22:D22,2,2)</f>
        <v>0.29279330483169796</v>
      </c>
    </row>
    <row r="8" spans="1:24" ht="15.75" thickBot="1" x14ac:dyDescent="0.3">
      <c r="A8" s="2" t="s">
        <v>0</v>
      </c>
      <c r="B8">
        <v>0.777815559506011</v>
      </c>
      <c r="C8">
        <v>0.63178255213192314</v>
      </c>
      <c r="D8">
        <v>0.81084608903449551</v>
      </c>
      <c r="H8" t="s">
        <v>42</v>
      </c>
      <c r="I8">
        <v>5.7392749796161198</v>
      </c>
      <c r="L8" t="s">
        <v>42</v>
      </c>
      <c r="M8">
        <v>10.163348988221038</v>
      </c>
      <c r="P8" t="s">
        <v>42</v>
      </c>
      <c r="Q8">
        <v>0.88049653035096409</v>
      </c>
      <c r="U8" s="22"/>
      <c r="V8" s="3" t="s">
        <v>60</v>
      </c>
      <c r="W8" s="3" t="s">
        <v>60</v>
      </c>
      <c r="X8" s="8" t="s">
        <v>60</v>
      </c>
    </row>
    <row r="9" spans="1:24" x14ac:dyDescent="0.25">
      <c r="A9" s="2" t="s">
        <v>5</v>
      </c>
      <c r="B9">
        <v>4.9846769203262546</v>
      </c>
      <c r="C9">
        <v>4.0488157735966182</v>
      </c>
      <c r="D9">
        <v>3.2433843561379732</v>
      </c>
      <c r="H9" t="s">
        <v>43</v>
      </c>
      <c r="I9">
        <v>0.15197026131590119</v>
      </c>
      <c r="L9" t="s">
        <v>43</v>
      </c>
      <c r="M9">
        <v>9.0900055399717419E-2</v>
      </c>
      <c r="P9" t="s">
        <v>43</v>
      </c>
      <c r="Q9">
        <v>0.42932609298072322</v>
      </c>
    </row>
    <row r="10" spans="1:24" ht="15.75" thickBot="1" x14ac:dyDescent="0.3">
      <c r="A10" s="2" t="s">
        <v>6</v>
      </c>
      <c r="B10">
        <v>1.0606877413682176</v>
      </c>
      <c r="C10">
        <v>1.2701509825387916</v>
      </c>
      <c r="D10">
        <v>1.1134216182286871</v>
      </c>
      <c r="H10" s="3" t="s">
        <v>44</v>
      </c>
      <c r="I10" s="3">
        <v>19.164292127511288</v>
      </c>
      <c r="J10" s="3"/>
      <c r="L10" s="3" t="s">
        <v>44</v>
      </c>
      <c r="M10" s="3">
        <v>19.164292127511288</v>
      </c>
      <c r="N10" s="3"/>
      <c r="P10" s="3" t="s">
        <v>44</v>
      </c>
      <c r="Q10" s="3">
        <v>0.10468908158592971</v>
      </c>
      <c r="R10" s="3"/>
    </row>
    <row r="11" spans="1:24" x14ac:dyDescent="0.25">
      <c r="H11" s="18" t="s">
        <v>48</v>
      </c>
      <c r="I11" s="18"/>
      <c r="J11" s="18"/>
      <c r="L11" s="18" t="s">
        <v>48</v>
      </c>
      <c r="M11" s="18"/>
      <c r="N11" s="18"/>
      <c r="P11" s="18" t="s">
        <v>48</v>
      </c>
      <c r="Q11" s="18"/>
      <c r="R11" s="18"/>
    </row>
    <row r="13" spans="1:24" x14ac:dyDescent="0.25">
      <c r="A13" s="1" t="s">
        <v>12</v>
      </c>
      <c r="B13" s="1" t="s">
        <v>29</v>
      </c>
      <c r="C13" s="1" t="s">
        <v>30</v>
      </c>
      <c r="D13" s="1" t="s">
        <v>31</v>
      </c>
    </row>
    <row r="14" spans="1:24" x14ac:dyDescent="0.25">
      <c r="A14" s="2" t="s">
        <v>0</v>
      </c>
      <c r="B14">
        <v>0.89347545369565251</v>
      </c>
      <c r="C14">
        <v>0.75654615212777687</v>
      </c>
      <c r="D14">
        <v>0.78867346008930495</v>
      </c>
      <c r="H14" t="s">
        <v>35</v>
      </c>
      <c r="L14" t="s">
        <v>35</v>
      </c>
      <c r="P14" t="s">
        <v>35</v>
      </c>
    </row>
    <row r="15" spans="1:24" ht="15.75" thickBot="1" x14ac:dyDescent="0.3">
      <c r="A15" s="2" t="s">
        <v>5</v>
      </c>
      <c r="B15">
        <v>16.083394240663573</v>
      </c>
      <c r="C15">
        <v>10.108520834110744</v>
      </c>
      <c r="D15">
        <v>12.973537424551894</v>
      </c>
      <c r="H15" s="19" t="s">
        <v>50</v>
      </c>
      <c r="I15" s="19"/>
      <c r="J15" s="19"/>
      <c r="L15" s="19" t="s">
        <v>51</v>
      </c>
      <c r="M15" s="19"/>
      <c r="N15" s="19"/>
      <c r="P15" s="19" t="s">
        <v>52</v>
      </c>
      <c r="Q15" s="19"/>
      <c r="R15" s="19"/>
    </row>
    <row r="16" spans="1:24" x14ac:dyDescent="0.25">
      <c r="A16" s="2" t="s">
        <v>6</v>
      </c>
      <c r="B16">
        <v>1.9520635215524487</v>
      </c>
      <c r="C16">
        <v>1.04608493979253</v>
      </c>
      <c r="D16">
        <v>1.4590203442401768</v>
      </c>
      <c r="H16" s="4"/>
      <c r="I16" s="4" t="s">
        <v>36</v>
      </c>
      <c r="J16" s="4" t="s">
        <v>37</v>
      </c>
      <c r="L16" s="4"/>
      <c r="M16" s="4" t="s">
        <v>36</v>
      </c>
      <c r="N16" s="4" t="s">
        <v>37</v>
      </c>
      <c r="P16" s="4"/>
      <c r="Q16" s="4" t="s">
        <v>36</v>
      </c>
      <c r="R16" s="4" t="s">
        <v>37</v>
      </c>
    </row>
    <row r="17" spans="1:18" x14ac:dyDescent="0.25">
      <c r="H17" t="s">
        <v>38</v>
      </c>
      <c r="I17">
        <v>1.079570734841061</v>
      </c>
      <c r="J17">
        <v>4.0922923500202826</v>
      </c>
      <c r="L17" t="s">
        <v>38</v>
      </c>
      <c r="M17">
        <v>1.079570734841061</v>
      </c>
      <c r="N17">
        <v>13.055150833108735</v>
      </c>
      <c r="P17" t="s">
        <v>38</v>
      </c>
      <c r="Q17">
        <v>1.079570734841061</v>
      </c>
      <c r="R17">
        <v>14.102257264707987</v>
      </c>
    </row>
    <row r="18" spans="1:18" x14ac:dyDescent="0.25">
      <c r="H18" t="s">
        <v>39</v>
      </c>
      <c r="I18">
        <v>0.21147441344641779</v>
      </c>
      <c r="J18">
        <v>0.7594426080474932</v>
      </c>
      <c r="L18" t="s">
        <v>39</v>
      </c>
      <c r="M18">
        <v>0.21147441344641779</v>
      </c>
      <c r="N18">
        <v>8.9297736174252691</v>
      </c>
      <c r="P18" t="s">
        <v>39</v>
      </c>
      <c r="Q18">
        <v>0.21147441344641779</v>
      </c>
      <c r="R18">
        <v>17.994023490049472</v>
      </c>
    </row>
    <row r="19" spans="1:18" x14ac:dyDescent="0.25">
      <c r="A19" s="1" t="s">
        <v>13</v>
      </c>
      <c r="B19" s="1" t="s">
        <v>32</v>
      </c>
      <c r="C19" s="1" t="s">
        <v>33</v>
      </c>
      <c r="D19" s="1" t="s">
        <v>34</v>
      </c>
      <c r="H19" t="s">
        <v>40</v>
      </c>
      <c r="I19">
        <v>4</v>
      </c>
      <c r="J19">
        <v>3</v>
      </c>
      <c r="L19" t="s">
        <v>40</v>
      </c>
      <c r="M19">
        <v>4</v>
      </c>
      <c r="N19">
        <v>3</v>
      </c>
      <c r="P19" t="s">
        <v>40</v>
      </c>
      <c r="Q19">
        <v>4</v>
      </c>
      <c r="R19">
        <v>3</v>
      </c>
    </row>
    <row r="20" spans="1:18" x14ac:dyDescent="0.25">
      <c r="A20" s="2" t="s">
        <v>0</v>
      </c>
      <c r="B20">
        <v>1.290115293073862</v>
      </c>
      <c r="C20">
        <v>0.90594790623440391</v>
      </c>
      <c r="D20">
        <v>0.83944051461137814</v>
      </c>
      <c r="H20" t="s">
        <v>41</v>
      </c>
      <c r="I20">
        <v>3</v>
      </c>
      <c r="J20">
        <v>2</v>
      </c>
      <c r="L20" t="s">
        <v>41</v>
      </c>
      <c r="M20">
        <v>3</v>
      </c>
      <c r="N20">
        <v>2</v>
      </c>
      <c r="P20" t="s">
        <v>41</v>
      </c>
      <c r="Q20">
        <v>3</v>
      </c>
      <c r="R20">
        <v>2</v>
      </c>
    </row>
    <row r="21" spans="1:18" x14ac:dyDescent="0.25">
      <c r="A21" s="2" t="s">
        <v>5</v>
      </c>
      <c r="B21">
        <v>13.524468562086241</v>
      </c>
      <c r="C21">
        <v>18.603472075265927</v>
      </c>
      <c r="D21">
        <v>10.178831156771796</v>
      </c>
      <c r="H21" t="s">
        <v>42</v>
      </c>
      <c r="I21">
        <v>0.27846003266805491</v>
      </c>
      <c r="L21" t="s">
        <v>42</v>
      </c>
      <c r="M21">
        <v>2.3681945646836278E-2</v>
      </c>
      <c r="P21" t="s">
        <v>42</v>
      </c>
      <c r="Q21">
        <v>1.1752480681341845E-2</v>
      </c>
    </row>
    <row r="22" spans="1:18" x14ac:dyDescent="0.25">
      <c r="A22" s="2" t="s">
        <v>6</v>
      </c>
      <c r="B22">
        <v>1.351910833028128</v>
      </c>
      <c r="C22">
        <v>1.2789855812774293</v>
      </c>
      <c r="D22">
        <v>0.92980494261316393</v>
      </c>
      <c r="H22" t="s">
        <v>43</v>
      </c>
      <c r="I22">
        <v>0.15992238453241348</v>
      </c>
      <c r="L22" t="s">
        <v>43</v>
      </c>
      <c r="M22">
        <v>6.3536514383073506E-3</v>
      </c>
      <c r="P22" t="s">
        <v>43</v>
      </c>
      <c r="Q22">
        <v>2.2800647156853149E-3</v>
      </c>
    </row>
    <row r="23" spans="1:18" ht="15.75" thickBot="1" x14ac:dyDescent="0.3">
      <c r="H23" s="3" t="s">
        <v>44</v>
      </c>
      <c r="I23" s="3">
        <v>0.10468908158592971</v>
      </c>
      <c r="J23" s="3"/>
      <c r="L23" s="3" t="s">
        <v>44</v>
      </c>
      <c r="M23" s="3">
        <v>0.10468908158592971</v>
      </c>
      <c r="N23" s="3"/>
      <c r="P23" s="3" t="s">
        <v>44</v>
      </c>
      <c r="Q23" s="3">
        <v>0.10468908158592971</v>
      </c>
      <c r="R23" s="3"/>
    </row>
    <row r="24" spans="1:18" x14ac:dyDescent="0.25">
      <c r="H24" s="18" t="s">
        <v>48</v>
      </c>
      <c r="I24" s="18"/>
      <c r="J24" s="18"/>
      <c r="L24" s="20" t="s">
        <v>49</v>
      </c>
      <c r="M24" s="20"/>
      <c r="N24" s="20"/>
      <c r="P24" s="20" t="s">
        <v>49</v>
      </c>
      <c r="Q24" s="20"/>
      <c r="R24" s="20"/>
    </row>
    <row r="27" spans="1:18" x14ac:dyDescent="0.25">
      <c r="H27" t="s">
        <v>35</v>
      </c>
      <c r="L27" t="s">
        <v>35</v>
      </c>
      <c r="P27" t="s">
        <v>35</v>
      </c>
    </row>
    <row r="28" spans="1:18" ht="15.75" thickBot="1" x14ac:dyDescent="0.3">
      <c r="H28" s="19" t="s">
        <v>53</v>
      </c>
      <c r="I28" s="19"/>
      <c r="J28" s="19"/>
      <c r="L28" s="19" t="s">
        <v>54</v>
      </c>
      <c r="M28" s="19"/>
      <c r="N28" s="19"/>
      <c r="P28" s="19" t="s">
        <v>55</v>
      </c>
      <c r="Q28" s="19"/>
      <c r="R28" s="19"/>
    </row>
    <row r="29" spans="1:18" x14ac:dyDescent="0.25">
      <c r="H29" s="4"/>
      <c r="I29" s="4" t="s">
        <v>36</v>
      </c>
      <c r="J29" s="4" t="s">
        <v>37</v>
      </c>
      <c r="L29" s="4"/>
      <c r="M29" s="4" t="s">
        <v>36</v>
      </c>
      <c r="N29" s="4" t="s">
        <v>37</v>
      </c>
      <c r="P29" s="4"/>
      <c r="Q29" s="4" t="s">
        <v>36</v>
      </c>
      <c r="R29" s="4" t="s">
        <v>37</v>
      </c>
    </row>
    <row r="30" spans="1:18" x14ac:dyDescent="0.25">
      <c r="H30" t="s">
        <v>38</v>
      </c>
      <c r="I30">
        <v>1.0106904971930994</v>
      </c>
      <c r="J30">
        <v>1.1480867807118986</v>
      </c>
      <c r="L30" t="s">
        <v>38</v>
      </c>
      <c r="M30">
        <v>1.0106904971930994</v>
      </c>
      <c r="N30">
        <v>1.4857229351950518</v>
      </c>
      <c r="P30" t="s">
        <v>38</v>
      </c>
      <c r="Q30">
        <v>1.0106904971930994</v>
      </c>
      <c r="R30">
        <v>1.1869004523062403</v>
      </c>
    </row>
    <row r="31" spans="1:18" x14ac:dyDescent="0.25">
      <c r="H31" t="s">
        <v>39</v>
      </c>
      <c r="I31">
        <v>3.0289529111876767E-2</v>
      </c>
      <c r="J31">
        <v>1.1869967467911101E-2</v>
      </c>
      <c r="L31" t="s">
        <v>39</v>
      </c>
      <c r="M31">
        <v>3.0289529111876767E-2</v>
      </c>
      <c r="N31">
        <v>0.20573406892470647</v>
      </c>
      <c r="P31" t="s">
        <v>39</v>
      </c>
      <c r="Q31">
        <v>3.0289529111876767E-2</v>
      </c>
      <c r="R31">
        <v>5.0903098913983147E-2</v>
      </c>
    </row>
    <row r="32" spans="1:18" x14ac:dyDescent="0.25">
      <c r="H32" t="s">
        <v>40</v>
      </c>
      <c r="I32">
        <v>4</v>
      </c>
      <c r="J32">
        <v>3</v>
      </c>
      <c r="L32" t="s">
        <v>40</v>
      </c>
      <c r="M32">
        <v>4</v>
      </c>
      <c r="N32">
        <v>3</v>
      </c>
      <c r="P32" t="s">
        <v>40</v>
      </c>
      <c r="Q32">
        <v>4</v>
      </c>
      <c r="R32">
        <v>3</v>
      </c>
    </row>
    <row r="33" spans="8:18" x14ac:dyDescent="0.25">
      <c r="H33" t="s">
        <v>41</v>
      </c>
      <c r="I33">
        <v>3</v>
      </c>
      <c r="J33">
        <v>2</v>
      </c>
      <c r="L33" t="s">
        <v>41</v>
      </c>
      <c r="M33">
        <v>3</v>
      </c>
      <c r="N33">
        <v>2</v>
      </c>
      <c r="P33" t="s">
        <v>41</v>
      </c>
      <c r="Q33">
        <v>3</v>
      </c>
      <c r="R33">
        <v>2</v>
      </c>
    </row>
    <row r="34" spans="8:18" x14ac:dyDescent="0.25">
      <c r="H34" t="s">
        <v>42</v>
      </c>
      <c r="I34">
        <v>2.5517786121790591</v>
      </c>
      <c r="L34" t="s">
        <v>42</v>
      </c>
      <c r="M34">
        <v>0.14722660797109874</v>
      </c>
      <c r="P34" t="s">
        <v>42</v>
      </c>
      <c r="Q34">
        <v>0.59504292976465911</v>
      </c>
    </row>
    <row r="35" spans="8:18" x14ac:dyDescent="0.25">
      <c r="H35" t="s">
        <v>43</v>
      </c>
      <c r="I35">
        <v>0.29401528999406923</v>
      </c>
      <c r="L35" t="s">
        <v>43</v>
      </c>
      <c r="M35">
        <v>7.6935763789082068E-2</v>
      </c>
      <c r="P35" t="s">
        <v>43</v>
      </c>
      <c r="Q35">
        <v>0.32387941008189181</v>
      </c>
    </row>
    <row r="36" spans="8:18" ht="15.75" thickBot="1" x14ac:dyDescent="0.3">
      <c r="H36" s="3" t="s">
        <v>44</v>
      </c>
      <c r="I36" s="3">
        <v>19.164292127511288</v>
      </c>
      <c r="J36" s="3"/>
      <c r="L36" s="3" t="s">
        <v>44</v>
      </c>
      <c r="M36" s="3">
        <v>0.10468908158592971</v>
      </c>
      <c r="N36" s="3"/>
      <c r="P36" s="3" t="s">
        <v>44</v>
      </c>
      <c r="Q36" s="3">
        <v>0.10468908158592971</v>
      </c>
      <c r="R36" s="3"/>
    </row>
    <row r="37" spans="8:18" x14ac:dyDescent="0.25">
      <c r="H37" s="18" t="s">
        <v>48</v>
      </c>
      <c r="I37" s="18"/>
      <c r="J37" s="18"/>
      <c r="L37" s="18" t="s">
        <v>48</v>
      </c>
      <c r="M37" s="18"/>
      <c r="N37" s="18"/>
      <c r="P37" s="18" t="s">
        <v>48</v>
      </c>
      <c r="Q37" s="18"/>
      <c r="R37" s="18"/>
    </row>
  </sheetData>
  <mergeCells count="21">
    <mergeCell ref="H37:J37"/>
    <mergeCell ref="L37:N37"/>
    <mergeCell ref="P37:R37"/>
    <mergeCell ref="L24:N24"/>
    <mergeCell ref="P24:R24"/>
    <mergeCell ref="U3:U4"/>
    <mergeCell ref="U5:U6"/>
    <mergeCell ref="U7:U8"/>
    <mergeCell ref="H28:J28"/>
    <mergeCell ref="L28:N28"/>
    <mergeCell ref="P28:R28"/>
    <mergeCell ref="H11:J11"/>
    <mergeCell ref="L11:N11"/>
    <mergeCell ref="P11:R11"/>
    <mergeCell ref="H24:J24"/>
    <mergeCell ref="H2:J2"/>
    <mergeCell ref="L2:N2"/>
    <mergeCell ref="P2:R2"/>
    <mergeCell ref="H15:J15"/>
    <mergeCell ref="L15:N15"/>
    <mergeCell ref="P15:R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Panel_a-c_male_1-6wph</vt:lpstr>
      <vt:lpstr>Panel_a-c_female_1-6wph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2023-01-26T14:41:50Z</dcterms:modified>
</cp:coreProperties>
</file>