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EE20CD7F-D95C-4C6A-B4A0-4AA4EF2DAA49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Panel_a-c_female_vs_male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6" i="4" l="1"/>
  <c r="S46" i="4"/>
  <c r="R46" i="4"/>
  <c r="Q46" i="4"/>
  <c r="T44" i="4"/>
  <c r="S44" i="4"/>
  <c r="R44" i="4"/>
  <c r="Q44" i="4"/>
  <c r="T42" i="4"/>
  <c r="S42" i="4"/>
  <c r="R42" i="4"/>
  <c r="Q42" i="4"/>
</calcChain>
</file>

<file path=xl/sharedStrings.xml><?xml version="1.0" encoding="utf-8"?>
<sst xmlns="http://schemas.openxmlformats.org/spreadsheetml/2006/main" count="233" uniqueCount="69">
  <si>
    <t>mitfa</t>
  </si>
  <si>
    <t>1wph</t>
  </si>
  <si>
    <t>1wph_m3</t>
  </si>
  <si>
    <t>1wph_m8</t>
  </si>
  <si>
    <t>1wph_m9</t>
  </si>
  <si>
    <t>ltk</t>
  </si>
  <si>
    <t>csf1ra</t>
  </si>
  <si>
    <t>2wph</t>
  </si>
  <si>
    <t>2wph_m3</t>
  </si>
  <si>
    <t>2wph_m5</t>
  </si>
  <si>
    <t>2wph_m9</t>
  </si>
  <si>
    <t>2wph_m10</t>
  </si>
  <si>
    <t>3wph</t>
  </si>
  <si>
    <t>6wph</t>
  </si>
  <si>
    <t>3wph_m2</t>
  </si>
  <si>
    <t>3wph_m3</t>
  </si>
  <si>
    <t>3wph_m4</t>
  </si>
  <si>
    <t>3wph_m5</t>
  </si>
  <si>
    <t>6wph_m1</t>
  </si>
  <si>
    <t>6wph_m3</t>
  </si>
  <si>
    <t>6wph_m4</t>
  </si>
  <si>
    <t>6wph_m5</t>
  </si>
  <si>
    <t>1wph_w1</t>
  </si>
  <si>
    <t>1wph_w2</t>
  </si>
  <si>
    <t>1wph_w4</t>
  </si>
  <si>
    <t>1wph_w10</t>
  </si>
  <si>
    <t>2wph_w6</t>
  </si>
  <si>
    <t>2wph_w7</t>
  </si>
  <si>
    <t>2wph_w8</t>
  </si>
  <si>
    <t>3wph_w6</t>
  </si>
  <si>
    <t>3wph_w8</t>
  </si>
  <si>
    <t>3wph_w9</t>
  </si>
  <si>
    <t>6wph_w6</t>
  </si>
  <si>
    <t>6wph_w7</t>
  </si>
  <si>
    <t>6wph_w10</t>
  </si>
  <si>
    <t>female</t>
  </si>
  <si>
    <t>male</t>
  </si>
  <si>
    <t>F-Test Two-Sample for Variances</t>
  </si>
  <si>
    <t>Variable 1</t>
  </si>
  <si>
    <t>Variable 2</t>
  </si>
  <si>
    <t>Mean</t>
  </si>
  <si>
    <t>Variance</t>
  </si>
  <si>
    <t>Observations</t>
  </si>
  <si>
    <t>df</t>
  </si>
  <si>
    <t>F</t>
  </si>
  <si>
    <t>P(F&lt;=f) one-tail</t>
  </si>
  <si>
    <t>F Critical one-tail</t>
  </si>
  <si>
    <t>EQUAL VARIANCE</t>
  </si>
  <si>
    <t>UNEQUAL VARIANCE</t>
  </si>
  <si>
    <t>t-test</t>
  </si>
  <si>
    <t>n.s.</t>
  </si>
  <si>
    <t>*</t>
  </si>
  <si>
    <t>mitfa_1wph</t>
  </si>
  <si>
    <t>mitfa_2wph</t>
  </si>
  <si>
    <t>mitfa_3wph</t>
  </si>
  <si>
    <t>mitfa_4wph</t>
  </si>
  <si>
    <t>ltk_1wph</t>
  </si>
  <si>
    <t>ltk_2wph</t>
  </si>
  <si>
    <t>ltk_3wph</t>
  </si>
  <si>
    <t>ltk_4wph</t>
  </si>
  <si>
    <t>csf1ra_1wph</t>
  </si>
  <si>
    <t>csf1ra_2wph</t>
  </si>
  <si>
    <t>csf1ra_3wph</t>
  </si>
  <si>
    <t>csf1ra_4wph</t>
  </si>
  <si>
    <t>1 wph</t>
  </si>
  <si>
    <t>2 wph</t>
  </si>
  <si>
    <t>3 wph</t>
  </si>
  <si>
    <t>6 wph</t>
  </si>
  <si>
    <t>female vs 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</si>
</sst>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2" xfId="0" applyBorder="1"/>
    <xf numFmtId="0" fontId="1" fillId="0" borderId="3" xfId="0" applyFont="1" applyBorder="1" applyAlignment="1">
      <alignment horizontal="center"/>
    </xf>
    <xf numFmtId="0" fontId="0" fillId="0" borderId="5" xfId="0" applyBorder="1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/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5" borderId="1" xfId="0" applyFill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47"/>
  <sheetViews>
    <sheetView tabSelected="1" zoomScale="91" zoomScaleNormal="91" workbookViewId="0">
      <selection activeCell="N7" sqref="N7"/>
    </sheetView>
  </sheetViews>
  <sheetFormatPr defaultRowHeight="15" x14ac:dyDescent="0.25"/>
  <cols>
    <col min="13" max="13" width="10.7109375" customWidth="1"/>
    <col min="17" max="18" width="12" bestFit="1" customWidth="1"/>
    <col min="19" max="19" width="10.7109375" customWidth="1"/>
  </cols>
  <sheetData>
    <row r="1" spans="1:30" x14ac:dyDescent="0.25">
      <c r="A1" s="1" t="s">
        <v>1</v>
      </c>
      <c r="B1" s="1" t="s">
        <v>35</v>
      </c>
      <c r="C1" s="1" t="s">
        <v>22</v>
      </c>
      <c r="D1" s="1" t="s">
        <v>23</v>
      </c>
      <c r="E1" s="1" t="s">
        <v>24</v>
      </c>
      <c r="F1" s="1" t="s">
        <v>25</v>
      </c>
      <c r="H1" s="1" t="s">
        <v>1</v>
      </c>
      <c r="I1" s="1" t="s">
        <v>36</v>
      </c>
      <c r="J1" s="1" t="s">
        <v>2</v>
      </c>
      <c r="K1" s="1" t="s">
        <v>3</v>
      </c>
      <c r="L1" s="1" t="s">
        <v>4</v>
      </c>
      <c r="P1" t="s">
        <v>37</v>
      </c>
      <c r="T1" t="s">
        <v>37</v>
      </c>
      <c r="X1" t="s">
        <v>37</v>
      </c>
      <c r="AB1" t="s">
        <v>37</v>
      </c>
    </row>
    <row r="2" spans="1:30" ht="15.75" thickBot="1" x14ac:dyDescent="0.3">
      <c r="B2" s="2" t="s">
        <v>0</v>
      </c>
      <c r="C2">
        <v>0.99137308746266273</v>
      </c>
      <c r="D2">
        <v>0.72572757834976831</v>
      </c>
      <c r="E2">
        <v>1.0923990768175014</v>
      </c>
      <c r="F2">
        <v>1.2723538945964779</v>
      </c>
      <c r="I2" s="2" t="s">
        <v>0</v>
      </c>
      <c r="J2">
        <v>0.65406231571716666</v>
      </c>
      <c r="K2">
        <v>1.3827113347287989</v>
      </c>
      <c r="L2">
        <v>1.1076483996529791</v>
      </c>
      <c r="P2" s="20" t="s">
        <v>52</v>
      </c>
      <c r="Q2" s="20"/>
      <c r="R2" s="20"/>
      <c r="T2" s="20" t="s">
        <v>53</v>
      </c>
      <c r="U2" s="20"/>
      <c r="V2" s="20"/>
      <c r="X2" s="20" t="s">
        <v>54</v>
      </c>
      <c r="Y2" s="20"/>
      <c r="Z2" s="20"/>
      <c r="AB2" s="20" t="s">
        <v>55</v>
      </c>
      <c r="AC2" s="20"/>
      <c r="AD2" s="20"/>
    </row>
    <row r="3" spans="1:30" x14ac:dyDescent="0.25">
      <c r="B3" s="2" t="s">
        <v>5</v>
      </c>
      <c r="C3">
        <v>1.1153527035420083</v>
      </c>
      <c r="D3">
        <v>1.6557673779729416</v>
      </c>
      <c r="E3">
        <v>0.5349589144501391</v>
      </c>
      <c r="F3">
        <v>1.0122039433991545</v>
      </c>
      <c r="I3" s="2" t="s">
        <v>5</v>
      </c>
      <c r="J3">
        <v>2.0244078867983091</v>
      </c>
      <c r="K3">
        <v>2.0957984767501365</v>
      </c>
      <c r="L3">
        <v>0.86904332042850918</v>
      </c>
      <c r="P3" s="4"/>
      <c r="Q3" s="4" t="s">
        <v>38</v>
      </c>
      <c r="R3" s="4" t="s">
        <v>39</v>
      </c>
      <c r="T3" s="4"/>
      <c r="U3" s="4" t="s">
        <v>38</v>
      </c>
      <c r="V3" s="4" t="s">
        <v>39</v>
      </c>
      <c r="X3" s="4"/>
      <c r="Y3" s="4" t="s">
        <v>38</v>
      </c>
      <c r="Z3" s="4" t="s">
        <v>39</v>
      </c>
      <c r="AB3" s="4"/>
      <c r="AC3" s="4" t="s">
        <v>38</v>
      </c>
      <c r="AD3" s="4" t="s">
        <v>39</v>
      </c>
    </row>
    <row r="4" spans="1:30" x14ac:dyDescent="0.25">
      <c r="B4" s="2" t="s">
        <v>6</v>
      </c>
      <c r="C4">
        <v>0.96928981693506633</v>
      </c>
      <c r="D4">
        <v>0.98282059854525206</v>
      </c>
      <c r="E4">
        <v>0.83798713466794916</v>
      </c>
      <c r="F4">
        <v>1.2526644386241301</v>
      </c>
      <c r="I4" s="2" t="s">
        <v>6</v>
      </c>
      <c r="J4">
        <v>1.4191233562003849</v>
      </c>
      <c r="K4">
        <v>2.3214078287674456</v>
      </c>
      <c r="L4">
        <v>1.3149427602050703</v>
      </c>
      <c r="P4" t="s">
        <v>40</v>
      </c>
      <c r="Q4">
        <v>1.0204634093066025</v>
      </c>
      <c r="R4">
        <v>1.0481406833663149</v>
      </c>
      <c r="T4" t="s">
        <v>40</v>
      </c>
      <c r="U4">
        <v>1.0058295309585799</v>
      </c>
      <c r="V4">
        <v>1.0962491084302055</v>
      </c>
      <c r="X4" t="s">
        <v>40</v>
      </c>
      <c r="Y4">
        <v>1.0025310182752352</v>
      </c>
      <c r="Z4">
        <v>1.2806273911578003</v>
      </c>
      <c r="AB4" t="s">
        <v>40</v>
      </c>
      <c r="AC4">
        <v>1.018284083458272</v>
      </c>
      <c r="AD4">
        <v>1.904203112059067</v>
      </c>
    </row>
    <row r="5" spans="1:30" x14ac:dyDescent="0.25">
      <c r="P5" t="s">
        <v>41</v>
      </c>
      <c r="Q5">
        <v>5.2113004571535747E-2</v>
      </c>
      <c r="R5">
        <v>0.13538822444989362</v>
      </c>
      <c r="T5" t="s">
        <v>41</v>
      </c>
      <c r="U5">
        <v>1.6768747533868256E-2</v>
      </c>
      <c r="V5">
        <v>1.1009026395258978E-2</v>
      </c>
      <c r="X5" t="s">
        <v>41</v>
      </c>
      <c r="Y5">
        <v>7.7988833024154151E-3</v>
      </c>
      <c r="Z5">
        <v>0.20245088350965812</v>
      </c>
      <c r="AB5" t="s">
        <v>41</v>
      </c>
      <c r="AC5">
        <v>5.9942844432127274E-2</v>
      </c>
      <c r="AD5">
        <v>0.21221724411208362</v>
      </c>
    </row>
    <row r="6" spans="1:30" x14ac:dyDescent="0.25">
      <c r="P6" t="s">
        <v>42</v>
      </c>
      <c r="Q6">
        <v>4</v>
      </c>
      <c r="R6">
        <v>3</v>
      </c>
      <c r="T6" t="s">
        <v>42</v>
      </c>
      <c r="U6">
        <v>3</v>
      </c>
      <c r="V6">
        <v>4</v>
      </c>
      <c r="X6" t="s">
        <v>42</v>
      </c>
      <c r="Y6">
        <v>3</v>
      </c>
      <c r="Z6">
        <v>4</v>
      </c>
      <c r="AB6" t="s">
        <v>42</v>
      </c>
      <c r="AC6">
        <v>3</v>
      </c>
      <c r="AD6">
        <v>4</v>
      </c>
    </row>
    <row r="7" spans="1:30" x14ac:dyDescent="0.25">
      <c r="A7" s="1" t="s">
        <v>7</v>
      </c>
      <c r="B7" s="1" t="s">
        <v>35</v>
      </c>
      <c r="C7" s="1" t="s">
        <v>26</v>
      </c>
      <c r="D7" s="1" t="s">
        <v>27</v>
      </c>
      <c r="E7" s="1" t="s">
        <v>28</v>
      </c>
      <c r="H7" s="1" t="s">
        <v>7</v>
      </c>
      <c r="I7" s="1" t="s">
        <v>36</v>
      </c>
      <c r="J7" s="1" t="s">
        <v>8</v>
      </c>
      <c r="K7" s="1" t="s">
        <v>9</v>
      </c>
      <c r="L7" s="1" t="s">
        <v>10</v>
      </c>
      <c r="M7" s="1" t="s">
        <v>11</v>
      </c>
      <c r="P7" t="s">
        <v>43</v>
      </c>
      <c r="Q7">
        <v>3</v>
      </c>
      <c r="R7">
        <v>2</v>
      </c>
      <c r="T7" t="s">
        <v>43</v>
      </c>
      <c r="U7">
        <v>2</v>
      </c>
      <c r="V7">
        <v>3</v>
      </c>
      <c r="X7" t="s">
        <v>43</v>
      </c>
      <c r="Y7">
        <v>2</v>
      </c>
      <c r="Z7">
        <v>3</v>
      </c>
      <c r="AB7" t="s">
        <v>43</v>
      </c>
      <c r="AC7">
        <v>2</v>
      </c>
      <c r="AD7">
        <v>3</v>
      </c>
    </row>
    <row r="8" spans="1:30" x14ac:dyDescent="0.25">
      <c r="B8" s="2" t="s">
        <v>0</v>
      </c>
      <c r="C8">
        <v>1.0570180405613792</v>
      </c>
      <c r="D8">
        <v>0.85856543643775218</v>
      </c>
      <c r="E8">
        <v>1.1019051158766084</v>
      </c>
      <c r="I8" s="2" t="s">
        <v>0</v>
      </c>
      <c r="J8">
        <v>0.96593632892484271</v>
      </c>
      <c r="K8">
        <v>1.189207115002721</v>
      </c>
      <c r="L8">
        <v>1.0570180405613789</v>
      </c>
      <c r="M8">
        <v>1.1728349492318793</v>
      </c>
      <c r="P8" t="s">
        <v>44</v>
      </c>
      <c r="Q8">
        <v>0.38491534092628904</v>
      </c>
      <c r="T8" t="s">
        <v>44</v>
      </c>
      <c r="U8">
        <v>1.5231816994361729</v>
      </c>
      <c r="X8" t="s">
        <v>44</v>
      </c>
      <c r="Y8">
        <v>3.8522347579892688E-2</v>
      </c>
      <c r="AB8" t="s">
        <v>44</v>
      </c>
      <c r="AC8">
        <v>0.28245981933715131</v>
      </c>
    </row>
    <row r="9" spans="1:30" x14ac:dyDescent="0.25">
      <c r="B9" s="2" t="s">
        <v>5</v>
      </c>
      <c r="C9">
        <v>1.2368466734094359</v>
      </c>
      <c r="D9">
        <v>1.004631674402052</v>
      </c>
      <c r="E9">
        <v>0.80478017243590871</v>
      </c>
      <c r="I9" s="2" t="s">
        <v>5</v>
      </c>
      <c r="J9">
        <v>0.65823135972181612</v>
      </c>
      <c r="K9">
        <v>1.2541124095502594</v>
      </c>
      <c r="L9">
        <v>0.9771599684342448</v>
      </c>
      <c r="M9">
        <v>0.8389557747682499</v>
      </c>
      <c r="P9" t="s">
        <v>45</v>
      </c>
      <c r="Q9">
        <v>0.22145378649397474</v>
      </c>
      <c r="T9" t="s">
        <v>45</v>
      </c>
      <c r="U9">
        <v>0.34949463520955171</v>
      </c>
      <c r="X9" t="s">
        <v>45</v>
      </c>
      <c r="Y9">
        <v>3.7321715857356885E-2</v>
      </c>
      <c r="AB9" t="s">
        <v>45</v>
      </c>
      <c r="AC9">
        <v>0.22801783750182658</v>
      </c>
    </row>
    <row r="10" spans="1:30" ht="15.75" thickBot="1" x14ac:dyDescent="0.3">
      <c r="B10" s="2" t="s">
        <v>6</v>
      </c>
      <c r="C10">
        <v>0.92658806189036891</v>
      </c>
      <c r="D10">
        <v>1.109569472067844</v>
      </c>
      <c r="E10">
        <v>0.97265494741228364</v>
      </c>
      <c r="I10" s="2" t="s">
        <v>6</v>
      </c>
      <c r="J10">
        <v>1.2483305489016092</v>
      </c>
      <c r="K10">
        <v>1.4339552480158269</v>
      </c>
      <c r="L10">
        <v>1.0643701824533571</v>
      </c>
      <c r="M10">
        <v>1.547564993542389</v>
      </c>
      <c r="P10" s="3" t="s">
        <v>46</v>
      </c>
      <c r="Q10" s="3">
        <v>0.10468908158592971</v>
      </c>
      <c r="R10" s="3"/>
      <c r="T10" s="3" t="s">
        <v>46</v>
      </c>
      <c r="U10" s="3">
        <v>9.5520944959211587</v>
      </c>
      <c r="V10" s="3"/>
      <c r="X10" s="3" t="s">
        <v>46</v>
      </c>
      <c r="Y10" s="3">
        <v>5.2180377618250319E-2</v>
      </c>
      <c r="Z10" s="3"/>
      <c r="AB10" s="3" t="s">
        <v>46</v>
      </c>
      <c r="AC10" s="3">
        <v>5.2180377618250319E-2</v>
      </c>
      <c r="AD10" s="3"/>
    </row>
    <row r="11" spans="1:30" x14ac:dyDescent="0.25">
      <c r="P11" s="17" t="s">
        <v>47</v>
      </c>
      <c r="Q11" s="17"/>
      <c r="R11" s="17"/>
      <c r="T11" s="17" t="s">
        <v>47</v>
      </c>
      <c r="U11" s="17"/>
      <c r="V11" s="17"/>
      <c r="X11" s="19" t="s">
        <v>48</v>
      </c>
      <c r="Y11" s="19"/>
      <c r="Z11" s="19"/>
      <c r="AB11" s="17" t="s">
        <v>47</v>
      </c>
      <c r="AC11" s="17"/>
      <c r="AD11" s="17"/>
    </row>
    <row r="13" spans="1:30" x14ac:dyDescent="0.25">
      <c r="A13" s="1" t="s">
        <v>12</v>
      </c>
      <c r="B13" s="1" t="s">
        <v>35</v>
      </c>
      <c r="C13" s="1" t="s">
        <v>29</v>
      </c>
      <c r="D13" s="1" t="s">
        <v>30</v>
      </c>
      <c r="E13" s="1" t="s">
        <v>31</v>
      </c>
      <c r="H13" s="1" t="s">
        <v>12</v>
      </c>
      <c r="I13" s="1" t="s">
        <v>36</v>
      </c>
      <c r="J13" s="1" t="s">
        <v>14</v>
      </c>
      <c r="K13" s="1" t="s">
        <v>15</v>
      </c>
      <c r="L13" s="1" t="s">
        <v>16</v>
      </c>
      <c r="M13" s="1" t="s">
        <v>17</v>
      </c>
    </row>
    <row r="14" spans="1:30" x14ac:dyDescent="0.25">
      <c r="B14" s="2" t="s">
        <v>0</v>
      </c>
      <c r="C14">
        <v>1.1019051158766113</v>
      </c>
      <c r="D14">
        <v>0.93303299153680874</v>
      </c>
      <c r="E14">
        <v>0.97265494741228598</v>
      </c>
      <c r="I14" s="2" t="s">
        <v>0</v>
      </c>
      <c r="J14">
        <v>1.5583291593210007</v>
      </c>
      <c r="K14">
        <v>1.156688183905288</v>
      </c>
      <c r="L14">
        <v>0.70222243786899963</v>
      </c>
      <c r="M14">
        <v>1.7052697835359127</v>
      </c>
      <c r="P14" t="s">
        <v>37</v>
      </c>
      <c r="T14" t="s">
        <v>37</v>
      </c>
      <c r="X14" t="s">
        <v>37</v>
      </c>
      <c r="AB14" t="s">
        <v>37</v>
      </c>
    </row>
    <row r="15" spans="1:30" ht="15.75" thickBot="1" x14ac:dyDescent="0.3">
      <c r="B15" s="2" t="s">
        <v>5</v>
      </c>
      <c r="C15">
        <v>1.2541124095502596</v>
      </c>
      <c r="D15">
        <v>0.78821803597923723</v>
      </c>
      <c r="E15">
        <v>1.0116194403019219</v>
      </c>
      <c r="I15" s="2" t="s">
        <v>5</v>
      </c>
      <c r="J15">
        <v>1.5764360719584745</v>
      </c>
      <c r="K15">
        <v>1.0767375682475222</v>
      </c>
      <c r="L15">
        <v>0.62705620477512969</v>
      </c>
      <c r="M15">
        <v>0.71038186956448668</v>
      </c>
      <c r="P15" s="20" t="s">
        <v>56</v>
      </c>
      <c r="Q15" s="20"/>
      <c r="R15" s="20"/>
      <c r="T15" s="20" t="s">
        <v>57</v>
      </c>
      <c r="U15" s="20"/>
      <c r="V15" s="20"/>
      <c r="X15" s="20" t="s">
        <v>58</v>
      </c>
      <c r="Y15" s="20"/>
      <c r="Z15" s="20"/>
      <c r="AB15" s="20" t="s">
        <v>59</v>
      </c>
      <c r="AC15" s="20"/>
      <c r="AD15" s="20"/>
    </row>
    <row r="16" spans="1:30" x14ac:dyDescent="0.25">
      <c r="B16" s="2" t="s">
        <v>6</v>
      </c>
      <c r="C16">
        <v>1.3566043274476733</v>
      </c>
      <c r="D16">
        <v>0.72698625866015665</v>
      </c>
      <c r="E16">
        <v>1.0139594797900311</v>
      </c>
      <c r="I16" s="2" t="s">
        <v>6</v>
      </c>
      <c r="J16">
        <v>3.4342617457510181</v>
      </c>
      <c r="K16">
        <v>1.7654059925813144</v>
      </c>
      <c r="L16">
        <v>1.1892071150027239</v>
      </c>
      <c r="M16">
        <v>2.0562276533121371</v>
      </c>
      <c r="P16" s="4"/>
      <c r="Q16" s="4" t="s">
        <v>38</v>
      </c>
      <c r="R16" s="4" t="s">
        <v>39</v>
      </c>
      <c r="T16" s="4"/>
      <c r="U16" s="4" t="s">
        <v>38</v>
      </c>
      <c r="V16" s="4" t="s">
        <v>39</v>
      </c>
      <c r="X16" s="4"/>
      <c r="Y16" s="4" t="s">
        <v>38</v>
      </c>
      <c r="Z16" s="4" t="s">
        <v>39</v>
      </c>
      <c r="AB16" s="4"/>
      <c r="AC16" s="4" t="s">
        <v>38</v>
      </c>
      <c r="AD16" s="4" t="s">
        <v>39</v>
      </c>
    </row>
    <row r="17" spans="1:30" x14ac:dyDescent="0.25">
      <c r="P17" t="s">
        <v>40</v>
      </c>
      <c r="Q17">
        <v>1.079570734841061</v>
      </c>
      <c r="R17">
        <v>1.6630832279923184</v>
      </c>
      <c r="T17" t="s">
        <v>40</v>
      </c>
      <c r="U17">
        <v>1.0154195067491323</v>
      </c>
      <c r="V17">
        <v>0.93211487811864258</v>
      </c>
      <c r="X17" t="s">
        <v>40</v>
      </c>
      <c r="Y17">
        <v>1.0179832952771395</v>
      </c>
      <c r="Z17">
        <v>0.9976529286364032</v>
      </c>
      <c r="AB17" t="s">
        <v>40</v>
      </c>
      <c r="AC17">
        <v>1.0307450500396562</v>
      </c>
      <c r="AD17">
        <v>1.3994092006241061</v>
      </c>
    </row>
    <row r="18" spans="1:30" x14ac:dyDescent="0.25">
      <c r="P18" t="s">
        <v>41</v>
      </c>
      <c r="Q18">
        <v>0.21147441344641779</v>
      </c>
      <c r="R18">
        <v>0.47414868518637299</v>
      </c>
      <c r="T18" t="s">
        <v>41</v>
      </c>
      <c r="U18">
        <v>4.6757648310938205E-2</v>
      </c>
      <c r="V18">
        <v>6.3134090198689943E-2</v>
      </c>
      <c r="X18" t="s">
        <v>41</v>
      </c>
      <c r="Y18">
        <v>5.4294765818893476E-2</v>
      </c>
      <c r="Z18">
        <v>0.18703696677773607</v>
      </c>
      <c r="AB18" t="s">
        <v>41</v>
      </c>
      <c r="AC18">
        <v>9.6128802555435433E-2</v>
      </c>
      <c r="AD18">
        <v>7.8028060272037195E-2</v>
      </c>
    </row>
    <row r="19" spans="1:30" x14ac:dyDescent="0.25">
      <c r="A19" s="1" t="s">
        <v>13</v>
      </c>
      <c r="B19" s="1" t="s">
        <v>35</v>
      </c>
      <c r="C19" s="1" t="s">
        <v>32</v>
      </c>
      <c r="D19" s="1" t="s">
        <v>33</v>
      </c>
      <c r="E19" s="1" t="s">
        <v>34</v>
      </c>
      <c r="H19" s="1" t="s">
        <v>13</v>
      </c>
      <c r="I19" s="1" t="s">
        <v>36</v>
      </c>
      <c r="J19" s="1" t="s">
        <v>18</v>
      </c>
      <c r="K19" s="1" t="s">
        <v>19</v>
      </c>
      <c r="L19" s="1" t="s">
        <v>20</v>
      </c>
      <c r="M19" s="1" t="s">
        <v>21</v>
      </c>
      <c r="P19" t="s">
        <v>42</v>
      </c>
      <c r="Q19">
        <v>4</v>
      </c>
      <c r="R19">
        <v>3</v>
      </c>
      <c r="T19" t="s">
        <v>42</v>
      </c>
      <c r="U19">
        <v>3</v>
      </c>
      <c r="V19">
        <v>4</v>
      </c>
      <c r="X19" t="s">
        <v>42</v>
      </c>
      <c r="Y19">
        <v>3</v>
      </c>
      <c r="Z19">
        <v>4</v>
      </c>
      <c r="AB19" t="s">
        <v>42</v>
      </c>
      <c r="AC19">
        <v>3</v>
      </c>
      <c r="AD19">
        <v>4</v>
      </c>
    </row>
    <row r="20" spans="1:30" x14ac:dyDescent="0.25">
      <c r="B20" s="2" t="s">
        <v>0</v>
      </c>
      <c r="C20">
        <v>1.2983385881615765</v>
      </c>
      <c r="D20">
        <v>0.91172248855821492</v>
      </c>
      <c r="E20">
        <v>0.84479117365502454</v>
      </c>
      <c r="I20" s="2" t="s">
        <v>0</v>
      </c>
      <c r="J20">
        <v>1.5439934867243341</v>
      </c>
      <c r="K20">
        <v>1.9816012265304557</v>
      </c>
      <c r="L20">
        <v>1.5655468325981989</v>
      </c>
      <c r="M20">
        <v>2.5256709023832791</v>
      </c>
      <c r="P20" t="s">
        <v>43</v>
      </c>
      <c r="Q20">
        <v>3</v>
      </c>
      <c r="R20">
        <v>2</v>
      </c>
      <c r="T20" t="s">
        <v>43</v>
      </c>
      <c r="U20">
        <v>2</v>
      </c>
      <c r="V20">
        <v>3</v>
      </c>
      <c r="X20" t="s">
        <v>43</v>
      </c>
      <c r="Y20">
        <v>2</v>
      </c>
      <c r="Z20">
        <v>3</v>
      </c>
      <c r="AB20" t="s">
        <v>43</v>
      </c>
      <c r="AC20">
        <v>2</v>
      </c>
      <c r="AD20">
        <v>3</v>
      </c>
    </row>
    <row r="21" spans="1:30" x14ac:dyDescent="0.25">
      <c r="B21" s="2" t="s">
        <v>5</v>
      </c>
      <c r="C21">
        <v>0.98851402035289693</v>
      </c>
      <c r="D21">
        <v>1.3597423728128522</v>
      </c>
      <c r="E21">
        <v>0.74397875695321958</v>
      </c>
      <c r="I21" s="2" t="s">
        <v>5</v>
      </c>
      <c r="J21">
        <v>1.7330740916849325</v>
      </c>
      <c r="K21">
        <v>1.1198716040467596</v>
      </c>
      <c r="L21">
        <v>1.2254684425291322</v>
      </c>
      <c r="M21">
        <v>1.519222664235601</v>
      </c>
      <c r="P21" t="s">
        <v>44</v>
      </c>
      <c r="Q21">
        <v>0.44600864676719248</v>
      </c>
      <c r="T21" t="s">
        <v>44</v>
      </c>
      <c r="U21">
        <v>0.74060857080202991</v>
      </c>
      <c r="X21" t="s">
        <v>44</v>
      </c>
      <c r="Y21">
        <v>0.29028895599774263</v>
      </c>
      <c r="AB21" t="s">
        <v>44</v>
      </c>
      <c r="AC21">
        <v>1.2319773453330991</v>
      </c>
    </row>
    <row r="22" spans="1:30" x14ac:dyDescent="0.25">
      <c r="B22" s="2" t="s">
        <v>6</v>
      </c>
      <c r="C22">
        <v>1.1540187517635594</v>
      </c>
      <c r="D22">
        <v>1.091768264570641</v>
      </c>
      <c r="E22">
        <v>0.79370052598410223</v>
      </c>
      <c r="I22" s="2" t="s">
        <v>6</v>
      </c>
      <c r="J22">
        <v>1.8747089931199643</v>
      </c>
      <c r="K22">
        <v>4.648182347831364</v>
      </c>
      <c r="L22">
        <v>1.6095603448718254</v>
      </c>
      <c r="M22">
        <v>3.1528721439169565</v>
      </c>
      <c r="P22" t="s">
        <v>45</v>
      </c>
      <c r="Q22">
        <v>0.25378283162090431</v>
      </c>
      <c r="T22" t="s">
        <v>45</v>
      </c>
      <c r="U22">
        <v>0.45224304674801397</v>
      </c>
      <c r="X22" t="s">
        <v>45</v>
      </c>
      <c r="Y22">
        <v>0.23307624548810513</v>
      </c>
      <c r="AB22" t="s">
        <v>45</v>
      </c>
      <c r="AC22">
        <v>0.40683775399816063</v>
      </c>
    </row>
    <row r="23" spans="1:30" ht="15.75" thickBot="1" x14ac:dyDescent="0.3">
      <c r="P23" s="3" t="s">
        <v>46</v>
      </c>
      <c r="Q23" s="3">
        <v>0.10468908158592971</v>
      </c>
      <c r="R23" s="3"/>
      <c r="T23" s="3" t="s">
        <v>46</v>
      </c>
      <c r="U23" s="3">
        <v>5.2180377618250319E-2</v>
      </c>
      <c r="V23" s="3"/>
      <c r="X23" s="3" t="s">
        <v>46</v>
      </c>
      <c r="Y23" s="3">
        <v>5.2180377618250319E-2</v>
      </c>
      <c r="Z23" s="3"/>
      <c r="AB23" s="3" t="s">
        <v>46</v>
      </c>
      <c r="AC23" s="3">
        <v>9.5520944959211587</v>
      </c>
      <c r="AD23" s="3"/>
    </row>
    <row r="24" spans="1:30" x14ac:dyDescent="0.25">
      <c r="P24" s="17" t="s">
        <v>47</v>
      </c>
      <c r="Q24" s="17"/>
      <c r="R24" s="17"/>
      <c r="T24" s="17" t="s">
        <v>47</v>
      </c>
      <c r="U24" s="17"/>
      <c r="V24" s="17"/>
      <c r="X24" s="17" t="s">
        <v>47</v>
      </c>
      <c r="Y24" s="17"/>
      <c r="Z24" s="17"/>
      <c r="AB24" s="17" t="s">
        <v>47</v>
      </c>
      <c r="AC24" s="17"/>
      <c r="AD24" s="17"/>
    </row>
    <row r="27" spans="1:30" x14ac:dyDescent="0.25">
      <c r="P27" t="s">
        <v>37</v>
      </c>
      <c r="T27" t="s">
        <v>37</v>
      </c>
      <c r="X27" t="s">
        <v>37</v>
      </c>
      <c r="AB27" t="s">
        <v>37</v>
      </c>
    </row>
    <row r="28" spans="1:30" ht="15.75" thickBot="1" x14ac:dyDescent="0.3">
      <c r="P28" s="20" t="s">
        <v>60</v>
      </c>
      <c r="Q28" s="20"/>
      <c r="R28" s="20"/>
      <c r="T28" s="20" t="s">
        <v>61</v>
      </c>
      <c r="U28" s="20"/>
      <c r="V28" s="20"/>
      <c r="X28" s="20" t="s">
        <v>62</v>
      </c>
      <c r="Y28" s="20"/>
      <c r="Z28" s="20"/>
      <c r="AB28" s="20" t="s">
        <v>63</v>
      </c>
      <c r="AC28" s="20"/>
      <c r="AD28" s="20"/>
    </row>
    <row r="29" spans="1:30" x14ac:dyDescent="0.25">
      <c r="P29" s="4"/>
      <c r="Q29" s="4" t="s">
        <v>38</v>
      </c>
      <c r="R29" s="4" t="s">
        <v>39</v>
      </c>
      <c r="T29" s="4"/>
      <c r="U29" s="4" t="s">
        <v>38</v>
      </c>
      <c r="V29" s="4" t="s">
        <v>39</v>
      </c>
      <c r="X29" s="4"/>
      <c r="Y29" s="4" t="s">
        <v>38</v>
      </c>
      <c r="Z29" s="4" t="s">
        <v>39</v>
      </c>
      <c r="AB29" s="4"/>
      <c r="AC29" s="4" t="s">
        <v>38</v>
      </c>
      <c r="AD29" s="4" t="s">
        <v>39</v>
      </c>
    </row>
    <row r="30" spans="1:30" x14ac:dyDescent="0.25">
      <c r="P30" t="s">
        <v>40</v>
      </c>
      <c r="Q30">
        <v>1.0106904971930994</v>
      </c>
      <c r="R30">
        <v>1.6851579817243003</v>
      </c>
      <c r="T30" t="s">
        <v>40</v>
      </c>
      <c r="U30">
        <v>1.0029374937901656</v>
      </c>
      <c r="V30">
        <v>1.3235552432282955</v>
      </c>
      <c r="X30" t="s">
        <v>40</v>
      </c>
      <c r="Y30">
        <v>1.0325166886326202</v>
      </c>
      <c r="Z30">
        <v>2.111275626661798</v>
      </c>
      <c r="AB30" t="s">
        <v>40</v>
      </c>
      <c r="AC30">
        <v>1.0131625141061009</v>
      </c>
      <c r="AD30">
        <v>2.8213309574350274</v>
      </c>
    </row>
    <row r="31" spans="1:30" x14ac:dyDescent="0.25">
      <c r="P31" t="s">
        <v>41</v>
      </c>
      <c r="Q31">
        <v>3.0289529111876767E-2</v>
      </c>
      <c r="R31">
        <v>0.30632380004230342</v>
      </c>
      <c r="T31" t="s">
        <v>41</v>
      </c>
      <c r="U31">
        <v>9.0583235789807662E-3</v>
      </c>
      <c r="V31">
        <v>4.5068059886106994E-2</v>
      </c>
      <c r="X31" t="s">
        <v>41</v>
      </c>
      <c r="Y31">
        <v>9.9363005635951351E-2</v>
      </c>
      <c r="Z31">
        <v>0.90771956488160421</v>
      </c>
      <c r="AB31" t="s">
        <v>41</v>
      </c>
      <c r="AC31">
        <v>3.7091453961784149E-2</v>
      </c>
      <c r="AD31">
        <v>1.9372622405741282</v>
      </c>
    </row>
    <row r="32" spans="1:30" x14ac:dyDescent="0.25">
      <c r="P32" t="s">
        <v>42</v>
      </c>
      <c r="Q32">
        <v>4</v>
      </c>
      <c r="R32">
        <v>3</v>
      </c>
      <c r="T32" t="s">
        <v>42</v>
      </c>
      <c r="U32">
        <v>3</v>
      </c>
      <c r="V32">
        <v>4</v>
      </c>
      <c r="X32" t="s">
        <v>42</v>
      </c>
      <c r="Y32">
        <v>3</v>
      </c>
      <c r="Z32">
        <v>4</v>
      </c>
      <c r="AB32" t="s">
        <v>42</v>
      </c>
      <c r="AC32">
        <v>3</v>
      </c>
      <c r="AD32">
        <v>4</v>
      </c>
    </row>
    <row r="33" spans="16:30" x14ac:dyDescent="0.25">
      <c r="P33" t="s">
        <v>43</v>
      </c>
      <c r="Q33">
        <v>3</v>
      </c>
      <c r="R33">
        <v>2</v>
      </c>
      <c r="T33" t="s">
        <v>43</v>
      </c>
      <c r="U33">
        <v>2</v>
      </c>
      <c r="V33">
        <v>3</v>
      </c>
      <c r="X33" t="s">
        <v>43</v>
      </c>
      <c r="Y33">
        <v>2</v>
      </c>
      <c r="Z33">
        <v>3</v>
      </c>
      <c r="AB33" t="s">
        <v>43</v>
      </c>
      <c r="AC33">
        <v>2</v>
      </c>
      <c r="AD33">
        <v>3</v>
      </c>
    </row>
    <row r="34" spans="16:30" x14ac:dyDescent="0.25">
      <c r="P34" t="s">
        <v>44</v>
      </c>
      <c r="Q34">
        <v>9.8880756597083785E-2</v>
      </c>
      <c r="T34" t="s">
        <v>44</v>
      </c>
      <c r="U34">
        <v>0.20099209067069582</v>
      </c>
      <c r="X34" t="s">
        <v>44</v>
      </c>
      <c r="Y34">
        <v>0.10946443095441209</v>
      </c>
      <c r="AB34" t="s">
        <v>44</v>
      </c>
      <c r="AC34">
        <v>1.9146325770945549E-2</v>
      </c>
    </row>
    <row r="35" spans="16:30" x14ac:dyDescent="0.25">
      <c r="P35" t="s">
        <v>45</v>
      </c>
      <c r="Q35">
        <v>4.6420468859979747E-2</v>
      </c>
      <c r="T35" t="s">
        <v>45</v>
      </c>
      <c r="U35">
        <v>0.17189873655232701</v>
      </c>
      <c r="X35" t="s">
        <v>45</v>
      </c>
      <c r="Y35">
        <v>0.10026458836204011</v>
      </c>
      <c r="AB35" t="s">
        <v>45</v>
      </c>
      <c r="AC35">
        <v>1.8845325679276548E-2</v>
      </c>
    </row>
    <row r="36" spans="16:30" ht="15.75" thickBot="1" x14ac:dyDescent="0.3">
      <c r="P36" s="3" t="s">
        <v>46</v>
      </c>
      <c r="Q36" s="3">
        <v>0.10468908158592971</v>
      </c>
      <c r="R36" s="3"/>
      <c r="T36" s="3" t="s">
        <v>46</v>
      </c>
      <c r="U36" s="3">
        <v>5.2180377618250319E-2</v>
      </c>
      <c r="V36" s="3"/>
      <c r="X36" s="3" t="s">
        <v>46</v>
      </c>
      <c r="Y36" s="3">
        <v>5.2180377618250319E-2</v>
      </c>
      <c r="Z36" s="3"/>
      <c r="AB36" s="3" t="s">
        <v>46</v>
      </c>
      <c r="AC36" s="3">
        <v>5.2180377618250319E-2</v>
      </c>
      <c r="AD36" s="3"/>
    </row>
    <row r="37" spans="16:30" x14ac:dyDescent="0.25">
      <c r="P37" s="19" t="s">
        <v>48</v>
      </c>
      <c r="Q37" s="19"/>
      <c r="R37" s="19"/>
      <c r="T37" s="17" t="s">
        <v>47</v>
      </c>
      <c r="U37" s="17"/>
      <c r="V37" s="17"/>
      <c r="X37" s="17" t="s">
        <v>47</v>
      </c>
      <c r="Y37" s="17"/>
      <c r="Z37" s="17"/>
      <c r="AB37" s="19" t="s">
        <v>48</v>
      </c>
      <c r="AC37" s="19"/>
      <c r="AD37" s="19"/>
    </row>
    <row r="40" spans="16:30" ht="15.75" thickBot="1" x14ac:dyDescent="0.3">
      <c r="Q40" s="16" t="s">
        <v>68</v>
      </c>
      <c r="R40" s="16"/>
      <c r="S40" s="16"/>
      <c r="T40" s="16"/>
    </row>
    <row r="41" spans="16:30" ht="15.75" thickBot="1" x14ac:dyDescent="0.3">
      <c r="P41" s="13" t="s">
        <v>49</v>
      </c>
      <c r="Q41" s="10" t="s">
        <v>64</v>
      </c>
      <c r="R41" s="11" t="s">
        <v>65</v>
      </c>
      <c r="S41" s="11" t="s">
        <v>66</v>
      </c>
      <c r="T41" s="12" t="s">
        <v>67</v>
      </c>
    </row>
    <row r="42" spans="16:30" x14ac:dyDescent="0.25">
      <c r="P42" s="14" t="s">
        <v>0</v>
      </c>
      <c r="Q42" s="5">
        <f>TTEST(C2:F2,J2:L2,2,2)</f>
        <v>0.90615552204770045</v>
      </c>
      <c r="R42" s="6">
        <f>TTEST(C8:E8,J8:M8,2,2)</f>
        <v>0.35192181615862717</v>
      </c>
      <c r="S42" s="6">
        <f>TTEST(C14:E14,J14:M14,2,3)</f>
        <v>0.30719384468106004</v>
      </c>
      <c r="T42" s="7">
        <f>TTEST(C20:E20,J20:M20,2,2)</f>
        <v>3.072958183769052E-2</v>
      </c>
    </row>
    <row r="43" spans="16:30" ht="15.75" thickBot="1" x14ac:dyDescent="0.3">
      <c r="P43" s="15"/>
      <c r="Q43" s="8" t="s">
        <v>50</v>
      </c>
      <c r="R43" s="3" t="s">
        <v>50</v>
      </c>
      <c r="S43" s="3" t="s">
        <v>50</v>
      </c>
      <c r="T43" s="9" t="s">
        <v>51</v>
      </c>
    </row>
    <row r="44" spans="16:30" x14ac:dyDescent="0.25">
      <c r="P44" s="18" t="s">
        <v>5</v>
      </c>
      <c r="Q44" s="5">
        <f>TTEST(C3:F3,J3:L3,2,2)</f>
        <v>0.23255264043211843</v>
      </c>
      <c r="R44" s="6">
        <f>TTEST(C9:E9,J9:M9,2,2)</f>
        <v>0.66581439367825035</v>
      </c>
      <c r="S44" s="6">
        <f>TTEST(C15:E15,J15:M15,2,2)</f>
        <v>0.94483847957268852</v>
      </c>
      <c r="T44" s="7">
        <f>TTEST(C21:E21,J21:M21,2,2)</f>
        <v>0.1592343013327143</v>
      </c>
    </row>
    <row r="45" spans="16:30" ht="15.75" thickBot="1" x14ac:dyDescent="0.3">
      <c r="P45" s="18"/>
      <c r="Q45" s="8" t="s">
        <v>50</v>
      </c>
      <c r="R45" s="3" t="s">
        <v>50</v>
      </c>
      <c r="S45" s="3" t="s">
        <v>50</v>
      </c>
      <c r="T45" s="9" t="s">
        <v>50</v>
      </c>
    </row>
    <row r="46" spans="16:30" x14ac:dyDescent="0.25">
      <c r="P46" s="14" t="s">
        <v>6</v>
      </c>
      <c r="Q46" s="5">
        <f>TTEST(C4:F4,J4:L4,2,3)</f>
        <v>0.16177041384905202</v>
      </c>
      <c r="R46" s="6">
        <f>TTEST(C10:E10,J10:M10,2,2)</f>
        <v>6.1830559350680915E-2</v>
      </c>
      <c r="S46" s="6">
        <f>TTEST(C16:E16,J16:M16,2,2)</f>
        <v>0.12392272718928685</v>
      </c>
      <c r="T46" s="7">
        <f>TTEST(C22:E22,J22:M22,2,3)</f>
        <v>7.8806797565180955E-2</v>
      </c>
    </row>
    <row r="47" spans="16:30" ht="15.75" thickBot="1" x14ac:dyDescent="0.3">
      <c r="P47" s="15"/>
      <c r="Q47" s="8" t="s">
        <v>50</v>
      </c>
      <c r="R47" s="3" t="s">
        <v>50</v>
      </c>
      <c r="S47" s="3" t="s">
        <v>50</v>
      </c>
      <c r="T47" s="9" t="s">
        <v>50</v>
      </c>
    </row>
  </sheetData>
  <mergeCells count="28">
    <mergeCell ref="P2:R2"/>
    <mergeCell ref="T2:V2"/>
    <mergeCell ref="X2:Z2"/>
    <mergeCell ref="AB2:AD2"/>
    <mergeCell ref="P15:R15"/>
    <mergeCell ref="T15:V15"/>
    <mergeCell ref="X15:Z15"/>
    <mergeCell ref="AB15:AD15"/>
    <mergeCell ref="X11:Z11"/>
    <mergeCell ref="P11:R11"/>
    <mergeCell ref="T11:V11"/>
    <mergeCell ref="AB11:AD11"/>
    <mergeCell ref="P46:P47"/>
    <mergeCell ref="Q40:T40"/>
    <mergeCell ref="AB24:AD24"/>
    <mergeCell ref="T37:V37"/>
    <mergeCell ref="X37:Z37"/>
    <mergeCell ref="P24:R24"/>
    <mergeCell ref="T24:V24"/>
    <mergeCell ref="X24:Z24"/>
    <mergeCell ref="P42:P43"/>
    <mergeCell ref="P44:P45"/>
    <mergeCell ref="P37:R37"/>
    <mergeCell ref="AB37:AD37"/>
    <mergeCell ref="P28:R28"/>
    <mergeCell ref="T28:V28"/>
    <mergeCell ref="X28:Z28"/>
    <mergeCell ref="AB28:AD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Panel_a-c_female_vs_male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2023-01-26T15:51:02Z</dcterms:modified>
</cp:coreProperties>
</file>