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2steven/Dropbox/Viruses and transport/Figures/Current Drafts/Figure 6/Source Data/"/>
    </mc:Choice>
  </mc:AlternateContent>
  <xr:revisionPtr revIDLastSave="0" documentId="13_ncr:1_{98E52963-0BC3-9F43-9BBF-8C9CF82175A8}" xr6:coauthVersionLast="47" xr6:coauthVersionMax="47" xr10:uidLastSave="{00000000-0000-0000-0000-000000000000}"/>
  <bookViews>
    <workbookView xWindow="5760" yWindow="5540" windowWidth="28800" windowHeight="18060" firstSheet="2" activeTab="7" xr2:uid="{4BFF233A-7BAE-334F-ACB1-FACD3A87ABC0}"/>
  </bookViews>
  <sheets>
    <sheet name="NINL(1-1062)_Ctrl_+EtOH" sheetId="1" r:id="rId1"/>
    <sheet name="NINL(1-1062)_Ctrl_+Rapalog" sheetId="3" r:id="rId2"/>
    <sheet name="∆NINL(1-1062)_Ctrl_+EtOH" sheetId="4" r:id="rId3"/>
    <sheet name="∆NINL(1-1062)_Ctrl_+Rapalog" sheetId="5" r:id="rId4"/>
    <sheet name="NINL(1-1062)_CVB3_+EtOH" sheetId="6" r:id="rId5"/>
    <sheet name="NINL(1-1062)_CVB3_+Rapalog" sheetId="7" r:id="rId6"/>
    <sheet name="∆NINL(1-1062)_CVB3_+EtOH" sheetId="8" r:id="rId7"/>
    <sheet name="∆NINL(1-1062)_CVB3_+Rapalog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9" l="1"/>
  <c r="E23" i="9"/>
  <c r="E26" i="9"/>
  <c r="E25" i="9"/>
  <c r="E11" i="9"/>
  <c r="I3" i="9"/>
  <c r="L16" i="6"/>
  <c r="L28" i="6"/>
  <c r="L29" i="6"/>
  <c r="L30" i="6"/>
  <c r="L31" i="6"/>
  <c r="L27" i="6"/>
  <c r="L26" i="6"/>
  <c r="L25" i="6"/>
  <c r="L24" i="6"/>
  <c r="L23" i="6"/>
  <c r="L22" i="6"/>
  <c r="L21" i="6"/>
  <c r="L20" i="6"/>
  <c r="L19" i="6"/>
  <c r="L18" i="6"/>
  <c r="L17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40" i="6"/>
  <c r="L39" i="6"/>
  <c r="L38" i="6"/>
  <c r="L37" i="6"/>
  <c r="L36" i="6"/>
  <c r="L35" i="6"/>
  <c r="L34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68" i="5"/>
  <c r="L67" i="5"/>
  <c r="L66" i="5"/>
  <c r="L65" i="5"/>
  <c r="L61" i="5"/>
  <c r="L62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9" i="5"/>
  <c r="L8" i="5"/>
  <c r="L7" i="5"/>
  <c r="L6" i="5"/>
  <c r="L5" i="5"/>
  <c r="L4" i="5"/>
  <c r="L3" i="5"/>
  <c r="E16" i="9"/>
  <c r="E17" i="9"/>
  <c r="E18" i="9"/>
  <c r="E19" i="9"/>
  <c r="E20" i="9"/>
  <c r="E21" i="9"/>
  <c r="E22" i="9"/>
  <c r="E27" i="9"/>
  <c r="E28" i="9"/>
  <c r="H19" i="9"/>
  <c r="H20" i="9"/>
  <c r="H21" i="9"/>
  <c r="H22" i="9"/>
  <c r="H23" i="9"/>
  <c r="H24" i="9"/>
  <c r="I24" i="9" s="1"/>
  <c r="H25" i="9"/>
  <c r="H26" i="9"/>
  <c r="H27" i="9"/>
  <c r="H28" i="9"/>
  <c r="I28" i="9" s="1"/>
  <c r="H18" i="9"/>
  <c r="H7" i="9"/>
  <c r="H8" i="9"/>
  <c r="H9" i="9"/>
  <c r="H10" i="9"/>
  <c r="H11" i="9"/>
  <c r="H12" i="9"/>
  <c r="H13" i="9"/>
  <c r="H14" i="9"/>
  <c r="H15" i="9"/>
  <c r="H16" i="9"/>
  <c r="H17" i="9"/>
  <c r="H30" i="8"/>
  <c r="H31" i="8"/>
  <c r="E30" i="8"/>
  <c r="E31" i="8"/>
  <c r="I31" i="8" s="1"/>
  <c r="E22" i="6"/>
  <c r="E31" i="6"/>
  <c r="H23" i="6"/>
  <c r="H24" i="6"/>
  <c r="H25" i="6"/>
  <c r="H26" i="6"/>
  <c r="H27" i="6"/>
  <c r="H28" i="6"/>
  <c r="H29" i="6"/>
  <c r="H30" i="6"/>
  <c r="H31" i="6"/>
  <c r="I31" i="6"/>
  <c r="E30" i="6"/>
  <c r="E58" i="5"/>
  <c r="H30" i="7"/>
  <c r="H31" i="7"/>
  <c r="E30" i="7"/>
  <c r="I30" i="7" s="1"/>
  <c r="E31" i="7"/>
  <c r="I31" i="7" s="1"/>
  <c r="E15" i="7"/>
  <c r="H92" i="9"/>
  <c r="E92" i="9"/>
  <c r="H91" i="9"/>
  <c r="E91" i="9"/>
  <c r="I91" i="9" s="1"/>
  <c r="H90" i="9"/>
  <c r="E90" i="9"/>
  <c r="H89" i="9"/>
  <c r="E89" i="9"/>
  <c r="I89" i="9" s="1"/>
  <c r="H88" i="9"/>
  <c r="E88" i="9"/>
  <c r="H87" i="9"/>
  <c r="E87" i="9"/>
  <c r="H86" i="9"/>
  <c r="E86" i="9"/>
  <c r="H85" i="9"/>
  <c r="E85" i="9"/>
  <c r="H84" i="9"/>
  <c r="E84" i="9"/>
  <c r="I84" i="9" s="1"/>
  <c r="H83" i="9"/>
  <c r="E83" i="9"/>
  <c r="H82" i="9"/>
  <c r="E82" i="9"/>
  <c r="H81" i="9"/>
  <c r="E81" i="9"/>
  <c r="H80" i="9"/>
  <c r="E80" i="9"/>
  <c r="H79" i="9"/>
  <c r="E79" i="9"/>
  <c r="H78" i="9"/>
  <c r="E78" i="9"/>
  <c r="H77" i="9"/>
  <c r="E77" i="9"/>
  <c r="H76" i="9"/>
  <c r="E76" i="9"/>
  <c r="H75" i="9"/>
  <c r="E75" i="9"/>
  <c r="H74" i="9"/>
  <c r="I74" i="9" s="1"/>
  <c r="E74" i="9"/>
  <c r="H73" i="9"/>
  <c r="E73" i="9"/>
  <c r="I73" i="9" s="1"/>
  <c r="H72" i="9"/>
  <c r="E72" i="9"/>
  <c r="H71" i="9"/>
  <c r="E71" i="9"/>
  <c r="I71" i="9" s="1"/>
  <c r="H70" i="9"/>
  <c r="E70" i="9"/>
  <c r="H69" i="9"/>
  <c r="E69" i="9"/>
  <c r="H68" i="9"/>
  <c r="E68" i="9"/>
  <c r="H67" i="9"/>
  <c r="E67" i="9"/>
  <c r="H66" i="9"/>
  <c r="E66" i="9"/>
  <c r="H65" i="9"/>
  <c r="E65" i="9"/>
  <c r="H64" i="9"/>
  <c r="E64" i="9"/>
  <c r="H63" i="9"/>
  <c r="E63" i="9"/>
  <c r="H60" i="9"/>
  <c r="E60" i="9"/>
  <c r="H59" i="9"/>
  <c r="E59" i="9"/>
  <c r="I59" i="9" s="1"/>
  <c r="H58" i="9"/>
  <c r="E58" i="9"/>
  <c r="H57" i="9"/>
  <c r="E57" i="9"/>
  <c r="I57" i="9" s="1"/>
  <c r="H56" i="9"/>
  <c r="E56" i="9"/>
  <c r="H55" i="9"/>
  <c r="E55" i="9"/>
  <c r="I55" i="9" s="1"/>
  <c r="H54" i="9"/>
  <c r="E54" i="9"/>
  <c r="H53" i="9"/>
  <c r="E53" i="9"/>
  <c r="I53" i="9" s="1"/>
  <c r="H52" i="9"/>
  <c r="E52" i="9"/>
  <c r="H51" i="9"/>
  <c r="E51" i="9"/>
  <c r="H50" i="9"/>
  <c r="E50" i="9"/>
  <c r="I50" i="9" s="1"/>
  <c r="H49" i="9"/>
  <c r="I49" i="9" s="1"/>
  <c r="E49" i="9"/>
  <c r="H48" i="9"/>
  <c r="E48" i="9"/>
  <c r="I48" i="9" s="1"/>
  <c r="H47" i="9"/>
  <c r="E47" i="9"/>
  <c r="H46" i="9"/>
  <c r="E46" i="9"/>
  <c r="I46" i="9" s="1"/>
  <c r="H45" i="9"/>
  <c r="E45" i="9"/>
  <c r="H44" i="9"/>
  <c r="E44" i="9"/>
  <c r="H43" i="9"/>
  <c r="E43" i="9"/>
  <c r="H42" i="9"/>
  <c r="E42" i="9"/>
  <c r="H41" i="9"/>
  <c r="E41" i="9"/>
  <c r="H40" i="9"/>
  <c r="E40" i="9"/>
  <c r="I40" i="9" s="1"/>
  <c r="H39" i="9"/>
  <c r="E39" i="9"/>
  <c r="H38" i="9"/>
  <c r="E38" i="9"/>
  <c r="H37" i="9"/>
  <c r="E37" i="9"/>
  <c r="H36" i="9"/>
  <c r="E36" i="9"/>
  <c r="H35" i="9"/>
  <c r="E35" i="9"/>
  <c r="H34" i="9"/>
  <c r="E34" i="9"/>
  <c r="I34" i="9" s="1"/>
  <c r="I33" i="9"/>
  <c r="H33" i="9"/>
  <c r="E33" i="9"/>
  <c r="H32" i="9"/>
  <c r="E32" i="9"/>
  <c r="I32" i="9" s="1"/>
  <c r="H31" i="9"/>
  <c r="E31" i="9"/>
  <c r="I16" i="9"/>
  <c r="E15" i="9"/>
  <c r="I15" i="9" s="1"/>
  <c r="E14" i="9"/>
  <c r="E13" i="9"/>
  <c r="E12" i="9"/>
  <c r="E10" i="9"/>
  <c r="E9" i="9"/>
  <c r="I9" i="9" s="1"/>
  <c r="E8" i="9"/>
  <c r="I8" i="9" s="1"/>
  <c r="E7" i="9"/>
  <c r="H6" i="9"/>
  <c r="E6" i="9"/>
  <c r="I6" i="9" s="1"/>
  <c r="H5" i="9"/>
  <c r="E5" i="9"/>
  <c r="H4" i="9"/>
  <c r="E4" i="9"/>
  <c r="H3" i="9"/>
  <c r="E3" i="9"/>
  <c r="H91" i="8"/>
  <c r="E91" i="8"/>
  <c r="H90" i="8"/>
  <c r="E90" i="8"/>
  <c r="H89" i="8"/>
  <c r="E89" i="8"/>
  <c r="H88" i="8"/>
  <c r="E88" i="8"/>
  <c r="H87" i="8"/>
  <c r="E87" i="8"/>
  <c r="H86" i="8"/>
  <c r="E86" i="8"/>
  <c r="H85" i="8"/>
  <c r="E85" i="8"/>
  <c r="H84" i="8"/>
  <c r="E84" i="8"/>
  <c r="H83" i="8"/>
  <c r="E83" i="8"/>
  <c r="H82" i="8"/>
  <c r="E82" i="8"/>
  <c r="H81" i="8"/>
  <c r="E81" i="8"/>
  <c r="H80" i="8"/>
  <c r="E80" i="8"/>
  <c r="H79" i="8"/>
  <c r="E79" i="8"/>
  <c r="H78" i="8"/>
  <c r="E78" i="8"/>
  <c r="H77" i="8"/>
  <c r="E77" i="8"/>
  <c r="H76" i="8"/>
  <c r="E76" i="8"/>
  <c r="H75" i="8"/>
  <c r="E75" i="8"/>
  <c r="H74" i="8"/>
  <c r="E74" i="8"/>
  <c r="H73" i="8"/>
  <c r="E73" i="8"/>
  <c r="H72" i="8"/>
  <c r="E72" i="8"/>
  <c r="H71" i="8"/>
  <c r="E71" i="8"/>
  <c r="H70" i="8"/>
  <c r="E70" i="8"/>
  <c r="H69" i="8"/>
  <c r="E69" i="8"/>
  <c r="H68" i="8"/>
  <c r="E68" i="8"/>
  <c r="H67" i="8"/>
  <c r="E67" i="8"/>
  <c r="H66" i="8"/>
  <c r="E66" i="8"/>
  <c r="H65" i="8"/>
  <c r="E65" i="8"/>
  <c r="H62" i="8"/>
  <c r="E62" i="8"/>
  <c r="I62" i="8" s="1"/>
  <c r="H61" i="8"/>
  <c r="E61" i="8"/>
  <c r="H60" i="8"/>
  <c r="E60" i="8"/>
  <c r="H59" i="8"/>
  <c r="E59" i="8"/>
  <c r="H58" i="8"/>
  <c r="E58" i="8"/>
  <c r="I58" i="8" s="1"/>
  <c r="H57" i="8"/>
  <c r="E57" i="8"/>
  <c r="H56" i="8"/>
  <c r="E56" i="8"/>
  <c r="H55" i="8"/>
  <c r="E55" i="8"/>
  <c r="H54" i="8"/>
  <c r="E54" i="8"/>
  <c r="I54" i="8" s="1"/>
  <c r="H53" i="8"/>
  <c r="E53" i="8"/>
  <c r="H52" i="8"/>
  <c r="E52" i="8"/>
  <c r="H51" i="8"/>
  <c r="E51" i="8"/>
  <c r="H50" i="8"/>
  <c r="E50" i="8"/>
  <c r="H49" i="8"/>
  <c r="E49" i="8"/>
  <c r="H48" i="8"/>
  <c r="E48" i="8"/>
  <c r="H47" i="8"/>
  <c r="E47" i="8"/>
  <c r="H46" i="8"/>
  <c r="E46" i="8"/>
  <c r="H45" i="8"/>
  <c r="E45" i="8"/>
  <c r="H44" i="8"/>
  <c r="E44" i="8"/>
  <c r="H43" i="8"/>
  <c r="E43" i="8"/>
  <c r="H42" i="8"/>
  <c r="E42" i="8"/>
  <c r="I42" i="8" s="1"/>
  <c r="H41" i="8"/>
  <c r="E41" i="8"/>
  <c r="H40" i="8"/>
  <c r="E40" i="8"/>
  <c r="H39" i="8"/>
  <c r="E39" i="8"/>
  <c r="H38" i="8"/>
  <c r="E38" i="8"/>
  <c r="I38" i="8" s="1"/>
  <c r="H37" i="8"/>
  <c r="E37" i="8"/>
  <c r="H36" i="8"/>
  <c r="E36" i="8"/>
  <c r="H35" i="8"/>
  <c r="E35" i="8"/>
  <c r="H34" i="8"/>
  <c r="E34" i="8"/>
  <c r="H29" i="8"/>
  <c r="E29" i="8"/>
  <c r="H28" i="8"/>
  <c r="E28" i="8"/>
  <c r="H27" i="8"/>
  <c r="E27" i="8"/>
  <c r="H26" i="8"/>
  <c r="E26" i="8"/>
  <c r="H25" i="8"/>
  <c r="E25" i="8"/>
  <c r="H24" i="8"/>
  <c r="E24" i="8"/>
  <c r="H23" i="8"/>
  <c r="E23" i="8"/>
  <c r="H22" i="8"/>
  <c r="E22" i="8"/>
  <c r="I22" i="8" s="1"/>
  <c r="H21" i="8"/>
  <c r="E21" i="8"/>
  <c r="H20" i="8"/>
  <c r="E20" i="8"/>
  <c r="H19" i="8"/>
  <c r="E19" i="8"/>
  <c r="H18" i="8"/>
  <c r="E18" i="8"/>
  <c r="H17" i="8"/>
  <c r="E17" i="8"/>
  <c r="H16" i="8"/>
  <c r="E16" i="8"/>
  <c r="H15" i="8"/>
  <c r="E15" i="8"/>
  <c r="H14" i="8"/>
  <c r="E14" i="8"/>
  <c r="H13" i="8"/>
  <c r="E13" i="8"/>
  <c r="H12" i="8"/>
  <c r="E12" i="8"/>
  <c r="H11" i="8"/>
  <c r="E11" i="8"/>
  <c r="H10" i="8"/>
  <c r="E10" i="8"/>
  <c r="H9" i="8"/>
  <c r="E9" i="8"/>
  <c r="H8" i="8"/>
  <c r="E8" i="8"/>
  <c r="H7" i="8"/>
  <c r="E7" i="8"/>
  <c r="H6" i="8"/>
  <c r="E6" i="8"/>
  <c r="I6" i="8" s="1"/>
  <c r="H5" i="8"/>
  <c r="E5" i="8"/>
  <c r="H4" i="8"/>
  <c r="E4" i="8"/>
  <c r="H3" i="8"/>
  <c r="E3" i="8"/>
  <c r="H88" i="7"/>
  <c r="E88" i="7"/>
  <c r="H87" i="7"/>
  <c r="E87" i="7"/>
  <c r="H86" i="7"/>
  <c r="E86" i="7"/>
  <c r="H85" i="7"/>
  <c r="E85" i="7"/>
  <c r="H84" i="7"/>
  <c r="E84" i="7"/>
  <c r="H83" i="7"/>
  <c r="E83" i="7"/>
  <c r="H82" i="7"/>
  <c r="E82" i="7"/>
  <c r="H81" i="7"/>
  <c r="E81" i="7"/>
  <c r="H80" i="7"/>
  <c r="E80" i="7"/>
  <c r="H79" i="7"/>
  <c r="E79" i="7"/>
  <c r="H78" i="7"/>
  <c r="E78" i="7"/>
  <c r="H77" i="7"/>
  <c r="E77" i="7"/>
  <c r="H76" i="7"/>
  <c r="E76" i="7"/>
  <c r="H75" i="7"/>
  <c r="E75" i="7"/>
  <c r="H74" i="7"/>
  <c r="E74" i="7"/>
  <c r="H73" i="7"/>
  <c r="E73" i="7"/>
  <c r="H72" i="7"/>
  <c r="E72" i="7"/>
  <c r="H71" i="7"/>
  <c r="E71" i="7"/>
  <c r="H70" i="7"/>
  <c r="E70" i="7"/>
  <c r="H69" i="7"/>
  <c r="E69" i="7"/>
  <c r="H68" i="7"/>
  <c r="E68" i="7"/>
  <c r="H67" i="7"/>
  <c r="E67" i="7"/>
  <c r="H66" i="7"/>
  <c r="E66" i="7"/>
  <c r="H65" i="7"/>
  <c r="E65" i="7"/>
  <c r="H64" i="7"/>
  <c r="E64" i="7"/>
  <c r="H63" i="7"/>
  <c r="E63" i="7"/>
  <c r="H62" i="7"/>
  <c r="E62" i="7"/>
  <c r="H59" i="7"/>
  <c r="E59" i="7"/>
  <c r="H58" i="7"/>
  <c r="E58" i="7"/>
  <c r="H57" i="7"/>
  <c r="E57" i="7"/>
  <c r="H56" i="7"/>
  <c r="E56" i="7"/>
  <c r="H55" i="7"/>
  <c r="E55" i="7"/>
  <c r="H54" i="7"/>
  <c r="E54" i="7"/>
  <c r="H53" i="7"/>
  <c r="E53" i="7"/>
  <c r="H52" i="7"/>
  <c r="E52" i="7"/>
  <c r="H51" i="7"/>
  <c r="E51" i="7"/>
  <c r="H50" i="7"/>
  <c r="E50" i="7"/>
  <c r="H49" i="7"/>
  <c r="E49" i="7"/>
  <c r="H48" i="7"/>
  <c r="E48" i="7"/>
  <c r="H47" i="7"/>
  <c r="E47" i="7"/>
  <c r="I47" i="7" s="1"/>
  <c r="H46" i="7"/>
  <c r="E46" i="7"/>
  <c r="H45" i="7"/>
  <c r="E45" i="7"/>
  <c r="H44" i="7"/>
  <c r="E44" i="7"/>
  <c r="H43" i="7"/>
  <c r="E43" i="7"/>
  <c r="I43" i="7" s="1"/>
  <c r="H42" i="7"/>
  <c r="E42" i="7"/>
  <c r="H41" i="7"/>
  <c r="E41" i="7"/>
  <c r="H40" i="7"/>
  <c r="E40" i="7"/>
  <c r="H39" i="7"/>
  <c r="E39" i="7"/>
  <c r="I39" i="7" s="1"/>
  <c r="H38" i="7"/>
  <c r="E38" i="7"/>
  <c r="H37" i="7"/>
  <c r="E37" i="7"/>
  <c r="H36" i="7"/>
  <c r="E36" i="7"/>
  <c r="H35" i="7"/>
  <c r="E35" i="7"/>
  <c r="H32" i="7"/>
  <c r="E32" i="7"/>
  <c r="H29" i="7"/>
  <c r="E29" i="7"/>
  <c r="H28" i="7"/>
  <c r="E28" i="7"/>
  <c r="H27" i="7"/>
  <c r="E27" i="7"/>
  <c r="H26" i="7"/>
  <c r="E26" i="7"/>
  <c r="H25" i="7"/>
  <c r="E25" i="7"/>
  <c r="H24" i="7"/>
  <c r="E24" i="7"/>
  <c r="H23" i="7"/>
  <c r="E23" i="7"/>
  <c r="H22" i="7"/>
  <c r="E22" i="7"/>
  <c r="H21" i="7"/>
  <c r="E21" i="7"/>
  <c r="H20" i="7"/>
  <c r="E20" i="7"/>
  <c r="H19" i="7"/>
  <c r="E19" i="7"/>
  <c r="H18" i="7"/>
  <c r="E18" i="7"/>
  <c r="H17" i="7"/>
  <c r="E17" i="7"/>
  <c r="H16" i="7"/>
  <c r="E16" i="7"/>
  <c r="H15" i="7"/>
  <c r="H14" i="7"/>
  <c r="E14" i="7"/>
  <c r="H13" i="7"/>
  <c r="E13" i="7"/>
  <c r="H12" i="7"/>
  <c r="E12" i="7"/>
  <c r="H11" i="7"/>
  <c r="E11" i="7"/>
  <c r="H10" i="7"/>
  <c r="E10" i="7"/>
  <c r="H9" i="7"/>
  <c r="E9" i="7"/>
  <c r="H8" i="7"/>
  <c r="E8" i="7"/>
  <c r="H7" i="7"/>
  <c r="E7" i="7"/>
  <c r="H6" i="7"/>
  <c r="E6" i="7"/>
  <c r="H5" i="7"/>
  <c r="E5" i="7"/>
  <c r="H4" i="7"/>
  <c r="E4" i="7"/>
  <c r="H3" i="7"/>
  <c r="E3" i="7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90" i="6"/>
  <c r="E90" i="6"/>
  <c r="H89" i="6"/>
  <c r="E89" i="6"/>
  <c r="H88" i="6"/>
  <c r="E88" i="6"/>
  <c r="H87" i="6"/>
  <c r="E87" i="6"/>
  <c r="H86" i="6"/>
  <c r="E86" i="6"/>
  <c r="H85" i="6"/>
  <c r="E85" i="6"/>
  <c r="H84" i="6"/>
  <c r="E84" i="6"/>
  <c r="H83" i="6"/>
  <c r="E83" i="6"/>
  <c r="H82" i="6"/>
  <c r="E82" i="6"/>
  <c r="H81" i="6"/>
  <c r="E81" i="6"/>
  <c r="H80" i="6"/>
  <c r="E80" i="6"/>
  <c r="I80" i="6" s="1"/>
  <c r="H79" i="6"/>
  <c r="E79" i="6"/>
  <c r="H78" i="6"/>
  <c r="E78" i="6"/>
  <c r="H77" i="6"/>
  <c r="E77" i="6"/>
  <c r="H76" i="6"/>
  <c r="E76" i="6"/>
  <c r="I76" i="6" s="1"/>
  <c r="H75" i="6"/>
  <c r="E75" i="6"/>
  <c r="H74" i="6"/>
  <c r="E74" i="6"/>
  <c r="H73" i="6"/>
  <c r="E73" i="6"/>
  <c r="H72" i="6"/>
  <c r="E72" i="6"/>
  <c r="H71" i="6"/>
  <c r="E71" i="6"/>
  <c r="H70" i="6"/>
  <c r="E70" i="6"/>
  <c r="H69" i="6"/>
  <c r="E69" i="6"/>
  <c r="H68" i="6"/>
  <c r="E68" i="6"/>
  <c r="H67" i="6"/>
  <c r="E67" i="6"/>
  <c r="H66" i="6"/>
  <c r="E66" i="6"/>
  <c r="H65" i="6"/>
  <c r="E65" i="6"/>
  <c r="H64" i="6"/>
  <c r="E64" i="6"/>
  <c r="H63" i="6"/>
  <c r="E63" i="6"/>
  <c r="H62" i="6"/>
  <c r="E62" i="6"/>
  <c r="H61" i="6"/>
  <c r="E61" i="6"/>
  <c r="H58" i="6"/>
  <c r="E58" i="6"/>
  <c r="H57" i="6"/>
  <c r="E57" i="6"/>
  <c r="H56" i="6"/>
  <c r="E56" i="6"/>
  <c r="H55" i="6"/>
  <c r="E55" i="6"/>
  <c r="H54" i="6"/>
  <c r="E54" i="6"/>
  <c r="H53" i="6"/>
  <c r="E53" i="6"/>
  <c r="H52" i="6"/>
  <c r="E52" i="6"/>
  <c r="H51" i="6"/>
  <c r="E51" i="6"/>
  <c r="H50" i="6"/>
  <c r="E50" i="6"/>
  <c r="H49" i="6"/>
  <c r="E49" i="6"/>
  <c r="H48" i="6"/>
  <c r="E48" i="6"/>
  <c r="H47" i="6"/>
  <c r="E47" i="6"/>
  <c r="H46" i="6"/>
  <c r="E46" i="6"/>
  <c r="H45" i="6"/>
  <c r="E45" i="6"/>
  <c r="H44" i="6"/>
  <c r="E44" i="6"/>
  <c r="H43" i="6"/>
  <c r="E43" i="6"/>
  <c r="H42" i="6"/>
  <c r="E42" i="6"/>
  <c r="H41" i="6"/>
  <c r="E41" i="6"/>
  <c r="H40" i="6"/>
  <c r="E40" i="6"/>
  <c r="H39" i="6"/>
  <c r="E39" i="6"/>
  <c r="H38" i="6"/>
  <c r="E38" i="6"/>
  <c r="H37" i="6"/>
  <c r="E37" i="6"/>
  <c r="H36" i="6"/>
  <c r="E36" i="6"/>
  <c r="H35" i="6"/>
  <c r="E35" i="6"/>
  <c r="H34" i="6"/>
  <c r="E34" i="6"/>
  <c r="E29" i="6"/>
  <c r="E28" i="6"/>
  <c r="E27" i="6"/>
  <c r="E26" i="6"/>
  <c r="E25" i="6"/>
  <c r="E24" i="6"/>
  <c r="E23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65" i="5"/>
  <c r="E94" i="5"/>
  <c r="I94" i="5" s="1"/>
  <c r="H94" i="5"/>
  <c r="H24" i="5"/>
  <c r="H25" i="5"/>
  <c r="H26" i="5"/>
  <c r="H27" i="5"/>
  <c r="H28" i="5"/>
  <c r="H29" i="5"/>
  <c r="H30" i="5"/>
  <c r="E30" i="5"/>
  <c r="E24" i="5"/>
  <c r="I24" i="5" s="1"/>
  <c r="E25" i="5"/>
  <c r="E26" i="5"/>
  <c r="E27" i="5"/>
  <c r="E28" i="5"/>
  <c r="I28" i="5" s="1"/>
  <c r="E29" i="5"/>
  <c r="E92" i="4"/>
  <c r="H25" i="4"/>
  <c r="H26" i="4"/>
  <c r="H27" i="4"/>
  <c r="H28" i="4"/>
  <c r="H29" i="4"/>
  <c r="H30" i="4"/>
  <c r="H31" i="4"/>
  <c r="H32" i="4"/>
  <c r="H33" i="4"/>
  <c r="H34" i="4"/>
  <c r="I28" i="4"/>
  <c r="E34" i="4"/>
  <c r="I34" i="4" s="1"/>
  <c r="E25" i="4"/>
  <c r="I25" i="4" s="1"/>
  <c r="E26" i="4"/>
  <c r="I26" i="4" s="1"/>
  <c r="E27" i="4"/>
  <c r="E28" i="4"/>
  <c r="E29" i="4"/>
  <c r="E30" i="4"/>
  <c r="E31" i="4"/>
  <c r="E32" i="4"/>
  <c r="E33" i="4"/>
  <c r="I33" i="4" s="1"/>
  <c r="H93" i="5"/>
  <c r="E93" i="5"/>
  <c r="I93" i="5" s="1"/>
  <c r="H92" i="5"/>
  <c r="E92" i="5"/>
  <c r="I92" i="5" s="1"/>
  <c r="H91" i="5"/>
  <c r="E91" i="5"/>
  <c r="I91" i="5" s="1"/>
  <c r="H90" i="5"/>
  <c r="E90" i="5"/>
  <c r="I90" i="5" s="1"/>
  <c r="H89" i="5"/>
  <c r="E89" i="5"/>
  <c r="I89" i="5" s="1"/>
  <c r="H88" i="5"/>
  <c r="E88" i="5"/>
  <c r="I88" i="5" s="1"/>
  <c r="H87" i="5"/>
  <c r="E87" i="5"/>
  <c r="I87" i="5" s="1"/>
  <c r="H86" i="5"/>
  <c r="E86" i="5"/>
  <c r="I86" i="5" s="1"/>
  <c r="H85" i="5"/>
  <c r="E85" i="5"/>
  <c r="I85" i="5" s="1"/>
  <c r="H84" i="5"/>
  <c r="E84" i="5"/>
  <c r="I84" i="5" s="1"/>
  <c r="H83" i="5"/>
  <c r="E83" i="5"/>
  <c r="I83" i="5" s="1"/>
  <c r="H82" i="5"/>
  <c r="E82" i="5"/>
  <c r="I82" i="5" s="1"/>
  <c r="H81" i="5"/>
  <c r="E81" i="5"/>
  <c r="I81" i="5" s="1"/>
  <c r="H80" i="5"/>
  <c r="E80" i="5"/>
  <c r="H79" i="5"/>
  <c r="E79" i="5"/>
  <c r="I79" i="5" s="1"/>
  <c r="H78" i="5"/>
  <c r="E78" i="5"/>
  <c r="H77" i="5"/>
  <c r="E77" i="5"/>
  <c r="H76" i="5"/>
  <c r="E76" i="5"/>
  <c r="H75" i="5"/>
  <c r="E75" i="5"/>
  <c r="H74" i="5"/>
  <c r="E74" i="5"/>
  <c r="H73" i="5"/>
  <c r="E73" i="5"/>
  <c r="H72" i="5"/>
  <c r="E72" i="5"/>
  <c r="H71" i="5"/>
  <c r="E71" i="5"/>
  <c r="H70" i="5"/>
  <c r="E70" i="5"/>
  <c r="H69" i="5"/>
  <c r="E69" i="5"/>
  <c r="H68" i="5"/>
  <c r="E68" i="5"/>
  <c r="H67" i="5"/>
  <c r="E67" i="5"/>
  <c r="H66" i="5"/>
  <c r="E66" i="5"/>
  <c r="H65" i="5"/>
  <c r="H62" i="5"/>
  <c r="E62" i="5"/>
  <c r="H61" i="5"/>
  <c r="E61" i="5"/>
  <c r="H60" i="5"/>
  <c r="E60" i="5"/>
  <c r="H59" i="5"/>
  <c r="E59" i="5"/>
  <c r="H58" i="5"/>
  <c r="H57" i="5"/>
  <c r="E57" i="5"/>
  <c r="I57" i="5" s="1"/>
  <c r="H56" i="5"/>
  <c r="E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I49" i="5" s="1"/>
  <c r="H48" i="5"/>
  <c r="E48" i="5"/>
  <c r="H47" i="5"/>
  <c r="E47" i="5"/>
  <c r="H46" i="5"/>
  <c r="E46" i="5"/>
  <c r="H45" i="5"/>
  <c r="E45" i="5"/>
  <c r="H44" i="5"/>
  <c r="E44" i="5"/>
  <c r="H43" i="5"/>
  <c r="E43" i="5"/>
  <c r="H42" i="5"/>
  <c r="E42" i="5"/>
  <c r="H41" i="5"/>
  <c r="E41" i="5"/>
  <c r="H40" i="5"/>
  <c r="E40" i="5"/>
  <c r="H39" i="5"/>
  <c r="E39" i="5"/>
  <c r="H38" i="5"/>
  <c r="E38" i="5"/>
  <c r="H37" i="5"/>
  <c r="E37" i="5"/>
  <c r="H36" i="5"/>
  <c r="E36" i="5"/>
  <c r="H35" i="5"/>
  <c r="E35" i="5"/>
  <c r="H34" i="5"/>
  <c r="E34" i="5"/>
  <c r="H33" i="5"/>
  <c r="E33" i="5"/>
  <c r="H23" i="5"/>
  <c r="E23" i="5"/>
  <c r="H22" i="5"/>
  <c r="E22" i="5"/>
  <c r="H21" i="5"/>
  <c r="E21" i="5"/>
  <c r="H20" i="5"/>
  <c r="E20" i="5"/>
  <c r="H19" i="5"/>
  <c r="E19" i="5"/>
  <c r="H18" i="5"/>
  <c r="E18" i="5"/>
  <c r="H17" i="5"/>
  <c r="E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H9" i="5"/>
  <c r="E9" i="5"/>
  <c r="H8" i="5"/>
  <c r="E8" i="5"/>
  <c r="H7" i="5"/>
  <c r="E7" i="5"/>
  <c r="I7" i="5" s="1"/>
  <c r="H6" i="5"/>
  <c r="E6" i="5"/>
  <c r="H5" i="5"/>
  <c r="E5" i="5"/>
  <c r="H4" i="5"/>
  <c r="E4" i="5"/>
  <c r="H3" i="5"/>
  <c r="E3" i="5"/>
  <c r="H93" i="4"/>
  <c r="E93" i="4"/>
  <c r="H92" i="4"/>
  <c r="H91" i="4"/>
  <c r="E91" i="4"/>
  <c r="H90" i="4"/>
  <c r="E90" i="4"/>
  <c r="H89" i="4"/>
  <c r="E89" i="4"/>
  <c r="H88" i="4"/>
  <c r="E88" i="4"/>
  <c r="H87" i="4"/>
  <c r="E87" i="4"/>
  <c r="H86" i="4"/>
  <c r="E86" i="4"/>
  <c r="H85" i="4"/>
  <c r="E85" i="4"/>
  <c r="H84" i="4"/>
  <c r="E84" i="4"/>
  <c r="H83" i="4"/>
  <c r="E83" i="4"/>
  <c r="H82" i="4"/>
  <c r="E82" i="4"/>
  <c r="H81" i="4"/>
  <c r="E81" i="4"/>
  <c r="H80" i="4"/>
  <c r="E80" i="4"/>
  <c r="H79" i="4"/>
  <c r="E79" i="4"/>
  <c r="H78" i="4"/>
  <c r="E78" i="4"/>
  <c r="H77" i="4"/>
  <c r="E77" i="4"/>
  <c r="H76" i="4"/>
  <c r="E76" i="4"/>
  <c r="H75" i="4"/>
  <c r="E75" i="4"/>
  <c r="H74" i="4"/>
  <c r="E74" i="4"/>
  <c r="H73" i="4"/>
  <c r="E73" i="4"/>
  <c r="H72" i="4"/>
  <c r="E72" i="4"/>
  <c r="H71" i="4"/>
  <c r="E71" i="4"/>
  <c r="H70" i="4"/>
  <c r="E70" i="4"/>
  <c r="H69" i="4"/>
  <c r="E69" i="4"/>
  <c r="H68" i="4"/>
  <c r="E68" i="4"/>
  <c r="H67" i="4"/>
  <c r="E67" i="4"/>
  <c r="H64" i="4"/>
  <c r="E64" i="4"/>
  <c r="I64" i="4" s="1"/>
  <c r="H63" i="4"/>
  <c r="E63" i="4"/>
  <c r="H62" i="4"/>
  <c r="E62" i="4"/>
  <c r="H61" i="4"/>
  <c r="E61" i="4"/>
  <c r="H60" i="4"/>
  <c r="E60" i="4"/>
  <c r="I60" i="4" s="1"/>
  <c r="H59" i="4"/>
  <c r="E59" i="4"/>
  <c r="H58" i="4"/>
  <c r="E58" i="4"/>
  <c r="H57" i="4"/>
  <c r="E57" i="4"/>
  <c r="H56" i="4"/>
  <c r="E56" i="4"/>
  <c r="I56" i="4" s="1"/>
  <c r="H55" i="4"/>
  <c r="E55" i="4"/>
  <c r="H54" i="4"/>
  <c r="E54" i="4"/>
  <c r="H53" i="4"/>
  <c r="E53" i="4"/>
  <c r="H52" i="4"/>
  <c r="E52" i="4"/>
  <c r="I52" i="4" s="1"/>
  <c r="H51" i="4"/>
  <c r="E51" i="4"/>
  <c r="H50" i="4"/>
  <c r="E50" i="4"/>
  <c r="H49" i="4"/>
  <c r="E49" i="4"/>
  <c r="H48" i="4"/>
  <c r="E48" i="4"/>
  <c r="I48" i="4" s="1"/>
  <c r="H47" i="4"/>
  <c r="E47" i="4"/>
  <c r="H46" i="4"/>
  <c r="E46" i="4"/>
  <c r="H45" i="4"/>
  <c r="E45" i="4"/>
  <c r="H44" i="4"/>
  <c r="E44" i="4"/>
  <c r="I44" i="4" s="1"/>
  <c r="H43" i="4"/>
  <c r="E43" i="4"/>
  <c r="H42" i="4"/>
  <c r="E42" i="4"/>
  <c r="H41" i="4"/>
  <c r="E41" i="4"/>
  <c r="H40" i="4"/>
  <c r="E40" i="4"/>
  <c r="I40" i="4" s="1"/>
  <c r="H39" i="4"/>
  <c r="E39" i="4"/>
  <c r="H38" i="4"/>
  <c r="E38" i="4"/>
  <c r="H37" i="4"/>
  <c r="E37" i="4"/>
  <c r="H24" i="4"/>
  <c r="E24" i="4"/>
  <c r="I24" i="4" s="1"/>
  <c r="H23" i="4"/>
  <c r="E23" i="4"/>
  <c r="H22" i="4"/>
  <c r="E22" i="4"/>
  <c r="H21" i="4"/>
  <c r="E21" i="4"/>
  <c r="H20" i="4"/>
  <c r="E20" i="4"/>
  <c r="I20" i="4" s="1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I12" i="4" s="1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4" i="4"/>
  <c r="E4" i="4"/>
  <c r="H3" i="4"/>
  <c r="E3" i="4"/>
  <c r="I86" i="3"/>
  <c r="I87" i="3"/>
  <c r="I72" i="3"/>
  <c r="I80" i="3"/>
  <c r="E79" i="3"/>
  <c r="I79" i="3" s="1"/>
  <c r="E80" i="3"/>
  <c r="E81" i="3"/>
  <c r="I81" i="3" s="1"/>
  <c r="E82" i="3"/>
  <c r="I82" i="3" s="1"/>
  <c r="E83" i="3"/>
  <c r="I83" i="3" s="1"/>
  <c r="E84" i="3"/>
  <c r="I84" i="3" s="1"/>
  <c r="E85" i="3"/>
  <c r="I85" i="3" s="1"/>
  <c r="E86" i="3"/>
  <c r="E87" i="3"/>
  <c r="E74" i="3"/>
  <c r="I74" i="3" s="1"/>
  <c r="E75" i="3"/>
  <c r="I75" i="3" s="1"/>
  <c r="E76" i="3"/>
  <c r="I76" i="3" s="1"/>
  <c r="E77" i="3"/>
  <c r="I77" i="3" s="1"/>
  <c r="E78" i="3"/>
  <c r="I78" i="3" s="1"/>
  <c r="E72" i="3"/>
  <c r="E73" i="3"/>
  <c r="I73" i="3" s="1"/>
  <c r="E68" i="3"/>
  <c r="I68" i="3" s="1"/>
  <c r="E69" i="3"/>
  <c r="I69" i="3" s="1"/>
  <c r="E70" i="3"/>
  <c r="I70" i="3" s="1"/>
  <c r="E71" i="3"/>
  <c r="H68" i="3"/>
  <c r="H69" i="3"/>
  <c r="H70" i="3"/>
  <c r="H71" i="3"/>
  <c r="I71" i="3" s="1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E64" i="3"/>
  <c r="I64" i="3" s="1"/>
  <c r="E65" i="3"/>
  <c r="I65" i="3" s="1"/>
  <c r="E66" i="3"/>
  <c r="E67" i="3"/>
  <c r="H64" i="3"/>
  <c r="H65" i="3"/>
  <c r="H66" i="3"/>
  <c r="I66" i="3" s="1"/>
  <c r="H67" i="3"/>
  <c r="H63" i="3"/>
  <c r="H62" i="3"/>
  <c r="H61" i="3"/>
  <c r="H60" i="3"/>
  <c r="H59" i="3"/>
  <c r="E60" i="3"/>
  <c r="E61" i="3"/>
  <c r="E62" i="3"/>
  <c r="E63" i="3"/>
  <c r="I63" i="3" s="1"/>
  <c r="E59" i="3"/>
  <c r="E52" i="3"/>
  <c r="H52" i="3"/>
  <c r="H53" i="3"/>
  <c r="H54" i="3"/>
  <c r="H55" i="3"/>
  <c r="H56" i="3"/>
  <c r="E53" i="3"/>
  <c r="E54" i="3"/>
  <c r="E55" i="3"/>
  <c r="E56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33" i="3"/>
  <c r="E34" i="3"/>
  <c r="E35" i="3"/>
  <c r="E36" i="3"/>
  <c r="E37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I47" i="3" s="1"/>
  <c r="H48" i="3"/>
  <c r="H49" i="3"/>
  <c r="H50" i="3"/>
  <c r="H51" i="3"/>
  <c r="E28" i="3"/>
  <c r="E29" i="3"/>
  <c r="E30" i="3"/>
  <c r="E31" i="3"/>
  <c r="E32" i="3"/>
  <c r="I32" i="3" s="1"/>
  <c r="E27" i="3"/>
  <c r="E3" i="3"/>
  <c r="H31" i="3"/>
  <c r="H30" i="3"/>
  <c r="H29" i="3"/>
  <c r="H28" i="3"/>
  <c r="H27" i="3"/>
  <c r="H3" i="3"/>
  <c r="I3" i="1"/>
  <c r="H3" i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I92" i="1"/>
  <c r="I31" i="1"/>
  <c r="I58" i="1"/>
  <c r="I76" i="1"/>
  <c r="I81" i="1"/>
  <c r="I82" i="1"/>
  <c r="I83" i="1"/>
  <c r="I89" i="1"/>
  <c r="I90" i="1"/>
  <c r="I91" i="1"/>
  <c r="I68" i="1"/>
  <c r="I63" i="1"/>
  <c r="H67" i="1"/>
  <c r="I67" i="1" s="1"/>
  <c r="H68" i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H77" i="1"/>
  <c r="I77" i="1" s="1"/>
  <c r="H78" i="1"/>
  <c r="I78" i="1" s="1"/>
  <c r="H79" i="1"/>
  <c r="I79" i="1" s="1"/>
  <c r="H80" i="1"/>
  <c r="I80" i="1" s="1"/>
  <c r="H81" i="1"/>
  <c r="H82" i="1"/>
  <c r="H83" i="1"/>
  <c r="H84" i="1"/>
  <c r="I84" i="1" s="1"/>
  <c r="H85" i="1"/>
  <c r="I85" i="1" s="1"/>
  <c r="H86" i="1"/>
  <c r="I86" i="1" s="1"/>
  <c r="H87" i="1"/>
  <c r="I87" i="1" s="1"/>
  <c r="H88" i="1"/>
  <c r="I88" i="1" s="1"/>
  <c r="H89" i="1"/>
  <c r="H90" i="1"/>
  <c r="H91" i="1"/>
  <c r="H66" i="1"/>
  <c r="I66" i="1" s="1"/>
  <c r="H65" i="1"/>
  <c r="I65" i="1" s="1"/>
  <c r="H64" i="1"/>
  <c r="I64" i="1" s="1"/>
  <c r="H63" i="1"/>
  <c r="H62" i="1"/>
  <c r="I62" i="1" s="1"/>
  <c r="H61" i="1"/>
  <c r="I61" i="1" s="1"/>
  <c r="H60" i="1"/>
  <c r="I60" i="1" s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42" i="1"/>
  <c r="I41" i="1"/>
  <c r="I40" i="1"/>
  <c r="I39" i="1"/>
  <c r="I38" i="1"/>
  <c r="I37" i="1"/>
  <c r="I36" i="1"/>
  <c r="I35" i="1"/>
  <c r="I34" i="1"/>
  <c r="I33" i="1"/>
  <c r="H49" i="1"/>
  <c r="H50" i="1"/>
  <c r="H51" i="1"/>
  <c r="H52" i="1"/>
  <c r="H53" i="1"/>
  <c r="H54" i="1"/>
  <c r="H55" i="1"/>
  <c r="H56" i="1"/>
  <c r="H57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60" i="1"/>
  <c r="E47" i="1"/>
  <c r="E48" i="1"/>
  <c r="E35" i="1"/>
  <c r="E34" i="1"/>
  <c r="E33" i="1"/>
  <c r="E36" i="1"/>
  <c r="E37" i="1"/>
  <c r="E38" i="1"/>
  <c r="E39" i="1"/>
  <c r="E40" i="1"/>
  <c r="E41" i="1"/>
  <c r="E42" i="1"/>
  <c r="E43" i="1"/>
  <c r="E44" i="1"/>
  <c r="E45" i="1"/>
  <c r="E46" i="1"/>
  <c r="E49" i="1"/>
  <c r="E50" i="1"/>
  <c r="E51" i="1"/>
  <c r="E52" i="1"/>
  <c r="E53" i="1"/>
  <c r="E54" i="1"/>
  <c r="E55" i="1"/>
  <c r="E56" i="1"/>
  <c r="E57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4" i="1"/>
  <c r="E5" i="1"/>
  <c r="E3" i="1"/>
  <c r="I79" i="9" l="1"/>
  <c r="I90" i="9"/>
  <c r="I88" i="9"/>
  <c r="I87" i="9"/>
  <c r="I85" i="9"/>
  <c r="I75" i="9"/>
  <c r="I77" i="9"/>
  <c r="I78" i="9"/>
  <c r="I72" i="9"/>
  <c r="I69" i="9"/>
  <c r="E93" i="9"/>
  <c r="I70" i="9"/>
  <c r="I63" i="9"/>
  <c r="I68" i="9"/>
  <c r="I54" i="9"/>
  <c r="I51" i="9"/>
  <c r="I52" i="9"/>
  <c r="E61" i="9"/>
  <c r="I35" i="9"/>
  <c r="I39" i="9"/>
  <c r="I43" i="9"/>
  <c r="I47" i="9"/>
  <c r="I37" i="9"/>
  <c r="I41" i="9"/>
  <c r="I60" i="9"/>
  <c r="I66" i="9"/>
  <c r="I21" i="9"/>
  <c r="I80" i="9"/>
  <c r="I36" i="9"/>
  <c r="I58" i="9"/>
  <c r="I67" i="9"/>
  <c r="I81" i="9"/>
  <c r="I92" i="9"/>
  <c r="I20" i="9"/>
  <c r="I44" i="9"/>
  <c r="I38" i="9"/>
  <c r="I45" i="9"/>
  <c r="I56" i="9"/>
  <c r="I64" i="9"/>
  <c r="I82" i="9"/>
  <c r="I86" i="9"/>
  <c r="I42" i="9"/>
  <c r="I65" i="9"/>
  <c r="I76" i="9"/>
  <c r="I83" i="9"/>
  <c r="I26" i="9"/>
  <c r="I19" i="9"/>
  <c r="I23" i="9"/>
  <c r="I22" i="9"/>
  <c r="I25" i="9"/>
  <c r="I14" i="9"/>
  <c r="I27" i="9"/>
  <c r="I18" i="9"/>
  <c r="I17" i="9"/>
  <c r="I10" i="9"/>
  <c r="I13" i="9"/>
  <c r="I11" i="9"/>
  <c r="I12" i="9"/>
  <c r="I7" i="9"/>
  <c r="E29" i="9"/>
  <c r="I4" i="9"/>
  <c r="I5" i="9"/>
  <c r="I87" i="8"/>
  <c r="I80" i="8"/>
  <c r="I76" i="8"/>
  <c r="I73" i="8"/>
  <c r="E92" i="8"/>
  <c r="I68" i="8"/>
  <c r="I69" i="8"/>
  <c r="I71" i="8"/>
  <c r="I79" i="8"/>
  <c r="I89" i="8"/>
  <c r="I52" i="8"/>
  <c r="I70" i="8"/>
  <c r="I78" i="8"/>
  <c r="I86" i="8"/>
  <c r="I57" i="8"/>
  <c r="I53" i="8"/>
  <c r="I50" i="8"/>
  <c r="I44" i="8"/>
  <c r="I41" i="8"/>
  <c r="E63" i="8"/>
  <c r="E32" i="8"/>
  <c r="I30" i="8"/>
  <c r="I11" i="8"/>
  <c r="I23" i="8"/>
  <c r="I5" i="8"/>
  <c r="I13" i="8"/>
  <c r="I17" i="8"/>
  <c r="I21" i="8"/>
  <c r="I25" i="8"/>
  <c r="I40" i="8"/>
  <c r="I55" i="8"/>
  <c r="I81" i="8"/>
  <c r="I65" i="8"/>
  <c r="I7" i="8"/>
  <c r="I49" i="8"/>
  <c r="I12" i="8"/>
  <c r="I16" i="8"/>
  <c r="I20" i="8"/>
  <c r="I28" i="8"/>
  <c r="I43" i="8"/>
  <c r="I4" i="8"/>
  <c r="I15" i="8"/>
  <c r="I18" i="8"/>
  <c r="I60" i="8"/>
  <c r="I84" i="8"/>
  <c r="I88" i="8"/>
  <c r="I46" i="8"/>
  <c r="I82" i="8"/>
  <c r="I9" i="8"/>
  <c r="I39" i="8"/>
  <c r="I66" i="8"/>
  <c r="I47" i="8"/>
  <c r="I10" i="8"/>
  <c r="I36" i="8"/>
  <c r="I48" i="8"/>
  <c r="I59" i="8"/>
  <c r="I91" i="8"/>
  <c r="I14" i="8"/>
  <c r="I24" i="8"/>
  <c r="I51" i="8"/>
  <c r="I61" i="8"/>
  <c r="I72" i="8"/>
  <c r="I8" i="8"/>
  <c r="I35" i="8"/>
  <c r="I45" i="8"/>
  <c r="I83" i="8"/>
  <c r="I19" i="8"/>
  <c r="I29" i="8"/>
  <c r="I56" i="8"/>
  <c r="I67" i="8"/>
  <c r="I77" i="8"/>
  <c r="I90" i="8"/>
  <c r="I26" i="8"/>
  <c r="I74" i="8"/>
  <c r="I27" i="8"/>
  <c r="I37" i="8"/>
  <c r="I75" i="8"/>
  <c r="I85" i="8"/>
  <c r="E91" i="6"/>
  <c r="I73" i="6"/>
  <c r="I77" i="6"/>
  <c r="I81" i="6"/>
  <c r="E59" i="6"/>
  <c r="I40" i="6"/>
  <c r="I44" i="6"/>
  <c r="I48" i="6"/>
  <c r="I52" i="6"/>
  <c r="I58" i="6"/>
  <c r="I35" i="6"/>
  <c r="I43" i="6"/>
  <c r="I51" i="6"/>
  <c r="I56" i="6"/>
  <c r="I15" i="6"/>
  <c r="I83" i="6"/>
  <c r="I74" i="6"/>
  <c r="I82" i="6"/>
  <c r="I86" i="6"/>
  <c r="I90" i="6"/>
  <c r="I7" i="6"/>
  <c r="I30" i="6"/>
  <c r="I29" i="6"/>
  <c r="I8" i="6"/>
  <c r="I39" i="6"/>
  <c r="I47" i="6"/>
  <c r="I72" i="6"/>
  <c r="I70" i="6"/>
  <c r="I36" i="6"/>
  <c r="I88" i="6"/>
  <c r="I57" i="6"/>
  <c r="I63" i="6"/>
  <c r="I67" i="6"/>
  <c r="I71" i="6"/>
  <c r="I75" i="6"/>
  <c r="I79" i="6"/>
  <c r="I28" i="6"/>
  <c r="I20" i="6"/>
  <c r="E32" i="6"/>
  <c r="I26" i="6"/>
  <c r="I10" i="6"/>
  <c r="I5" i="6"/>
  <c r="I13" i="6"/>
  <c r="I19" i="6"/>
  <c r="I27" i="6"/>
  <c r="I6" i="6"/>
  <c r="I21" i="6"/>
  <c r="I14" i="6"/>
  <c r="I11" i="6"/>
  <c r="I67" i="3"/>
  <c r="E88" i="3"/>
  <c r="E89" i="7"/>
  <c r="I68" i="7"/>
  <c r="I69" i="7"/>
  <c r="I73" i="7"/>
  <c r="I77" i="7"/>
  <c r="I22" i="7"/>
  <c r="I32" i="7"/>
  <c r="I38" i="7"/>
  <c r="I42" i="7"/>
  <c r="I64" i="7"/>
  <c r="I63" i="7"/>
  <c r="I74" i="7"/>
  <c r="I78" i="7"/>
  <c r="I84" i="7"/>
  <c r="I55" i="7"/>
  <c r="I56" i="7"/>
  <c r="I29" i="7"/>
  <c r="I37" i="7"/>
  <c r="I45" i="7"/>
  <c r="I49" i="7"/>
  <c r="I57" i="7"/>
  <c r="I5" i="7"/>
  <c r="I83" i="7"/>
  <c r="I59" i="7"/>
  <c r="I50" i="7"/>
  <c r="I24" i="7"/>
  <c r="I28" i="7"/>
  <c r="I19" i="7"/>
  <c r="I23" i="7"/>
  <c r="I25" i="7"/>
  <c r="I65" i="7"/>
  <c r="I53" i="7"/>
  <c r="I66" i="7"/>
  <c r="I81" i="7"/>
  <c r="I7" i="7"/>
  <c r="I11" i="7"/>
  <c r="I27" i="7"/>
  <c r="I35" i="7"/>
  <c r="I58" i="7"/>
  <c r="I67" i="7"/>
  <c r="I70" i="7"/>
  <c r="I82" i="7"/>
  <c r="I86" i="7"/>
  <c r="I20" i="7"/>
  <c r="I71" i="7"/>
  <c r="I17" i="7"/>
  <c r="I21" i="7"/>
  <c r="I52" i="7"/>
  <c r="I72" i="7"/>
  <c r="I76" i="7"/>
  <c r="I62" i="7"/>
  <c r="I79" i="7"/>
  <c r="I18" i="7"/>
  <c r="I36" i="7"/>
  <c r="I46" i="7"/>
  <c r="I80" i="7"/>
  <c r="I48" i="7"/>
  <c r="I87" i="7"/>
  <c r="I16" i="7"/>
  <c r="I26" i="7"/>
  <c r="I40" i="7"/>
  <c r="I44" i="7"/>
  <c r="I54" i="7"/>
  <c r="I88" i="7"/>
  <c r="I41" i="7"/>
  <c r="I51" i="7"/>
  <c r="I75" i="7"/>
  <c r="I85" i="7"/>
  <c r="I15" i="7"/>
  <c r="I9" i="7"/>
  <c r="E33" i="7"/>
  <c r="I4" i="7"/>
  <c r="I12" i="7"/>
  <c r="I13" i="7"/>
  <c r="I10" i="7"/>
  <c r="I14" i="7"/>
  <c r="I8" i="7"/>
  <c r="I6" i="7"/>
  <c r="I31" i="9"/>
  <c r="I34" i="8"/>
  <c r="I3" i="8"/>
  <c r="E60" i="7"/>
  <c r="I3" i="7"/>
  <c r="I89" i="6"/>
  <c r="I64" i="6"/>
  <c r="I68" i="6"/>
  <c r="I87" i="6"/>
  <c r="I65" i="6"/>
  <c r="I69" i="6"/>
  <c r="I84" i="6"/>
  <c r="I66" i="6"/>
  <c r="I85" i="6"/>
  <c r="I37" i="6"/>
  <c r="I41" i="6"/>
  <c r="I45" i="6"/>
  <c r="I49" i="6"/>
  <c r="I53" i="6"/>
  <c r="I38" i="6"/>
  <c r="I42" i="6"/>
  <c r="I46" i="6"/>
  <c r="I50" i="6"/>
  <c r="I54" i="6"/>
  <c r="I23" i="6"/>
  <c r="I4" i="6"/>
  <c r="I12" i="6"/>
  <c r="I9" i="6"/>
  <c r="I22" i="6"/>
  <c r="I17" i="6"/>
  <c r="I24" i="6"/>
  <c r="I16" i="6"/>
  <c r="I25" i="6"/>
  <c r="I62" i="6"/>
  <c r="I78" i="6"/>
  <c r="I18" i="6"/>
  <c r="I55" i="6"/>
  <c r="I34" i="6"/>
  <c r="I3" i="6"/>
  <c r="I61" i="6"/>
  <c r="E95" i="5"/>
  <c r="I15" i="5"/>
  <c r="I26" i="5"/>
  <c r="I29" i="5"/>
  <c r="I30" i="5"/>
  <c r="I27" i="5"/>
  <c r="I6" i="5"/>
  <c r="I14" i="5"/>
  <c r="I43" i="5"/>
  <c r="I47" i="5"/>
  <c r="I59" i="5"/>
  <c r="I77" i="5"/>
  <c r="I25" i="5"/>
  <c r="I69" i="5"/>
  <c r="I51" i="5"/>
  <c r="I35" i="5"/>
  <c r="I39" i="5"/>
  <c r="I23" i="5"/>
  <c r="I34" i="5"/>
  <c r="I42" i="5"/>
  <c r="I58" i="5"/>
  <c r="I68" i="5"/>
  <c r="I72" i="5"/>
  <c r="I76" i="5"/>
  <c r="E31" i="5"/>
  <c r="I22" i="5"/>
  <c r="I44" i="5"/>
  <c r="I48" i="5"/>
  <c r="I60" i="5"/>
  <c r="I70" i="5"/>
  <c r="I78" i="5"/>
  <c r="I37" i="5"/>
  <c r="I45" i="5"/>
  <c r="I38" i="5"/>
  <c r="I50" i="5"/>
  <c r="I67" i="5"/>
  <c r="I71" i="5"/>
  <c r="I75" i="5"/>
  <c r="I36" i="5"/>
  <c r="I40" i="5"/>
  <c r="I55" i="5"/>
  <c r="I80" i="5"/>
  <c r="I21" i="5"/>
  <c r="I33" i="5"/>
  <c r="I41" i="5"/>
  <c r="I52" i="5"/>
  <c r="I56" i="5"/>
  <c r="I18" i="5"/>
  <c r="I16" i="5"/>
  <c r="I13" i="5"/>
  <c r="I17" i="5"/>
  <c r="I19" i="5"/>
  <c r="I20" i="5"/>
  <c r="I12" i="5"/>
  <c r="I11" i="5"/>
  <c r="I9" i="5"/>
  <c r="I8" i="5"/>
  <c r="I3" i="5"/>
  <c r="I4" i="5"/>
  <c r="I10" i="5"/>
  <c r="I5" i="5"/>
  <c r="I68" i="4"/>
  <c r="I76" i="4"/>
  <c r="I80" i="4"/>
  <c r="I30" i="4"/>
  <c r="I37" i="4"/>
  <c r="I45" i="4"/>
  <c r="I53" i="4"/>
  <c r="E94" i="4"/>
  <c r="I90" i="4"/>
  <c r="I29" i="4"/>
  <c r="I3" i="4"/>
  <c r="I73" i="4"/>
  <c r="I77" i="4"/>
  <c r="I81" i="4"/>
  <c r="I27" i="4"/>
  <c r="I61" i="4"/>
  <c r="I31" i="4"/>
  <c r="I32" i="4"/>
  <c r="I5" i="4"/>
  <c r="I9" i="4"/>
  <c r="I13" i="4"/>
  <c r="I17" i="4"/>
  <c r="I21" i="4"/>
  <c r="I7" i="4"/>
  <c r="I15" i="4"/>
  <c r="I39" i="4"/>
  <c r="I43" i="4"/>
  <c r="I47" i="4"/>
  <c r="I51" i="4"/>
  <c r="I55" i="4"/>
  <c r="I59" i="4"/>
  <c r="I63" i="4"/>
  <c r="I71" i="4"/>
  <c r="I79" i="4"/>
  <c r="I85" i="4"/>
  <c r="I6" i="4"/>
  <c r="I10" i="4"/>
  <c r="I14" i="4"/>
  <c r="I18" i="4"/>
  <c r="I22" i="4"/>
  <c r="I38" i="4"/>
  <c r="I46" i="4"/>
  <c r="I58" i="4"/>
  <c r="I70" i="4"/>
  <c r="I82" i="4"/>
  <c r="I88" i="4"/>
  <c r="I92" i="4"/>
  <c r="I93" i="4"/>
  <c r="I8" i="4"/>
  <c r="I16" i="4"/>
  <c r="I72" i="4"/>
  <c r="I66" i="5"/>
  <c r="I73" i="5"/>
  <c r="I65" i="5"/>
  <c r="I74" i="5"/>
  <c r="I53" i="5"/>
  <c r="I54" i="5"/>
  <c r="I61" i="5"/>
  <c r="I46" i="5"/>
  <c r="I62" i="5"/>
  <c r="E63" i="5"/>
  <c r="I86" i="4"/>
  <c r="I67" i="4"/>
  <c r="I75" i="4"/>
  <c r="I83" i="4"/>
  <c r="I89" i="4"/>
  <c r="I49" i="4"/>
  <c r="I62" i="4"/>
  <c r="I57" i="4"/>
  <c r="I54" i="4"/>
  <c r="I41" i="4"/>
  <c r="I74" i="4"/>
  <c r="I78" i="4"/>
  <c r="I87" i="4"/>
  <c r="I91" i="4"/>
  <c r="I69" i="4"/>
  <c r="I84" i="4"/>
  <c r="I42" i="4"/>
  <c r="I50" i="4"/>
  <c r="I4" i="4"/>
  <c r="I23" i="4"/>
  <c r="I11" i="4"/>
  <c r="I19" i="4"/>
  <c r="E35" i="4"/>
  <c r="E65" i="4"/>
  <c r="I59" i="3"/>
  <c r="I3" i="3"/>
  <c r="I56" i="3"/>
  <c r="I62" i="3"/>
  <c r="I39" i="3"/>
  <c r="I61" i="3"/>
  <c r="I30" i="3"/>
  <c r="I38" i="3"/>
  <c r="I60" i="3"/>
  <c r="I27" i="3"/>
  <c r="I10" i="3"/>
  <c r="I18" i="3"/>
  <c r="I55" i="3"/>
  <c r="I35" i="3"/>
  <c r="I31" i="3"/>
  <c r="I46" i="3"/>
  <c r="I8" i="3"/>
  <c r="I16" i="3"/>
  <c r="I24" i="3"/>
  <c r="I40" i="3"/>
  <c r="I29" i="3"/>
  <c r="I5" i="3"/>
  <c r="I53" i="3"/>
  <c r="I54" i="3"/>
  <c r="I52" i="3"/>
  <c r="I7" i="3"/>
  <c r="I15" i="3"/>
  <c r="I23" i="3"/>
  <c r="I28" i="3"/>
  <c r="I37" i="3"/>
  <c r="I13" i="3"/>
  <c r="I12" i="3"/>
  <c r="I34" i="3"/>
  <c r="I21" i="3"/>
  <c r="I20" i="3"/>
  <c r="I4" i="3"/>
  <c r="I36" i="3"/>
  <c r="I6" i="3"/>
  <c r="I14" i="3"/>
  <c r="I22" i="3"/>
  <c r="I33" i="3"/>
  <c r="I51" i="3"/>
  <c r="I9" i="3"/>
  <c r="I17" i="3"/>
  <c r="I50" i="3"/>
  <c r="I11" i="3"/>
  <c r="I19" i="3"/>
  <c r="I48" i="3"/>
  <c r="I41" i="3"/>
  <c r="I49" i="3"/>
  <c r="I43" i="3"/>
  <c r="I45" i="3"/>
  <c r="I44" i="3"/>
  <c r="I42" i="3"/>
  <c r="E25" i="3"/>
  <c r="E57" i="3"/>
  <c r="E92" i="1"/>
  <c r="E31" i="1"/>
  <c r="E58" i="1"/>
  <c r="I93" i="9" l="1"/>
  <c r="I61" i="9"/>
  <c r="I29" i="9"/>
  <c r="I92" i="8"/>
  <c r="I63" i="8"/>
  <c r="I32" i="8"/>
  <c r="I91" i="6"/>
  <c r="I59" i="6"/>
  <c r="I32" i="6"/>
  <c r="I89" i="7"/>
  <c r="I60" i="7"/>
  <c r="I33" i="7"/>
  <c r="I95" i="5"/>
  <c r="I63" i="5"/>
  <c r="I31" i="5"/>
  <c r="I65" i="4"/>
  <c r="I94" i="4"/>
  <c r="I35" i="4"/>
  <c r="I88" i="3"/>
  <c r="I25" i="3"/>
  <c r="I57" i="3"/>
</calcChain>
</file>

<file path=xl/sharedStrings.xml><?xml version="1.0" encoding="utf-8"?>
<sst xmlns="http://schemas.openxmlformats.org/spreadsheetml/2006/main" count="830" uniqueCount="692">
  <si>
    <t xml:space="preserve">Whole Cell Integrated Density </t>
  </si>
  <si>
    <t xml:space="preserve">Centrosome Integrated Density </t>
  </si>
  <si>
    <t xml:space="preserve">Percent Of Total Flourescence at Centrsome </t>
  </si>
  <si>
    <t xml:space="preserve">Name </t>
  </si>
  <si>
    <t>Set</t>
  </si>
  <si>
    <t>NINL(1-1062)_No Infection_+EtOH (REP. 1)</t>
  </si>
  <si>
    <t>NINL(1-1062)_No Infection_+EtOH (REP. 2)</t>
  </si>
  <si>
    <t>NINL(1-1062)_No Infection_+EtOH (REP. 3)</t>
  </si>
  <si>
    <t>C3-Max_NINL(1-1062)_No Infection_+EtOH_001_Cell 1</t>
  </si>
  <si>
    <t>C3-Max_NINL(1-1062)_No Infection_+EtOH_001_Cell 2</t>
  </si>
  <si>
    <t>C3-Max_NINL(1-1062)_No Infection_+EtOH_002_Cell 1</t>
  </si>
  <si>
    <t>C3-Max_NINL(1-1062)_No Infection_+EtOH_003_Cell 1</t>
  </si>
  <si>
    <t>C3-Max_NINL(1-1062)_No Infection_+EtOH_003_Cell 2</t>
  </si>
  <si>
    <t>C3-Max_NINL(1-1062)_No Infection_+EtOH_003_Cell 3</t>
  </si>
  <si>
    <t>C3-Max_NINL(1-1062)_No Infection_+EtOH_004_Cell 1</t>
  </si>
  <si>
    <t>C3-Max_NINL(1-1062)_No Infection_+EtOH_004_Cell 2</t>
  </si>
  <si>
    <t>C3-Max_NINL(1-1062)_No Infection_+EtOH_004_Cell 3</t>
  </si>
  <si>
    <t>C3-Max_NINL(1-1062)_No Infection_+EtOH_004_Cell 4</t>
  </si>
  <si>
    <t>C3-Max_NINL(1-1062)_No Infection_+EtOH_004_Cell 5</t>
  </si>
  <si>
    <t>C3-Max_NINL(1-1062)_No Infection_+EtOH_004_Cell 6</t>
  </si>
  <si>
    <t>C3-Max_NINL(1-1062)_No Infection_+EtOH_004_Cell 7</t>
  </si>
  <si>
    <t>C3-Max_NINL(1-1062)_No Infection_+EtOH_005_Cell 1</t>
  </si>
  <si>
    <t>C3-Max_NINL(1-1062)_No Infection_+EtOH_005_Cell 2</t>
  </si>
  <si>
    <t>C3-Max_NINL(1-1062)_No Infection_+EtOH_006_Cell 1</t>
  </si>
  <si>
    <t>C3-Max_NINL(1-1062)_No Infection_+EtOH_006_Cell 2</t>
  </si>
  <si>
    <t>C3-Max_NINL(1-1062)_No Infection_+EtOH_007_Cell 1</t>
  </si>
  <si>
    <t>C3-Max_NINL(1-1062)_No Infection_+EtOH_008_Cell 1</t>
  </si>
  <si>
    <t>C3-Max_NINL(1-1062)_No Infection_+EtOH_008_Cell 2</t>
  </si>
  <si>
    <t>C3-Max_NINL(1-1062)_No Infection_+EtOH_008_Cell 3</t>
  </si>
  <si>
    <t>C3-Max_NINL(1-1062)_No Infection_+EtOH_008_Cell 4</t>
  </si>
  <si>
    <t>C3-Max_NINL(1-1062)_No Infection_+EtOH_009_Cell 4</t>
  </si>
  <si>
    <t>C3-Max_NINL(1-1062)_No Infection_+EtOH_009_Cell 1</t>
  </si>
  <si>
    <t>C3-Max_NINL(1-1062)_No Infection_+EtOH_009_Cell 2</t>
  </si>
  <si>
    <t>C3-Max_NINL(1-1062)_No Infection_+EtOH_009_Cell 3</t>
  </si>
  <si>
    <t>C3-Max_NINL(1-1062)_No Infection_+EtOH_010_Cell 1</t>
  </si>
  <si>
    <t>C3-Max_NINL(1-1062)_No Infection_+EtOH_010_Cell 2</t>
  </si>
  <si>
    <t>C3-Max_Rep 2 NINL(1-1062)_No Infection_+EtOH_001_Cell 1</t>
  </si>
  <si>
    <t>C3-Max_Rep 2 NINL(1-1062)_No Infection_+EtOH_001_Cell 2</t>
  </si>
  <si>
    <t>C3-Max_Rep 2 NINL(1-1062)_No Infection_+EtOH_001_Cell 3</t>
  </si>
  <si>
    <t>C3-Max_Rep 2 NINL(1-1062)_No Infection_+EtOH_001_Cell 4</t>
  </si>
  <si>
    <t>C3-Max_Rep 2 NINL(1-1062)_No Infection_+EtOH_001_Cell 5</t>
  </si>
  <si>
    <t>C3-Max_Rep 2 NINL(1-1062)_No Infection_+EtOH_002_Cell 1</t>
  </si>
  <si>
    <t>C3-Max_Rep 2 NINL(1-1062)_No Infection_+EtOH_002_Cell 2</t>
  </si>
  <si>
    <t>C3-Max_Rep 2 NINL(1-1062)_No Infection_+EtOH_002_Cell 3</t>
  </si>
  <si>
    <t>C3-Max_Rep 2 NINL(1-1062)_No Infection_+EtOH_002_Cell 4</t>
  </si>
  <si>
    <t>C3-Max_Rep 2 NINL(1-1062)_No Infection_+EtOH_003_Cell 1</t>
  </si>
  <si>
    <t>C3-Max_Rep 2 NINL(1-1062)_No Infection_+EtOH_003_Cell 2</t>
  </si>
  <si>
    <t>C3-Max_Rep 2 NINL(1-1062)_No Infection_+EtOH_003_Cell 3</t>
  </si>
  <si>
    <t>C3-Max_Rep 2 NINL(1-1062)_No Infection_+EtOH_004_Cell 1</t>
  </si>
  <si>
    <t>C3-Max_Rep 2 NINL(1-1062)_No Infection_+EtOH_004_Cell 2</t>
  </si>
  <si>
    <t>C3-Max_Rep 2 NINL(1-1062)_No Infection_+EtOH_006_Cell 1</t>
  </si>
  <si>
    <t>C3-Max_Rep 2 NINL(1-1062)_No Infection_+EtOH_006_Cell 2</t>
  </si>
  <si>
    <t>C3-Max_Rep 2 NINL(1-1062)_No Infection_+EtOH_007_Cell 1</t>
  </si>
  <si>
    <t>C3-Max_Rep 2 NINL(1-1062)_No Infection_+EtOH_007_Cell 2</t>
  </si>
  <si>
    <t>C3-Max_Rep 2 NINL(1-1062)_No Infection_+EtOH_007_Cell 3</t>
  </si>
  <si>
    <t>C3-Max_Rep 2 NINL(1-1062)_No Infection_+EtOH_008_Cell 1</t>
  </si>
  <si>
    <t>C3-Max_Rep 2 NINL(1-1062)_No Infection_+EtOH_008_Cell 2</t>
  </si>
  <si>
    <t>C3-Max_Rep 2 NINL(1-1062)_No Infection_+EtOH_008_Cell 3</t>
  </si>
  <si>
    <t>C3-Max_Rep 2 NINL(1-1062)_No Infection_+EtOH_009_Cell 1</t>
  </si>
  <si>
    <t>C3-Max_Rep 2 NINL(1-1062)_No Infection_+EtOH_009_Cell 2</t>
  </si>
  <si>
    <t>C3-Max_Rep 2 NINL(1-1062)_No Infection_+EtOH_010_Cell 1</t>
  </si>
  <si>
    <t xml:space="preserve">Average </t>
  </si>
  <si>
    <t>C3-Max_Rep 3 NINL(1-1062)_No Infection_+EtOH_001_Cell 1</t>
  </si>
  <si>
    <t>C3-Max_Rep 3 NINL(1-1062)_No Infection_+EtOH_001_Cell 2</t>
  </si>
  <si>
    <t>C3-Max_Rep 3 NINL(1-1062)_No Infection_+EtOH_001_Cell 3</t>
  </si>
  <si>
    <t>C3-Max_Rep 3 NINL(1-1062)_No Infection_+EtOH_001_Cell 4</t>
  </si>
  <si>
    <t>C3-Max_Rep 3 NINL(1-1062)_No Infection_+EtOH_001_Cell 5</t>
  </si>
  <si>
    <t>C3-Max_Rep 3 NINL(1-1062)_No Infection_+EtOH_002_Cell 5</t>
  </si>
  <si>
    <t>C3-Max_Rep 3 NINL(1-1062)_No Infection_+EtOH_002_Cell 1</t>
  </si>
  <si>
    <t>C3-Max_Rep 3 NINL(1-1062)_No Infection_+EtOH_002_Cell 2</t>
  </si>
  <si>
    <t>C3-Max_Rep 3 NINL(1-1062)_No Infection_+EtOH_002_Cell 3</t>
  </si>
  <si>
    <t>C3-Max_Rep 3 NINL(1-1062)_No Infection_+EtOH_002_Cell 4</t>
  </si>
  <si>
    <t>C3-Max_Rep 3 NINL(1-1062)_No Infection_+EtOH_002_Cell 6</t>
  </si>
  <si>
    <t>C3-Max_Rep 3 NINL(1-1062)_No Infection_+EtOH_003_Cell 1</t>
  </si>
  <si>
    <t>C3-Max_Rep 3 NINL(1-1062)_No Infection_+EtOH_003_Cell 2</t>
  </si>
  <si>
    <t>C3-Max_Rep 3 NINL(1-1062)_No Infection_+EtOH_003_Cell 3</t>
  </si>
  <si>
    <t>C3-Max_Rep 3 NINL(1-1062)_No Infection_+EtOH_003_Cell 4</t>
  </si>
  <si>
    <t>C3-Max_Rep 3 NINL(1-1062)_No Infection_+EtOH_004_Cell 1</t>
  </si>
  <si>
    <t>C3-Max_Rep 3 NINL(1-1062)_No Infection_+EtOH_004_Cell 2</t>
  </si>
  <si>
    <t>C3-Max_Rep 3 NINL(1-1062)_No Infection_+EtOH_004_Cell 3</t>
  </si>
  <si>
    <t>C3-Max_Rep 3 NINL(1-1062)_No Infection_+EtOH_005_Cell 1</t>
  </si>
  <si>
    <t>C3-Max_Rep 3 NINL(1-1062)_No Infection_+EtOH_005_Cell 2</t>
  </si>
  <si>
    <t>C3-Max_Rep 3 NINL(1-1062)_No Infection_+EtOH_006_Cell 2</t>
  </si>
  <si>
    <t>C3-Max_Rep 3 NINL(1-1062)_No Infection_+EtOH_006_Cell 1</t>
  </si>
  <si>
    <t>C3-Max_Rep 3 NINL(1-1062)_No Infection_+EtOH_006_Cell 3</t>
  </si>
  <si>
    <t>C3-Max_Rep 3 NINL(1-1062)_No Infection_+EtOH_006_Cell 4</t>
  </si>
  <si>
    <t>C3-Max_Rep 3 NINL(1-1062)_No Infection_+EtOH_007_Cell 1</t>
  </si>
  <si>
    <t>C3-Max_Rep 3 NINL(1-1062)_No Infection_+EtOH_007_Cell 2</t>
  </si>
  <si>
    <t>C3-Max_Rep 3 NINL(1-1062)_No Infection_+EtOH_007_Cell 3</t>
  </si>
  <si>
    <t>C3-Max_Rep 3 NINL(1-1062)_No Infection_+EtOH_008_Cell 1</t>
  </si>
  <si>
    <t>C3-Max_Rep 3 NINL(1-1062)_No Infection_+EtOH_008_Cell 2</t>
  </si>
  <si>
    <t>C3-Max_Rep 3 NINL(1-1062)_No Infection_+EtOH_008_Cell 3</t>
  </si>
  <si>
    <t>C3-Max_Rep 3 NINL(1-1062)_No Infection_+EtOH_009_Cell 1</t>
  </si>
  <si>
    <t>C3-Max_Rep 3 NINL(1-1062)_No Infection_+EtOH_009_Cell 2</t>
  </si>
  <si>
    <t>Average</t>
  </si>
  <si>
    <t>NINL(1-1062)_No Infection_+Rapalog001_Cell 1</t>
  </si>
  <si>
    <t>NINL(1-1062)_No Infection_+Rapalog001_Cell 2</t>
  </si>
  <si>
    <t>NINL(1-1062)_No Infection_+Rapalog002_Cell 1</t>
  </si>
  <si>
    <t>NINL(1-1062)_No Infection_+Rapalog005_Cell 3</t>
  </si>
  <si>
    <t>NINL(1-1062)_No Infection_+Rapalog003_Cell 1</t>
  </si>
  <si>
    <t>NINL(1-1062)_No Infection_+Rapalog003_Cell 2</t>
  </si>
  <si>
    <t>NINL(1-1062)_No Infection_+Rapalog004_Cell 1</t>
  </si>
  <si>
    <t>NINL(1-1062)_No Infection_+Rapalog004_Cell 2</t>
  </si>
  <si>
    <t>NINL(1-1062)_No Infection_+Rapalog004_Cell 3</t>
  </si>
  <si>
    <t>NINL(1-1062)_No Infection_+Rapalog005_Cell 1</t>
  </si>
  <si>
    <t>NINL(1-1062)_No Infection_+Rapalog005_Cell 2</t>
  </si>
  <si>
    <t>NINL(1-1062)_No Infection_+Rapalog006_Cell 1</t>
  </si>
  <si>
    <t>NINL(1-1062)_No Infection_+Rapalog007_Cell 1</t>
  </si>
  <si>
    <t>NINL(1-1062)_No Infection_+Rapalog007_Cell 2</t>
  </si>
  <si>
    <t>NINL(1-1062)_No Infection_+Rapalog007_Cell 3</t>
  </si>
  <si>
    <t>NINL(1-1062)_No Infection_+Rapalog008_Cell 1</t>
  </si>
  <si>
    <t>NINL(1-1062)_No Infection_+Rapalog009_Cell 1</t>
  </si>
  <si>
    <t>NINL(1-1062)_No Infection_+Rapalog009_Cell 2</t>
  </si>
  <si>
    <t>NINL(1-1062)_No Infection_+Rapalog009_Cell 3</t>
  </si>
  <si>
    <t>NINL(1-1062)_No Infection_+Rapalog010_Cell 1</t>
  </si>
  <si>
    <t>NINL(1-1062)_No Infection_+Rapalog010_Cell 2</t>
  </si>
  <si>
    <t>NINL(1-1062)_No Infection_+Rapalog010_Cell 3</t>
  </si>
  <si>
    <t>Whole Cell Area</t>
  </si>
  <si>
    <t>Centrosome Area</t>
  </si>
  <si>
    <t>Percent of Total Area at Centrosome</t>
  </si>
  <si>
    <t xml:space="preserve">Normalized Peroxisome Flourescence at Centrosome </t>
  </si>
  <si>
    <t>Rep. 2 NINL(1-1062)_No Infection_+Rapalog001_Cell 1</t>
  </si>
  <si>
    <t>Rep. 2 NINL(1-1062)_No Infection_+Rapalog001_Cell 2</t>
  </si>
  <si>
    <t>Rep. 2 NINL(1-1062)_No Infection_+Rapalog001_Cell 3</t>
  </si>
  <si>
    <t>Rep. 2 NINL(1-1062)_No Infection_+Rapalog001_Cell 4</t>
  </si>
  <si>
    <t>Rep. 2 NINL(1-1062)_No Infection_+Rapalog001_Cell 5</t>
  </si>
  <si>
    <t>Rep. 2 NINL(1-1062)_No Infection_+Rapalog001_Cell 6</t>
  </si>
  <si>
    <t>Rep. 2 NINL(1-1062)_No Infection_+Rapalog002_Cell 1</t>
  </si>
  <si>
    <t>Rep. 2 NINL(1-1062)_No Infection_+Rapalog002_Cell 2</t>
  </si>
  <si>
    <t>Rep. 2 NINL(1-1062)_No Infection_+Rapalog002_Cell 3</t>
  </si>
  <si>
    <t>Rep. 2 NINL(1-1062)_No Infection_+Rapalog002_Cell 4</t>
  </si>
  <si>
    <t>Rep. 2 NINL(1-1062)_No Infection_+Rapalog002_Cell 5</t>
  </si>
  <si>
    <t>Rep. 2 NINL(1-1062)_No Infection_+Rapalog003_Cell 1</t>
  </si>
  <si>
    <t>Rep. 2 NINL(1-1062)_No Infection_+Rapalog003_Cell 2</t>
  </si>
  <si>
    <t>Rep. 2 NINL(1-1062)_No Infection_+Rapalog003_Cell 3</t>
  </si>
  <si>
    <t>Rep. 2 NINL(1-1062)_No Infection_+Rapalog003_Cell 4</t>
  </si>
  <si>
    <t>Rep. 2 NINL(1-1062)_No Infection_+Rapalog004_Cell 1</t>
  </si>
  <si>
    <t>Rep. 2 NINL(1-1062)_No Infection_+Rapalog004_Cell 2</t>
  </si>
  <si>
    <t>Rep. 2 NINL(1-1062)_No Infection_+Rapalog004_Cell 3</t>
  </si>
  <si>
    <t>Rep. 2 NINL(1-1062)_No Infection_+Rapalog004_Cell 4</t>
  </si>
  <si>
    <t>Rep. 2 NINL(1-1062)_No Infection_+Rapalog004_Cell 5</t>
  </si>
  <si>
    <t>Rep. 2 NINL(1-1062)_No Infection_+Rapalog005_Cell 2</t>
  </si>
  <si>
    <t>Rep. 2 NINL(1-1062)_No Infection_+Rapalog005_Cell 1</t>
  </si>
  <si>
    <t>Rep. 2 NINL(1-1062)_No Infection_+Rapalog006_Cell 1</t>
  </si>
  <si>
    <t>Rep. 2 NINL(1-1062)_No Infection_+Rapalog006_Cell 2</t>
  </si>
  <si>
    <t>Rep. 2 NINL(1-1062)_No Infection_+Rapalog006_Cell 3</t>
  </si>
  <si>
    <t>Rep. 2 NINL(1-1062)_No Infection_+Rapalog007_Cell 1</t>
  </si>
  <si>
    <t>Rep. 2 NINL(1-1062)_No Infection_+Rapalog007_Cell 2</t>
  </si>
  <si>
    <t>Rep. 2 NINL(1-1062)_No Infection_+Rapalog007_Cell 3</t>
  </si>
  <si>
    <t>Rep. 2 NINL(1-1062)_No Infection_+Rapalog008_Cell 1</t>
  </si>
  <si>
    <t>Rep. 2 NINL(1-1062)_No Infection_+Rapalog008_Cell 2</t>
  </si>
  <si>
    <t>Rep. 3 NINL(1-1062)_No Infection_+Rapalog001_Cell 1</t>
  </si>
  <si>
    <t>Rep. 3 NINL(1-1062)_No Infection_+Rapalog001_Cell 2</t>
  </si>
  <si>
    <t>Rep. 3 NINL(1-1062)_No Infection_+Rapalog001_Cell 3</t>
  </si>
  <si>
    <t>Rep. 3 NINL(1-1062)_No Infection_+Rapalog001_Cell 4</t>
  </si>
  <si>
    <t>Rep. 3 NINL(1-1062)_No Infection_+Rapalog001_Cell 5</t>
  </si>
  <si>
    <t>Rep. 3 NINL(1-1062)_No Infection_+Rapalog002_Cell 1</t>
  </si>
  <si>
    <t>Rep. 3 NINL(1-1062)_No Infection_+Rapalog002_Cell 2</t>
  </si>
  <si>
    <t>Rep. 3 NINL(1-1062)_No Infection_+Rapalog002_Cell 3</t>
  </si>
  <si>
    <t>Rep. 3 NINL(1-1062)_No Infection_+Rapalog002_Cell 4</t>
  </si>
  <si>
    <t>Rep. 3 NINL(1-1062)_No Infection_+Rapalog003_Cell 1</t>
  </si>
  <si>
    <t>Rep. 3 NINL(1-1062)_No Infection_+Rapalog003_Cell 2</t>
  </si>
  <si>
    <t>Rep. 3 NINL(1-1062)_No Infection_+Rapalog004_Cell 1</t>
  </si>
  <si>
    <t>Rep. 3 NINL(1-1062)_No Infection_+Rapalog004_Cell 2</t>
  </si>
  <si>
    <t>Rep. 3 NINL(1-1062)_No Infection_+Rapalog004_Cell 3</t>
  </si>
  <si>
    <t>Rep. 3 NINL(1-1062)_No Infection_+Rapalog004_Cell 4</t>
  </si>
  <si>
    <t>Rep. 3 NINL(1-1062)_No Infection_+Rapalog005_Cell 1</t>
  </si>
  <si>
    <t>Rep. 3 NINL(1-1062)_No Infection_+Rapalog005_Cell 2</t>
  </si>
  <si>
    <t>Rep. 3 NINL(1-1062)_No Infection_+Rapalog005_Cell 3</t>
  </si>
  <si>
    <t>Rep. 3 NINL(1-1062)_No Infection_+Rapalog005_Cell 4</t>
  </si>
  <si>
    <t>Rep. 3 NINL(1-1062)_No Infection_+Rapalog005_Cell 5</t>
  </si>
  <si>
    <t>Rep. 3 NINL(1-1062)_No Infection_+Rapalog006_Cell 1</t>
  </si>
  <si>
    <t>Rep. 3 NINL(1-1062)_No Infection_+Rapalog006_Cell 2</t>
  </si>
  <si>
    <t>Rep. 3 NINL(1-1062)_No Infection_+Rapalog007_Cell 1</t>
  </si>
  <si>
    <t>Rep. 3 NINL(1-1062)_No Infection_+Rapalog007_Cell 2</t>
  </si>
  <si>
    <t>Rep. 3 NINL(1-1062)_No Infection_+Rapalog007_Cell 3</t>
  </si>
  <si>
    <t>Rep. 3 NINL(1-1062)_No Infection_+Rapalog007_Cell 4</t>
  </si>
  <si>
    <t>Rep. 3 NINL(1-1062)_No Infection_+Rapalog007_Cell 5</t>
  </si>
  <si>
    <t>Rep. 3 NINL(1-1062)_No Infection_+Rapalog008_Cell 1</t>
  </si>
  <si>
    <t>Rep. 3 NINL(1-1062)_No Infection_+Rapalog008_Cell 2</t>
  </si>
  <si>
    <t>Rep. 2 ∆NINL(1-1062)_Ctrl_+EtOH_No Infection_+EtOH001_Cell 1</t>
  </si>
  <si>
    <t>Rep. 2 ∆NINL(1-1062)_Ctrl_+EtOH_No Infection_+EtOH001_Cell 2</t>
  </si>
  <si>
    <t>Rep. 2 ∆NINL(1-1062)_Ctrl_+EtOH_No Infection_+EtOH001_Cell 3</t>
  </si>
  <si>
    <t>Rep. 2 ∆NINL(1-1062)_Ctrl_+EtOH_No Infection_+EtOH001_Cell 4</t>
  </si>
  <si>
    <t>Rep. 2 ∆NINL(1-1062)_Ctrl_+EtOH_No Infection_+EtOH002_Cell 1</t>
  </si>
  <si>
    <t>Rep. 2 ∆NINL(1-1062)_Ctrl_+EtOH_No Infection_+EtOH003_Cell 1</t>
  </si>
  <si>
    <t>Rep. 2 ∆NINL(1-1062)_Ctrl_+EtOH_No Infection_+EtOH003_Cell 2</t>
  </si>
  <si>
    <t>Rep. 2 ∆NINL(1-1062)_Ctrl_+EtOH_No Infection_+EtOH004_Cell 1</t>
  </si>
  <si>
    <t>Rep. 2 ∆NINL(1-1062)_Ctrl_+EtOH_No Infection_+EtOH004_Cell 2</t>
  </si>
  <si>
    <t>Rep. 2 ∆NINL(1-1062)_Ctrl_+EtOH_No Infection_+EtOH004_Cell 3</t>
  </si>
  <si>
    <t>Rep. 2 ∆NINL(1-1062)_Ctrl_+EtOH_No Infection_+EtOH004_Cell 4</t>
  </si>
  <si>
    <t>Rep. 2 ∆NINL(1-1062)_Ctrl_+EtOH_No Infection_+EtOH005_Cell 1</t>
  </si>
  <si>
    <t>Rep. 2 ∆NINL(1-1062)_Ctrl_+EtOH_No Infection_+EtOH005_Cell 2</t>
  </si>
  <si>
    <t>Rep. 2 ∆NINL(1-1062)_Ctrl_+EtOH_No Infection_+EtOH005_Cell 3</t>
  </si>
  <si>
    <t>Rep. 2 ∆NINL(1-1062)_Ctrl_+EtOH_No Infection_+EtOH005_Cell 4</t>
  </si>
  <si>
    <t>Rep. 2 ∆NINL(1-1062)_Ctrl_+EtOH_No Infection_+EtOH006_Cell 1</t>
  </si>
  <si>
    <t>Rep. 2 ∆NINL(1-1062)_Ctrl_+EtOH_No Infection_+EtOH006_Cell 2</t>
  </si>
  <si>
    <t>Rep. 2 ∆NINL(1-1062)_Ctrl_+EtOH_No Infection_+EtOH007_Cell 1</t>
  </si>
  <si>
    <t>Rep. 2 ∆NINL(1-1062)_Ctrl_+EtOH_No Infection_+EtOH007_Cell 2</t>
  </si>
  <si>
    <t>Rep. 2 ∆NINL(1-1062)_Ctrl_+EtOH_No Infection_+EtOH008_Cell 1</t>
  </si>
  <si>
    <t>Rep. 2 ∆NINL(1-1062)_Ctrl_+EtOH_No Infection_+EtOH008_Cell 2</t>
  </si>
  <si>
    <t>Rep. 2 ∆NINL(1-1062)_Ctrl_+EtOH_No Infection_+EtOH09_Cell 1</t>
  </si>
  <si>
    <t>Rep. 2 ∆NINL(1-1062)_Ctrl_+EtOH_No Infection_+EtOH09_Cell 2</t>
  </si>
  <si>
    <t>Rep. 2 ∆NINL(1-1062)_Ctrl_+EtOH_No Infection_+EtOH09_Cell 3</t>
  </si>
  <si>
    <t>Rep. 2 ∆NINL(1-1062)_Ctrl_+EtOH_No Infection_+EtOH010_Cell 1</t>
  </si>
  <si>
    <t>Rep. 2 ∆NINL(1-1062)_Ctrl_+EtOH_No Infection_+EtOH010_Cell 2</t>
  </si>
  <si>
    <t>Rep. 2 ∆NINL(1-1062)_Ctrl_+EtOH_No Infection_+EtOH010_Cell 3</t>
  </si>
  <si>
    <t>Rep. 2 ∆NINL(1-1062)_Ctrl_+EtOH_No Infection_+EtOH010_Cell 4</t>
  </si>
  <si>
    <t>∆NINL(1-1062)_Ctrl_+EtOH_No Infection_+EtOH001_Cell 1</t>
  </si>
  <si>
    <t>∆NINL(1-1062)_Ctrl_+EtOH_No Infection_+EtOH001_Cell 2</t>
  </si>
  <si>
    <t>∆NINL(1-1062)_Ctrl_+EtOH_No Infection_+EtOH002_Cell 1</t>
  </si>
  <si>
    <t>∆NINL(1-1062)_Ctrl_+EtOH_No Infection_+EtOH002_Cell 2</t>
  </si>
  <si>
    <t>∆NINL(1-1062)_Ctrl_+EtOH_No Infection_+EtOH003_Cell 1</t>
  </si>
  <si>
    <t>∆NINL(1-1062)_Ctrl_+EtOH_No Infection_+EtOH003_Cell 2</t>
  </si>
  <si>
    <t>∆NINL(1-1062)_Ctrl_+EtOH_No Infection_+EtOH003_Cell 3</t>
  </si>
  <si>
    <t>∆NINL(1-1062)_Ctrl_+EtOH_No Infection_+EtOH004_Cell 1</t>
  </si>
  <si>
    <t>∆NINL(1-1062)_Ctrl_+EtOH_No Infection_+EtOH004_Cell 2</t>
  </si>
  <si>
    <t>∆NINL(1-1062)_Ctrl_+EtOH_No Infection_+EtOH004_Cell 3</t>
  </si>
  <si>
    <t>∆NINL(1-1062)_Ctrl_+EtOH_No Infection_+EtOH004_Cell 4</t>
  </si>
  <si>
    <t>∆NINL(1-1062)_Ctrl_+EtOH_No Infection_+EtOH005_Cell 1</t>
  </si>
  <si>
    <t>∆NINL(1-1062)_Ctrl_+EtOH_No Infection_+EtOH005_Cell 2</t>
  </si>
  <si>
    <t>∆NINL(1-1062)_Ctrl_+EtOH_No Infection_+EtOH006_Cell 1</t>
  </si>
  <si>
    <t>∆NINL(1-1062)_Ctrl_+EtOH_No Infection_+EtOH006_Cell 2</t>
  </si>
  <si>
    <t>∆NINL(1-1062)_Ctrl_+EtOH_No Infection_+EtOH006_Cell 3</t>
  </si>
  <si>
    <t>∆NINL(1-1062)_Ctrl_+EtOH_No Infection_+EtOH006_Cell 4</t>
  </si>
  <si>
    <t>∆NINL(1-1062)_Ctrl_+EtOH_No Infection_+EtOH006_Cell 5</t>
  </si>
  <si>
    <t>∆NINL(1-1062)_Ctrl_+EtOH_No Infection_+EtOH007_Cell 1</t>
  </si>
  <si>
    <t>∆NINL(1-1062)_Ctrl_+EtOH_No Infection_+EtOH007_Cell 2</t>
  </si>
  <si>
    <t>∆NINL(1-1062)_Ctrl_+EtOH_No Infection_+EtOH007_Cell 3</t>
  </si>
  <si>
    <t>∆NINL(1-1062)_Ctrl_+EtOH_No Infection_+EtOH007_Cell 4</t>
  </si>
  <si>
    <t>∆NINL(1-1062)_Ctrl_+EtOH_No Infection_+EtOH008_Cell 1</t>
  </si>
  <si>
    <t>∆NINL(1-1062)_Ctrl_+EtOH_No Infection_+EtOH008_Cell 2</t>
  </si>
  <si>
    <t>∆NINL(1-1062)_Ctrl_+EtOH_No Infection_+EtOH008_Cell 3</t>
  </si>
  <si>
    <t>∆NINL(1-1062)_Ctrl_+EtOH_No Infection_+EtOH008_Cell 4</t>
  </si>
  <si>
    <t>∆NINL(1-1062)_Ctrl_+EtOH_No Infection_+EtOH009_Cell 1</t>
  </si>
  <si>
    <t>∆NINL(1-1062)_Ctrl_+EtOH_No Infection_+EtOH009_Cell 2</t>
  </si>
  <si>
    <t>∆NINL(1-1062)_Ctrl_+EtOH_No Infection_+EtOH010_Cell 1</t>
  </si>
  <si>
    <t>∆NINL(1-1062)_Ctrl_+EtOH_No Infection_+EtOH010_Cell 2</t>
  </si>
  <si>
    <t>∆NINL(1-1062)_Ctrl_+EtOH_No Infection_+EtOH010_Cell 3</t>
  </si>
  <si>
    <t>∆NINL(1-1062)_Ctrl_+EtOH_No Infection_+EtOH010_Cell 4</t>
  </si>
  <si>
    <t>Rep. 3 ∆NINL(1-1062)_Ctrl_+EtOH_No Infection_+EtOH001_Cell 1</t>
  </si>
  <si>
    <t>Rep. 3 ∆NINL(1-1062)_Ctrl_+EtOH_No Infection_+EtOH002_Cell 1</t>
  </si>
  <si>
    <t>Rep. 3 ∆NINL(1-1062)_Ctrl_+EtOH_No Infection_+EtOH002_Cell 2</t>
  </si>
  <si>
    <t>Rep. 3 ∆NINL(1-1062)_Ctrl_+EtOH_No Infection_+EtOH003_Cell 1</t>
  </si>
  <si>
    <t>Rep. 3 ∆NINL(1-1062)_Ctrl_+EtOH_No Infection_+EtOH003_Cell 2</t>
  </si>
  <si>
    <t>Rep. 3 ∆NINL(1-1062)_Ctrl_+EtOH_No Infection_+EtOH004_Cell 1</t>
  </si>
  <si>
    <t>Rep. 3 ∆NINL(1-1062)_Ctrl_+EtOH_No Infection_+EtOH004_Cell 2</t>
  </si>
  <si>
    <t>Rep. 3 ∆NINL(1-1062)_Ctrl_+EtOH_No Infection_+EtOH004_Cell 3</t>
  </si>
  <si>
    <t>Rep. 3 ∆NINL(1-1062)_Ctrl_+EtOH_No Infection_+EtOH004_Cell 4</t>
  </si>
  <si>
    <t>Rep. 3 ∆NINL(1-1062)_Ctrl_+EtOH_No Infection_+EtOH008_Cell 1</t>
  </si>
  <si>
    <t>Rep. 3 ∆NINL(1-1062)_Ctrl_+EtOH_No Infection_+EtOH008_Cell 2</t>
  </si>
  <si>
    <t>Rep. 3 ∆NINL(1-1062)_Ctrl_+EtOH_No Infection_+EtOH008_Cell 3</t>
  </si>
  <si>
    <t>Rep. 3 ∆NINL(1-1062)_Ctrl_+EtOH_No Infection_+EtOH008_Cell 4</t>
  </si>
  <si>
    <t>Rep. 3 ∆NINL(1-1062)_Ctrl_+EtOH_No Infection_+EtOH009_Cell 1</t>
  </si>
  <si>
    <t>Rep. 3 ∆NINL(1-1062)_Ctrl_+EtOH_No Infection_+EtOH009_Cell 2</t>
  </si>
  <si>
    <t>Rep. 3 ∆NINL(1-1062)_Ctrl_+EtOH_No Infection_+EtOH009_Cell 3</t>
  </si>
  <si>
    <t>Rep. 3 ∆NINL(1-1062)_Ctrl_+EtOH_No Infection_+EtOH010_Cell 1</t>
  </si>
  <si>
    <t>Rep. 3 ∆NINL(1-1062)_Ctrl_+EtOH_No Infection_+EtOH010_Cell 2</t>
  </si>
  <si>
    <t>Rep. 3 ∆NINL(1-1062)_Ctrl_+EtOH_No Infection_+EtOH002_Cell 3</t>
  </si>
  <si>
    <t>Rep. 3 ∆NINL(1-1062)_Ctrl_+EtOH_No Infection_+EtOH002_Cell 4</t>
  </si>
  <si>
    <t>Rep. 3 ∆NINL(1-1062)_Ctrl_+EtOH_No Infection_+EtOH005_Cell 1</t>
  </si>
  <si>
    <t>Rep. 3 ∆NINL(1-1062)_Ctrl_+EtOH_No Infection_+EtOH005_Cell 2</t>
  </si>
  <si>
    <t>Rep. 3 ∆NINL(1-1062)_Ctrl_+EtOH_No Infection_+EtOH005_Cell 3</t>
  </si>
  <si>
    <t>Rep. 3 ∆NINL(1-1062)_Ctrl_+EtOH_No Infection_+EtOH005_Cell 4</t>
  </si>
  <si>
    <t>Rep. 3 ∆NINL(1-1062)_Ctrl_+EtOH_No Infection_+EtOH006_Cell 1</t>
  </si>
  <si>
    <t>Rep. 3 ∆NINL(1-1062)_Ctrl_+EtOH_No Infection_+EtOH007_Cell 1</t>
  </si>
  <si>
    <t>Rep. 3 ∆NINL(1-1062)_Ctrl_+EtOH_No Infection_+EtOH007_Cell 2</t>
  </si>
  <si>
    <t>∆NINL(1-1062) +Rapalog001_Cell 1</t>
  </si>
  <si>
    <t>∆NINL(1-1062) +Rapalog001_Cell 2</t>
  </si>
  <si>
    <t>∆NINL(1-1062) +Rapalog001_Cell 3</t>
  </si>
  <si>
    <t>∆NINL(1-1062) +Rapalog002_Cell 1</t>
  </si>
  <si>
    <t>∆NINL(1-1062) +Rapalog002_Cell 2</t>
  </si>
  <si>
    <t>∆NINL(1-1062) +Rapalog002_Cell 3</t>
  </si>
  <si>
    <t>∆NINL(1-1062) +Rapalog002_Cell 4</t>
  </si>
  <si>
    <t>∆NINL(1-1062) +Rapalog003_Cell 1</t>
  </si>
  <si>
    <t>∆NINL(1-1062) +Rapalog003_Cell 2</t>
  </si>
  <si>
    <t>∆NINL(1-1062) +Rapalog004_Cell 2</t>
  </si>
  <si>
    <t>∆NINL(1-1062) +Rapalog004_Cell 1</t>
  </si>
  <si>
    <t>∆NINL(1-1062) +Rapalog004_Cell 3</t>
  </si>
  <si>
    <t>∆NINL(1-1062) +Rapalog004_Cell 4</t>
  </si>
  <si>
    <t>∆NINL(1-1062) +Rapalog004_Cell 5</t>
  </si>
  <si>
    <t>∆NINL(1-1062) +Rapalog004_Cell 6</t>
  </si>
  <si>
    <t>∆NINL(1-1062) +Rapalog004_Cell 7</t>
  </si>
  <si>
    <t>∆NINL(1-1062) +Rapalog004_Cell 8</t>
  </si>
  <si>
    <t>∆NINL(1-1062) +Rapalog005_Cell 1</t>
  </si>
  <si>
    <t>∆NINL(1-1062) +Rapalog005_Cell 2</t>
  </si>
  <si>
    <t>∆NINL(1-1062) +Rapalog005_Cell 3</t>
  </si>
  <si>
    <t>∆NINL(1-1062) +Rapalog005_Cell 4</t>
  </si>
  <si>
    <t>∆NINL(1-1062) +Rapalog005_Cell 5</t>
  </si>
  <si>
    <t>∆NINL(1-1062) +Rapalog005_Cell 6</t>
  </si>
  <si>
    <t>∆NINL(1-1062) +Rapalog006_Cell 1</t>
  </si>
  <si>
    <t>∆NINL(1-1062) +Rapalog006_Cell 2</t>
  </si>
  <si>
    <t>∆NINL(1-1062) +Rapalog006_Cell 3</t>
  </si>
  <si>
    <t>∆NINL(1-1062) +Rapalog007_Cell 1</t>
  </si>
  <si>
    <t>∆NINL(1-1062) +Rapalog007_Cell 2</t>
  </si>
  <si>
    <t>Rep. 2 ∆NINL(1-1062) +Rapalog001_Cell 1</t>
  </si>
  <si>
    <t>Rep. 2 ∆NINL(1-1062) +Rapalog001_Cell 2</t>
  </si>
  <si>
    <t>Rep. 2 ∆NINL(1-1062) +Rapalog001_Cell 3</t>
  </si>
  <si>
    <t>Rep. 2 ∆NINL(1-1062) +Rapalog001_Cell 4</t>
  </si>
  <si>
    <t>Rep. 2 ∆NINL(1-1062) +Rapalog002_Cell 1</t>
  </si>
  <si>
    <t>Rep. 2 ∆NINL(1-1062) +Rapalog002_Cell 2</t>
  </si>
  <si>
    <t>Rep. 2 ∆NINL(1-1062) +Rapalog003_Cell 1</t>
  </si>
  <si>
    <t>Rep. 2 ∆NINL(1-1062) +Rapalog003_Cell 2</t>
  </si>
  <si>
    <t>Rep. 2 ∆NINL(1-1062) +Rapalog003_Cell 3</t>
  </si>
  <si>
    <t>Rep. 2 ∆NINL(1-1062) +Rapalog004_Cell 1</t>
  </si>
  <si>
    <t>Rep. 2 ∆NINL(1-1062) +Rapalog004_Cell 2</t>
  </si>
  <si>
    <t>Rep. 2 ∆NINL(1-1062) +Rapalog004_Cell 3</t>
  </si>
  <si>
    <t>Rep. 2 ∆NINL(1-1062) +Rapalog005_Cell 1</t>
  </si>
  <si>
    <t>Rep. 2 ∆NINL(1-1062) +Rapalog005_Cell 2</t>
  </si>
  <si>
    <t>Rep. 2 ∆NINL(1-1062) +Rapalog005_Cell 3</t>
  </si>
  <si>
    <t>Rep. 2 ∆NINL(1-1062) +Rapalog005_Cell 4</t>
  </si>
  <si>
    <t>Rep. 2 ∆NINL(1-1062) +Rapalog005_Cell 5</t>
  </si>
  <si>
    <t>Rep. 2 ∆NINL(1-1062) +Rapalog006_Cell 1</t>
  </si>
  <si>
    <t>Rep. 2 ∆NINL(1-1062) +Rapalog006_Cell 2</t>
  </si>
  <si>
    <t>Rep. 2 ∆NINL(1-1062) +Rapalog006_Cell 3</t>
  </si>
  <si>
    <t>Rep. 2 ∆NINL(1-1062) +Rapalog006_Cell 4</t>
  </si>
  <si>
    <t>Rep. 2 ∆NINL(1-1062) +Rapalog007_Cell 1</t>
  </si>
  <si>
    <t>Rep. 2 ∆NINL(1-1062) +Rapalog007_Cell 2</t>
  </si>
  <si>
    <t>Rep. 2 ∆NINL(1-1062) +Rapalog008_Cell 1</t>
  </si>
  <si>
    <t>Rep. 2 ∆NINL(1-1062) +Rapalog008_Cell 2</t>
  </si>
  <si>
    <t>Rep. 2 ∆NINL(1-1062) +Rapalog008_Cell 3</t>
  </si>
  <si>
    <t>Rep. 2 ∆NINL(1-1062) +Rapalog009_Cell 1</t>
  </si>
  <si>
    <t>Rep. 2 ∆NINL(1-1062) +Rapalog009_Cell 2</t>
  </si>
  <si>
    <t>Rep. 2 ∆NINL(1-1062) +Rapalog009_Cell 3</t>
  </si>
  <si>
    <t>Rep. 2 ∆NINL(1-1062) +Rapalog009_Cell 4</t>
  </si>
  <si>
    <t>Rep. 3 ∆NINL(1-1062) +Rapalog001_Cell 1</t>
  </si>
  <si>
    <t>Rep. 3 ∆NINL(1-1062) +Rapalog001_Cell 2</t>
  </si>
  <si>
    <t>Rep. 3 ∆NINL(1-1062) +Rapalog001_Cell 3</t>
  </si>
  <si>
    <t>Rep. 3 ∆NINL(1-1062) +Rapalog001_Cell 4</t>
  </si>
  <si>
    <t>Rep. 3 ∆NINL(1-1062) +Rapalog001_Cell 5</t>
  </si>
  <si>
    <t>Rep. 3 ∆NINL(1-1062) +Rapalog001_Cell 6</t>
  </si>
  <si>
    <t>Rep. 3 ∆NINL(1-1062) +Rapalog001_Cell 7</t>
  </si>
  <si>
    <t>Rep. 3 ∆NINL(1-1062) +Rapalog002_Cell 1</t>
  </si>
  <si>
    <t>Rep. 3 ∆NINL(1-1062) +Rapalog002_Cell 2</t>
  </si>
  <si>
    <t>Rep. 3 ∆NINL(1-1062) +Rapalog003_Cell 1</t>
  </si>
  <si>
    <t>Rep. 3 ∆NINL(1-1062) +Rapalog003_Cell 2</t>
  </si>
  <si>
    <t>Rep. 3 ∆NINL(1-1062) +Rapalog003_Cell 3</t>
  </si>
  <si>
    <t>Rep. 3 ∆NINL(1-1062) +Rapalog003_Cell 4</t>
  </si>
  <si>
    <t>Rep. 3 ∆NINL(1-1062) +Rapalog004_Cell 1</t>
  </si>
  <si>
    <t>Rep. 3 ∆NINL(1-1062) +Rapalog004_Cell 2</t>
  </si>
  <si>
    <t>Rep. 3 ∆NINL(1-1062) +Rapalog004_Cell 3</t>
  </si>
  <si>
    <t>Rep. 3 ∆NINL(1-1062) +Rapalog005_Cell 1</t>
  </si>
  <si>
    <t>Rep. 3 ∆NINL(1-1062) +Rapalog005_Cell 2</t>
  </si>
  <si>
    <t>Rep. 3 ∆NINL(1-1062) +Rapalog006_Cell 1</t>
  </si>
  <si>
    <t>Rep. 3 ∆NINL(1-1062) +Rapalog006_Cell 2</t>
  </si>
  <si>
    <t>Rep. 3 ∆NINL(1-1062) +Rapalog006_Cell 3</t>
  </si>
  <si>
    <t>Rep. 3 ∆NINL(1-1062) +Rapalog006_Cell 4</t>
  </si>
  <si>
    <t>Rep. 3 ∆NINL(1-1062) +Rapalog006_Cell 5</t>
  </si>
  <si>
    <t>Rep. 3 ∆NINL(1-1062) +Rapalog007_Cell 1</t>
  </si>
  <si>
    <t>Rep. 3 ∆NINL(1-1062) +Rapalog007_Cell 2</t>
  </si>
  <si>
    <t>Rep. 3 ∆NINL(1-1062) +Rapalog007_Cell 3</t>
  </si>
  <si>
    <t>Rep. 3 ∆NINL(1-1062) +Rapalog007_Cell 4</t>
  </si>
  <si>
    <t>Rep. 3 ∆NINL(1-1062) +Rapalog007_Cell 5</t>
  </si>
  <si>
    <t>Rep. 3 ∆NINL(1-1062) +Rapalog008_Cell 1</t>
  </si>
  <si>
    <t>Rep. 3 ∆NINL(1-1062) +Rapalog008_Cell 2</t>
  </si>
  <si>
    <t>NINL(1-1062)_Infection_+Rapalog001_Cell 2</t>
  </si>
  <si>
    <t>NINL(1-1062)_Infection_+Rapalog001_Cell 3</t>
  </si>
  <si>
    <t>NINL(1-1062)_Infection_+Rapalog002_Cell 1</t>
  </si>
  <si>
    <t>NINL(1-1062)_Infection_+Rapalog002_Cell 2</t>
  </si>
  <si>
    <t>NINL(1-1062)_Infection_+Rapalog002_Cell 3</t>
  </si>
  <si>
    <t>NINL(1-1062)_Infection_+Rapalog002_Cell 4</t>
  </si>
  <si>
    <t>NINL(1-1062)_Infection_+Rapalog002_Cell 5</t>
  </si>
  <si>
    <t>NINL(1-1062)_Infection_+Rapalog003_Cell 1</t>
  </si>
  <si>
    <t>NINL(1-1062)_Infection_+Rapalog003_Cell 2</t>
  </si>
  <si>
    <t>NINL(1-1062)_Infection_+Rapalog003_Cell 3</t>
  </si>
  <si>
    <t>NINL(1-1062)_Infection_+Rapalog003_Cell 4</t>
  </si>
  <si>
    <t>NINL(1-1062)_Infection_+Rapalog004_Cell 1</t>
  </si>
  <si>
    <t>NINL(1-1062)_Infection_+Rapalog004_Cell 2</t>
  </si>
  <si>
    <t>NINL(1-1062)_Infection_+Rapalog004_Cell 3</t>
  </si>
  <si>
    <t>NINL(1-1062)_Infection_+Rapalog004_Cell 4</t>
  </si>
  <si>
    <t>NINL(1-1062)_Infection_+Rapalog006_Cell 1</t>
  </si>
  <si>
    <t>NINL(1-1062)_Infection_+Rapalog006_Cell 2</t>
  </si>
  <si>
    <t>NINL(1-1062)_Infection_+Rapalog006_Cell 3</t>
  </si>
  <si>
    <t>NINL(1-1062)_Infection_+Rapalog006_Cell 4</t>
  </si>
  <si>
    <t>NINL(1-1062)_Infection_+Rapalog006_Cell 5</t>
  </si>
  <si>
    <t>NINL(1-1062)_Infection_+Rapalog006_Cell 6</t>
  </si>
  <si>
    <t>NINL(1-1062)_Infection_+Rapalog007_Cell 1</t>
  </si>
  <si>
    <t>NINL(1-1062)_Infection_+Rapalog007_Cell 2</t>
  </si>
  <si>
    <t>NINL(1-1062)_Infection_+Rapalog007_Cell 3</t>
  </si>
  <si>
    <t>NINL(1-1062)_Infection_+Rapalog007_Cell 4</t>
  </si>
  <si>
    <t>NINL(1-1062)_Infection_+Rapalog008_Cell 1</t>
  </si>
  <si>
    <t>NINL(1-1062)_Infection_+Rapalog008_Cell 2</t>
  </si>
  <si>
    <t>NINL(1-1062)_Infection_+Rapalog009_Cell 1</t>
  </si>
  <si>
    <t>NINL(1-1062)_Infection_+Rapalog009_Cell 2</t>
  </si>
  <si>
    <t>Set. 2 NINL(1-1062)_Infection_+Rapalog001_Cell 1</t>
  </si>
  <si>
    <t>Set. 2 NINL(1-1062)_Infection_+Rapalog001_Cell 2</t>
  </si>
  <si>
    <t>Set. 2 NINL(1-1062)_Infection_+Rapalog001_Cell 3</t>
  </si>
  <si>
    <t>Set. 2 NINL(1-1062)_Infection_+Rapalog001_Cell 4</t>
  </si>
  <si>
    <t>Set. 2 NINL(1-1062)_Infection_+Rapalog001_Cell 5</t>
  </si>
  <si>
    <t>Set. 2 NINL(1-1062)_Infection_+Rapalog001_Cell 6</t>
  </si>
  <si>
    <t>Set. 2 NINL(1-1062)_Infection_+Rapalog002_Cell 1</t>
  </si>
  <si>
    <t>Set. 2 NINL(1-1062)_Infection_+Rapalog002_Cell 2</t>
  </si>
  <si>
    <t>Set. 2 NINL(1-1062)_Infection_+Rapalog002_Cell 3</t>
  </si>
  <si>
    <t>Set. 2 NINL(1-1062)_Infection_+Rapalog003_Cell 1</t>
  </si>
  <si>
    <t>Set. 2 NINL(1-1062)_Infection_+Rapalog003_Cell 2</t>
  </si>
  <si>
    <t>Set. 2 NINL(1-1062)_Infection_+Rapalog003_Cell 3</t>
  </si>
  <si>
    <t>Set. 2 NINL(1-1062)_Infection_+Rapalog004_Cell 1</t>
  </si>
  <si>
    <t>Set. 2 NINL(1-1062)_Infection_+Rapalog004_Cell 2</t>
  </si>
  <si>
    <t>Set. 2 NINL(1-1062)_Infection_+Rapalog004_Cell 3</t>
  </si>
  <si>
    <t>Set. 2 NINL(1-1062)_Infection_+Rapalog005_Cell 1</t>
  </si>
  <si>
    <t>Set. 2 NINL(1-1062)_Infection_+Rapalog005_Cell 2</t>
  </si>
  <si>
    <t>Set. 2 NINL(1-1062)_Infection_+Rapalog005_Cell 3</t>
  </si>
  <si>
    <t>Set. 2 NINL(1-1062)_Infection_+Rapalog005_Cell 4</t>
  </si>
  <si>
    <t>Set. 2 NINL(1-1062)_Infection_+Rapalog005_Cell 5</t>
  </si>
  <si>
    <t>Set. 2 NINL(1-1062)_Infection_+Rapalog006_Cell 1</t>
  </si>
  <si>
    <t>Set. 2 NINL(1-1062)_Infection_+Rapalog006_Cell 2</t>
  </si>
  <si>
    <t>Set. 2 NINL(1-1062)_Infection_+Rapalog006_Cell 3</t>
  </si>
  <si>
    <t>Set. 2 NINL(1-1062)_Infection_+Rapalog006_Cell 4</t>
  </si>
  <si>
    <t>Set. 2 NINL(1-1062)_Infection_+Rapalog006_Cell 5</t>
  </si>
  <si>
    <t>Set. 3 NINL(1-1062)_Infection_+Rapalog001_Cell 1</t>
  </si>
  <si>
    <t>Set. 3 NINL(1-1062)_Infection_+Rapalog001_Cell 2</t>
  </si>
  <si>
    <t>Set. 3 NINL(1-1062)_Infection_+Rapalog001_Cell 3</t>
  </si>
  <si>
    <t>Set. 3 NINL(1-1062)_Infection_+Rapalog001_Cell 4</t>
  </si>
  <si>
    <t>Set. 3 NINL(1-1062)_Infection_+Rapalog002_Cell 1</t>
  </si>
  <si>
    <t>Set. 3 NINL(1-1062)_Infection_+Rapalog002_Cell 2</t>
  </si>
  <si>
    <t>Set. 3 NINL(1-1062)_Infection_+Rapalog002_Cell 3</t>
  </si>
  <si>
    <t>Set. 3 NINL(1-1062)_Infection_+Rapalog003_Cell 1</t>
  </si>
  <si>
    <t>Set. 3 NINL(1-1062)_Infection_+Rapalog003_Cell 2</t>
  </si>
  <si>
    <t>Set. 3 NINL(1-1062)_Infection_+Rapalog003_Cell 3</t>
  </si>
  <si>
    <t>Set. 3 NINL(1-1062)_Infection_+Rapalog003_Cell 4</t>
  </si>
  <si>
    <t>Set. 3 NINL(1-1062)_Infection_+Rapalog003_Cell 5</t>
  </si>
  <si>
    <t>Set. 3 NINL(1-1062)_Infection_+Rapalog006_Cell 1</t>
  </si>
  <si>
    <t>Set. 3 NINL(1-1062)_Infection_+Rapalog006_Cell 2</t>
  </si>
  <si>
    <t>Set. 3 NINL(1-1062)_Infection_+Rapalog006_Cell 3</t>
  </si>
  <si>
    <t>Set. 3 NINL(1-1062)_Infection_+Rapalog006_Cell 4</t>
  </si>
  <si>
    <t>Set. 3 NINL(1-1062)_Infection_+Rapalog006_Cell 5</t>
  </si>
  <si>
    <t>Set. 3 NINL(1-1062)_Infection_+Rapalog007_Cell 1</t>
  </si>
  <si>
    <t>Set. 3 NINL(1-1062)_Infection_+Rapalog007_Cell 2</t>
  </si>
  <si>
    <t>Set. 3 NINL(1-1062)_Infection_+Rapalog007_Cell 3</t>
  </si>
  <si>
    <t>Set. 3 NINL(1-1062)_Infection_+Rapalog007_Cell 4</t>
  </si>
  <si>
    <t>Set. 3 NINL(1-1062)_Infection_+Rapalog008_Cell 1</t>
  </si>
  <si>
    <t>Set. 3 NINL(1-1062)_Infection_+Rapalog008_Cell 2</t>
  </si>
  <si>
    <t>Set. 3 NINL(1-1062)_Infection_+Rapalog008_Cell 3</t>
  </si>
  <si>
    <t>Set. 3 NINL(1-1062)_Infection_+Rapalog009_Cell 1</t>
  </si>
  <si>
    <t>Set. 3 NINL(1-1062)_Infection_+Rapalog009_Cell 2</t>
  </si>
  <si>
    <t>Set. 3 NINL(1-1062)_Infection_+Rapalog009_Cell 3</t>
  </si>
  <si>
    <t>NINL(1-1062)_Infected_+EtOH_Cell 1</t>
  </si>
  <si>
    <t>NINL(1-1062)_Infected_+EtOH_Cell 2</t>
  </si>
  <si>
    <t>NINL(1-1062)_Infected_+EtOH_Cell 3</t>
  </si>
  <si>
    <t>NINL(1-1062)_Infected_+EtOH_0002_Cell 1</t>
  </si>
  <si>
    <t>NINL(1-1062)_Infected_+EtOH_0002_Cell 2</t>
  </si>
  <si>
    <t>NINL(1-1062)_Infected_+EtOH_0002_Cell 3</t>
  </si>
  <si>
    <t>NINL(1-1062)_Infected_+EtOH_0002_Cell 4</t>
  </si>
  <si>
    <t>NINL(1-1062)_Infected_+EtOH_0003_Cell 1</t>
  </si>
  <si>
    <t>NINL(1-1062)_Infected_+EtOH_0003_Cell 2</t>
  </si>
  <si>
    <t>NINL(1-1062)_Infected_+EtOH_0003_Cell 3</t>
  </si>
  <si>
    <t>NINL(1-1062)_Infected_+EtOH_0003_Cell 4</t>
  </si>
  <si>
    <t>NINL(1-1062)_Infected_+EtOH_0004_Cell 1</t>
  </si>
  <si>
    <t>NINL(1-1062)_Infected_+EtOH_0004_Cell 2</t>
  </si>
  <si>
    <t>NINL(1-1062)_Infected_+EtOH_0004_Cell 3</t>
  </si>
  <si>
    <t>NINL(1-1062)_Infected_+EtOH_0004_Cell 4</t>
  </si>
  <si>
    <t>NINL(1-1062)_Infected_+EtOH_0005_Cell 1</t>
  </si>
  <si>
    <t>NINL(1-1062)_Infected_+EtOH_0005_Cell 2</t>
  </si>
  <si>
    <t>NINL(1-1062)_Infected_+EtOH_0005_Cell 3</t>
  </si>
  <si>
    <t>NINL(1-1062)_Infected_+EtOH_0005_Cell 4</t>
  </si>
  <si>
    <t>NINL(1-1062)_Infected_+EtOH_0006_Cell 1</t>
  </si>
  <si>
    <t>NINL(1-1062)_Infected_+EtOH_0006_Cell 2</t>
  </si>
  <si>
    <t>NINL(1-1062)_Infected_+EtOH_0006_Cell 3</t>
  </si>
  <si>
    <t>NINL(1-1062)_Infected_+EtOH_0006_Cell 4</t>
  </si>
  <si>
    <t>NINL(1-1062)_Infected_+EtOH_0006_Cell 5</t>
  </si>
  <si>
    <t>NINL(1-1062)_Infected_+EtOH_0007_Cell 1</t>
  </si>
  <si>
    <t>NINL(1-1062)_Infected_+EtOH_0007_Cell 2</t>
  </si>
  <si>
    <t>NINL(1-1062)_Infected_+EtOH_0008_Cell 1</t>
  </si>
  <si>
    <t>NINL(1-1062)_Infected_+EtOH_0008_Cell 2</t>
  </si>
  <si>
    <t>NINL(1-1062)_Infected_+EtOH_0008_Cell 3</t>
  </si>
  <si>
    <t>Rep 2 NINL(1-1062) Infected + EtOH_002_Cell 1</t>
  </si>
  <si>
    <t>Rep 2 NINL(1-1062) Infected + EtOH_002_Cell 2</t>
  </si>
  <si>
    <t>Rep 2 NINL(1-1062) Infected + EtOH_002_Cell 3</t>
  </si>
  <si>
    <t>Rep 2 NINL(1-1062) Infected + EtOH_003_Cell 1</t>
  </si>
  <si>
    <t>Rep 2 NINL(1-1062) Infected + EtOH_003_Cell 2</t>
  </si>
  <si>
    <t>Rep 2 NINL(1-1062) Infected + EtOH_003_Cell 3</t>
  </si>
  <si>
    <t>Rep 2 NINL(1-1062) Infected + EtOH_004_Cell 1</t>
  </si>
  <si>
    <t>Rep 2 NINL(1-1062) Infected + EtOH_004_Cell 2</t>
  </si>
  <si>
    <t>Rep 2 NINL(1-1062) Infected + EtOH_005_Cell 1</t>
  </si>
  <si>
    <t>Rep 2 NINL(1-1062) Infected + EtOH_006_Cell 1</t>
  </si>
  <si>
    <t>Rep 2 NINL(1-1062) Infected + EtOH_007_Cell 1</t>
  </si>
  <si>
    <t>Rep 2 NINL(1-1062) Infected + EtOH_007_Cell 2</t>
  </si>
  <si>
    <t>Rep 2 NINL(1-1062) Infected + EtOH_008_Cell 1</t>
  </si>
  <si>
    <t>Rep 2 NINL(1-1062) Infected + EtOH_008_Cell 2</t>
  </si>
  <si>
    <t>Rep 2 NINL(1-1062) Infected + EtOH_008_Cell 3</t>
  </si>
  <si>
    <t>Rep 2 NINL(1-1062) Infected + EtOH_008_Cell 4</t>
  </si>
  <si>
    <t>Rep 2 NINL(1-1062) Infected + EtOH_009_Cell 1</t>
  </si>
  <si>
    <t>Rep 2 NINL(1-1062) Infected + EtOH_009_Cell 2</t>
  </si>
  <si>
    <t>Rep 2 NINL(1-1062) Infected + EtOH_009_Cell 3</t>
  </si>
  <si>
    <t>Rep 2 NINL(1-1062) Infected + EtOH_009_Cell 4</t>
  </si>
  <si>
    <t>Rep 2 NINL(1-1062) Infected + EtOH_009_Cell 5</t>
  </si>
  <si>
    <t>Rep 2 NINL(1-1062) Infected + EtOH_010_Cell 1</t>
  </si>
  <si>
    <t>Rep 2 NINL(1-1062) Infected + EtOH_010_Cell 2</t>
  </si>
  <si>
    <t>Rep 2 NINL(1-1062) Infected + EtOH_010_Cell 3</t>
  </si>
  <si>
    <t>Rep 2 NINL(1-1062) Infected + EtOH_010_Cell 4</t>
  </si>
  <si>
    <t>Rep 3 NINL(1-1062) Infected +EtOH_0001_Cell 1</t>
  </si>
  <si>
    <t>Rep 3 NINL(1-1062) Infected +EtOH_0001_Cell 2</t>
  </si>
  <si>
    <t>Rep 3 NINL(1-1062) Infected +EtOH_0001_Cell 3</t>
  </si>
  <si>
    <t>Rep 3 NINL(1-1062) Infected +EtOH_0001_Cell 4</t>
  </si>
  <si>
    <t>Rep 3 NINL(1-1062) Infected +EtOH_0002_Cell 1</t>
  </si>
  <si>
    <t>Rep 3 NINL(1-1062) Infected +EtOH_0003_Cell 1</t>
  </si>
  <si>
    <t>Rep 3 NINL(1-1062) Infected +EtOH_0003_Cell 2</t>
  </si>
  <si>
    <t>Rep 3 NINL(1-1062) Infected +EtOH_0004_Cell 1</t>
  </si>
  <si>
    <t>Rep 3 NINL(1-1062) Infected +EtOH_0004_Cell 2</t>
  </si>
  <si>
    <t>Rep 3 NINL(1-1062) Infected +EtOH_0005_Cell 1</t>
  </si>
  <si>
    <t>Rep 3 NINL(1-1062) Infected +EtOH_0005_Cell 2</t>
  </si>
  <si>
    <t>Rep 3 NINL(1-1062) Infected +EtOH_0005_Cell 3</t>
  </si>
  <si>
    <t>Rep 3 NINL(1-1062) Infected +EtOH_0005_Cell 4</t>
  </si>
  <si>
    <t>Rep 3 NINL(1-1062) Infected +EtOH_0005_Cell 5</t>
  </si>
  <si>
    <t>Rep 3 NINL(1-1062) Infected +EtOH_0005_Cell 6</t>
  </si>
  <si>
    <t>Rep 3 NINL(1-1062) Infected +EtOH_0005_Cell 7</t>
  </si>
  <si>
    <t>Rep 3 NINL(1-1062) Infected +EtOH_0006_Cell 1</t>
  </si>
  <si>
    <t>Rep 3 NINL(1-1062) Infected +EtOH_0006_Cell 2</t>
  </si>
  <si>
    <t>Rep 3 NINL(1-1062) Infected +EtOH_0007_Cell 1</t>
  </si>
  <si>
    <t>Rep 3 NINL(1-1062) Infected +EtOH_0007_Cell 2</t>
  </si>
  <si>
    <t>Rep 3 NINL(1-1062) Infected +EtOH_0008_Cell 1</t>
  </si>
  <si>
    <t>Rep 3 NINL(1-1062) Infected +EtOH_0008_Cell 2</t>
  </si>
  <si>
    <t>Rep 3 NINL(1-1062) Infected +EtOH_0008_Cell 3</t>
  </si>
  <si>
    <t>Rep 3 NINL(1-1062) Infected +EtOH_0008_Cell 4</t>
  </si>
  <si>
    <t>Rep 3 NINL(1-1062) Infected +EtOH_0008_Cell 5</t>
  </si>
  <si>
    <t>Rep 3 NINL(1-1062) Infected +EtOH_0008_Cell 6</t>
  </si>
  <si>
    <t>Rep 3 NINL(1-1062) Infected +EtOH_0009_Cell 1</t>
  </si>
  <si>
    <t>Rep 3 NINL(1-1062) Infected +EtOH_0009_Cell 2</t>
  </si>
  <si>
    <t>Rep 3 NINL(1-1062) Infected +EtOH_0009_Cell 3</t>
  </si>
  <si>
    <t>Rep 3 NINL(1-1062) Infected +EtOH_0009_Cell 4</t>
  </si>
  <si>
    <t>÷</t>
  </si>
  <si>
    <t>∆NINL(1-1062)+CVB3+EtOH_001_Cell 1</t>
  </si>
  <si>
    <t>∆NINL(1-1062)+CVB3+EtOH_001_Cell 2</t>
  </si>
  <si>
    <t>∆NINL(1-1062)+CVB3+EtOH_001_Cell 3</t>
  </si>
  <si>
    <t>∆NINL(1-1062)+CVB3+EtOH_001_Cell 4</t>
  </si>
  <si>
    <t>∆NINL(1-1062)+CVB3+EtOH_002_Cell 1</t>
  </si>
  <si>
    <t>∆NINL(1-1062)+CVB3+EtOH_002_Cell 2</t>
  </si>
  <si>
    <t>∆NINL(1-1062)+CVB3+EtOH_002_Cell 3</t>
  </si>
  <si>
    <t>∆NINL(1-1062)+CVB3+EtOH_002_Cell 4</t>
  </si>
  <si>
    <t>∆NINL(1-1062)+CVB3+EtOH_003_Cell 1</t>
  </si>
  <si>
    <t>∆NINL(1-1062)+CVB3+EtOH_003_Cell 2</t>
  </si>
  <si>
    <t>∆NINL(1-1062)+CVB3+EtOH_003_Cell 3</t>
  </si>
  <si>
    <t>∆NINL(1-1062)+CVB3+EtOH_004_Cell 1</t>
  </si>
  <si>
    <t>∆NINL(1-1062)+CVB3+EtOH_004_Cell 2</t>
  </si>
  <si>
    <t>∆NINL(1-1062)+CVB3+EtOH_005_Cell 1</t>
  </si>
  <si>
    <t>∆NINL(1-1062)+CVB3+EtOH_005_Cell 2</t>
  </si>
  <si>
    <t>∆NINL(1-1062)+CVB3+EtOH_006_Cell 1</t>
  </si>
  <si>
    <t>∆NINL(1-1062)+CVB3+EtOH_006_Cell 2</t>
  </si>
  <si>
    <t>∆NINL(1-1062)+CVB3+EtOH_007_Cell 1</t>
  </si>
  <si>
    <t>∆NINL(1-1062)+CVB3+EtOH_007_Cell 2</t>
  </si>
  <si>
    <t>∆NINL(1-1062)+CVB3+EtOH_008_Cell 1</t>
  </si>
  <si>
    <t>∆NINL(1-1062)+CVB3+EtOH_008_Cell 2</t>
  </si>
  <si>
    <t>∆NINL(1-1062)+CVB3+EtOH_008_Cell 3</t>
  </si>
  <si>
    <t>∆NINL(1-1062)+CVB3+EtOH_008_Cell 4</t>
  </si>
  <si>
    <t>∆NINL(1-1062)+CVB3+EtOH_009_Cell 1</t>
  </si>
  <si>
    <t>∆NINL(1-1062)+CVB3+EtOH_009_Cell 2</t>
  </si>
  <si>
    <t>∆NINL(1-1062)+CVB3+EtOH_009_Cell 3</t>
  </si>
  <si>
    <t>∆NINL(1-1062)+CVB3+EtOH_009_Cell 4</t>
  </si>
  <si>
    <t>∆NINL(1-1062)+CVB3+EtOH_010_Cell 1</t>
  </si>
  <si>
    <t>∆NINL(1-1062)+CVB3+EtOH_010_Cell 2</t>
  </si>
  <si>
    <t>Rep 2 ∆NINL(1-1062)+CVB3+EtOH_001_Cell 1</t>
  </si>
  <si>
    <t>Rep 2 ∆NINL(1-1062)+CVB3+EtOH_001_Cell 2</t>
  </si>
  <si>
    <t>Rep 2 ∆NINL(1-1062)+CVB3+EtOH_002_Cell 1</t>
  </si>
  <si>
    <t>Rep 2 ∆NINL(1-1062)+CVB3+EtOH_002_Cell 2</t>
  </si>
  <si>
    <t>Rep 2 ∆NINL(1-1062)+CVB3+EtOH_002_Cell 3</t>
  </si>
  <si>
    <t>Rep 2 ∆NINL(1-1062)+CVB3+EtOH_002_Cell 4</t>
  </si>
  <si>
    <t>Rep 2 ∆NINL(1-1062)+CVB3+EtOH_003_Cell 1</t>
  </si>
  <si>
    <t>Rep 2 ∆NINL(1-1062)+CVB3+EtOH_003_Cell 2</t>
  </si>
  <si>
    <t>Rep 2 ∆NINL(1-1062)+CVB3+EtOH_004_Cell 1</t>
  </si>
  <si>
    <t>Rep 2 ∆NINL(1-1062)+CVB3+EtOH_004_Cell 2</t>
  </si>
  <si>
    <t>Rep 2 ∆NINL(1-1062)+CVB3+EtOH_004_Cell 3</t>
  </si>
  <si>
    <t>Rep 2 ∆NINL(1-1062)+CVB3+EtOH_005_Cell 1</t>
  </si>
  <si>
    <t>Rep 2 ∆NINL(1-1062)+CVB3+EtOH_005_Cell 2</t>
  </si>
  <si>
    <t>Rep 2 ∆NINL(1-1062)+CVB3+EtOH_005_Cell 3</t>
  </si>
  <si>
    <t>Rep 2 ∆NINL(1-1062)+CVB3+EtOH_005_Cell 4</t>
  </si>
  <si>
    <t>Rep 2 ∆NINL(1-1062)+CVB3+EtOH_006_Cell 1</t>
  </si>
  <si>
    <t>Rep 2 ∆NINL(1-1062)+CVB3+EtOH_006_Cell 2</t>
  </si>
  <si>
    <t>Rep 2 ∆NINL(1-1062)+CVB3+EtOH_006_Cell 3</t>
  </si>
  <si>
    <t>Rep 2 ∆NINL(1-1062)+CVB3+EtOH_006_Cell 4</t>
  </si>
  <si>
    <t>Rep 2 ∆NINL(1-1062)+CVB3+EtOH_007_Cell 1</t>
  </si>
  <si>
    <t>Rep 2 ∆NINL(1-1062)+CVB3+EtOH_008_Cell 1</t>
  </si>
  <si>
    <t>Rep 2 ∆NINL(1-1062)+CVB3+EtOH_008_Cell 2</t>
  </si>
  <si>
    <t>Rep 2 ∆NINL(1-1062)+CVB3+EtOH_008_Cell 3</t>
  </si>
  <si>
    <t>Rep 2 ∆NINL(1-1062)+CVB3+EtOH_008_Cell 4</t>
  </si>
  <si>
    <t>Rep 2 ∆NINL(1-1062)+CVB3+EtOH_009_Cell 1</t>
  </si>
  <si>
    <t>Rep 2 ∆NINL(1-1062)+CVB3+EtOH_009_Cell 2</t>
  </si>
  <si>
    <t>Rep 2 ∆NINL(1-1062)+CVB3+EtOH_009_Cell 3</t>
  </si>
  <si>
    <t>Rep 2 ∆NINL(1-1062)+CVB3+EtOH_009_Cell 4</t>
  </si>
  <si>
    <t>Rep 2 ∆NINL(1-1062)+CVB3+EtOH_009_Cell 5</t>
  </si>
  <si>
    <t>Rep 3 ∆NINL(1-1062)+CVB3+EtOH_001_Cell 1</t>
  </si>
  <si>
    <t>Rep 3 ∆NINL(1-1062)+CVB3+EtOH_001_Cell 2</t>
  </si>
  <si>
    <t>Rep 3 ∆NINL(1-1062)+CVB3+EtOH_001_Cell 3</t>
  </si>
  <si>
    <t>Rep 3 ∆NINL(1-1062)+CVB3+EtOH_001_Cell 4</t>
  </si>
  <si>
    <t>Rep 3 ∆NINL(1-1062)+CVB3+EtOH_001_Cell 5</t>
  </si>
  <si>
    <t>Rep 3 ∆NINL(1-1062)+CVB3+EtOH_001_Cell 6</t>
  </si>
  <si>
    <t>Rep 3 ∆NINL(1-1062)+CVB3+EtOH_002_Cell 1</t>
  </si>
  <si>
    <t>Rep 3 ∆NINL(1-1062)+CVB3+EtOH_002_Cell 2</t>
  </si>
  <si>
    <t>Rep 3 ∆NINL(1-1062)+CVB3+EtOH_002_Cell 3</t>
  </si>
  <si>
    <t>Rep 3 ∆NINL(1-1062)+CVB3+EtOH_002_Cell 4</t>
  </si>
  <si>
    <t>Rep 3 ∆NINL(1-1062)+CVB3+EtOH_002_Cell 5</t>
  </si>
  <si>
    <t>Rep 3 ∆NINL(1-1062)+CVB3+EtOH_002_Cell 6</t>
  </si>
  <si>
    <t>Rep 3 ∆NINL(1-1062)+CVB3+EtOH_002_Cell 7</t>
  </si>
  <si>
    <t>Rep 3 ∆NINL(1-1062)+CVB3+EtOH_003_Cell 1</t>
  </si>
  <si>
    <t>Rep 3 ∆NINL(1-1062)+CVB3+EtOH_003_Cell 2</t>
  </si>
  <si>
    <t>Rep 3 ∆NINL(1-1062)+CVB3+EtOH_003_Cell 3</t>
  </si>
  <si>
    <t>Rep 3 ∆NINL(1-1062)+CVB3+EtOH_003_Cell 4</t>
  </si>
  <si>
    <t>Rep 3 ∆NINL(1-1062)+CVB3+EtOH_003_Cell 5</t>
  </si>
  <si>
    <t>Rep 3 ∆NINL(1-1062)+CVB3+EtOH_003_Cell 6</t>
  </si>
  <si>
    <t>Rep 3 ∆NINL(1-1062)+CVB3+EtOH_004_Cell 1</t>
  </si>
  <si>
    <t>Rep 3 ∆NINL(1-1062)+CVB3+EtOH_005_Cell 1</t>
  </si>
  <si>
    <t>Rep 3 ∆NINL(1-1062)+CVB3+EtOH_005_Cell 2</t>
  </si>
  <si>
    <t>Rep 3 ∆NINL(1-1062)+CVB3+EtOH_006_Cell 1</t>
  </si>
  <si>
    <t>Rep 3 ∆NINL(1-1062)+CVB3+EtOH_006_Cell 2</t>
  </si>
  <si>
    <t>Rep 3 ∆NINL(1-1062)+CVB3+EtOH_006_Cell 3</t>
  </si>
  <si>
    <t>Rep 3 ∆NINL(1-1062)+CVB3+EtOH_007_Cell 1</t>
  </si>
  <si>
    <t>Rep 3 ∆NINL(1-1062)+CVB3+EtOH_007_Cell 2</t>
  </si>
  <si>
    <t>∆NINL(1-1062) +CVB3+Rapalog_001_cell 1</t>
  </si>
  <si>
    <t>∆NINL(1-1062) +CVB3+Rapalog_002_cell 1</t>
  </si>
  <si>
    <t>∆NINL(1-1062) +CVB3+Rapalog_002_cell 2</t>
  </si>
  <si>
    <t>∆NINL(1-1062) +CVB3+Rapalog_003_cell 1</t>
  </si>
  <si>
    <t>∆NINL(1-1062) +CVB3+Rapalog_003_cell 2</t>
  </si>
  <si>
    <t>∆NINL(1-1062) +CVB3+Rapalog_003_cell 3</t>
  </si>
  <si>
    <t>∆NINL(1-1062) +CVB3+Rapalog_004_cell 1</t>
  </si>
  <si>
    <t>∆NINL(1-1062) +CVB3+Rapalog_004_cell 2</t>
  </si>
  <si>
    <t>∆NINL(1-1062) +CVB3+Rapalog_004_cell 3</t>
  </si>
  <si>
    <t>∆NINL(1-1062) +CVB3+Rapalog_004_cell 4</t>
  </si>
  <si>
    <t>∆NINL(1-1062) +CVB3+Rapalog_004_cell 5</t>
  </si>
  <si>
    <t>∆NINL(1-1062) +CVB3+Rapalog_005_cell 1</t>
  </si>
  <si>
    <t>∆NINL(1-1062) +CVB3+Rapalog_005_cell 2</t>
  </si>
  <si>
    <t>∆NINL(1-1062) +CVB3+Rapalog_005_cell 3</t>
  </si>
  <si>
    <t>∆NINL(1-1062) +CVB3+Rapalog_005_cell 4</t>
  </si>
  <si>
    <t>∆NINL(1-1062) +CVB3+Rapalog_005_cell 5</t>
  </si>
  <si>
    <t>∆NINL(1-1062) +CVB3+Rapalog_006_cell 1</t>
  </si>
  <si>
    <t>∆NINL(1-1062) +CVB3+Rapalog_006_cell 2</t>
  </si>
  <si>
    <t>∆NINL(1-1062) +CVB3+Rapalog_006_cell 3</t>
  </si>
  <si>
    <t>∆NINL(1-1062) +CVB3+Rapalog_006_cell 4</t>
  </si>
  <si>
    <t>∆NINL(1-1062) +CVB3+Rapalog_006_cell 5</t>
  </si>
  <si>
    <t>∆NINL(1-1062) +CVB3+Rapalog_006_cell 6</t>
  </si>
  <si>
    <t>∆NINL(1-1062) +CVB3+Rapalog_006_cell 7</t>
  </si>
  <si>
    <t>∆NINL(1-1062) +CVB3+Rapalog_007_cell 1</t>
  </si>
  <si>
    <t>∆NINL(1-1062) +CVB3+Rapalog_007_cell 2</t>
  </si>
  <si>
    <t>∆NINL(1-1062) +CVB3+Rapalog_007_cell 3</t>
  </si>
  <si>
    <t>Rep. 2 ∆NINL(1-1062) +CVB3+Rapalog_001_cell 1</t>
  </si>
  <si>
    <t>Rep. 2 ∆NINL(1-1062) +CVB3+Rapalog_001_cell 2</t>
  </si>
  <si>
    <t>Rep. 2 ∆NINL(1-1062) +CVB3+Rapalog_001_cell 3</t>
  </si>
  <si>
    <t>Rep. 2 ∆NINL(1-1062) +CVB3+Rapalog_001_cell 4</t>
  </si>
  <si>
    <t>Rep. 2 ∆NINL(1-1062) +CVB3+Rapalog_001_cell 5</t>
  </si>
  <si>
    <t>Rep. 2 ∆NINL(1-1062) +CVB3+Rapalog_002_cell 1</t>
  </si>
  <si>
    <t>Rep. 2 ∆NINL(1-1062) +CVB3+Rapalog_002_cell 2</t>
  </si>
  <si>
    <t>Rep. 2 ∆NINL(1-1062) +CVB3+Rapalog_002_cell 3</t>
  </si>
  <si>
    <t>Rep. 2 ∆NINL(1-1062) +CVB3+Rapalog_002_cell 4</t>
  </si>
  <si>
    <t>Rep. 2 ∆NINL(1-1062) +CVB3+Rapalog_003_cell 1</t>
  </si>
  <si>
    <t>Rep. 2 ∆NINL(1-1062) +CVB3+Rapalog_003_cell 2</t>
  </si>
  <si>
    <t>Rep. 2 ∆NINL(1-1062) +CVB3+Rapalog_003_cell 3</t>
  </si>
  <si>
    <t>Rep. 2 ∆NINL(1-1062) +CVB3+Rapalog_003_cell 4</t>
  </si>
  <si>
    <t>Rep. 2 ∆NINL(1-1062) +CVB3+Rapalog_004_cell 1</t>
  </si>
  <si>
    <t>Rep. 2 ∆NINL(1-1062) +CVB3+Rapalog_004_cell 2</t>
  </si>
  <si>
    <t>Rep. 2 ∆NINL(1-1062) +CVB3+Rapalog_004_cell 3</t>
  </si>
  <si>
    <t>Rep. 2 ∆NINL(1-1062) +CVB3+Rapalog_004_cell 4</t>
  </si>
  <si>
    <t>Rep. 2 ∆NINL(1-1062) +CVB3+Rapalog_005_cell 1</t>
  </si>
  <si>
    <t>Rep. 2 ∆NINL(1-1062) +CVB3+Rapalog_005_cell 2</t>
  </si>
  <si>
    <t>Rep. 2 ∆NINL(1-1062) +CVB3+Rapalog_005_cell 3</t>
  </si>
  <si>
    <t>Rep. 2 ∆NINL(1-1062) +CVB3+Rapalog_006_cell 1</t>
  </si>
  <si>
    <t>Rep. 2 ∆NINL(1-1062) +CVB3+Rapalog_006_cell 2</t>
  </si>
  <si>
    <t>Rep. 2 ∆NINL(1-1062) +CVB3+Rapalog_006_cell 3</t>
  </si>
  <si>
    <t>Rep. 2 ∆NINL(1-1062) +CVB3+Rapalog_006_cell 4</t>
  </si>
  <si>
    <t>Rep. 2 ∆NINL(1-1062) +CVB3+Rapalog_007_cell 1</t>
  </si>
  <si>
    <t>Rep. 2 ∆NINL(1-1062) +CVB3+Rapalog_008_cell 1</t>
  </si>
  <si>
    <t>Rep. 2 ∆NINL(1-1062) +CVB3+Rapalog_008_cell 2</t>
  </si>
  <si>
    <t>Rep. 2 ∆NINL(1-1062) +CVB3+Rapalog_008_cell 3</t>
  </si>
  <si>
    <t>Rep. 2 ∆NINL(1-1062) +CVB3+Rapalog_008_cell 4</t>
  </si>
  <si>
    <t>Rep. 2 ∆NINL(1-1062) +CVB3+Rapalog_008_cell 5</t>
  </si>
  <si>
    <t>Rep. 3 ∆NINL(1-1062) +CVB3+Rapalog_010_cell 1</t>
  </si>
  <si>
    <t>Rep. 3 ∆NINL(1-1062) +CVB3+Rapalog_010_cell 2</t>
  </si>
  <si>
    <t>Rep. 3 ∆NINL(1-1062) +CVB3+Rapalog_010_cell 3</t>
  </si>
  <si>
    <t>Rep. 3 ∆NINL(1-1062) +CVB3+Rapalog_002_cell 1</t>
  </si>
  <si>
    <t>Rep. 3 ∆NINL(1-1062) +CVB3+Rapalog_002_cell 2</t>
  </si>
  <si>
    <t>Rep. 3 ∆NINL(1-1062) +CVB3+Rapalog_002_cell 3</t>
  </si>
  <si>
    <t>Rep. 3 ∆NINL(1-1062) +CVB3+Rapalog_002_cell 4</t>
  </si>
  <si>
    <t>Rep. 3 ∆NINL(1-1062) +CVB3+Rapalog_002_cell 5</t>
  </si>
  <si>
    <t>Rep. 3 ∆NINL(1-1062) +CVB3+Rapalog_002_cell 6</t>
  </si>
  <si>
    <t>Rep. 3 ∆NINL(1-1062) +CVB3+Rapalog_003_cell 1</t>
  </si>
  <si>
    <t>Rep. 3 ∆NINL(1-1062) +CVB3+Rapalog_003_cell 2</t>
  </si>
  <si>
    <t>Rep. 3 ∆NINL(1-1062) +CVB3+Rapalog_003_cell 3</t>
  </si>
  <si>
    <t>Rep. 3 ∆NINL(1-1062) +CVB3+Rapalog_003_cell 4</t>
  </si>
  <si>
    <t>Rep. 3 ∆NINL(1-1062) +CVB3+Rapalog_005_cell 1</t>
  </si>
  <si>
    <t>Rep. 3 ∆NINL(1-1062) +CVB3+Rapalog_005_cell 2</t>
  </si>
  <si>
    <t>Rep. 3 ∆NINL(1-1062) +CVB3+Rapalog_006_cell 1</t>
  </si>
  <si>
    <t>Rep. 3 ∆NINL(1-1062) +CVB3+Rapalog_006_cell 2</t>
  </si>
  <si>
    <t>Rep. 3 ∆NINL(1-1062) +CVB3+Rapalog_006_cell 3</t>
  </si>
  <si>
    <t>Rep. 3 ∆NINL(1-1062) +CVB3+Rapalog_006_cell 4</t>
  </si>
  <si>
    <t>Rep. 3 ∆NINL(1-1062) +CVB3+Rapalog_007_cell 1</t>
  </si>
  <si>
    <t>Rep. 3 ∆NINL(1-1062) +CVB3+Rapalog_007_cell 2</t>
  </si>
  <si>
    <t>Rep. 3 ∆NINL(1-1062) +CVB3+Rapalog_007_cell 3</t>
  </si>
  <si>
    <t>Rep. 3 ∆NINL(1-1062) +CVB3+Rapalog_007_cell 4</t>
  </si>
  <si>
    <t>Rep. 3 ∆NINL(1-1062) +CVB3+Rapalog_007_cell 5</t>
  </si>
  <si>
    <t>Rep. 3 ∆NINL(1-1062) +CVB3+Rapalog_007_cell 6</t>
  </si>
  <si>
    <t>Rep. 3 ∆NINL(1-1062) +CVB3+Rapalog_007_cell 7</t>
  </si>
  <si>
    <t>Rep. 3 ∆NINL(1-1062) +CVB3+Rapalog_008_cell 1</t>
  </si>
  <si>
    <t>Rep. 3 ∆NINL(1-1062) +CVB3+Rapalog_008_cell 2</t>
  </si>
  <si>
    <t>Rep. 3 ∆NINL(1-1062) +CVB3+Rapalog_009_cell 1</t>
  </si>
  <si>
    <t>Rep. 3 ∆NINL(1-1062) +CVB3+Rapalog_009_cell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</si>
</sst>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3" borderId="1" xfId="0" applyFont="1" applyFill="1" applyBorder="1"/>
    <xf numFmtId="0" fontId="0" fillId="3" borderId="1" xfId="0" applyFill="1" applyBorder="1"/>
    <xf numFmtId="0" fontId="0" fillId="4" borderId="0" xfId="0" applyFill="1"/>
    <xf numFmtId="0" fontId="1" fillId="4" borderId="6" xfId="0" applyFont="1" applyFill="1" applyBorder="1" applyAlignment="1">
      <alignment horizontal="right"/>
    </xf>
    <xf numFmtId="164" fontId="0" fillId="5" borderId="1" xfId="0" applyNumberFormat="1" applyFill="1" applyBorder="1"/>
    <xf numFmtId="0" fontId="1" fillId="4" borderId="9" xfId="0" applyFont="1" applyFill="1" applyBorder="1" applyAlignment="1">
      <alignment horizontal="right"/>
    </xf>
    <xf numFmtId="2" fontId="0" fillId="4" borderId="10" xfId="0" applyNumberFormat="1" applyFill="1" applyBorder="1"/>
    <xf numFmtId="0" fontId="0" fillId="0" borderId="1" xfId="0" applyBorder="1"/>
    <xf numFmtId="2" fontId="0" fillId="0" borderId="1" xfId="0" applyNumberFormat="1" applyBorder="1"/>
    <xf numFmtId="0" fontId="0" fillId="4" borderId="9" xfId="0" applyFill="1" applyBorder="1"/>
    <xf numFmtId="0" fontId="4" fillId="0" borderId="1" xfId="0" applyFont="1" applyBorder="1"/>
    <xf numFmtId="2" fontId="0" fillId="0" borderId="11" xfId="0" applyNumberFormat="1" applyBorder="1"/>
    <xf numFmtId="164" fontId="0" fillId="5" borderId="11" xfId="0" applyNumberFormat="1" applyFill="1" applyBorder="1"/>
    <xf numFmtId="164" fontId="0" fillId="4" borderId="7" xfId="0" applyNumberFormat="1" applyFill="1" applyBorder="1"/>
    <xf numFmtId="0" fontId="1" fillId="2" borderId="5" xfId="0" applyFont="1" applyFill="1" applyBorder="1" applyAlignment="1">
      <alignment horizontal="left"/>
    </xf>
    <xf numFmtId="0" fontId="0" fillId="0" borderId="11" xfId="0" applyBorder="1"/>
    <xf numFmtId="2" fontId="0" fillId="5" borderId="1" xfId="0" applyNumberFormat="1" applyFill="1" applyBorder="1"/>
    <xf numFmtId="164" fontId="0" fillId="4" borderId="10" xfId="0" applyNumberFormat="1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0" xfId="0" applyFill="1" applyBorder="1"/>
    <xf numFmtId="2" fontId="0" fillId="4" borderId="7" xfId="0" applyNumberFormat="1" applyFill="1" applyBorder="1"/>
    <xf numFmtId="0" fontId="0" fillId="4" borderId="12" xfId="0" applyFill="1" applyBorder="1"/>
    <xf numFmtId="2" fontId="0" fillId="5" borderId="11" xfId="0" applyNumberFormat="1" applyFill="1" applyBorder="1"/>
    <xf numFmtId="0" fontId="1" fillId="2" borderId="5" xfId="0" applyFont="1" applyFill="1" applyBorder="1" applyAlignment="1">
      <alignment horizontal="center"/>
    </xf>
    <xf numFmtId="0" fontId="4" fillId="0" borderId="5" xfId="0" applyFont="1" applyBorder="1"/>
    <xf numFmtId="0" fontId="0" fillId="0" borderId="4" xfId="0" applyBorder="1"/>
    <xf numFmtId="0" fontId="0" fillId="4" borderId="5" xfId="0" applyFill="1" applyBorder="1"/>
    <xf numFmtId="0" fontId="0" fillId="0" borderId="0" xfId="0" applyBorder="1"/>
    <xf numFmtId="2" fontId="0" fillId="0" borderId="2" xfId="0" applyNumberFormat="1" applyBorder="1"/>
    <xf numFmtId="0" fontId="0" fillId="4" borderId="14" xfId="0" applyFill="1" applyBorder="1"/>
    <xf numFmtId="0" fontId="0" fillId="0" borderId="2" xfId="0" applyBorder="1"/>
    <xf numFmtId="164" fontId="0" fillId="0" borderId="0" xfId="0" applyNumberFormat="1"/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4F4BB-5A60-3844-B475-6F5616F19386}">
  <dimension ref="A1:L93"/>
  <sheetViews>
    <sheetView topLeftCell="B45" zoomScale="75" workbookViewId="0">
      <selection activeCell="I31" sqref="I31"/>
    </sheetView>
  </sheetViews>
  <sheetFormatPr baseColWidth="10" defaultRowHeight="16" x14ac:dyDescent="0.2"/>
  <cols>
    <col min="1" max="1" width="44" customWidth="1"/>
    <col min="2" max="2" width="53.5" customWidth="1"/>
    <col min="3" max="3" width="27" customWidth="1"/>
    <col min="4" max="4" width="27.6640625" customWidth="1"/>
    <col min="5" max="5" width="37" customWidth="1"/>
    <col min="6" max="6" width="14.6640625" customWidth="1"/>
    <col min="7" max="7" width="18.1640625" customWidth="1"/>
    <col min="8" max="8" width="32.33203125" customWidth="1"/>
    <col min="9" max="9" width="45.1640625" customWidth="1"/>
  </cols>
  <sheetData>
    <row r="1" spans="1:12" s="2" customFormat="1" x14ac:dyDescent="0.2">
      <c r="A1" s="1" t="s">
        <v>4</v>
      </c>
      <c r="B1" s="1" t="s">
        <v>3</v>
      </c>
      <c r="C1" s="1" t="s">
        <v>0</v>
      </c>
      <c r="D1" s="1" t="s">
        <v>1</v>
      </c>
      <c r="E1" s="1" t="s">
        <v>2</v>
      </c>
      <c r="F1" s="1" t="s">
        <v>117</v>
      </c>
      <c r="G1" s="1" t="s">
        <v>118</v>
      </c>
      <c r="H1" s="1" t="s">
        <v>119</v>
      </c>
      <c r="I1" s="1" t="s">
        <v>120</v>
      </c>
    </row>
    <row r="2" spans="1:12" s="35" customFormat="1" x14ac:dyDescent="0.2">
      <c r="A2" s="35" t="s">
        <v>5</v>
      </c>
    </row>
    <row r="3" spans="1:12" x14ac:dyDescent="0.2">
      <c r="A3" s="8">
        <v>1</v>
      </c>
      <c r="B3" s="8" t="s">
        <v>8</v>
      </c>
      <c r="C3" s="8">
        <v>1324596.142</v>
      </c>
      <c r="D3" s="8">
        <v>220556.75</v>
      </c>
      <c r="E3" s="17">
        <f>D3/C3</f>
        <v>0.16650867612144984</v>
      </c>
      <c r="F3" s="8">
        <v>1051.423</v>
      </c>
      <c r="G3" s="8">
        <v>95.052000000000007</v>
      </c>
      <c r="H3" s="9">
        <f>G3/F3</f>
        <v>9.0403196429981084E-2</v>
      </c>
      <c r="I3" s="5">
        <f t="shared" ref="I3:I10" si="0">E3/H3</f>
        <v>1.8418450087703906</v>
      </c>
      <c r="L3" s="34"/>
    </row>
    <row r="4" spans="1:12" x14ac:dyDescent="0.2">
      <c r="A4" s="8">
        <v>2</v>
      </c>
      <c r="B4" s="8" t="s">
        <v>9</v>
      </c>
      <c r="C4" s="8">
        <v>1478790.476</v>
      </c>
      <c r="D4" s="8">
        <v>169610.57399999999</v>
      </c>
      <c r="E4" s="17">
        <f t="shared" ref="E4:E30" si="1">D4/C4</f>
        <v>0.11469547360000713</v>
      </c>
      <c r="F4" s="8">
        <v>1225.192</v>
      </c>
      <c r="G4" s="8">
        <v>95.052000000000007</v>
      </c>
      <c r="H4" s="9">
        <f t="shared" ref="H4:H30" si="2">G4/F4</f>
        <v>7.7581309704927881E-2</v>
      </c>
      <c r="I4" s="5">
        <f t="shared" si="0"/>
        <v>1.4783905303511755</v>
      </c>
      <c r="L4" s="34"/>
    </row>
    <row r="5" spans="1:12" x14ac:dyDescent="0.2">
      <c r="A5" s="8">
        <v>3</v>
      </c>
      <c r="B5" s="8" t="s">
        <v>10</v>
      </c>
      <c r="C5" s="8">
        <v>1579740.3049999999</v>
      </c>
      <c r="D5" s="8">
        <v>248631.10200000001</v>
      </c>
      <c r="E5" s="17">
        <f t="shared" si="1"/>
        <v>0.15738732576048317</v>
      </c>
      <c r="F5" s="8">
        <v>862.66300000000001</v>
      </c>
      <c r="G5" s="8">
        <v>95.052000000000007</v>
      </c>
      <c r="H5" s="9">
        <f t="shared" si="2"/>
        <v>0.1101843941376876</v>
      </c>
      <c r="I5" s="5">
        <f t="shared" si="0"/>
        <v>1.428399429812268</v>
      </c>
      <c r="L5" s="34"/>
    </row>
    <row r="6" spans="1:12" x14ac:dyDescent="0.2">
      <c r="A6" s="8">
        <v>4</v>
      </c>
      <c r="B6" s="8" t="s">
        <v>11</v>
      </c>
      <c r="C6" s="8">
        <v>1880657.659</v>
      </c>
      <c r="D6" s="8">
        <v>103490.96400000001</v>
      </c>
      <c r="E6" s="17">
        <f t="shared" si="1"/>
        <v>5.5029134890519707E-2</v>
      </c>
      <c r="F6" s="8">
        <v>1340.4110000000001</v>
      </c>
      <c r="G6" s="8">
        <v>95.052000000000007</v>
      </c>
      <c r="H6" s="9">
        <f t="shared" si="2"/>
        <v>7.0912578306206078E-2</v>
      </c>
      <c r="I6" s="5">
        <f t="shared" si="0"/>
        <v>0.77601373698329768</v>
      </c>
      <c r="L6" s="34"/>
    </row>
    <row r="7" spans="1:12" x14ac:dyDescent="0.2">
      <c r="A7" s="8">
        <v>5</v>
      </c>
      <c r="B7" s="8" t="s">
        <v>12</v>
      </c>
      <c r="C7" s="8">
        <v>844383.47600000002</v>
      </c>
      <c r="D7" s="8">
        <v>178623.02299999999</v>
      </c>
      <c r="E7" s="17">
        <f t="shared" si="1"/>
        <v>0.21154253733880504</v>
      </c>
      <c r="F7" s="8">
        <v>736.78899999999999</v>
      </c>
      <c r="G7" s="8">
        <v>95.052000000000007</v>
      </c>
      <c r="H7" s="9">
        <f t="shared" si="2"/>
        <v>0.12900844067976044</v>
      </c>
      <c r="I7" s="5">
        <f t="shared" si="0"/>
        <v>1.6397573385443842</v>
      </c>
      <c r="L7" s="34"/>
    </row>
    <row r="8" spans="1:12" x14ac:dyDescent="0.2">
      <c r="A8" s="8">
        <v>6</v>
      </c>
      <c r="B8" s="8" t="s">
        <v>13</v>
      </c>
      <c r="C8" s="8">
        <v>873611.429</v>
      </c>
      <c r="D8" s="8">
        <v>87100.471999999994</v>
      </c>
      <c r="E8" s="17">
        <f t="shared" si="1"/>
        <v>9.9701616884410052E-2</v>
      </c>
      <c r="F8" s="8">
        <v>1422.221</v>
      </c>
      <c r="G8" s="8">
        <v>95.052000000000007</v>
      </c>
      <c r="H8" s="9">
        <f t="shared" si="2"/>
        <v>6.683349493503471E-2</v>
      </c>
      <c r="I8" s="5">
        <f t="shared" si="0"/>
        <v>1.4917911592282387</v>
      </c>
      <c r="L8" s="34"/>
    </row>
    <row r="9" spans="1:12" x14ac:dyDescent="0.2">
      <c r="A9" s="8">
        <v>7</v>
      </c>
      <c r="B9" s="8" t="s">
        <v>14</v>
      </c>
      <c r="C9" s="8">
        <v>1130910.77</v>
      </c>
      <c r="D9" s="8">
        <v>82984.993000000002</v>
      </c>
      <c r="E9" s="17">
        <f t="shared" si="1"/>
        <v>7.337890415527655E-2</v>
      </c>
      <c r="F9" s="8">
        <v>930.75900000000001</v>
      </c>
      <c r="G9" s="8">
        <v>95.052000000000007</v>
      </c>
      <c r="H9" s="9">
        <f t="shared" si="2"/>
        <v>0.10212310598124757</v>
      </c>
      <c r="I9" s="5">
        <f t="shared" si="0"/>
        <v>0.71853380731242944</v>
      </c>
      <c r="L9" s="34"/>
    </row>
    <row r="10" spans="1:12" x14ac:dyDescent="0.2">
      <c r="A10" s="8">
        <v>8</v>
      </c>
      <c r="B10" s="8" t="s">
        <v>15</v>
      </c>
      <c r="C10" s="8">
        <v>1583843.5830000001</v>
      </c>
      <c r="D10" s="8">
        <v>184737.052</v>
      </c>
      <c r="E10" s="17">
        <f t="shared" si="1"/>
        <v>0.11663844459317418</v>
      </c>
      <c r="F10" s="8">
        <v>1160.02</v>
      </c>
      <c r="G10" s="8">
        <v>95.052000000000007</v>
      </c>
      <c r="H10" s="9">
        <f t="shared" si="2"/>
        <v>8.1939966552300833E-2</v>
      </c>
      <c r="I10" s="5">
        <f t="shared" si="0"/>
        <v>1.423462194345978</v>
      </c>
      <c r="L10" s="34"/>
    </row>
    <row r="11" spans="1:12" x14ac:dyDescent="0.2">
      <c r="A11" s="8">
        <v>9</v>
      </c>
      <c r="B11" s="8" t="s">
        <v>16</v>
      </c>
      <c r="C11" s="8">
        <v>1245736.7450000001</v>
      </c>
      <c r="D11" s="8">
        <v>85964.316000000006</v>
      </c>
      <c r="E11" s="17">
        <f t="shared" si="1"/>
        <v>6.9006807694349581E-2</v>
      </c>
      <c r="F11" s="8">
        <v>1418.1869999999999</v>
      </c>
      <c r="G11" s="8">
        <v>95.052000000000007</v>
      </c>
      <c r="H11" s="9">
        <f t="shared" si="2"/>
        <v>6.7023601259918478E-2</v>
      </c>
      <c r="I11" s="5">
        <f t="shared" ref="I11:I30" si="3">E11/H11</f>
        <v>1.0295896728488254</v>
      </c>
      <c r="L11" s="34"/>
    </row>
    <row r="12" spans="1:12" x14ac:dyDescent="0.2">
      <c r="A12" s="8">
        <v>10</v>
      </c>
      <c r="B12" s="8" t="s">
        <v>17</v>
      </c>
      <c r="C12" s="8">
        <v>1941707.0319999999</v>
      </c>
      <c r="D12" s="8">
        <v>206278.81700000001</v>
      </c>
      <c r="E12" s="17">
        <f t="shared" si="1"/>
        <v>0.10623580880145879</v>
      </c>
      <c r="F12" s="8">
        <v>1245.9639999999999</v>
      </c>
      <c r="G12" s="8">
        <v>95.052000000000007</v>
      </c>
      <c r="H12" s="9">
        <f t="shared" si="2"/>
        <v>7.6287918431030124E-2</v>
      </c>
      <c r="I12" s="5">
        <f t="shared" si="3"/>
        <v>1.39256399946872</v>
      </c>
      <c r="L12" s="34"/>
    </row>
    <row r="13" spans="1:12" x14ac:dyDescent="0.2">
      <c r="A13" s="8">
        <v>11</v>
      </c>
      <c r="B13" s="8" t="s">
        <v>18</v>
      </c>
      <c r="C13" s="8">
        <v>1289731.4369999999</v>
      </c>
      <c r="D13" s="8">
        <v>170216.54800000001</v>
      </c>
      <c r="E13" s="17">
        <f t="shared" si="1"/>
        <v>0.1319782887481869</v>
      </c>
      <c r="F13" s="8">
        <v>660.52599999999995</v>
      </c>
      <c r="G13" s="8">
        <v>95.052000000000007</v>
      </c>
      <c r="H13" s="9">
        <f t="shared" si="2"/>
        <v>0.14390349509330444</v>
      </c>
      <c r="I13" s="5">
        <f t="shared" si="3"/>
        <v>0.91713053016964285</v>
      </c>
      <c r="L13" s="34"/>
    </row>
    <row r="14" spans="1:12" x14ac:dyDescent="0.2">
      <c r="A14" s="8">
        <v>12</v>
      </c>
      <c r="B14" s="8" t="s">
        <v>19</v>
      </c>
      <c r="C14" s="8">
        <v>841541.48800000001</v>
      </c>
      <c r="D14" s="8">
        <v>84558.497000000003</v>
      </c>
      <c r="E14" s="17">
        <f t="shared" si="1"/>
        <v>0.10048048516414915</v>
      </c>
      <c r="F14" s="8">
        <v>941.548</v>
      </c>
      <c r="G14" s="8">
        <v>95.052000000000007</v>
      </c>
      <c r="H14" s="9">
        <f t="shared" si="2"/>
        <v>0.10095289884318166</v>
      </c>
      <c r="I14" s="5">
        <f t="shared" si="3"/>
        <v>0.99532045454418938</v>
      </c>
      <c r="L14" s="34"/>
    </row>
    <row r="15" spans="1:12" x14ac:dyDescent="0.2">
      <c r="A15" s="8">
        <v>13</v>
      </c>
      <c r="B15" s="8" t="s">
        <v>20</v>
      </c>
      <c r="C15" s="8">
        <v>1204277.2039999999</v>
      </c>
      <c r="D15" s="8">
        <v>102279.855</v>
      </c>
      <c r="E15" s="17">
        <f t="shared" si="1"/>
        <v>8.4930491634548952E-2</v>
      </c>
      <c r="F15" s="8">
        <v>994.41800000000001</v>
      </c>
      <c r="G15" s="8">
        <v>95.052000000000007</v>
      </c>
      <c r="H15" s="9">
        <f t="shared" si="2"/>
        <v>9.5585558588038438E-2</v>
      </c>
      <c r="I15" s="5">
        <f t="shared" si="3"/>
        <v>0.88852848577878307</v>
      </c>
      <c r="L15" s="34"/>
    </row>
    <row r="16" spans="1:12" x14ac:dyDescent="0.2">
      <c r="A16" s="8">
        <v>14</v>
      </c>
      <c r="B16" s="8" t="s">
        <v>21</v>
      </c>
      <c r="C16" s="8">
        <v>1986914.4809999999</v>
      </c>
      <c r="D16" s="8">
        <v>303397.95400000003</v>
      </c>
      <c r="E16" s="17">
        <f t="shared" si="1"/>
        <v>0.15269804357523328</v>
      </c>
      <c r="F16" s="8">
        <v>1087.252</v>
      </c>
      <c r="G16" s="8">
        <v>95.052000000000007</v>
      </c>
      <c r="H16" s="9">
        <f t="shared" si="2"/>
        <v>8.7424074639550001E-2</v>
      </c>
      <c r="I16" s="5">
        <f t="shared" si="3"/>
        <v>1.7466360862818195</v>
      </c>
      <c r="L16" s="34"/>
    </row>
    <row r="17" spans="1:12" x14ac:dyDescent="0.2">
      <c r="A17" s="8">
        <v>15</v>
      </c>
      <c r="B17" s="8" t="s">
        <v>22</v>
      </c>
      <c r="C17" s="8">
        <v>1203831.655</v>
      </c>
      <c r="D17" s="8">
        <v>169282.764</v>
      </c>
      <c r="E17" s="17">
        <f t="shared" si="1"/>
        <v>0.1406199640098349</v>
      </c>
      <c r="F17" s="8">
        <v>968.33600000000001</v>
      </c>
      <c r="G17" s="8">
        <v>95.052000000000007</v>
      </c>
      <c r="H17" s="9">
        <f t="shared" si="2"/>
        <v>9.816014276036418E-2</v>
      </c>
      <c r="I17" s="5">
        <f t="shared" si="3"/>
        <v>1.4325566370978777</v>
      </c>
      <c r="L17" s="34"/>
    </row>
    <row r="18" spans="1:12" x14ac:dyDescent="0.2">
      <c r="A18" s="8">
        <v>16</v>
      </c>
      <c r="B18" s="8" t="s">
        <v>23</v>
      </c>
      <c r="C18" s="8">
        <v>2146055.8319999999</v>
      </c>
      <c r="D18" s="8">
        <v>317359.97600000002</v>
      </c>
      <c r="E18" s="17">
        <f t="shared" si="1"/>
        <v>0.14788057760092796</v>
      </c>
      <c r="F18" s="8">
        <v>1641.13</v>
      </c>
      <c r="G18" s="8">
        <v>95.052000000000007</v>
      </c>
      <c r="H18" s="9">
        <f t="shared" si="2"/>
        <v>5.7918629237171948E-2</v>
      </c>
      <c r="I18" s="5">
        <f t="shared" si="3"/>
        <v>2.5532471943589918</v>
      </c>
      <c r="L18" s="34"/>
    </row>
    <row r="19" spans="1:12" x14ac:dyDescent="0.2">
      <c r="A19" s="8">
        <v>17</v>
      </c>
      <c r="B19" s="8" t="s">
        <v>24</v>
      </c>
      <c r="C19" s="8">
        <v>1296172.436</v>
      </c>
      <c r="D19" s="8">
        <v>193816.18700000001</v>
      </c>
      <c r="E19" s="17">
        <f t="shared" si="1"/>
        <v>0.1495296317194636</v>
      </c>
      <c r="F19" s="8">
        <v>873.92200000000003</v>
      </c>
      <c r="G19" s="8">
        <v>95.052000000000007</v>
      </c>
      <c r="H19" s="9">
        <f t="shared" si="2"/>
        <v>0.10876485544476509</v>
      </c>
      <c r="I19" s="5">
        <f t="shared" si="3"/>
        <v>1.3747973194834098</v>
      </c>
      <c r="L19" s="34"/>
    </row>
    <row r="20" spans="1:12" x14ac:dyDescent="0.2">
      <c r="A20" s="8">
        <v>18</v>
      </c>
      <c r="B20" s="8" t="s">
        <v>25</v>
      </c>
      <c r="C20" s="8">
        <v>3468797.0440000002</v>
      </c>
      <c r="D20" s="8">
        <v>115970.702</v>
      </c>
      <c r="E20" s="17">
        <f t="shared" si="1"/>
        <v>3.3432541751208897E-2</v>
      </c>
      <c r="F20" s="8">
        <v>2843.8359999999998</v>
      </c>
      <c r="G20" s="8">
        <v>95.052000000000007</v>
      </c>
      <c r="H20" s="9">
        <f t="shared" si="2"/>
        <v>3.3423868324333757E-2</v>
      </c>
      <c r="I20" s="5">
        <f t="shared" si="3"/>
        <v>1.00025949799679</v>
      </c>
      <c r="L20" s="34"/>
    </row>
    <row r="21" spans="1:12" x14ac:dyDescent="0.2">
      <c r="A21" s="8">
        <v>19</v>
      </c>
      <c r="B21" s="8" t="s">
        <v>26</v>
      </c>
      <c r="C21" s="8">
        <v>2096569.554</v>
      </c>
      <c r="D21" s="8">
        <v>209071.83300000001</v>
      </c>
      <c r="E21" s="17">
        <f t="shared" si="1"/>
        <v>9.9720914386606616E-2</v>
      </c>
      <c r="F21" s="8">
        <v>1294.3969999999999</v>
      </c>
      <c r="G21" s="8">
        <v>95.052000000000007</v>
      </c>
      <c r="H21" s="9">
        <f t="shared" si="2"/>
        <v>7.3433421121958734E-2</v>
      </c>
      <c r="I21" s="5">
        <f t="shared" si="3"/>
        <v>1.3579772379253505</v>
      </c>
      <c r="L21" s="34"/>
    </row>
    <row r="22" spans="1:12" x14ac:dyDescent="0.2">
      <c r="A22" s="8">
        <v>20</v>
      </c>
      <c r="B22" s="8" t="s">
        <v>27</v>
      </c>
      <c r="C22" s="8">
        <v>2355650.3509999998</v>
      </c>
      <c r="D22" s="8">
        <v>262066.606</v>
      </c>
      <c r="E22" s="17">
        <f t="shared" si="1"/>
        <v>0.11125021414521463</v>
      </c>
      <c r="F22" s="8">
        <v>1140.7270000000001</v>
      </c>
      <c r="G22" s="8">
        <v>95.052000000000007</v>
      </c>
      <c r="H22" s="9">
        <f t="shared" si="2"/>
        <v>8.3325808892048672E-2</v>
      </c>
      <c r="I22" s="5">
        <f t="shared" si="3"/>
        <v>1.3351231224090838</v>
      </c>
      <c r="L22" s="34"/>
    </row>
    <row r="23" spans="1:12" x14ac:dyDescent="0.2">
      <c r="A23" s="8">
        <v>21</v>
      </c>
      <c r="B23" s="8" t="s">
        <v>28</v>
      </c>
      <c r="C23" s="8">
        <v>1618717.497</v>
      </c>
      <c r="D23" s="8">
        <v>220787.89300000001</v>
      </c>
      <c r="E23" s="17">
        <f t="shared" si="1"/>
        <v>0.13639680389517653</v>
      </c>
      <c r="F23" s="8">
        <v>1168.894</v>
      </c>
      <c r="G23" s="8">
        <v>95.052000000000007</v>
      </c>
      <c r="H23" s="9">
        <f t="shared" si="2"/>
        <v>8.1317895378024016E-2</v>
      </c>
      <c r="I23" s="5">
        <f t="shared" si="3"/>
        <v>1.6773282591870604</v>
      </c>
      <c r="L23" s="34"/>
    </row>
    <row r="24" spans="1:12" x14ac:dyDescent="0.2">
      <c r="A24" s="8">
        <v>22</v>
      </c>
      <c r="B24" s="8" t="s">
        <v>29</v>
      </c>
      <c r="C24" s="8">
        <v>1386756.2620000001</v>
      </c>
      <c r="D24" s="8">
        <v>150352.41500000001</v>
      </c>
      <c r="E24" s="17">
        <f t="shared" si="1"/>
        <v>0.10842021710661653</v>
      </c>
      <c r="F24" s="8">
        <v>1072.799</v>
      </c>
      <c r="G24" s="8">
        <v>95.052000000000007</v>
      </c>
      <c r="H24" s="9">
        <f t="shared" si="2"/>
        <v>8.8601872298538692E-2</v>
      </c>
      <c r="I24" s="5">
        <f t="shared" si="3"/>
        <v>1.2236786231932111</v>
      </c>
      <c r="L24" s="34"/>
    </row>
    <row r="25" spans="1:12" x14ac:dyDescent="0.2">
      <c r="A25" s="8">
        <v>23</v>
      </c>
      <c r="B25" s="8" t="s">
        <v>31</v>
      </c>
      <c r="C25" s="8">
        <v>1767860.1140000001</v>
      </c>
      <c r="D25" s="8">
        <v>157493.264</v>
      </c>
      <c r="E25" s="17">
        <f t="shared" si="1"/>
        <v>8.9086949104616758E-2</v>
      </c>
      <c r="F25" s="8">
        <v>1235.712</v>
      </c>
      <c r="G25" s="8">
        <v>95.052000000000007</v>
      </c>
      <c r="H25" s="9">
        <f t="shared" si="2"/>
        <v>7.69208359229335E-2</v>
      </c>
      <c r="I25" s="5">
        <f t="shared" si="3"/>
        <v>1.1581640791562953</v>
      </c>
      <c r="L25" s="34"/>
    </row>
    <row r="26" spans="1:12" x14ac:dyDescent="0.2">
      <c r="A26" s="8">
        <v>24</v>
      </c>
      <c r="B26" s="8" t="s">
        <v>32</v>
      </c>
      <c r="C26" s="8">
        <v>927795.76699999999</v>
      </c>
      <c r="D26" s="8">
        <v>138386.18700000001</v>
      </c>
      <c r="E26" s="17">
        <f t="shared" si="1"/>
        <v>0.14915587236129307</v>
      </c>
      <c r="F26" s="8">
        <v>715.98400000000004</v>
      </c>
      <c r="G26" s="8">
        <v>95.052000000000007</v>
      </c>
      <c r="H26" s="9">
        <f t="shared" si="2"/>
        <v>0.13275715658450468</v>
      </c>
      <c r="I26" s="5">
        <f t="shared" si="3"/>
        <v>1.1235241564273035</v>
      </c>
      <c r="L26" s="34"/>
    </row>
    <row r="27" spans="1:12" x14ac:dyDescent="0.2">
      <c r="A27" s="8">
        <v>25</v>
      </c>
      <c r="B27" s="8" t="s">
        <v>33</v>
      </c>
      <c r="C27" s="8">
        <v>3001572.551</v>
      </c>
      <c r="D27" s="8">
        <v>235803.25399999999</v>
      </c>
      <c r="E27" s="17">
        <f t="shared" si="1"/>
        <v>7.8559904847690612E-2</v>
      </c>
      <c r="F27" s="8">
        <v>920.57500000000005</v>
      </c>
      <c r="G27" s="8">
        <v>95.052000000000007</v>
      </c>
      <c r="H27" s="9">
        <f t="shared" si="2"/>
        <v>0.10325285826793038</v>
      </c>
      <c r="I27" s="5">
        <f t="shared" si="3"/>
        <v>0.7608496865417117</v>
      </c>
      <c r="L27" s="34"/>
    </row>
    <row r="28" spans="1:12" x14ac:dyDescent="0.2">
      <c r="A28" s="8">
        <v>26</v>
      </c>
      <c r="B28" s="8" t="s">
        <v>30</v>
      </c>
      <c r="C28" s="8">
        <v>1794818.8130000001</v>
      </c>
      <c r="D28" s="8">
        <v>81796.168000000005</v>
      </c>
      <c r="E28" s="17">
        <f t="shared" si="1"/>
        <v>4.5573496002796803E-2</v>
      </c>
      <c r="F28" s="8">
        <v>1970.048</v>
      </c>
      <c r="G28" s="8">
        <v>95.052000000000007</v>
      </c>
      <c r="H28" s="9">
        <f t="shared" si="2"/>
        <v>4.8248570593203824E-2</v>
      </c>
      <c r="I28" s="5">
        <f t="shared" si="3"/>
        <v>0.94455639705969185</v>
      </c>
      <c r="L28" s="34"/>
    </row>
    <row r="29" spans="1:12" x14ac:dyDescent="0.2">
      <c r="A29" s="8">
        <v>27</v>
      </c>
      <c r="B29" s="8" t="s">
        <v>34</v>
      </c>
      <c r="C29" s="8">
        <v>1056473.0149999999</v>
      </c>
      <c r="D29" s="8">
        <v>115397.633</v>
      </c>
      <c r="E29" s="17">
        <f t="shared" si="1"/>
        <v>0.10922913445167363</v>
      </c>
      <c r="F29" s="8">
        <v>810.49800000000005</v>
      </c>
      <c r="G29" s="8">
        <v>95.052000000000007</v>
      </c>
      <c r="H29" s="9">
        <f t="shared" si="2"/>
        <v>0.11727604509819889</v>
      </c>
      <c r="I29" s="5">
        <f t="shared" si="3"/>
        <v>0.93138487369873935</v>
      </c>
      <c r="L29" s="34"/>
    </row>
    <row r="30" spans="1:12" ht="17" thickBot="1" x14ac:dyDescent="0.25">
      <c r="A30" s="8">
        <v>28</v>
      </c>
      <c r="B30" s="8" t="s">
        <v>35</v>
      </c>
      <c r="C30" s="8">
        <v>985220.65300000005</v>
      </c>
      <c r="D30" s="8">
        <v>106972.36900000001</v>
      </c>
      <c r="E30" s="17">
        <f t="shared" si="1"/>
        <v>0.10857706715167693</v>
      </c>
      <c r="F30" s="8">
        <v>877.18299999999999</v>
      </c>
      <c r="G30" s="8">
        <v>95.052000000000007</v>
      </c>
      <c r="H30" s="12">
        <f t="shared" si="2"/>
        <v>0.10836051314263957</v>
      </c>
      <c r="I30" s="13">
        <f t="shared" si="3"/>
        <v>1.0019984586890274</v>
      </c>
      <c r="L30" s="34"/>
    </row>
    <row r="31" spans="1:12" s="3" customFormat="1" ht="17" thickBot="1" x14ac:dyDescent="0.25">
      <c r="D31" s="6" t="s">
        <v>61</v>
      </c>
      <c r="E31" s="7">
        <f>AVERAGE(E3:E30)</f>
        <v>0.11241590455345891</v>
      </c>
      <c r="H31" s="4" t="s">
        <v>94</v>
      </c>
      <c r="I31" s="14">
        <f>AVERAGE(I3:I30)</f>
        <v>1.2729788563451676</v>
      </c>
    </row>
    <row r="32" spans="1:12" s="35" customFormat="1" x14ac:dyDescent="0.2">
      <c r="A32" s="35" t="s">
        <v>6</v>
      </c>
      <c r="D32" s="36"/>
      <c r="E32" s="36"/>
      <c r="H32" s="36"/>
      <c r="I32" s="36"/>
    </row>
    <row r="33" spans="1:12" x14ac:dyDescent="0.2">
      <c r="A33" s="8">
        <v>1</v>
      </c>
      <c r="B33" s="8" t="s">
        <v>36</v>
      </c>
      <c r="C33" s="8">
        <v>1997097.2690000001</v>
      </c>
      <c r="D33" s="8">
        <v>150760.92499999999</v>
      </c>
      <c r="E33" s="17">
        <f>D33/C33</f>
        <v>7.5490026119503936E-2</v>
      </c>
      <c r="F33" s="8">
        <v>1516.6679999999999</v>
      </c>
      <c r="G33" s="8">
        <v>95.052000000000007</v>
      </c>
      <c r="H33" s="9">
        <f>G33/F33</f>
        <v>6.2671593255742203E-2</v>
      </c>
      <c r="I33" s="5">
        <f t="shared" ref="I33:I57" si="4">E33/H33</f>
        <v>1.2045333810400178</v>
      </c>
      <c r="L33" s="34"/>
    </row>
    <row r="34" spans="1:12" x14ac:dyDescent="0.2">
      <c r="A34" s="8">
        <v>2</v>
      </c>
      <c r="B34" s="8" t="s">
        <v>37</v>
      </c>
      <c r="C34" s="8">
        <v>1503067.7139999999</v>
      </c>
      <c r="D34" s="8">
        <v>125492.764</v>
      </c>
      <c r="E34" s="17">
        <f>D34/C34</f>
        <v>8.349109147320824E-2</v>
      </c>
      <c r="F34" s="8">
        <v>1148.088</v>
      </c>
      <c r="G34" s="8">
        <v>95.052000000000007</v>
      </c>
      <c r="H34" s="9">
        <f t="shared" ref="H34:H57" si="5">G34/F34</f>
        <v>8.2791563016075431E-2</v>
      </c>
      <c r="I34" s="5">
        <f t="shared" si="4"/>
        <v>1.0084492722645781</v>
      </c>
      <c r="L34" s="34"/>
    </row>
    <row r="35" spans="1:12" x14ac:dyDescent="0.2">
      <c r="A35" s="8">
        <v>3</v>
      </c>
      <c r="B35" s="8" t="s">
        <v>38</v>
      </c>
      <c r="C35" s="8">
        <v>1187026.6370000001</v>
      </c>
      <c r="D35" s="8">
        <v>186947.52100000001</v>
      </c>
      <c r="E35" s="17">
        <f>D35/C35</f>
        <v>0.15749227116964856</v>
      </c>
      <c r="F35" s="8">
        <v>791.94500000000005</v>
      </c>
      <c r="G35" s="8">
        <v>95.052000000000007</v>
      </c>
      <c r="H35" s="9">
        <f t="shared" si="5"/>
        <v>0.12002348647949036</v>
      </c>
      <c r="I35" s="5">
        <f t="shared" si="4"/>
        <v>1.3121787725818219</v>
      </c>
      <c r="L35" s="34"/>
    </row>
    <row r="36" spans="1:12" x14ac:dyDescent="0.2">
      <c r="A36" s="8">
        <v>4</v>
      </c>
      <c r="B36" s="8" t="s">
        <v>39</v>
      </c>
      <c r="C36" s="8">
        <v>2277797.6069999998</v>
      </c>
      <c r="D36" s="8">
        <v>145370.139</v>
      </c>
      <c r="E36" s="17">
        <f t="shared" ref="E36:E57" si="6">D36/C36</f>
        <v>6.3820481044170319E-2</v>
      </c>
      <c r="F36" s="8">
        <v>1618.711</v>
      </c>
      <c r="G36" s="8">
        <v>95.052000000000007</v>
      </c>
      <c r="H36" s="9">
        <f t="shared" si="5"/>
        <v>5.8720796979819134E-2</v>
      </c>
      <c r="I36" s="5">
        <f t="shared" si="4"/>
        <v>1.0868463019346248</v>
      </c>
      <c r="L36" s="34"/>
    </row>
    <row r="37" spans="1:12" x14ac:dyDescent="0.2">
      <c r="A37" s="8">
        <v>5</v>
      </c>
      <c r="B37" s="8" t="s">
        <v>40</v>
      </c>
      <c r="C37" s="8">
        <v>2863553.4309999999</v>
      </c>
      <c r="D37" s="8">
        <v>195855.50700000001</v>
      </c>
      <c r="E37" s="17">
        <f t="shared" si="6"/>
        <v>6.839596735989803E-2</v>
      </c>
      <c r="F37" s="8">
        <v>1436.068</v>
      </c>
      <c r="G37" s="8">
        <v>95.052000000000007</v>
      </c>
      <c r="H37" s="9">
        <f t="shared" si="5"/>
        <v>6.618906625591546E-2</v>
      </c>
      <c r="I37" s="5">
        <f t="shared" si="4"/>
        <v>1.0333423815868581</v>
      </c>
      <c r="L37" s="34"/>
    </row>
    <row r="38" spans="1:12" x14ac:dyDescent="0.2">
      <c r="A38" s="8">
        <v>6</v>
      </c>
      <c r="B38" s="8" t="s">
        <v>41</v>
      </c>
      <c r="C38" s="8">
        <v>1854149.247</v>
      </c>
      <c r="D38" s="8">
        <v>109609.194</v>
      </c>
      <c r="E38" s="17">
        <f t="shared" si="6"/>
        <v>5.9115626305351034E-2</v>
      </c>
      <c r="F38" s="8">
        <v>2057.538</v>
      </c>
      <c r="G38" s="8">
        <v>95.052000000000007</v>
      </c>
      <c r="H38" s="9">
        <f t="shared" si="5"/>
        <v>4.6196959667330569E-2</v>
      </c>
      <c r="I38" s="5">
        <f t="shared" si="4"/>
        <v>1.27964322178449</v>
      </c>
      <c r="L38" s="34"/>
    </row>
    <row r="39" spans="1:12" x14ac:dyDescent="0.2">
      <c r="A39" s="8">
        <v>7</v>
      </c>
      <c r="B39" s="8" t="s">
        <v>42</v>
      </c>
      <c r="C39" s="8">
        <v>704827.924</v>
      </c>
      <c r="D39" s="8">
        <v>61250.267</v>
      </c>
      <c r="E39" s="17">
        <f t="shared" si="6"/>
        <v>8.6901022099686281E-2</v>
      </c>
      <c r="F39" s="8">
        <v>1278.2639999999999</v>
      </c>
      <c r="G39" s="8">
        <v>95.052000000000007</v>
      </c>
      <c r="H39" s="9">
        <f t="shared" si="5"/>
        <v>7.4360226056589263E-2</v>
      </c>
      <c r="I39" s="5">
        <f t="shared" si="4"/>
        <v>1.1686492458152733</v>
      </c>
      <c r="L39" s="34"/>
    </row>
    <row r="40" spans="1:12" x14ac:dyDescent="0.2">
      <c r="A40" s="8">
        <v>8</v>
      </c>
      <c r="B40" s="8" t="s">
        <v>43</v>
      </c>
      <c r="C40" s="8">
        <v>1261953.2320000001</v>
      </c>
      <c r="D40" s="8">
        <v>92920.034</v>
      </c>
      <c r="E40" s="17">
        <f t="shared" si="6"/>
        <v>7.3631915703196202E-2</v>
      </c>
      <c r="F40" s="8">
        <v>1763.0709999999999</v>
      </c>
      <c r="G40" s="8">
        <v>95.052000000000007</v>
      </c>
      <c r="H40" s="9">
        <f t="shared" si="5"/>
        <v>5.3912746565509845E-2</v>
      </c>
      <c r="I40" s="5">
        <f t="shared" si="4"/>
        <v>1.365760796729683</v>
      </c>
      <c r="L40" s="34"/>
    </row>
    <row r="41" spans="1:12" x14ac:dyDescent="0.2">
      <c r="A41" s="8">
        <v>9</v>
      </c>
      <c r="B41" s="8" t="s">
        <v>44</v>
      </c>
      <c r="C41" s="8">
        <v>1476730.1140000001</v>
      </c>
      <c r="D41" s="8">
        <v>40496.245999999999</v>
      </c>
      <c r="E41" s="17">
        <f t="shared" ref="E41:E48" si="7">D42/C41</f>
        <v>7.6828102795769224E-2</v>
      </c>
      <c r="F41" s="8">
        <v>2021.2380000000001</v>
      </c>
      <c r="G41" s="8">
        <v>95.052000000000007</v>
      </c>
      <c r="H41" s="9">
        <f t="shared" si="5"/>
        <v>4.7026624276804617E-2</v>
      </c>
      <c r="I41" s="5">
        <f t="shared" si="4"/>
        <v>1.633715027971163</v>
      </c>
      <c r="L41" s="34"/>
    </row>
    <row r="42" spans="1:12" x14ac:dyDescent="0.2">
      <c r="A42" s="8">
        <v>10</v>
      </c>
      <c r="B42" s="8" t="s">
        <v>45</v>
      </c>
      <c r="C42" s="8">
        <v>1508067.736</v>
      </c>
      <c r="D42" s="8">
        <v>113454.37300000001</v>
      </c>
      <c r="E42" s="17">
        <f t="shared" si="7"/>
        <v>7.7809548071917645E-2</v>
      </c>
      <c r="F42" s="8">
        <v>1789.355</v>
      </c>
      <c r="G42" s="8">
        <v>95.052000000000007</v>
      </c>
      <c r="H42" s="9">
        <f t="shared" si="5"/>
        <v>5.3120817277734156E-2</v>
      </c>
      <c r="I42" s="5">
        <f t="shared" si="4"/>
        <v>1.4647656429136282</v>
      </c>
      <c r="L42" s="34"/>
    </row>
    <row r="43" spans="1:12" x14ac:dyDescent="0.2">
      <c r="A43" s="8">
        <v>11</v>
      </c>
      <c r="B43" s="8" t="s">
        <v>46</v>
      </c>
      <c r="C43" s="8">
        <v>2454574.17</v>
      </c>
      <c r="D43" s="8">
        <v>117342.069</v>
      </c>
      <c r="E43" s="17">
        <f t="shared" si="7"/>
        <v>5.3415184842428291E-2</v>
      </c>
      <c r="F43" s="8">
        <v>1134.2070000000001</v>
      </c>
      <c r="G43" s="8">
        <v>95.052000000000007</v>
      </c>
      <c r="H43" s="9">
        <f t="shared" si="5"/>
        <v>8.3804808117036833E-2</v>
      </c>
      <c r="I43" s="5">
        <f t="shared" si="4"/>
        <v>0.63737613679434491</v>
      </c>
      <c r="L43" s="34"/>
    </row>
    <row r="44" spans="1:12" x14ac:dyDescent="0.2">
      <c r="A44" s="8">
        <v>12</v>
      </c>
      <c r="B44" s="8" t="s">
        <v>47</v>
      </c>
      <c r="C44" s="8">
        <v>2884610.523</v>
      </c>
      <c r="D44" s="8">
        <v>131111.533</v>
      </c>
      <c r="E44" s="17">
        <f t="shared" si="7"/>
        <v>8.3523527727212693E-2</v>
      </c>
      <c r="F44" s="8">
        <v>2062.9490000000001</v>
      </c>
      <c r="G44" s="8">
        <v>95.052000000000007</v>
      </c>
      <c r="H44" s="9">
        <f t="shared" si="5"/>
        <v>4.6075787622476369E-2</v>
      </c>
      <c r="I44" s="5">
        <f t="shared" si="4"/>
        <v>1.812742267404428</v>
      </c>
      <c r="L44" s="34"/>
    </row>
    <row r="45" spans="1:12" x14ac:dyDescent="0.2">
      <c r="A45" s="8">
        <v>13</v>
      </c>
      <c r="B45" s="8" t="s">
        <v>48</v>
      </c>
      <c r="C45" s="8">
        <v>1806741.548</v>
      </c>
      <c r="D45" s="8">
        <v>240932.84700000001</v>
      </c>
      <c r="E45" s="17">
        <f t="shared" si="7"/>
        <v>0.13751986014548662</v>
      </c>
      <c r="F45" s="8">
        <v>1121.905</v>
      </c>
      <c r="G45" s="8">
        <v>95.052000000000007</v>
      </c>
      <c r="H45" s="9">
        <f t="shared" si="5"/>
        <v>8.4723751119747226E-2</v>
      </c>
      <c r="I45" s="5">
        <f t="shared" si="4"/>
        <v>1.6231559430261555</v>
      </c>
      <c r="L45" s="34"/>
    </row>
    <row r="46" spans="1:12" x14ac:dyDescent="0.2">
      <c r="A46" s="8">
        <v>14</v>
      </c>
      <c r="B46" s="8" t="s">
        <v>49</v>
      </c>
      <c r="C46" s="8">
        <v>1615081.3130000001</v>
      </c>
      <c r="D46" s="8">
        <v>248462.845</v>
      </c>
      <c r="E46" s="17">
        <f t="shared" si="7"/>
        <v>0.16299315389329874</v>
      </c>
      <c r="F46" s="8">
        <v>787.03800000000001</v>
      </c>
      <c r="G46" s="8">
        <v>95.052000000000007</v>
      </c>
      <c r="H46" s="9">
        <f t="shared" si="5"/>
        <v>0.12077180517332074</v>
      </c>
      <c r="I46" s="5">
        <f t="shared" si="4"/>
        <v>1.3495960721907381</v>
      </c>
      <c r="L46" s="34"/>
    </row>
    <row r="47" spans="1:12" x14ac:dyDescent="0.2">
      <c r="A47" s="8">
        <v>15</v>
      </c>
      <c r="B47" s="8" t="s">
        <v>50</v>
      </c>
      <c r="C47" s="8">
        <v>1343917.8589999999</v>
      </c>
      <c r="D47" s="8">
        <v>263247.19699999999</v>
      </c>
      <c r="E47" s="17">
        <f t="shared" si="7"/>
        <v>0.12422032930213482</v>
      </c>
      <c r="F47" s="8">
        <v>745.89800000000002</v>
      </c>
      <c r="G47" s="8">
        <v>95.052000000000007</v>
      </c>
      <c r="H47" s="9">
        <f t="shared" si="5"/>
        <v>0.1274329734092329</v>
      </c>
      <c r="I47" s="5">
        <f t="shared" si="4"/>
        <v>0.97478953820859904</v>
      </c>
      <c r="L47" s="34"/>
    </row>
    <row r="48" spans="1:12" x14ac:dyDescent="0.2">
      <c r="A48" s="8">
        <v>16</v>
      </c>
      <c r="B48" s="8" t="s">
        <v>51</v>
      </c>
      <c r="C48" s="8">
        <v>1647889.5889999999</v>
      </c>
      <c r="D48" s="8">
        <v>166941.91899999999</v>
      </c>
      <c r="E48" s="17">
        <f t="shared" si="7"/>
        <v>6.7229643138427525E-2</v>
      </c>
      <c r="F48" s="8">
        <v>751.91399999999999</v>
      </c>
      <c r="G48" s="8">
        <v>95.052000000000007</v>
      </c>
      <c r="H48" s="9">
        <f t="shared" si="5"/>
        <v>0.1264133930210104</v>
      </c>
      <c r="I48" s="5">
        <f t="shared" si="4"/>
        <v>0.53182373743622002</v>
      </c>
      <c r="L48" s="34"/>
    </row>
    <row r="49" spans="1:12" x14ac:dyDescent="0.2">
      <c r="A49" s="8">
        <v>17</v>
      </c>
      <c r="B49" s="8" t="s">
        <v>52</v>
      </c>
      <c r="C49" s="8">
        <v>1532294.155</v>
      </c>
      <c r="D49" s="8">
        <v>110787.02899999999</v>
      </c>
      <c r="E49" s="17">
        <f t="shared" si="6"/>
        <v>7.230141069095182E-2</v>
      </c>
      <c r="F49" s="8">
        <v>1803.673</v>
      </c>
      <c r="G49" s="8">
        <v>95.052000000000007</v>
      </c>
      <c r="H49" s="9">
        <f>G49/F49</f>
        <v>5.2699131161801506E-2</v>
      </c>
      <c r="I49" s="5">
        <f t="shared" si="4"/>
        <v>1.3719658957747458</v>
      </c>
      <c r="L49" s="34"/>
    </row>
    <row r="50" spans="1:12" x14ac:dyDescent="0.2">
      <c r="A50" s="8">
        <v>18</v>
      </c>
      <c r="B50" s="8" t="s">
        <v>53</v>
      </c>
      <c r="C50" s="8">
        <v>2751243.3480000002</v>
      </c>
      <c r="D50" s="8">
        <v>114835.386</v>
      </c>
      <c r="E50" s="17">
        <f t="shared" si="6"/>
        <v>4.1739450668178406E-2</v>
      </c>
      <c r="F50" s="8">
        <v>2036.934</v>
      </c>
      <c r="G50" s="8">
        <v>95.052000000000007</v>
      </c>
      <c r="H50" s="9">
        <f t="shared" si="5"/>
        <v>4.666425127176433E-2</v>
      </c>
      <c r="I50" s="5">
        <f t="shared" si="4"/>
        <v>0.89446309606673513</v>
      </c>
      <c r="L50" s="34"/>
    </row>
    <row r="51" spans="1:12" x14ac:dyDescent="0.2">
      <c r="A51" s="8">
        <v>19</v>
      </c>
      <c r="B51" s="8" t="s">
        <v>54</v>
      </c>
      <c r="C51" s="8">
        <v>2405053.8450000002</v>
      </c>
      <c r="D51" s="8">
        <v>134595.93</v>
      </c>
      <c r="E51" s="17">
        <f t="shared" si="6"/>
        <v>5.5963790698415727E-2</v>
      </c>
      <c r="F51" s="8">
        <v>1114.914</v>
      </c>
      <c r="G51" s="8">
        <v>95.052000000000007</v>
      </c>
      <c r="H51" s="9">
        <f t="shared" si="5"/>
        <v>8.5255006215726056E-2</v>
      </c>
      <c r="I51" s="5">
        <f t="shared" si="4"/>
        <v>0.65642820501129351</v>
      </c>
      <c r="L51" s="34"/>
    </row>
    <row r="52" spans="1:12" x14ac:dyDescent="0.2">
      <c r="A52" s="8">
        <v>20</v>
      </c>
      <c r="B52" s="8" t="s">
        <v>55</v>
      </c>
      <c r="C52" s="8">
        <v>1764071.402</v>
      </c>
      <c r="D52" s="8">
        <v>105641.302</v>
      </c>
      <c r="E52" s="17">
        <f t="shared" si="6"/>
        <v>5.9884935428481029E-2</v>
      </c>
      <c r="F52" s="8">
        <v>1944.1669999999999</v>
      </c>
      <c r="G52" s="8">
        <v>95.052000000000007</v>
      </c>
      <c r="H52" s="9">
        <f t="shared" si="5"/>
        <v>4.8890861741815395E-2</v>
      </c>
      <c r="I52" s="5">
        <f t="shared" si="4"/>
        <v>1.2248697056051809</v>
      </c>
      <c r="L52" s="34"/>
    </row>
    <row r="53" spans="1:12" x14ac:dyDescent="0.2">
      <c r="A53" s="8">
        <v>21</v>
      </c>
      <c r="B53" s="8" t="s">
        <v>56</v>
      </c>
      <c r="C53" s="8">
        <v>1269767.8829999999</v>
      </c>
      <c r="D53" s="8">
        <v>123873.515</v>
      </c>
      <c r="E53" s="17">
        <f t="shared" si="6"/>
        <v>9.7556031034059479E-2</v>
      </c>
      <c r="F53" s="8">
        <v>1341.2850000000001</v>
      </c>
      <c r="G53" s="8">
        <v>95.052000000000007</v>
      </c>
      <c r="H53" s="9">
        <f t="shared" si="5"/>
        <v>7.0866370681846147E-2</v>
      </c>
      <c r="I53" s="5">
        <f t="shared" si="4"/>
        <v>1.3766195459908099</v>
      </c>
      <c r="L53" s="34"/>
    </row>
    <row r="54" spans="1:12" x14ac:dyDescent="0.2">
      <c r="A54" s="8">
        <v>22</v>
      </c>
      <c r="B54" s="8" t="s">
        <v>57</v>
      </c>
      <c r="C54" s="8">
        <v>800684.59499999997</v>
      </c>
      <c r="D54" s="8">
        <v>82718.625</v>
      </c>
      <c r="E54" s="17">
        <f t="shared" si="6"/>
        <v>0.10330987447060849</v>
      </c>
      <c r="F54" s="8">
        <v>982.85599999999999</v>
      </c>
      <c r="G54" s="8">
        <v>95.052000000000007</v>
      </c>
      <c r="H54" s="9">
        <f t="shared" si="5"/>
        <v>9.670999617441417E-2</v>
      </c>
      <c r="I54" s="5">
        <f t="shared" si="4"/>
        <v>1.0682440136208009</v>
      </c>
      <c r="L54" s="34"/>
    </row>
    <row r="55" spans="1:12" x14ac:dyDescent="0.2">
      <c r="A55" s="8">
        <v>23</v>
      </c>
      <c r="B55" s="8" t="s">
        <v>58</v>
      </c>
      <c r="C55" s="8">
        <v>3964920.6060000001</v>
      </c>
      <c r="D55" s="8">
        <v>166826.32999999999</v>
      </c>
      <c r="E55" s="17">
        <f t="shared" si="6"/>
        <v>4.2075578952967305E-2</v>
      </c>
      <c r="F55" s="8">
        <v>3526.7469999999998</v>
      </c>
      <c r="G55" s="8">
        <v>95.052000000000007</v>
      </c>
      <c r="H55" s="9">
        <f t="shared" si="5"/>
        <v>2.6951749019705699E-2</v>
      </c>
      <c r="I55" s="5">
        <f t="shared" si="4"/>
        <v>1.5611446560371225</v>
      </c>
      <c r="L55" s="34"/>
    </row>
    <row r="56" spans="1:12" x14ac:dyDescent="0.2">
      <c r="A56" s="8">
        <v>24</v>
      </c>
      <c r="B56" s="8" t="s">
        <v>59</v>
      </c>
      <c r="C56" s="8">
        <v>1823299.5919999999</v>
      </c>
      <c r="D56" s="8">
        <v>232774.45600000001</v>
      </c>
      <c r="E56" s="17">
        <f t="shared" si="6"/>
        <v>0.12766659797508473</v>
      </c>
      <c r="F56" s="8">
        <v>1211.5119999999999</v>
      </c>
      <c r="G56" s="8">
        <v>95.052000000000007</v>
      </c>
      <c r="H56" s="9">
        <f t="shared" si="5"/>
        <v>7.8457332655392606E-2</v>
      </c>
      <c r="I56" s="5">
        <f t="shared" si="4"/>
        <v>1.627210531561575</v>
      </c>
      <c r="L56" s="34"/>
    </row>
    <row r="57" spans="1:12" ht="17" thickBot="1" x14ac:dyDescent="0.25">
      <c r="A57" s="8">
        <v>25</v>
      </c>
      <c r="B57" s="8" t="s">
        <v>60</v>
      </c>
      <c r="C57" s="8">
        <v>1639714.6270000001</v>
      </c>
      <c r="D57" s="8">
        <v>135588.19699999999</v>
      </c>
      <c r="E57" s="17">
        <f t="shared" si="6"/>
        <v>8.2690118614158079E-2</v>
      </c>
      <c r="F57" s="8">
        <v>1298.9690000000001</v>
      </c>
      <c r="G57" s="8">
        <v>95.052000000000007</v>
      </c>
      <c r="H57" s="12">
        <f t="shared" si="5"/>
        <v>7.3174956446227735E-2</v>
      </c>
      <c r="I57" s="13">
        <f t="shared" si="4"/>
        <v>1.1300330417678146</v>
      </c>
      <c r="L57" s="34"/>
    </row>
    <row r="58" spans="1:12" s="3" customFormat="1" ht="17" thickBot="1" x14ac:dyDescent="0.25">
      <c r="D58" s="6" t="s">
        <v>61</v>
      </c>
      <c r="E58" s="7">
        <f>AVERAGE(E33:E57)</f>
        <v>8.5402621588969718E-2</v>
      </c>
      <c r="H58" s="4" t="s">
        <v>94</v>
      </c>
      <c r="I58" s="14">
        <f>AVERAGE(I33:I57)</f>
        <v>1.2159338572447482</v>
      </c>
    </row>
    <row r="59" spans="1:12" s="41" customFormat="1" x14ac:dyDescent="0.2">
      <c r="A59" s="37" t="s">
        <v>7</v>
      </c>
      <c r="B59" s="38"/>
      <c r="C59" s="38"/>
      <c r="D59" s="39"/>
      <c r="E59" s="39"/>
      <c r="F59" s="38"/>
      <c r="G59" s="38"/>
      <c r="H59" s="39"/>
      <c r="I59" s="39"/>
      <c r="J59" s="40"/>
    </row>
    <row r="60" spans="1:12" x14ac:dyDescent="0.2">
      <c r="A60" s="8">
        <v>1</v>
      </c>
      <c r="B60" s="8" t="s">
        <v>62</v>
      </c>
      <c r="C60" s="8">
        <v>1170515.0449999999</v>
      </c>
      <c r="D60" s="8">
        <v>131729.641</v>
      </c>
      <c r="E60" s="17">
        <f>D60/C60</f>
        <v>0.11253989563201215</v>
      </c>
      <c r="F60" s="8">
        <v>1005.846</v>
      </c>
      <c r="G60" s="8">
        <v>95.052000000000007</v>
      </c>
      <c r="H60" s="9">
        <f t="shared" ref="H60:H91" si="8">G60/F60</f>
        <v>9.4499555597974252E-2</v>
      </c>
      <c r="I60" s="5">
        <f t="shared" ref="I60:I91" si="9">E60/H60</f>
        <v>1.190903966901032</v>
      </c>
      <c r="L60" s="34"/>
    </row>
    <row r="61" spans="1:12" x14ac:dyDescent="0.2">
      <c r="A61" s="8">
        <v>2</v>
      </c>
      <c r="B61" s="8" t="s">
        <v>63</v>
      </c>
      <c r="C61" s="8">
        <v>1702892.189</v>
      </c>
      <c r="D61" s="8">
        <v>183185.9</v>
      </c>
      <c r="E61" s="17">
        <f t="shared" ref="E61:E91" si="10">D61/C61</f>
        <v>0.10757339847073548</v>
      </c>
      <c r="F61" s="8">
        <v>901.98800000000006</v>
      </c>
      <c r="G61" s="8">
        <v>95.052000000000007</v>
      </c>
      <c r="H61" s="9">
        <f t="shared" si="8"/>
        <v>0.10538055938659938</v>
      </c>
      <c r="I61" s="5">
        <f t="shared" si="9"/>
        <v>1.020808762991013</v>
      </c>
      <c r="L61" s="34"/>
    </row>
    <row r="62" spans="1:12" x14ac:dyDescent="0.2">
      <c r="A62" s="8">
        <v>3</v>
      </c>
      <c r="B62" s="8" t="s">
        <v>64</v>
      </c>
      <c r="C62" s="8">
        <v>1470354.3559999999</v>
      </c>
      <c r="D62" s="8">
        <v>163339.31200000001</v>
      </c>
      <c r="E62" s="17">
        <f t="shared" si="10"/>
        <v>0.11108839942798117</v>
      </c>
      <c r="F62" s="8">
        <v>1380.8789999999999</v>
      </c>
      <c r="G62" s="8">
        <v>95.052000000000007</v>
      </c>
      <c r="H62" s="9">
        <f t="shared" si="8"/>
        <v>6.8834416339157892E-2</v>
      </c>
      <c r="I62" s="5">
        <f t="shared" si="9"/>
        <v>1.6138496603302528</v>
      </c>
      <c r="L62" s="34"/>
    </row>
    <row r="63" spans="1:12" x14ac:dyDescent="0.2">
      <c r="A63" s="8">
        <v>4</v>
      </c>
      <c r="B63" s="8" t="s">
        <v>65</v>
      </c>
      <c r="C63" s="8">
        <v>1693845.355</v>
      </c>
      <c r="D63" s="8">
        <v>163327.413</v>
      </c>
      <c r="E63" s="17">
        <f t="shared" si="10"/>
        <v>9.6424040434316988E-2</v>
      </c>
      <c r="F63" s="8">
        <v>920.50699999999995</v>
      </c>
      <c r="G63" s="8">
        <v>95.052000000000007</v>
      </c>
      <c r="H63" s="9">
        <f t="shared" si="8"/>
        <v>0.10326048579750075</v>
      </c>
      <c r="I63" s="5">
        <f t="shared" si="9"/>
        <v>0.93379417779817164</v>
      </c>
      <c r="L63" s="34"/>
    </row>
    <row r="64" spans="1:12" x14ac:dyDescent="0.2">
      <c r="A64" s="8">
        <v>5</v>
      </c>
      <c r="B64" s="8" t="s">
        <v>66</v>
      </c>
      <c r="C64" s="8">
        <v>1372780.561</v>
      </c>
      <c r="D64" s="8">
        <v>189112.37899999999</v>
      </c>
      <c r="E64" s="17">
        <f t="shared" si="10"/>
        <v>0.1377586370120519</v>
      </c>
      <c r="F64" s="8">
        <v>1055.1869999999999</v>
      </c>
      <c r="G64" s="8">
        <v>95.052000000000007</v>
      </c>
      <c r="H64" s="9">
        <f t="shared" si="8"/>
        <v>9.0080715550892893E-2</v>
      </c>
      <c r="I64" s="5">
        <f t="shared" si="9"/>
        <v>1.5292800037120311</v>
      </c>
      <c r="L64" s="34"/>
    </row>
    <row r="65" spans="1:12" x14ac:dyDescent="0.2">
      <c r="A65" s="8">
        <v>6</v>
      </c>
      <c r="B65" s="8" t="s">
        <v>68</v>
      </c>
      <c r="C65" s="8">
        <v>1310097.5190000001</v>
      </c>
      <c r="D65" s="8">
        <v>111336.436</v>
      </c>
      <c r="E65" s="17">
        <f t="shared" si="10"/>
        <v>8.4983319474555841E-2</v>
      </c>
      <c r="F65" s="8">
        <v>1221.865</v>
      </c>
      <c r="G65" s="8">
        <v>95.052000000000007</v>
      </c>
      <c r="H65" s="9">
        <f t="shared" si="8"/>
        <v>7.7792554823978108E-2</v>
      </c>
      <c r="I65" s="5">
        <f t="shared" si="9"/>
        <v>1.0924351265599688</v>
      </c>
      <c r="L65" s="34"/>
    </row>
    <row r="66" spans="1:12" x14ac:dyDescent="0.2">
      <c r="A66" s="8">
        <v>7</v>
      </c>
      <c r="B66" s="8" t="s">
        <v>69</v>
      </c>
      <c r="C66" s="8">
        <v>1172368.227</v>
      </c>
      <c r="D66" s="8">
        <v>232652.851</v>
      </c>
      <c r="E66" s="17">
        <f t="shared" si="10"/>
        <v>0.19844690912115617</v>
      </c>
      <c r="F66" s="8">
        <v>600.26099999999997</v>
      </c>
      <c r="G66" s="8">
        <v>95.052000000000007</v>
      </c>
      <c r="H66" s="9">
        <f t="shared" si="8"/>
        <v>0.15835111726399018</v>
      </c>
      <c r="I66" s="5">
        <f t="shared" si="9"/>
        <v>1.2532081399231401</v>
      </c>
      <c r="L66" s="34"/>
    </row>
    <row r="67" spans="1:12" x14ac:dyDescent="0.2">
      <c r="A67" s="8">
        <v>8</v>
      </c>
      <c r="B67" s="8" t="s">
        <v>70</v>
      </c>
      <c r="C67" s="8">
        <v>1174058.7649999999</v>
      </c>
      <c r="D67" s="8">
        <v>209441.649</v>
      </c>
      <c r="E67" s="17">
        <f t="shared" si="10"/>
        <v>0.17839111230518348</v>
      </c>
      <c r="F67" s="8">
        <v>410.99700000000001</v>
      </c>
      <c r="G67" s="8">
        <v>95.052000000000007</v>
      </c>
      <c r="H67" s="9">
        <f t="shared" si="8"/>
        <v>0.23127176110774533</v>
      </c>
      <c r="I67" s="5">
        <f t="shared" si="9"/>
        <v>0.77134844068608222</v>
      </c>
      <c r="L67" s="34"/>
    </row>
    <row r="68" spans="1:12" x14ac:dyDescent="0.2">
      <c r="A68" s="8">
        <v>9</v>
      </c>
      <c r="B68" s="8" t="s">
        <v>71</v>
      </c>
      <c r="C68" s="8">
        <v>2297291.3119999999</v>
      </c>
      <c r="D68" s="8">
        <v>147316.79399999999</v>
      </c>
      <c r="E68" s="17">
        <f t="shared" si="10"/>
        <v>6.4126300931224692E-2</v>
      </c>
      <c r="F68" s="8">
        <v>1212.5540000000001</v>
      </c>
      <c r="G68" s="8">
        <v>95.052000000000007</v>
      </c>
      <c r="H68" s="9">
        <f t="shared" si="8"/>
        <v>7.8389910882319475E-2</v>
      </c>
      <c r="I68" s="5">
        <f t="shared" si="9"/>
        <v>0.81804278394310714</v>
      </c>
      <c r="L68" s="34"/>
    </row>
    <row r="69" spans="1:12" x14ac:dyDescent="0.2">
      <c r="A69" s="8">
        <v>10</v>
      </c>
      <c r="B69" s="8" t="s">
        <v>67</v>
      </c>
      <c r="C69" s="8">
        <v>1140603.307</v>
      </c>
      <c r="D69" s="8">
        <v>161137.986</v>
      </c>
      <c r="E69" s="17">
        <f t="shared" si="10"/>
        <v>0.14127434578795237</v>
      </c>
      <c r="F69" s="8">
        <v>972.50400000000002</v>
      </c>
      <c r="G69" s="8">
        <v>95.052000000000007</v>
      </c>
      <c r="H69" s="9">
        <f t="shared" si="8"/>
        <v>9.7739443745218535E-2</v>
      </c>
      <c r="I69" s="5">
        <f t="shared" si="9"/>
        <v>1.4454179436115686</v>
      </c>
      <c r="L69" s="34"/>
    </row>
    <row r="70" spans="1:12" x14ac:dyDescent="0.2">
      <c r="A70" s="8">
        <v>11</v>
      </c>
      <c r="B70" s="8" t="s">
        <v>72</v>
      </c>
      <c r="C70" s="8">
        <v>1527969.2790000001</v>
      </c>
      <c r="D70" s="8">
        <v>243840.64499999999</v>
      </c>
      <c r="E70" s="17">
        <f t="shared" si="10"/>
        <v>0.15958478246341756</v>
      </c>
      <c r="F70" s="8">
        <v>850.05899999999997</v>
      </c>
      <c r="G70" s="8">
        <v>95.052000000000007</v>
      </c>
      <c r="H70" s="9">
        <f t="shared" si="8"/>
        <v>0.11181812085984622</v>
      </c>
      <c r="I70" s="5">
        <f t="shared" si="9"/>
        <v>1.4271817594166378</v>
      </c>
      <c r="L70" s="34"/>
    </row>
    <row r="71" spans="1:12" x14ac:dyDescent="0.2">
      <c r="A71" s="8">
        <v>12</v>
      </c>
      <c r="B71" s="8" t="s">
        <v>73</v>
      </c>
      <c r="C71" s="8">
        <v>1532320.7749999999</v>
      </c>
      <c r="D71" s="8">
        <v>140983.99</v>
      </c>
      <c r="E71" s="17">
        <f t="shared" si="10"/>
        <v>9.2006838450650122E-2</v>
      </c>
      <c r="F71" s="8">
        <v>1103.4860000000001</v>
      </c>
      <c r="G71" s="8">
        <v>95.052000000000007</v>
      </c>
      <c r="H71" s="9">
        <f t="shared" si="8"/>
        <v>8.6137930159512668E-2</v>
      </c>
      <c r="I71" s="5">
        <f t="shared" si="9"/>
        <v>1.0681338439438846</v>
      </c>
      <c r="L71" s="34"/>
    </row>
    <row r="72" spans="1:12" x14ac:dyDescent="0.2">
      <c r="A72" s="8">
        <v>13</v>
      </c>
      <c r="B72" s="8" t="s">
        <v>74</v>
      </c>
      <c r="C72" s="8">
        <v>2368499.0720000002</v>
      </c>
      <c r="D72" s="8">
        <v>171812.236</v>
      </c>
      <c r="E72" s="17">
        <f t="shared" si="10"/>
        <v>7.2540554493407031E-2</v>
      </c>
      <c r="F72" s="8">
        <v>1368.644</v>
      </c>
      <c r="G72" s="8">
        <v>95.052000000000007</v>
      </c>
      <c r="H72" s="9">
        <f t="shared" si="8"/>
        <v>6.9449761954167785E-2</v>
      </c>
      <c r="I72" s="5">
        <f t="shared" si="9"/>
        <v>1.0445040047981584</v>
      </c>
      <c r="L72" s="34"/>
    </row>
    <row r="73" spans="1:12" x14ac:dyDescent="0.2">
      <c r="A73" s="8">
        <v>14</v>
      </c>
      <c r="B73" s="8" t="s">
        <v>75</v>
      </c>
      <c r="C73" s="8">
        <v>1669000.4920000001</v>
      </c>
      <c r="D73" s="8">
        <v>147855.446</v>
      </c>
      <c r="E73" s="17">
        <f t="shared" si="10"/>
        <v>8.8589216545299845E-2</v>
      </c>
      <c r="F73" s="8">
        <v>980.43600000000004</v>
      </c>
      <c r="G73" s="8">
        <v>95.052000000000007</v>
      </c>
      <c r="H73" s="9">
        <f t="shared" si="8"/>
        <v>9.6948704453936829E-2</v>
      </c>
      <c r="I73" s="5">
        <f t="shared" si="9"/>
        <v>0.91377411430382938</v>
      </c>
      <c r="L73" s="34"/>
    </row>
    <row r="74" spans="1:12" x14ac:dyDescent="0.2">
      <c r="A74" s="8">
        <v>15</v>
      </c>
      <c r="B74" s="8" t="s">
        <v>76</v>
      </c>
      <c r="C74" s="8">
        <v>1307370.078</v>
      </c>
      <c r="D74" s="8">
        <v>136591.45499999999</v>
      </c>
      <c r="E74" s="17">
        <f t="shared" si="10"/>
        <v>0.10447803364825058</v>
      </c>
      <c r="F74" s="8">
        <v>964.13499999999999</v>
      </c>
      <c r="G74" s="8">
        <v>95.052000000000007</v>
      </c>
      <c r="H74" s="9">
        <f t="shared" si="8"/>
        <v>9.8587853360784544E-2</v>
      </c>
      <c r="I74" s="5">
        <f t="shared" si="9"/>
        <v>1.0597454969012337</v>
      </c>
      <c r="L74" s="34"/>
    </row>
    <row r="75" spans="1:12" x14ac:dyDescent="0.2">
      <c r="A75" s="8">
        <v>16</v>
      </c>
      <c r="B75" s="11" t="s">
        <v>77</v>
      </c>
      <c r="C75" s="8">
        <v>1741888.6070000001</v>
      </c>
      <c r="D75" s="8">
        <v>206061.82399999999</v>
      </c>
      <c r="E75" s="17">
        <f t="shared" si="10"/>
        <v>0.1182979343064272</v>
      </c>
      <c r="F75" s="8">
        <v>1024.164</v>
      </c>
      <c r="G75" s="8">
        <v>95.052000000000007</v>
      </c>
      <c r="H75" s="9">
        <f t="shared" si="8"/>
        <v>9.2809354751778039E-2</v>
      </c>
      <c r="I75" s="5">
        <f t="shared" si="9"/>
        <v>1.2746337330199018</v>
      </c>
      <c r="L75" s="34"/>
    </row>
    <row r="76" spans="1:12" x14ac:dyDescent="0.2">
      <c r="A76" s="8">
        <v>17</v>
      </c>
      <c r="B76" s="11" t="s">
        <v>78</v>
      </c>
      <c r="C76" s="8">
        <v>2022187.8970000001</v>
      </c>
      <c r="D76" s="8">
        <v>231227.101</v>
      </c>
      <c r="E76" s="17">
        <f t="shared" si="10"/>
        <v>0.11434501281658101</v>
      </c>
      <c r="F76" s="8">
        <v>1313.5889999999999</v>
      </c>
      <c r="G76" s="8">
        <v>95.052000000000007</v>
      </c>
      <c r="H76" s="9">
        <f t="shared" si="8"/>
        <v>7.2360532860734988E-2</v>
      </c>
      <c r="I76" s="5">
        <f t="shared" si="9"/>
        <v>1.5802124209981885</v>
      </c>
      <c r="L76" s="34"/>
    </row>
    <row r="77" spans="1:12" x14ac:dyDescent="0.2">
      <c r="A77" s="8">
        <v>18</v>
      </c>
      <c r="B77" s="11" t="s">
        <v>79</v>
      </c>
      <c r="C77" s="8">
        <v>1628163.6980000001</v>
      </c>
      <c r="D77" s="8">
        <v>228990.315</v>
      </c>
      <c r="E77" s="17">
        <f t="shared" si="10"/>
        <v>0.14064329973778839</v>
      </c>
      <c r="F77" s="8">
        <v>955.93399999999997</v>
      </c>
      <c r="G77" s="8">
        <v>95.052000000000007</v>
      </c>
      <c r="H77" s="9">
        <f t="shared" si="8"/>
        <v>9.9433642908401634E-2</v>
      </c>
      <c r="I77" s="5">
        <f t="shared" si="9"/>
        <v>1.4144438001466881</v>
      </c>
      <c r="L77" s="34"/>
    </row>
    <row r="78" spans="1:12" x14ac:dyDescent="0.2">
      <c r="A78" s="8">
        <v>19</v>
      </c>
      <c r="B78" s="11" t="s">
        <v>80</v>
      </c>
      <c r="C78" s="8">
        <v>1266010.8330000001</v>
      </c>
      <c r="D78" s="8">
        <v>175620.307</v>
      </c>
      <c r="E78" s="17">
        <f t="shared" si="10"/>
        <v>0.1387194346385186</v>
      </c>
      <c r="F78" s="8">
        <v>792.55</v>
      </c>
      <c r="G78" s="8">
        <v>95.052000000000007</v>
      </c>
      <c r="H78" s="9">
        <f t="shared" si="8"/>
        <v>0.11993186549744497</v>
      </c>
      <c r="I78" s="5">
        <f t="shared" si="9"/>
        <v>1.1566520212384579</v>
      </c>
      <c r="L78" s="34"/>
    </row>
    <row r="79" spans="1:12" x14ac:dyDescent="0.2">
      <c r="A79" s="8">
        <v>20</v>
      </c>
      <c r="B79" s="11" t="s">
        <v>81</v>
      </c>
      <c r="C79" s="8">
        <v>1766523.9380000001</v>
      </c>
      <c r="D79" s="8">
        <v>281925.799</v>
      </c>
      <c r="E79" s="17">
        <f t="shared" si="10"/>
        <v>0.15959353447493446</v>
      </c>
      <c r="F79" s="8">
        <v>671.71799999999996</v>
      </c>
      <c r="G79" s="8">
        <v>95.052000000000007</v>
      </c>
      <c r="H79" s="9">
        <f t="shared" si="8"/>
        <v>0.14150581047403823</v>
      </c>
      <c r="I79" s="5">
        <f t="shared" si="9"/>
        <v>1.1278231893114716</v>
      </c>
      <c r="L79" s="34"/>
    </row>
    <row r="80" spans="1:12" x14ac:dyDescent="0.2">
      <c r="A80" s="8">
        <v>21</v>
      </c>
      <c r="B80" s="11" t="s">
        <v>83</v>
      </c>
      <c r="C80" s="8">
        <v>1839549.085</v>
      </c>
      <c r="D80" s="8">
        <v>184070.88</v>
      </c>
      <c r="E80" s="17">
        <f t="shared" si="10"/>
        <v>0.10006304343871314</v>
      </c>
      <c r="F80" s="8">
        <v>1009.678</v>
      </c>
      <c r="G80" s="8">
        <v>95.052000000000007</v>
      </c>
      <c r="H80" s="9">
        <f t="shared" si="8"/>
        <v>9.4140904327914457E-2</v>
      </c>
      <c r="I80" s="5">
        <f t="shared" si="9"/>
        <v>1.0629071831535686</v>
      </c>
      <c r="L80" s="34"/>
    </row>
    <row r="81" spans="1:12" x14ac:dyDescent="0.2">
      <c r="A81" s="8">
        <v>22</v>
      </c>
      <c r="B81" s="11" t="s">
        <v>82</v>
      </c>
      <c r="C81" s="8">
        <v>2349012.9640000002</v>
      </c>
      <c r="D81" s="8">
        <v>179465.68700000001</v>
      </c>
      <c r="E81" s="17">
        <f t="shared" si="10"/>
        <v>7.6400466813260209E-2</v>
      </c>
      <c r="F81" s="8">
        <v>1494.652</v>
      </c>
      <c r="G81" s="8">
        <v>95.052000000000007</v>
      </c>
      <c r="H81" s="9">
        <f t="shared" si="8"/>
        <v>6.359473643363138E-2</v>
      </c>
      <c r="I81" s="5">
        <f t="shared" si="9"/>
        <v>1.2013646269765286</v>
      </c>
      <c r="L81" s="34"/>
    </row>
    <row r="82" spans="1:12" x14ac:dyDescent="0.2">
      <c r="A82" s="8">
        <v>23</v>
      </c>
      <c r="B82" s="11" t="s">
        <v>84</v>
      </c>
      <c r="C82" s="8">
        <v>1432843.078</v>
      </c>
      <c r="D82" s="8">
        <v>189271.46</v>
      </c>
      <c r="E82" s="17">
        <f t="shared" si="10"/>
        <v>0.13209503741623269</v>
      </c>
      <c r="F82" s="8">
        <v>797.625</v>
      </c>
      <c r="G82" s="8">
        <v>95.052000000000007</v>
      </c>
      <c r="H82" s="9">
        <f t="shared" si="8"/>
        <v>0.11916878232251998</v>
      </c>
      <c r="I82" s="5">
        <f t="shared" si="9"/>
        <v>1.1084701449640471</v>
      </c>
      <c r="L82" s="34"/>
    </row>
    <row r="83" spans="1:12" x14ac:dyDescent="0.2">
      <c r="A83" s="8">
        <v>24</v>
      </c>
      <c r="B83" s="11" t="s">
        <v>85</v>
      </c>
      <c r="C83" s="8">
        <v>1357732.2949999999</v>
      </c>
      <c r="D83" s="8">
        <v>162337.96900000001</v>
      </c>
      <c r="E83" s="17">
        <f t="shared" si="10"/>
        <v>0.11956552083045209</v>
      </c>
      <c r="F83" s="8">
        <v>855.26800000000003</v>
      </c>
      <c r="G83" s="8">
        <v>95.052000000000007</v>
      </c>
      <c r="H83" s="9">
        <f t="shared" si="8"/>
        <v>0.11113709386999163</v>
      </c>
      <c r="I83" s="5">
        <f t="shared" si="9"/>
        <v>1.0758381082946082</v>
      </c>
      <c r="L83" s="34"/>
    </row>
    <row r="84" spans="1:12" x14ac:dyDescent="0.2">
      <c r="A84" s="8">
        <v>25</v>
      </c>
      <c r="B84" s="11" t="s">
        <v>86</v>
      </c>
      <c r="C84" s="8">
        <v>2700231.1260000002</v>
      </c>
      <c r="D84" s="8">
        <v>324439.41700000002</v>
      </c>
      <c r="E84" s="17">
        <f t="shared" si="10"/>
        <v>0.12015246171930839</v>
      </c>
      <c r="F84" s="8">
        <v>1430.623</v>
      </c>
      <c r="G84" s="8">
        <v>95.052000000000007</v>
      </c>
      <c r="H84" s="9">
        <f t="shared" si="8"/>
        <v>6.6440984102730069E-2</v>
      </c>
      <c r="I84" s="5">
        <f t="shared" si="9"/>
        <v>1.8084088208797515</v>
      </c>
      <c r="L84" s="34"/>
    </row>
    <row r="85" spans="1:12" x14ac:dyDescent="0.2">
      <c r="A85" s="8">
        <v>26</v>
      </c>
      <c r="B85" s="11" t="s">
        <v>87</v>
      </c>
      <c r="C85" s="8">
        <v>1140027.246</v>
      </c>
      <c r="D85" s="8">
        <v>125612.856</v>
      </c>
      <c r="E85" s="17">
        <f t="shared" si="10"/>
        <v>0.11018408238990456</v>
      </c>
      <c r="F85" s="8">
        <v>858.56200000000001</v>
      </c>
      <c r="G85" s="8">
        <v>95.052000000000007</v>
      </c>
      <c r="H85" s="9">
        <f t="shared" si="8"/>
        <v>0.11071069998439251</v>
      </c>
      <c r="I85" s="5">
        <f t="shared" si="9"/>
        <v>0.99524329992889404</v>
      </c>
      <c r="L85" s="34"/>
    </row>
    <row r="86" spans="1:12" x14ac:dyDescent="0.2">
      <c r="A86" s="8">
        <v>27</v>
      </c>
      <c r="B86" s="11" t="s">
        <v>88</v>
      </c>
      <c r="C86" s="8">
        <v>2312678.0750000002</v>
      </c>
      <c r="D86" s="8">
        <v>234010.538</v>
      </c>
      <c r="E86" s="17">
        <f t="shared" si="10"/>
        <v>0.1011859542967302</v>
      </c>
      <c r="F86" s="8">
        <v>963.39499999999998</v>
      </c>
      <c r="G86" s="8">
        <v>95.052000000000007</v>
      </c>
      <c r="H86" s="9">
        <f t="shared" si="8"/>
        <v>9.8663580359042768E-2</v>
      </c>
      <c r="I86" s="5">
        <f t="shared" si="9"/>
        <v>1.0255654004092327</v>
      </c>
      <c r="L86" s="34"/>
    </row>
    <row r="87" spans="1:12" x14ac:dyDescent="0.2">
      <c r="A87" s="8">
        <v>28</v>
      </c>
      <c r="B87" s="11" t="s">
        <v>89</v>
      </c>
      <c r="C87" s="8">
        <v>1530851.095</v>
      </c>
      <c r="D87" s="8">
        <v>238961.55600000001</v>
      </c>
      <c r="E87" s="17">
        <f t="shared" si="10"/>
        <v>0.15609719115104401</v>
      </c>
      <c r="F87" s="8">
        <v>1035.693</v>
      </c>
      <c r="G87" s="8">
        <v>95.052000000000007</v>
      </c>
      <c r="H87" s="9">
        <f t="shared" si="8"/>
        <v>9.1776230987367882E-2</v>
      </c>
      <c r="I87" s="5">
        <f t="shared" si="9"/>
        <v>1.7008455181879205</v>
      </c>
      <c r="L87" s="34"/>
    </row>
    <row r="88" spans="1:12" x14ac:dyDescent="0.2">
      <c r="A88" s="8">
        <v>29</v>
      </c>
      <c r="B88" s="11" t="s">
        <v>90</v>
      </c>
      <c r="C88" s="8">
        <v>1515177.4269999999</v>
      </c>
      <c r="D88" s="8">
        <v>327244.76899999997</v>
      </c>
      <c r="E88" s="17">
        <f t="shared" si="10"/>
        <v>0.21597785392561816</v>
      </c>
      <c r="F88" s="8">
        <v>850.36099999999999</v>
      </c>
      <c r="G88" s="8">
        <v>95.052000000000007</v>
      </c>
      <c r="H88" s="9">
        <f t="shared" si="8"/>
        <v>0.11177840940494685</v>
      </c>
      <c r="I88" s="5">
        <f t="shared" si="9"/>
        <v>1.9321965223461113</v>
      </c>
      <c r="L88" s="34"/>
    </row>
    <row r="89" spans="1:12" x14ac:dyDescent="0.2">
      <c r="A89" s="8">
        <v>30</v>
      </c>
      <c r="B89" s="11" t="s">
        <v>91</v>
      </c>
      <c r="C89" s="8">
        <v>959032.92500000005</v>
      </c>
      <c r="D89" s="8">
        <v>116848.423</v>
      </c>
      <c r="E89" s="17">
        <f t="shared" si="10"/>
        <v>0.12183984507101255</v>
      </c>
      <c r="F89" s="8">
        <v>760.78700000000003</v>
      </c>
      <c r="G89" s="8">
        <v>95.052000000000007</v>
      </c>
      <c r="H89" s="9">
        <f t="shared" si="8"/>
        <v>0.1249390433853365</v>
      </c>
      <c r="I89" s="5">
        <f t="shared" si="9"/>
        <v>0.97519431692168945</v>
      </c>
      <c r="L89" s="34"/>
    </row>
    <row r="90" spans="1:12" x14ac:dyDescent="0.2">
      <c r="A90" s="8">
        <v>31</v>
      </c>
      <c r="B90" s="11" t="s">
        <v>92</v>
      </c>
      <c r="C90" s="8">
        <v>3065512.85</v>
      </c>
      <c r="D90" s="8">
        <v>169895.764</v>
      </c>
      <c r="E90" s="17">
        <f t="shared" si="10"/>
        <v>5.5421644701309926E-2</v>
      </c>
      <c r="F90" s="8">
        <v>1680.8920000000001</v>
      </c>
      <c r="G90" s="8">
        <v>95.052000000000007</v>
      </c>
      <c r="H90" s="9">
        <f t="shared" si="8"/>
        <v>5.6548546842985749E-2</v>
      </c>
      <c r="I90" s="5">
        <f t="shared" si="9"/>
        <v>0.98007195225007615</v>
      </c>
      <c r="L90" s="34"/>
    </row>
    <row r="91" spans="1:12" ht="17" thickBot="1" x14ac:dyDescent="0.25">
      <c r="A91" s="8">
        <v>32</v>
      </c>
      <c r="B91" s="11" t="s">
        <v>93</v>
      </c>
      <c r="C91" s="8">
        <v>2567029.352</v>
      </c>
      <c r="D91" s="8">
        <v>139765.35200000001</v>
      </c>
      <c r="E91" s="17">
        <f t="shared" si="10"/>
        <v>5.4446339653696336E-2</v>
      </c>
      <c r="F91" s="8">
        <v>1150.508</v>
      </c>
      <c r="G91" s="8">
        <v>95.052000000000007</v>
      </c>
      <c r="H91" s="12">
        <f t="shared" si="8"/>
        <v>8.2617417697225928E-2</v>
      </c>
      <c r="I91" s="13">
        <f t="shared" si="9"/>
        <v>0.65901768865773325</v>
      </c>
      <c r="L91" s="34"/>
    </row>
    <row r="92" spans="1:12" s="3" customFormat="1" ht="17" thickBot="1" x14ac:dyDescent="0.25">
      <c r="D92" s="10" t="s">
        <v>94</v>
      </c>
      <c r="E92" s="7">
        <f>AVERAGE(E60:E91)</f>
        <v>0.1182760762993665</v>
      </c>
      <c r="H92" s="4" t="s">
        <v>61</v>
      </c>
      <c r="I92" s="14">
        <f>AVERAGE(I60:I91)</f>
        <v>1.1956661554220305</v>
      </c>
    </row>
    <row r="93" spans="1:12" s="41" customFormat="1" x14ac:dyDescent="0.2">
      <c r="A93" s="37" t="s">
        <v>7</v>
      </c>
      <c r="B93" s="38"/>
      <c r="C93" s="38"/>
      <c r="D93" s="39"/>
      <c r="E93" s="39"/>
      <c r="F93" s="38"/>
      <c r="G93" s="38"/>
      <c r="H93" s="39"/>
      <c r="I93" s="39"/>
      <c r="J93" s="40"/>
    </row>
  </sheetData>
  <mergeCells count="4">
    <mergeCell ref="A2:XFD2"/>
    <mergeCell ref="A32:XFD32"/>
    <mergeCell ref="A59:XFD59"/>
    <mergeCell ref="A93:XFD93"/>
  </mergeCells>
  <phoneticPr fontId="3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937E4-E691-AC48-BED3-A8BFF30D8A2B}">
  <dimension ref="A1:L89"/>
  <sheetViews>
    <sheetView topLeftCell="B54" zoomScale="70" zoomScaleNormal="70" workbookViewId="0">
      <selection activeCell="M40" sqref="M40"/>
    </sheetView>
  </sheetViews>
  <sheetFormatPr baseColWidth="10" defaultRowHeight="16" x14ac:dyDescent="0.2"/>
  <cols>
    <col min="1" max="1" width="44" customWidth="1"/>
    <col min="2" max="2" width="53.5" customWidth="1"/>
    <col min="3" max="3" width="27" customWidth="1"/>
    <col min="4" max="4" width="27.6640625" customWidth="1"/>
    <col min="5" max="5" width="37" customWidth="1"/>
    <col min="6" max="6" width="14.6640625" customWidth="1"/>
    <col min="7" max="7" width="18.1640625" customWidth="1"/>
    <col min="8" max="8" width="32.33203125" customWidth="1"/>
    <col min="9" max="9" width="45.1640625" customWidth="1"/>
  </cols>
  <sheetData>
    <row r="1" spans="1:12" s="2" customFormat="1" x14ac:dyDescent="0.2">
      <c r="A1" s="1" t="s">
        <v>4</v>
      </c>
      <c r="B1" s="1" t="s">
        <v>3</v>
      </c>
      <c r="C1" s="1" t="s">
        <v>0</v>
      </c>
      <c r="D1" s="1" t="s">
        <v>1</v>
      </c>
      <c r="E1" s="1" t="s">
        <v>2</v>
      </c>
      <c r="F1" s="1" t="s">
        <v>117</v>
      </c>
      <c r="G1" s="1" t="s">
        <v>118</v>
      </c>
      <c r="H1" s="1" t="s">
        <v>119</v>
      </c>
      <c r="I1" s="1" t="s">
        <v>120</v>
      </c>
    </row>
    <row r="2" spans="1:12" s="35" customFormat="1" x14ac:dyDescent="0.2">
      <c r="A2" s="35" t="s">
        <v>5</v>
      </c>
    </row>
    <row r="3" spans="1:12" x14ac:dyDescent="0.2">
      <c r="A3" s="8">
        <v>1</v>
      </c>
      <c r="B3" s="8" t="s">
        <v>95</v>
      </c>
      <c r="C3" s="8">
        <v>1417875.916</v>
      </c>
      <c r="D3" s="8">
        <v>599881.902</v>
      </c>
      <c r="E3" s="17">
        <f>D3/C3</f>
        <v>0.42308490836937246</v>
      </c>
      <c r="F3" s="8">
        <v>981.20899999999995</v>
      </c>
      <c r="G3" s="8">
        <v>95.052000000000007</v>
      </c>
      <c r="H3" s="9">
        <f>G3/F3</f>
        <v>9.6872327913828771E-2</v>
      </c>
      <c r="I3" s="5">
        <f>E3/H3</f>
        <v>4.3674485529626264</v>
      </c>
      <c r="L3" s="34"/>
    </row>
    <row r="4" spans="1:12" x14ac:dyDescent="0.2">
      <c r="A4" s="8">
        <v>2</v>
      </c>
      <c r="B4" s="8" t="s">
        <v>96</v>
      </c>
      <c r="C4" s="8">
        <v>1132318.571</v>
      </c>
      <c r="D4" s="8">
        <v>500680.01799999998</v>
      </c>
      <c r="E4" s="17">
        <f t="shared" ref="E4:E24" si="0">D4/C4</f>
        <v>0.44217239814218323</v>
      </c>
      <c r="F4" s="8">
        <v>964.63900000000001</v>
      </c>
      <c r="G4" s="8">
        <v>95.052000000000007</v>
      </c>
      <c r="H4" s="9">
        <f t="shared" ref="H4:H24" si="1">G4/F4</f>
        <v>9.8536343647727287E-2</v>
      </c>
      <c r="I4" s="5">
        <f t="shared" ref="I4:I24" si="2">E4/H4</f>
        <v>4.4874041574241206</v>
      </c>
      <c r="L4" s="34"/>
    </row>
    <row r="5" spans="1:12" x14ac:dyDescent="0.2">
      <c r="A5" s="8">
        <v>3</v>
      </c>
      <c r="B5" s="8" t="s">
        <v>97</v>
      </c>
      <c r="C5" s="8">
        <v>771708.08600000001</v>
      </c>
      <c r="D5" s="8">
        <v>332887.43599999999</v>
      </c>
      <c r="E5" s="17">
        <f t="shared" si="0"/>
        <v>0.43136445249065331</v>
      </c>
      <c r="F5" s="8">
        <v>587.72400000000005</v>
      </c>
      <c r="G5" s="8">
        <v>95.052000000000007</v>
      </c>
      <c r="H5" s="9">
        <f t="shared" si="1"/>
        <v>0.16172897482491783</v>
      </c>
      <c r="I5" s="5">
        <f t="shared" si="2"/>
        <v>2.667205755540301</v>
      </c>
      <c r="L5" s="34"/>
    </row>
    <row r="6" spans="1:12" x14ac:dyDescent="0.2">
      <c r="A6" s="8">
        <v>4</v>
      </c>
      <c r="B6" s="8" t="s">
        <v>99</v>
      </c>
      <c r="C6" s="8">
        <v>962985.82700000005</v>
      </c>
      <c r="D6" s="8">
        <v>351107.179</v>
      </c>
      <c r="E6" s="17">
        <f t="shared" si="0"/>
        <v>0.36460264435439088</v>
      </c>
      <c r="F6" s="8">
        <v>865.822</v>
      </c>
      <c r="G6" s="8">
        <v>95.052000000000007</v>
      </c>
      <c r="H6" s="9">
        <f t="shared" si="1"/>
        <v>0.10978238021209903</v>
      </c>
      <c r="I6" s="5">
        <f t="shared" si="2"/>
        <v>3.3211399101566239</v>
      </c>
      <c r="L6" s="34"/>
    </row>
    <row r="7" spans="1:12" x14ac:dyDescent="0.2">
      <c r="A7" s="8">
        <v>5</v>
      </c>
      <c r="B7" s="8" t="s">
        <v>100</v>
      </c>
      <c r="C7" s="8">
        <v>1681876.8759999999</v>
      </c>
      <c r="D7" s="8">
        <v>381281.967</v>
      </c>
      <c r="E7" s="17">
        <f t="shared" si="0"/>
        <v>0.22670028492620764</v>
      </c>
      <c r="F7" s="8">
        <v>1186.741</v>
      </c>
      <c r="G7" s="8">
        <v>95.052000000000007</v>
      </c>
      <c r="H7" s="9">
        <f t="shared" si="1"/>
        <v>8.0094982814278778E-2</v>
      </c>
      <c r="I7" s="5">
        <f t="shared" si="2"/>
        <v>2.8303930778270057</v>
      </c>
      <c r="L7" s="34"/>
    </row>
    <row r="8" spans="1:12" x14ac:dyDescent="0.2">
      <c r="A8" s="8">
        <v>6</v>
      </c>
      <c r="B8" s="8" t="s">
        <v>101</v>
      </c>
      <c r="C8" s="8">
        <v>1808032.3489999999</v>
      </c>
      <c r="D8" s="8">
        <v>429633.826</v>
      </c>
      <c r="E8" s="17">
        <f t="shared" si="0"/>
        <v>0.23762507691724935</v>
      </c>
      <c r="F8" s="8">
        <v>1557.404</v>
      </c>
      <c r="G8" s="8">
        <v>95.052000000000007</v>
      </c>
      <c r="H8" s="9">
        <f t="shared" si="1"/>
        <v>6.1032333293095438E-2</v>
      </c>
      <c r="I8" s="5">
        <f t="shared" si="2"/>
        <v>3.8934293364814185</v>
      </c>
      <c r="L8" s="34"/>
    </row>
    <row r="9" spans="1:12" x14ac:dyDescent="0.2">
      <c r="A9" s="8">
        <v>7</v>
      </c>
      <c r="B9" s="8" t="s">
        <v>102</v>
      </c>
      <c r="C9" s="8">
        <v>2134823.335</v>
      </c>
      <c r="D9" s="8">
        <v>680232.08100000001</v>
      </c>
      <c r="E9" s="17">
        <f t="shared" si="0"/>
        <v>0.31863624022078624</v>
      </c>
      <c r="F9" s="8">
        <v>1326.866</v>
      </c>
      <c r="G9" s="8">
        <v>95.052000000000007</v>
      </c>
      <c r="H9" s="9">
        <f t="shared" si="1"/>
        <v>7.163647271088415E-2</v>
      </c>
      <c r="I9" s="5">
        <f t="shared" si="2"/>
        <v>4.4479610478137621</v>
      </c>
      <c r="L9" s="34"/>
    </row>
    <row r="10" spans="1:12" x14ac:dyDescent="0.2">
      <c r="A10" s="8">
        <v>8</v>
      </c>
      <c r="B10" s="8" t="s">
        <v>103</v>
      </c>
      <c r="C10" s="8">
        <v>1109611.6780000001</v>
      </c>
      <c r="D10" s="8">
        <v>496991.641</v>
      </c>
      <c r="E10" s="17">
        <f t="shared" si="0"/>
        <v>0.44789690921043096</v>
      </c>
      <c r="F10" s="8">
        <v>1358.2249999999999</v>
      </c>
      <c r="G10" s="8">
        <v>95.052000000000007</v>
      </c>
      <c r="H10" s="9">
        <f t="shared" si="1"/>
        <v>6.998251394282981E-2</v>
      </c>
      <c r="I10" s="5">
        <f t="shared" si="2"/>
        <v>6.4001260311443993</v>
      </c>
      <c r="L10" s="34"/>
    </row>
    <row r="11" spans="1:12" x14ac:dyDescent="0.2">
      <c r="A11" s="8">
        <v>9</v>
      </c>
      <c r="B11" s="8" t="s">
        <v>104</v>
      </c>
      <c r="C11" s="8">
        <v>555976.51399999997</v>
      </c>
      <c r="D11" s="8">
        <v>234706.69099999999</v>
      </c>
      <c r="E11" s="17">
        <f t="shared" si="0"/>
        <v>0.42215216846372039</v>
      </c>
      <c r="F11" s="8">
        <v>529.87900000000002</v>
      </c>
      <c r="G11" s="8">
        <v>95.052000000000007</v>
      </c>
      <c r="H11" s="9">
        <f t="shared" si="1"/>
        <v>0.17938435001198388</v>
      </c>
      <c r="I11" s="5">
        <f t="shared" si="2"/>
        <v>2.3533388973760432</v>
      </c>
      <c r="L11" s="34"/>
    </row>
    <row r="12" spans="1:12" x14ac:dyDescent="0.2">
      <c r="A12" s="8">
        <v>10</v>
      </c>
      <c r="B12" s="8" t="s">
        <v>105</v>
      </c>
      <c r="C12" s="8">
        <v>623297.68700000003</v>
      </c>
      <c r="D12" s="8">
        <v>190858.174</v>
      </c>
      <c r="E12" s="17">
        <f t="shared" si="0"/>
        <v>0.30620709490937031</v>
      </c>
      <c r="F12" s="8">
        <v>867.13300000000004</v>
      </c>
      <c r="G12" s="8">
        <v>95.052000000000007</v>
      </c>
      <c r="H12" s="9">
        <f t="shared" si="1"/>
        <v>0.10961640255877703</v>
      </c>
      <c r="I12" s="5">
        <f t="shared" si="2"/>
        <v>2.7934422929559295</v>
      </c>
      <c r="L12" s="34"/>
    </row>
    <row r="13" spans="1:12" x14ac:dyDescent="0.2">
      <c r="A13" s="8">
        <v>11</v>
      </c>
      <c r="B13" s="8" t="s">
        <v>98</v>
      </c>
      <c r="C13" s="8">
        <v>1141375.757</v>
      </c>
      <c r="D13" s="8">
        <v>534603.10699999996</v>
      </c>
      <c r="E13" s="17">
        <f t="shared" si="0"/>
        <v>0.46838484497441446</v>
      </c>
      <c r="F13" s="8">
        <v>738.67100000000005</v>
      </c>
      <c r="G13" s="8">
        <v>95.052000000000007</v>
      </c>
      <c r="H13" s="9">
        <f t="shared" si="1"/>
        <v>0.12867975052492922</v>
      </c>
      <c r="I13" s="5">
        <f t="shared" si="2"/>
        <v>3.6399265856804246</v>
      </c>
      <c r="L13" s="34"/>
    </row>
    <row r="14" spans="1:12" x14ac:dyDescent="0.2">
      <c r="A14" s="8">
        <v>12</v>
      </c>
      <c r="B14" s="8" t="s">
        <v>106</v>
      </c>
      <c r="C14" s="8">
        <v>855709.51300000004</v>
      </c>
      <c r="D14" s="8">
        <v>194748.59099999999</v>
      </c>
      <c r="E14" s="17">
        <f>D14/C14</f>
        <v>0.22758726885860853</v>
      </c>
      <c r="F14" s="8">
        <v>1629.0630000000001</v>
      </c>
      <c r="G14" s="8">
        <v>95.052000000000007</v>
      </c>
      <c r="H14" s="9">
        <f t="shared" si="1"/>
        <v>5.8347651379965046E-2</v>
      </c>
      <c r="I14" s="5">
        <f t="shared" si="2"/>
        <v>3.9005386416762549</v>
      </c>
      <c r="L14" s="34"/>
    </row>
    <row r="15" spans="1:12" x14ac:dyDescent="0.2">
      <c r="A15" s="8">
        <v>13</v>
      </c>
      <c r="B15" s="8" t="s">
        <v>107</v>
      </c>
      <c r="C15" s="8">
        <v>1026558.958</v>
      </c>
      <c r="D15" s="8">
        <v>388902.679</v>
      </c>
      <c r="E15" s="17">
        <f t="shared" si="0"/>
        <v>0.37884105532300077</v>
      </c>
      <c r="F15" s="8">
        <v>1488.434</v>
      </c>
      <c r="G15" s="8">
        <v>95.052000000000007</v>
      </c>
      <c r="H15" s="9">
        <f t="shared" si="1"/>
        <v>6.3860406306225206E-2</v>
      </c>
      <c r="I15" s="5">
        <f t="shared" si="2"/>
        <v>5.9323308014416876</v>
      </c>
      <c r="L15" s="34"/>
    </row>
    <row r="16" spans="1:12" x14ac:dyDescent="0.2">
      <c r="A16" s="8">
        <v>14</v>
      </c>
      <c r="B16" s="8" t="s">
        <v>108</v>
      </c>
      <c r="C16" s="8">
        <v>1213612.892</v>
      </c>
      <c r="D16" s="8">
        <v>276605.79800000001</v>
      </c>
      <c r="E16" s="17">
        <f t="shared" si="0"/>
        <v>0.22791929767997224</v>
      </c>
      <c r="F16" s="8">
        <v>1306.1949999999999</v>
      </c>
      <c r="G16" s="8">
        <v>95.052000000000007</v>
      </c>
      <c r="H16" s="9">
        <f t="shared" si="1"/>
        <v>7.2770145345832746E-2</v>
      </c>
      <c r="I16" s="5">
        <f t="shared" si="2"/>
        <v>3.1320440078387759</v>
      </c>
      <c r="L16" s="34"/>
    </row>
    <row r="17" spans="1:12" x14ac:dyDescent="0.2">
      <c r="A17" s="8">
        <v>15</v>
      </c>
      <c r="B17" s="8" t="s">
        <v>109</v>
      </c>
      <c r="C17" s="8">
        <v>688385.201</v>
      </c>
      <c r="D17" s="8">
        <v>182883.837</v>
      </c>
      <c r="E17" s="17">
        <f t="shared" si="0"/>
        <v>0.26567078538924022</v>
      </c>
      <c r="F17" s="8">
        <v>793.59199999999998</v>
      </c>
      <c r="G17" s="8">
        <v>95.052000000000007</v>
      </c>
      <c r="H17" s="9">
        <f t="shared" si="1"/>
        <v>0.11977439288702509</v>
      </c>
      <c r="I17" s="5">
        <f t="shared" si="2"/>
        <v>2.2180933585681299</v>
      </c>
      <c r="L17" s="34"/>
    </row>
    <row r="18" spans="1:12" x14ac:dyDescent="0.2">
      <c r="A18" s="8">
        <v>16</v>
      </c>
      <c r="B18" s="8" t="s">
        <v>110</v>
      </c>
      <c r="C18" s="8">
        <v>848278.701</v>
      </c>
      <c r="D18" s="8">
        <v>329434.77600000001</v>
      </c>
      <c r="E18" s="17">
        <f t="shared" si="0"/>
        <v>0.38835676955185039</v>
      </c>
      <c r="F18" s="8">
        <v>1586.0070000000001</v>
      </c>
      <c r="G18" s="8">
        <v>95.052000000000007</v>
      </c>
      <c r="H18" s="9">
        <f t="shared" si="1"/>
        <v>5.9931639645978863E-2</v>
      </c>
      <c r="I18" s="5">
        <f t="shared" si="2"/>
        <v>6.4799957392440097</v>
      </c>
      <c r="L18" s="34"/>
    </row>
    <row r="19" spans="1:12" x14ac:dyDescent="0.2">
      <c r="A19" s="8">
        <v>17</v>
      </c>
      <c r="B19" s="8" t="s">
        <v>111</v>
      </c>
      <c r="C19" s="8">
        <v>1044632.6949999999</v>
      </c>
      <c r="D19" s="8">
        <v>309766.016</v>
      </c>
      <c r="E19" s="17">
        <f t="shared" si="0"/>
        <v>0.29653103668174968</v>
      </c>
      <c r="F19" s="8">
        <v>1076.329</v>
      </c>
      <c r="G19" s="8">
        <v>95.052000000000007</v>
      </c>
      <c r="H19" s="9">
        <f t="shared" si="1"/>
        <v>8.8311287719647066E-2</v>
      </c>
      <c r="I19" s="5">
        <f t="shared" si="2"/>
        <v>3.3577931467052871</v>
      </c>
      <c r="L19" s="34"/>
    </row>
    <row r="20" spans="1:12" x14ac:dyDescent="0.2">
      <c r="A20" s="8">
        <v>18</v>
      </c>
      <c r="B20" s="8" t="s">
        <v>112</v>
      </c>
      <c r="C20" s="8">
        <v>1229645.1229999999</v>
      </c>
      <c r="D20" s="8">
        <v>213911.93400000001</v>
      </c>
      <c r="E20" s="17">
        <f t="shared" si="0"/>
        <v>0.1739623327079223</v>
      </c>
      <c r="F20" s="8">
        <v>1683.5129999999999</v>
      </c>
      <c r="G20" s="8">
        <v>95.052000000000007</v>
      </c>
      <c r="H20" s="9">
        <f t="shared" si="1"/>
        <v>5.6460508472462055E-2</v>
      </c>
      <c r="I20" s="5">
        <f t="shared" si="2"/>
        <v>3.0811329443263937</v>
      </c>
      <c r="L20" s="34"/>
    </row>
    <row r="21" spans="1:12" x14ac:dyDescent="0.2">
      <c r="A21" s="8">
        <v>19</v>
      </c>
      <c r="B21" s="8" t="s">
        <v>113</v>
      </c>
      <c r="C21" s="8">
        <v>747758.05200000003</v>
      </c>
      <c r="D21" s="8">
        <v>335943.16399999999</v>
      </c>
      <c r="E21" s="17">
        <f t="shared" si="0"/>
        <v>0.44926719692481487</v>
      </c>
      <c r="F21" s="8">
        <v>1164.558</v>
      </c>
      <c r="G21" s="8">
        <v>95.052000000000007</v>
      </c>
      <c r="H21" s="9">
        <f t="shared" si="1"/>
        <v>8.162066638157997E-2</v>
      </c>
      <c r="I21" s="5">
        <f t="shared" si="2"/>
        <v>5.5043314008791873</v>
      </c>
      <c r="L21" s="34"/>
    </row>
    <row r="22" spans="1:12" x14ac:dyDescent="0.2">
      <c r="A22" s="8">
        <v>20</v>
      </c>
      <c r="B22" s="8" t="s">
        <v>114</v>
      </c>
      <c r="C22" s="8">
        <v>1502472.5279999999</v>
      </c>
      <c r="D22" s="8">
        <v>346790.995</v>
      </c>
      <c r="E22" s="17">
        <f t="shared" si="0"/>
        <v>0.23081353471509197</v>
      </c>
      <c r="F22" s="8">
        <v>1448.0340000000001</v>
      </c>
      <c r="G22" s="8">
        <v>95.052000000000007</v>
      </c>
      <c r="H22" s="9">
        <f t="shared" si="1"/>
        <v>6.564210508869267E-2</v>
      </c>
      <c r="I22" s="5">
        <f t="shared" si="2"/>
        <v>3.5162421193413445</v>
      </c>
      <c r="L22" s="34"/>
    </row>
    <row r="23" spans="1:12" x14ac:dyDescent="0.2">
      <c r="A23" s="8">
        <v>21</v>
      </c>
      <c r="B23" s="8" t="s">
        <v>115</v>
      </c>
      <c r="C23" s="8">
        <v>1496300.2849999999</v>
      </c>
      <c r="D23" s="8">
        <v>340886.00599999999</v>
      </c>
      <c r="E23" s="17">
        <f t="shared" si="0"/>
        <v>0.22781924819321947</v>
      </c>
      <c r="F23" s="8">
        <v>968.77300000000002</v>
      </c>
      <c r="G23" s="8">
        <v>95.052000000000007</v>
      </c>
      <c r="H23" s="9">
        <f t="shared" si="1"/>
        <v>9.8115864087871985E-2</v>
      </c>
      <c r="I23" s="5">
        <f t="shared" si="2"/>
        <v>2.3219410062901336</v>
      </c>
      <c r="L23" s="34"/>
    </row>
    <row r="24" spans="1:12" ht="17" thickBot="1" x14ac:dyDescent="0.25">
      <c r="A24" s="8">
        <v>22</v>
      </c>
      <c r="B24" s="8" t="s">
        <v>116</v>
      </c>
      <c r="C24" s="8">
        <v>2112525.5559999999</v>
      </c>
      <c r="D24" s="8">
        <v>411845.179</v>
      </c>
      <c r="E24" s="17">
        <f t="shared" si="0"/>
        <v>0.19495393929331478</v>
      </c>
      <c r="F24" s="8">
        <v>1939.932</v>
      </c>
      <c r="G24" s="8">
        <v>95.052000000000007</v>
      </c>
      <c r="H24" s="9">
        <f t="shared" si="1"/>
        <v>4.8997593730089509E-2</v>
      </c>
      <c r="I24" s="5">
        <f t="shared" si="2"/>
        <v>3.9788472137478301</v>
      </c>
      <c r="L24" s="34"/>
    </row>
    <row r="25" spans="1:12" s="3" customFormat="1" ht="17" thickBot="1" x14ac:dyDescent="0.25">
      <c r="D25" s="6" t="s">
        <v>61</v>
      </c>
      <c r="E25" s="7">
        <f>AVERAGE(E3:E24)</f>
        <v>0.32502497674079839</v>
      </c>
      <c r="H25" s="4" t="s">
        <v>94</v>
      </c>
      <c r="I25" s="14">
        <f>AVERAGE(I3:I24)</f>
        <v>3.8465957284282584</v>
      </c>
    </row>
    <row r="26" spans="1:12" s="35" customFormat="1" x14ac:dyDescent="0.2">
      <c r="A26" s="35" t="s">
        <v>6</v>
      </c>
      <c r="D26" s="36"/>
      <c r="E26" s="36"/>
      <c r="H26" s="36"/>
      <c r="I26" s="36"/>
    </row>
    <row r="27" spans="1:12" x14ac:dyDescent="0.2">
      <c r="A27" s="8">
        <v>1</v>
      </c>
      <c r="B27" s="8" t="s">
        <v>121</v>
      </c>
      <c r="C27" s="9">
        <v>911163.61100000003</v>
      </c>
      <c r="D27" s="9">
        <v>347377.11900000001</v>
      </c>
      <c r="E27" s="17">
        <f>D27/C27</f>
        <v>0.38124560156518367</v>
      </c>
      <c r="F27" s="8">
        <v>781.32399999999996</v>
      </c>
      <c r="G27" s="8">
        <v>95.052000000000007</v>
      </c>
      <c r="H27" s="9">
        <f>G27/F27</f>
        <v>0.12165503683491101</v>
      </c>
      <c r="I27" s="5">
        <f>E27/H27</f>
        <v>3.1338250473142653</v>
      </c>
      <c r="L27" s="34"/>
    </row>
    <row r="28" spans="1:12" x14ac:dyDescent="0.2">
      <c r="A28" s="8">
        <v>2</v>
      </c>
      <c r="B28" s="8" t="s">
        <v>122</v>
      </c>
      <c r="C28" s="9">
        <v>561606.10600000003</v>
      </c>
      <c r="D28" s="9">
        <v>198540.932</v>
      </c>
      <c r="E28" s="17">
        <f t="shared" ref="E28:E56" si="3">D28/C28</f>
        <v>0.35352345688349762</v>
      </c>
      <c r="F28" s="8">
        <v>1080.04</v>
      </c>
      <c r="G28" s="8">
        <v>95.052000000000007</v>
      </c>
      <c r="H28" s="9">
        <f t="shared" ref="H28:H56" si="4">G28/F28</f>
        <v>8.8007851561053299E-2</v>
      </c>
      <c r="I28" s="5">
        <f t="shared" ref="I28:I56" si="5">E28/H28</f>
        <v>4.0169536082612964</v>
      </c>
      <c r="L28" s="34"/>
    </row>
    <row r="29" spans="1:12" x14ac:dyDescent="0.2">
      <c r="A29" s="8">
        <v>3</v>
      </c>
      <c r="B29" s="8" t="s">
        <v>123</v>
      </c>
      <c r="C29" s="9">
        <v>475317.712</v>
      </c>
      <c r="D29" s="9">
        <v>124972.531</v>
      </c>
      <c r="E29" s="17">
        <f t="shared" si="3"/>
        <v>0.26292420384283932</v>
      </c>
      <c r="F29" s="8">
        <v>1649.0640000000001</v>
      </c>
      <c r="G29" s="8">
        <v>95.052000000000007</v>
      </c>
      <c r="H29" s="9">
        <f t="shared" si="4"/>
        <v>5.7639970310430645E-2</v>
      </c>
      <c r="I29" s="5">
        <f t="shared" si="5"/>
        <v>4.5614909658490932</v>
      </c>
      <c r="L29" s="34"/>
    </row>
    <row r="30" spans="1:12" x14ac:dyDescent="0.2">
      <c r="A30" s="8">
        <v>4</v>
      </c>
      <c r="B30" s="8" t="s">
        <v>124</v>
      </c>
      <c r="C30" s="9">
        <v>609998.47600000002</v>
      </c>
      <c r="D30" s="9">
        <v>193539.02900000001</v>
      </c>
      <c r="E30" s="17">
        <f t="shared" si="3"/>
        <v>0.31727788939590729</v>
      </c>
      <c r="F30" s="8">
        <v>668.39099999999996</v>
      </c>
      <c r="G30" s="8">
        <v>95.052000000000007</v>
      </c>
      <c r="H30" s="9">
        <f t="shared" si="4"/>
        <v>0.14221017338653574</v>
      </c>
      <c r="I30" s="5">
        <f t="shared" si="5"/>
        <v>2.2310491706773119</v>
      </c>
      <c r="L30" s="34"/>
    </row>
    <row r="31" spans="1:12" x14ac:dyDescent="0.2">
      <c r="A31" s="8">
        <v>5</v>
      </c>
      <c r="B31" s="8" t="s">
        <v>125</v>
      </c>
      <c r="C31" s="9">
        <v>547968.36399999994</v>
      </c>
      <c r="D31" s="9">
        <v>122395.164</v>
      </c>
      <c r="E31" s="17">
        <f t="shared" si="3"/>
        <v>0.22336173407266266</v>
      </c>
      <c r="F31" s="8">
        <v>925.82500000000005</v>
      </c>
      <c r="G31" s="8">
        <v>95.052000000000007</v>
      </c>
      <c r="H31" s="9">
        <f t="shared" si="4"/>
        <v>0.10266735074123079</v>
      </c>
      <c r="I31" s="5">
        <f t="shared" si="5"/>
        <v>2.1755868098285456</v>
      </c>
      <c r="L31" s="34"/>
    </row>
    <row r="32" spans="1:12" x14ac:dyDescent="0.2">
      <c r="A32" s="8">
        <v>6</v>
      </c>
      <c r="B32" s="8" t="s">
        <v>126</v>
      </c>
      <c r="C32" s="9">
        <v>563017.201</v>
      </c>
      <c r="D32" s="9">
        <v>151627.78899999999</v>
      </c>
      <c r="E32" s="17">
        <f t="shared" si="3"/>
        <v>0.2693128890745915</v>
      </c>
      <c r="F32" s="8">
        <v>754.63699999999994</v>
      </c>
      <c r="G32" s="8">
        <v>95.052000000000007</v>
      </c>
      <c r="H32" s="9">
        <f t="shared" si="4"/>
        <v>0.12595724831939067</v>
      </c>
      <c r="I32" s="5">
        <f t="shared" si="5"/>
        <v>2.1381293468057745</v>
      </c>
      <c r="L32" s="34"/>
    </row>
    <row r="33" spans="1:12" x14ac:dyDescent="0.2">
      <c r="A33" s="8">
        <v>7</v>
      </c>
      <c r="B33" s="8" t="s">
        <v>127</v>
      </c>
      <c r="C33" s="9">
        <v>1010139.258</v>
      </c>
      <c r="D33" s="8">
        <v>242251.041</v>
      </c>
      <c r="E33" s="17">
        <f>D33/C33</f>
        <v>0.23981944972581196</v>
      </c>
      <c r="F33" s="8">
        <v>1035.894</v>
      </c>
      <c r="G33" s="8">
        <v>95.052000000000007</v>
      </c>
      <c r="H33" s="9">
        <f t="shared" si="4"/>
        <v>9.1758423159126329E-2</v>
      </c>
      <c r="I33" s="5">
        <f>E33/H33</f>
        <v>2.6135960216962317</v>
      </c>
      <c r="L33" s="34"/>
    </row>
    <row r="34" spans="1:12" x14ac:dyDescent="0.2">
      <c r="A34" s="8">
        <v>8</v>
      </c>
      <c r="B34" s="8" t="s">
        <v>128</v>
      </c>
      <c r="C34" s="8">
        <v>1077826.3219999999</v>
      </c>
      <c r="D34" s="8">
        <v>254734.30900000001</v>
      </c>
      <c r="E34" s="17">
        <f t="shared" si="3"/>
        <v>0.23634077568946216</v>
      </c>
      <c r="F34" s="8">
        <v>801.08699999999999</v>
      </c>
      <c r="G34" s="8">
        <v>95.052000000000007</v>
      </c>
      <c r="H34" s="9">
        <f t="shared" si="4"/>
        <v>0.11865377917754252</v>
      </c>
      <c r="I34" s="5">
        <f t="shared" si="5"/>
        <v>1.9918520701799451</v>
      </c>
      <c r="L34" s="34"/>
    </row>
    <row r="35" spans="1:12" x14ac:dyDescent="0.2">
      <c r="A35" s="8">
        <v>9</v>
      </c>
      <c r="B35" s="8" t="s">
        <v>129</v>
      </c>
      <c r="C35" s="8">
        <v>811049.62300000002</v>
      </c>
      <c r="D35" s="8">
        <v>165741.79999999999</v>
      </c>
      <c r="E35" s="17">
        <f t="shared" si="3"/>
        <v>0.20435469704915946</v>
      </c>
      <c r="F35" s="8">
        <v>1689.3969999999999</v>
      </c>
      <c r="G35" s="8">
        <v>95.052000000000007</v>
      </c>
      <c r="H35" s="9">
        <f t="shared" si="4"/>
        <v>5.6263862194617376E-2</v>
      </c>
      <c r="I35" s="5">
        <f t="shared" si="5"/>
        <v>3.6320773064297311</v>
      </c>
      <c r="L35" s="34"/>
    </row>
    <row r="36" spans="1:12" x14ac:dyDescent="0.2">
      <c r="A36" s="8">
        <v>10</v>
      </c>
      <c r="B36" s="8" t="s">
        <v>130</v>
      </c>
      <c r="C36" s="8">
        <v>896944.86699999997</v>
      </c>
      <c r="D36" s="8">
        <v>351993.60499999998</v>
      </c>
      <c r="E36" s="17">
        <f t="shared" si="3"/>
        <v>0.39243616631344186</v>
      </c>
      <c r="F36" s="8">
        <v>577.64099999999996</v>
      </c>
      <c r="G36" s="8">
        <v>95.052000000000007</v>
      </c>
      <c r="H36" s="9">
        <f t="shared" si="4"/>
        <v>0.16455203145206107</v>
      </c>
      <c r="I36" s="5">
        <f t="shared" si="5"/>
        <v>2.3848758526434253</v>
      </c>
      <c r="L36" s="34"/>
    </row>
    <row r="37" spans="1:12" x14ac:dyDescent="0.2">
      <c r="A37" s="8">
        <v>11</v>
      </c>
      <c r="B37" s="8" t="s">
        <v>131</v>
      </c>
      <c r="C37" s="8">
        <v>683172.08400000003</v>
      </c>
      <c r="D37" s="8">
        <v>202743.95699999999</v>
      </c>
      <c r="E37" s="17">
        <f t="shared" si="3"/>
        <v>0.29676850349757555</v>
      </c>
      <c r="F37" s="8">
        <v>972.53700000000003</v>
      </c>
      <c r="G37" s="8">
        <v>95.052000000000007</v>
      </c>
      <c r="H37" s="9">
        <f t="shared" si="4"/>
        <v>9.7736127263024442E-2</v>
      </c>
      <c r="I37" s="5">
        <f t="shared" si="5"/>
        <v>3.0364258520180702</v>
      </c>
      <c r="L37" s="34"/>
    </row>
    <row r="38" spans="1:12" x14ac:dyDescent="0.2">
      <c r="A38" s="8">
        <v>12</v>
      </c>
      <c r="B38" s="8" t="s">
        <v>132</v>
      </c>
      <c r="C38" s="9">
        <v>1094626.601</v>
      </c>
      <c r="D38" s="8">
        <v>366744.17700000003</v>
      </c>
      <c r="E38" s="17">
        <f t="shared" si="3"/>
        <v>0.3350404390547056</v>
      </c>
      <c r="F38" s="8">
        <v>778.23199999999997</v>
      </c>
      <c r="G38" s="8">
        <v>95.052000000000007</v>
      </c>
      <c r="H38" s="9">
        <f t="shared" si="4"/>
        <v>0.12213838546860063</v>
      </c>
      <c r="I38" s="5">
        <f t="shared" si="5"/>
        <v>2.743121564684821</v>
      </c>
      <c r="L38" s="34"/>
    </row>
    <row r="39" spans="1:12" x14ac:dyDescent="0.2">
      <c r="A39" s="8">
        <v>13</v>
      </c>
      <c r="B39" s="8" t="s">
        <v>133</v>
      </c>
      <c r="C39" s="8">
        <v>1271948.605</v>
      </c>
      <c r="D39" s="8">
        <v>293479.07900000003</v>
      </c>
      <c r="E39" s="17">
        <f t="shared" si="3"/>
        <v>0.23073186907579496</v>
      </c>
      <c r="F39" s="8">
        <v>1703.89</v>
      </c>
      <c r="G39" s="8">
        <v>95.052000000000007</v>
      </c>
      <c r="H39" s="9">
        <f t="shared" si="4"/>
        <v>5.5785291304016105E-2</v>
      </c>
      <c r="I39" s="5">
        <f t="shared" si="5"/>
        <v>4.136069986949841</v>
      </c>
      <c r="L39" s="34"/>
    </row>
    <row r="40" spans="1:12" x14ac:dyDescent="0.2">
      <c r="A40" s="8">
        <v>14</v>
      </c>
      <c r="B40" s="8" t="s">
        <v>134</v>
      </c>
      <c r="C40" s="8">
        <v>1298830.537</v>
      </c>
      <c r="D40" s="8">
        <v>322276.74400000001</v>
      </c>
      <c r="E40" s="17">
        <f t="shared" si="3"/>
        <v>0.24812840075687256</v>
      </c>
      <c r="F40" s="8">
        <v>863.53700000000003</v>
      </c>
      <c r="G40" s="8">
        <v>95.052000000000007</v>
      </c>
      <c r="H40" s="9">
        <f t="shared" si="4"/>
        <v>0.11007287470021551</v>
      </c>
      <c r="I40" s="5">
        <f t="shared" si="5"/>
        <v>2.2542193199973433</v>
      </c>
      <c r="L40" s="34"/>
    </row>
    <row r="41" spans="1:12" x14ac:dyDescent="0.2">
      <c r="A41" s="8">
        <v>15</v>
      </c>
      <c r="B41" s="8" t="s">
        <v>135</v>
      </c>
      <c r="C41" s="8">
        <v>1130981.4879999999</v>
      </c>
      <c r="D41" s="8">
        <v>227206.77499999999</v>
      </c>
      <c r="E41" s="17">
        <f t="shared" si="3"/>
        <v>0.20089345175913262</v>
      </c>
      <c r="F41" s="8">
        <v>1312.8440000000001</v>
      </c>
      <c r="G41" s="8">
        <v>95.052000000000007</v>
      </c>
      <c r="H41" s="9">
        <f t="shared" si="4"/>
        <v>7.2401595315208817E-2</v>
      </c>
      <c r="I41" s="5">
        <f t="shared" si="5"/>
        <v>2.774710293116049</v>
      </c>
      <c r="L41" s="34"/>
    </row>
    <row r="42" spans="1:12" x14ac:dyDescent="0.2">
      <c r="A42" s="8">
        <v>16</v>
      </c>
      <c r="B42" s="8" t="s">
        <v>136</v>
      </c>
      <c r="C42" s="9">
        <v>1267756.0220000001</v>
      </c>
      <c r="D42" s="9">
        <v>515435.598</v>
      </c>
      <c r="E42" s="17">
        <f t="shared" si="3"/>
        <v>0.40657318052952618</v>
      </c>
      <c r="F42" s="8">
        <v>715.81600000000003</v>
      </c>
      <c r="G42" s="8">
        <v>95.052000000000007</v>
      </c>
      <c r="H42" s="9">
        <f t="shared" si="4"/>
        <v>0.13278831431541066</v>
      </c>
      <c r="I42" s="5">
        <f t="shared" si="5"/>
        <v>3.0618144572857311</v>
      </c>
      <c r="L42" s="34"/>
    </row>
    <row r="43" spans="1:12" x14ac:dyDescent="0.2">
      <c r="A43" s="8">
        <v>17</v>
      </c>
      <c r="B43" s="8" t="s">
        <v>137</v>
      </c>
      <c r="C43" s="9">
        <v>1214569.128</v>
      </c>
      <c r="D43" s="9">
        <v>264349.80900000001</v>
      </c>
      <c r="E43" s="17">
        <f t="shared" si="3"/>
        <v>0.21764904352154751</v>
      </c>
      <c r="F43" s="8">
        <v>1414.1959999999999</v>
      </c>
      <c r="G43" s="8">
        <v>95.052000000000007</v>
      </c>
      <c r="H43" s="9">
        <f t="shared" si="4"/>
        <v>6.7212748445052886E-2</v>
      </c>
      <c r="I43" s="5">
        <f t="shared" si="5"/>
        <v>3.2382107346715312</v>
      </c>
      <c r="L43" s="34"/>
    </row>
    <row r="44" spans="1:12" x14ac:dyDescent="0.2">
      <c r="A44" s="8">
        <v>18</v>
      </c>
      <c r="B44" s="8" t="s">
        <v>138</v>
      </c>
      <c r="C44" s="8">
        <v>859900.14599999995</v>
      </c>
      <c r="D44" s="8">
        <v>163846.13399999999</v>
      </c>
      <c r="E44" s="17">
        <f t="shared" si="3"/>
        <v>0.190540884034226</v>
      </c>
      <c r="F44" s="8">
        <v>794.83600000000001</v>
      </c>
      <c r="G44" s="8">
        <v>95.052000000000007</v>
      </c>
      <c r="H44" s="9">
        <f t="shared" si="4"/>
        <v>0.11958693365675435</v>
      </c>
      <c r="I44" s="5">
        <f t="shared" si="5"/>
        <v>1.5933252756620382</v>
      </c>
      <c r="L44" s="34"/>
    </row>
    <row r="45" spans="1:12" x14ac:dyDescent="0.2">
      <c r="A45" s="8">
        <v>19</v>
      </c>
      <c r="B45" s="8" t="s">
        <v>139</v>
      </c>
      <c r="C45" s="8">
        <v>1262415.6540000001</v>
      </c>
      <c r="D45" s="8">
        <v>462181.98599999998</v>
      </c>
      <c r="E45" s="17">
        <f t="shared" si="3"/>
        <v>0.36610920067060571</v>
      </c>
      <c r="F45" s="8">
        <v>832.71500000000003</v>
      </c>
      <c r="G45" s="8">
        <v>95.052000000000007</v>
      </c>
      <c r="H45" s="9">
        <f t="shared" si="4"/>
        <v>0.1141470971460824</v>
      </c>
      <c r="I45" s="5">
        <f t="shared" si="5"/>
        <v>3.2073456953712012</v>
      </c>
      <c r="L45" s="34"/>
    </row>
    <row r="46" spans="1:12" x14ac:dyDescent="0.2">
      <c r="A46" s="8">
        <v>20</v>
      </c>
      <c r="B46" s="8" t="s">
        <v>140</v>
      </c>
      <c r="C46" s="8">
        <v>874096.33700000006</v>
      </c>
      <c r="D46" s="8">
        <v>215347.43100000001</v>
      </c>
      <c r="E46" s="17">
        <f t="shared" si="3"/>
        <v>0.24636578588018954</v>
      </c>
      <c r="F46" s="8">
        <v>1696.12</v>
      </c>
      <c r="G46" s="8">
        <v>95.052000000000007</v>
      </c>
      <c r="H46" s="9">
        <f t="shared" si="4"/>
        <v>5.6040846166544825E-2</v>
      </c>
      <c r="I46" s="5">
        <f t="shared" si="5"/>
        <v>4.3961824764035162</v>
      </c>
      <c r="L46" s="34"/>
    </row>
    <row r="47" spans="1:12" x14ac:dyDescent="0.2">
      <c r="A47" s="8">
        <v>21</v>
      </c>
      <c r="B47" s="8" t="s">
        <v>142</v>
      </c>
      <c r="C47" s="8">
        <v>915572.98600000003</v>
      </c>
      <c r="D47" s="8">
        <v>378387.30900000001</v>
      </c>
      <c r="E47" s="17">
        <f t="shared" si="3"/>
        <v>0.41327924129032789</v>
      </c>
      <c r="F47" s="8">
        <v>1502.377</v>
      </c>
      <c r="G47" s="8">
        <v>95.052000000000007</v>
      </c>
      <c r="H47" s="9">
        <f t="shared" si="4"/>
        <v>6.3267741718623233E-2</v>
      </c>
      <c r="I47" s="5">
        <f>E47/H47</f>
        <v>6.5322268515343058</v>
      </c>
      <c r="L47" s="34"/>
    </row>
    <row r="48" spans="1:12" x14ac:dyDescent="0.2">
      <c r="A48" s="8">
        <v>22</v>
      </c>
      <c r="B48" s="8" t="s">
        <v>141</v>
      </c>
      <c r="C48" s="8">
        <v>1134230.203</v>
      </c>
      <c r="D48" s="8">
        <v>252229.03700000001</v>
      </c>
      <c r="E48" s="17">
        <f t="shared" si="3"/>
        <v>0.22237905174175654</v>
      </c>
      <c r="F48" s="8">
        <v>779.072</v>
      </c>
      <c r="G48" s="8">
        <v>95.052000000000007</v>
      </c>
      <c r="H48" s="9">
        <f t="shared" si="4"/>
        <v>0.12200669514499303</v>
      </c>
      <c r="I48" s="5">
        <f t="shared" si="5"/>
        <v>1.8226790872212446</v>
      </c>
      <c r="L48" s="34"/>
    </row>
    <row r="49" spans="1:12" x14ac:dyDescent="0.2">
      <c r="A49" s="8">
        <v>23</v>
      </c>
      <c r="B49" s="8" t="s">
        <v>143</v>
      </c>
      <c r="C49" s="8">
        <v>619322.03099999996</v>
      </c>
      <c r="D49" s="8">
        <v>197704.655</v>
      </c>
      <c r="E49" s="17">
        <f t="shared" si="3"/>
        <v>0.31922755061816943</v>
      </c>
      <c r="F49" s="8">
        <v>733.697</v>
      </c>
      <c r="G49" s="8">
        <v>95.052000000000007</v>
      </c>
      <c r="H49" s="9">
        <f t="shared" si="4"/>
        <v>0.12955211756351737</v>
      </c>
      <c r="I49" s="5">
        <f t="shared" si="5"/>
        <v>2.4640859340771266</v>
      </c>
      <c r="L49" s="34"/>
    </row>
    <row r="50" spans="1:12" x14ac:dyDescent="0.2">
      <c r="A50" s="8">
        <v>24</v>
      </c>
      <c r="B50" s="8" t="s">
        <v>144</v>
      </c>
      <c r="C50" s="8">
        <v>676593.88500000001</v>
      </c>
      <c r="D50" s="8">
        <v>191826.329</v>
      </c>
      <c r="E50" s="17">
        <f t="shared" si="3"/>
        <v>0.28351768062461868</v>
      </c>
      <c r="F50" s="8">
        <v>802.83500000000004</v>
      </c>
      <c r="G50" s="8">
        <v>95.052000000000007</v>
      </c>
      <c r="H50" s="9">
        <f t="shared" si="4"/>
        <v>0.11839543617306171</v>
      </c>
      <c r="I50" s="5">
        <f t="shared" si="5"/>
        <v>2.3946673097279989</v>
      </c>
      <c r="L50" s="34"/>
    </row>
    <row r="51" spans="1:12" x14ac:dyDescent="0.2">
      <c r="A51" s="8">
        <v>25</v>
      </c>
      <c r="B51" s="8" t="s">
        <v>145</v>
      </c>
      <c r="C51" s="8">
        <v>639201.15399999998</v>
      </c>
      <c r="D51" s="8">
        <v>215907.27799999999</v>
      </c>
      <c r="E51" s="17">
        <f t="shared" si="3"/>
        <v>0.33777673373850009</v>
      </c>
      <c r="F51" s="8">
        <v>650.745</v>
      </c>
      <c r="G51" s="8">
        <v>95.052000000000007</v>
      </c>
      <c r="H51" s="9">
        <f t="shared" si="4"/>
        <v>0.1460664315515294</v>
      </c>
      <c r="I51" s="5">
        <f t="shared" si="5"/>
        <v>2.3124870659918808</v>
      </c>
      <c r="L51" s="34"/>
    </row>
    <row r="52" spans="1:12" x14ac:dyDescent="0.2">
      <c r="A52" s="8">
        <v>26</v>
      </c>
      <c r="B52" s="8" t="s">
        <v>146</v>
      </c>
      <c r="C52" s="8">
        <v>660758.54799999995</v>
      </c>
      <c r="D52" s="8">
        <v>175781.943</v>
      </c>
      <c r="E52" s="17">
        <f>D52/C52</f>
        <v>0.26603052436031444</v>
      </c>
      <c r="F52" s="8">
        <v>604.96600000000001</v>
      </c>
      <c r="G52" s="8">
        <v>95.052000000000007</v>
      </c>
      <c r="H52" s="9">
        <f t="shared" si="4"/>
        <v>0.15711957366199092</v>
      </c>
      <c r="I52" s="5">
        <f t="shared" si="5"/>
        <v>1.6931723919555821</v>
      </c>
      <c r="L52" s="34"/>
    </row>
    <row r="53" spans="1:12" x14ac:dyDescent="0.2">
      <c r="A53" s="8">
        <v>27</v>
      </c>
      <c r="B53" s="8" t="s">
        <v>147</v>
      </c>
      <c r="C53" s="8">
        <v>699231.03599999996</v>
      </c>
      <c r="D53" s="8">
        <v>169424.80499999999</v>
      </c>
      <c r="E53" s="17">
        <f t="shared" si="3"/>
        <v>0.24230160887767002</v>
      </c>
      <c r="F53" s="8">
        <v>686.67499999999995</v>
      </c>
      <c r="G53" s="8">
        <v>95.052000000000007</v>
      </c>
      <c r="H53" s="9">
        <f t="shared" si="4"/>
        <v>0.13842356282083956</v>
      </c>
      <c r="I53" s="5">
        <f t="shared" si="5"/>
        <v>1.750436153642996</v>
      </c>
      <c r="L53" s="34"/>
    </row>
    <row r="54" spans="1:12" x14ac:dyDescent="0.2">
      <c r="A54" s="8">
        <v>28</v>
      </c>
      <c r="B54" s="8" t="s">
        <v>148</v>
      </c>
      <c r="C54" s="8">
        <v>886115.46799999999</v>
      </c>
      <c r="D54" s="8">
        <v>257508.53599999999</v>
      </c>
      <c r="E54" s="17">
        <f t="shared" si="3"/>
        <v>0.29060381552892606</v>
      </c>
      <c r="F54" s="8">
        <v>715.84900000000005</v>
      </c>
      <c r="G54" s="8">
        <v>95.052000000000007</v>
      </c>
      <c r="H54" s="9">
        <f t="shared" si="4"/>
        <v>0.13278219289263518</v>
      </c>
      <c r="I54" s="5">
        <f t="shared" si="5"/>
        <v>2.1885752087548518</v>
      </c>
      <c r="L54" s="34"/>
    </row>
    <row r="55" spans="1:12" x14ac:dyDescent="0.2">
      <c r="A55" s="8">
        <v>29</v>
      </c>
      <c r="B55" s="8" t="s">
        <v>149</v>
      </c>
      <c r="C55" s="8">
        <v>1261289.2450000001</v>
      </c>
      <c r="D55" s="8">
        <v>456828.038</v>
      </c>
      <c r="E55" s="17">
        <f t="shared" si="3"/>
        <v>0.36219133700771383</v>
      </c>
      <c r="F55" s="8">
        <v>1573.452</v>
      </c>
      <c r="G55" s="8">
        <v>95.052000000000007</v>
      </c>
      <c r="H55" s="9">
        <f t="shared" si="4"/>
        <v>6.0409850443483501E-2</v>
      </c>
      <c r="I55" s="5">
        <f t="shared" si="5"/>
        <v>5.9955675167009774</v>
      </c>
      <c r="L55" s="34"/>
    </row>
    <row r="56" spans="1:12" x14ac:dyDescent="0.2">
      <c r="A56" s="8">
        <v>30</v>
      </c>
      <c r="B56" s="8" t="s">
        <v>150</v>
      </c>
      <c r="C56" s="8">
        <v>1281375.6140000001</v>
      </c>
      <c r="D56" s="8">
        <v>275921.049</v>
      </c>
      <c r="E56" s="17">
        <f t="shared" si="3"/>
        <v>0.21533190267190458</v>
      </c>
      <c r="F56" s="8">
        <v>1930.8389999999999</v>
      </c>
      <c r="G56" s="8">
        <v>95.052000000000007</v>
      </c>
      <c r="H56" s="9">
        <f t="shared" si="4"/>
        <v>4.9228340633268752E-2</v>
      </c>
      <c r="I56" s="5">
        <f t="shared" si="5"/>
        <v>4.3741450534772284</v>
      </c>
      <c r="L56" s="34"/>
    </row>
    <row r="57" spans="1:12" s="3" customFormat="1" ht="17" thickBot="1" x14ac:dyDescent="0.25">
      <c r="D57" s="6" t="s">
        <v>61</v>
      </c>
      <c r="E57" s="7">
        <f>AVERAGE(E27:E51)</f>
        <v>0.28782311521624432</v>
      </c>
      <c r="H57" s="6" t="s">
        <v>94</v>
      </c>
      <c r="I57" s="18">
        <f>AVERAGE(I27:I51)</f>
        <v>2.9938803241759326</v>
      </c>
    </row>
    <row r="58" spans="1:12" s="41" customFormat="1" x14ac:dyDescent="0.2">
      <c r="A58" s="37" t="s">
        <v>7</v>
      </c>
      <c r="B58" s="38"/>
      <c r="C58" s="38"/>
      <c r="D58" s="39"/>
      <c r="E58" s="39"/>
      <c r="F58" s="38"/>
      <c r="G58" s="38"/>
      <c r="H58" s="39"/>
      <c r="I58" s="39"/>
      <c r="J58" s="40"/>
    </row>
    <row r="59" spans="1:12" x14ac:dyDescent="0.2">
      <c r="A59" s="8">
        <v>1</v>
      </c>
      <c r="B59" s="8" t="s">
        <v>151</v>
      </c>
      <c r="C59" s="8">
        <v>776513.80299999996</v>
      </c>
      <c r="D59" s="8">
        <v>322284.38099999999</v>
      </c>
      <c r="E59" s="17">
        <f>D59/C59</f>
        <v>0.41504011873952484</v>
      </c>
      <c r="F59" s="8">
        <v>1165.8009999999999</v>
      </c>
      <c r="G59" s="8">
        <v>95.052000000000007</v>
      </c>
      <c r="H59" s="9">
        <f t="shared" ref="H59:H87" si="6">G59/F59</f>
        <v>8.1533640818630293E-2</v>
      </c>
      <c r="I59" s="5">
        <f t="shared" ref="I59:I87" si="7">E59/H59</f>
        <v>5.0904156195204386</v>
      </c>
      <c r="L59" s="34"/>
    </row>
    <row r="60" spans="1:12" x14ac:dyDescent="0.2">
      <c r="A60" s="8">
        <v>2</v>
      </c>
      <c r="B60" s="8" t="s">
        <v>152</v>
      </c>
      <c r="C60" s="8">
        <v>580095.57799999998</v>
      </c>
      <c r="D60" s="8">
        <v>200574.20499999999</v>
      </c>
      <c r="E60" s="17">
        <f t="shared" ref="E60:E87" si="8">D60/C60</f>
        <v>0.34576061705472955</v>
      </c>
      <c r="F60" s="8">
        <v>1279.6089999999999</v>
      </c>
      <c r="G60" s="8">
        <v>95.052000000000007</v>
      </c>
      <c r="H60" s="9">
        <f t="shared" si="6"/>
        <v>7.428206584980257E-2</v>
      </c>
      <c r="I60" s="5">
        <f t="shared" si="7"/>
        <v>4.6546984537809344</v>
      </c>
      <c r="L60" s="34"/>
    </row>
    <row r="61" spans="1:12" x14ac:dyDescent="0.2">
      <c r="A61" s="8">
        <v>3</v>
      </c>
      <c r="B61" s="8" t="s">
        <v>153</v>
      </c>
      <c r="C61" s="8">
        <v>814781.29599999997</v>
      </c>
      <c r="D61" s="8">
        <v>266576.848</v>
      </c>
      <c r="E61" s="17">
        <f t="shared" si="8"/>
        <v>0.32717595422072626</v>
      </c>
      <c r="F61" s="8">
        <v>942.85900000000004</v>
      </c>
      <c r="G61" s="8">
        <v>95.052000000000007</v>
      </c>
      <c r="H61" s="9">
        <f t="shared" si="6"/>
        <v>0.10081252870259498</v>
      </c>
      <c r="I61" s="5">
        <f t="shared" si="7"/>
        <v>3.2453898184214927</v>
      </c>
      <c r="L61" s="34"/>
    </row>
    <row r="62" spans="1:12" x14ac:dyDescent="0.2">
      <c r="A62" s="8">
        <v>4</v>
      </c>
      <c r="B62" s="8" t="s">
        <v>154</v>
      </c>
      <c r="C62" s="8">
        <v>804483.92700000003</v>
      </c>
      <c r="D62" s="8">
        <v>287510.016</v>
      </c>
      <c r="E62" s="17">
        <f t="shared" si="8"/>
        <v>0.35738441297659385</v>
      </c>
      <c r="F62" s="8">
        <v>1053.3389999999999</v>
      </c>
      <c r="G62" s="8">
        <v>95.052000000000007</v>
      </c>
      <c r="H62" s="9">
        <f t="shared" si="6"/>
        <v>9.0238755044672242E-2</v>
      </c>
      <c r="I62" s="5">
        <f t="shared" si="7"/>
        <v>3.9604315551524674</v>
      </c>
      <c r="L62" s="34"/>
    </row>
    <row r="63" spans="1:12" x14ac:dyDescent="0.2">
      <c r="A63" s="8">
        <v>5</v>
      </c>
      <c r="B63" s="8" t="s">
        <v>155</v>
      </c>
      <c r="C63" s="8">
        <v>928349.03899999999</v>
      </c>
      <c r="D63" s="8">
        <v>329273.67700000003</v>
      </c>
      <c r="E63" s="17">
        <f t="shared" si="8"/>
        <v>0.35468736775414494</v>
      </c>
      <c r="F63" s="8">
        <v>1269.761</v>
      </c>
      <c r="G63" s="8">
        <v>95.052000000000007</v>
      </c>
      <c r="H63" s="9">
        <f t="shared" si="6"/>
        <v>7.4858181972827967E-2</v>
      </c>
      <c r="I63" s="5">
        <f t="shared" si="7"/>
        <v>4.7381242558480707</v>
      </c>
      <c r="L63" s="34"/>
    </row>
    <row r="64" spans="1:12" x14ac:dyDescent="0.2">
      <c r="A64" s="8">
        <v>6</v>
      </c>
      <c r="B64" s="8" t="s">
        <v>156</v>
      </c>
      <c r="C64" s="8">
        <v>988896.29700000002</v>
      </c>
      <c r="D64" s="8">
        <v>408010.18099999998</v>
      </c>
      <c r="E64" s="17">
        <f>D64/C64</f>
        <v>0.41259147418973496</v>
      </c>
      <c r="F64" s="8">
        <v>1250.4010000000001</v>
      </c>
      <c r="G64" s="8">
        <v>95.052000000000007</v>
      </c>
      <c r="H64" s="9">
        <f t="shared" si="6"/>
        <v>7.601721367785215E-2</v>
      </c>
      <c r="I64" s="5">
        <f t="shared" si="7"/>
        <v>5.427605856986899</v>
      </c>
      <c r="L64" s="34"/>
    </row>
    <row r="65" spans="1:12" x14ac:dyDescent="0.2">
      <c r="A65" s="8">
        <v>7</v>
      </c>
      <c r="B65" s="8" t="s">
        <v>157</v>
      </c>
      <c r="C65" s="8">
        <v>840730.25100000005</v>
      </c>
      <c r="D65" s="8">
        <v>169016.26199999999</v>
      </c>
      <c r="E65" s="17">
        <f t="shared" si="8"/>
        <v>0.20103506659712186</v>
      </c>
      <c r="F65" s="8">
        <v>1107.9570000000001</v>
      </c>
      <c r="G65" s="8">
        <v>95.052000000000007</v>
      </c>
      <c r="H65" s="9">
        <f t="shared" si="6"/>
        <v>8.579033301833916E-2</v>
      </c>
      <c r="I65" s="5">
        <f t="shared" si="7"/>
        <v>2.343330064404193</v>
      </c>
      <c r="L65" s="34"/>
    </row>
    <row r="66" spans="1:12" x14ac:dyDescent="0.2">
      <c r="A66" s="8">
        <v>8</v>
      </c>
      <c r="B66" s="8" t="s">
        <v>158</v>
      </c>
      <c r="C66" s="8">
        <v>624330.18700000003</v>
      </c>
      <c r="D66" s="8">
        <v>123605.701</v>
      </c>
      <c r="E66" s="17">
        <f t="shared" si="8"/>
        <v>0.19798129831579006</v>
      </c>
      <c r="F66" s="8">
        <v>918.76</v>
      </c>
      <c r="G66" s="8">
        <v>95.052000000000007</v>
      </c>
      <c r="H66" s="9">
        <f t="shared" si="6"/>
        <v>0.1034568331229048</v>
      </c>
      <c r="I66" s="5">
        <f t="shared" si="7"/>
        <v>1.9136609186615248</v>
      </c>
      <c r="L66" s="34"/>
    </row>
    <row r="67" spans="1:12" x14ac:dyDescent="0.2">
      <c r="A67" s="8">
        <v>9</v>
      </c>
      <c r="B67" s="8" t="s">
        <v>159</v>
      </c>
      <c r="C67" s="8">
        <v>1051448.726</v>
      </c>
      <c r="D67" s="8">
        <v>491368.40100000001</v>
      </c>
      <c r="E67" s="17">
        <f t="shared" si="8"/>
        <v>0.46732511899966866</v>
      </c>
      <c r="F67" s="8">
        <v>1286.364</v>
      </c>
      <c r="G67" s="8">
        <v>95.052000000000007</v>
      </c>
      <c r="H67" s="9">
        <f t="shared" si="6"/>
        <v>7.3891993246079646E-2</v>
      </c>
      <c r="I67" s="5">
        <f t="shared" si="7"/>
        <v>6.3244351447301455</v>
      </c>
      <c r="L67" s="34"/>
    </row>
    <row r="68" spans="1:12" x14ac:dyDescent="0.2">
      <c r="A68" s="8">
        <v>10</v>
      </c>
      <c r="B68" s="8" t="s">
        <v>160</v>
      </c>
      <c r="C68" s="8">
        <v>934389.12399999995</v>
      </c>
      <c r="D68" s="8">
        <v>224582.35200000001</v>
      </c>
      <c r="E68" s="17">
        <f t="shared" si="8"/>
        <v>0.24035206128961753</v>
      </c>
      <c r="F68" s="8">
        <v>854.73099999999999</v>
      </c>
      <c r="G68" s="8">
        <v>95.052000000000007</v>
      </c>
      <c r="H68" s="9">
        <f t="shared" si="6"/>
        <v>0.11120691773201161</v>
      </c>
      <c r="I68" s="5">
        <f t="shared" si="7"/>
        <v>2.1613049456943152</v>
      </c>
      <c r="L68" s="34"/>
    </row>
    <row r="69" spans="1:12" x14ac:dyDescent="0.2">
      <c r="A69" s="8">
        <v>11</v>
      </c>
      <c r="B69" s="8" t="s">
        <v>161</v>
      </c>
      <c r="C69" s="8">
        <v>1102255.3149999999</v>
      </c>
      <c r="D69" s="8">
        <v>288177.43199999997</v>
      </c>
      <c r="E69" s="17">
        <f t="shared" si="8"/>
        <v>0.26144344969658867</v>
      </c>
      <c r="F69" s="8">
        <v>997.54399999999998</v>
      </c>
      <c r="G69" s="8">
        <v>95.052000000000007</v>
      </c>
      <c r="H69" s="9">
        <f t="shared" si="6"/>
        <v>9.5286022471189252E-2</v>
      </c>
      <c r="I69" s="5">
        <f t="shared" si="7"/>
        <v>2.7437754553732043</v>
      </c>
      <c r="L69" s="34"/>
    </row>
    <row r="70" spans="1:12" x14ac:dyDescent="0.2">
      <c r="A70" s="8">
        <v>12</v>
      </c>
      <c r="B70" s="8" t="s">
        <v>162</v>
      </c>
      <c r="C70" s="8">
        <v>1589157.8689999999</v>
      </c>
      <c r="D70" s="8">
        <v>464738.82400000002</v>
      </c>
      <c r="E70" s="17">
        <f t="shared" si="8"/>
        <v>0.29244345893239887</v>
      </c>
      <c r="F70" s="8">
        <v>1151.3150000000001</v>
      </c>
      <c r="G70" s="8">
        <v>95.052000000000007</v>
      </c>
      <c r="H70" s="9">
        <f t="shared" si="6"/>
        <v>8.2559508040805515E-2</v>
      </c>
      <c r="I70" s="5">
        <f t="shared" si="7"/>
        <v>3.5422141661485798</v>
      </c>
      <c r="L70" s="34"/>
    </row>
    <row r="71" spans="1:12" x14ac:dyDescent="0.2">
      <c r="A71" s="8">
        <v>13</v>
      </c>
      <c r="B71" s="8" t="s">
        <v>163</v>
      </c>
      <c r="C71" s="8">
        <v>1481998.4539999999</v>
      </c>
      <c r="D71" s="8">
        <v>439098.17700000003</v>
      </c>
      <c r="E71" s="17">
        <f t="shared" si="8"/>
        <v>0.2962878779089469</v>
      </c>
      <c r="F71" s="8">
        <v>813.053</v>
      </c>
      <c r="G71" s="8">
        <v>95.052000000000007</v>
      </c>
      <c r="H71" s="9">
        <f t="shared" si="6"/>
        <v>0.11690750787464041</v>
      </c>
      <c r="I71" s="5">
        <f t="shared" si="7"/>
        <v>2.53437852962066</v>
      </c>
      <c r="L71" s="34"/>
    </row>
    <row r="72" spans="1:12" x14ac:dyDescent="0.2">
      <c r="A72" s="8">
        <v>14</v>
      </c>
      <c r="B72" s="8" t="s">
        <v>164</v>
      </c>
      <c r="C72" s="8">
        <v>1188521.794</v>
      </c>
      <c r="D72" s="8">
        <v>259482.18100000001</v>
      </c>
      <c r="E72" s="17">
        <f t="shared" si="8"/>
        <v>0.21832345213183363</v>
      </c>
      <c r="F72" s="8">
        <v>988.26700000000005</v>
      </c>
      <c r="G72" s="8">
        <v>95.052000000000007</v>
      </c>
      <c r="H72" s="9">
        <f t="shared" si="6"/>
        <v>9.6180485637990545E-2</v>
      </c>
      <c r="I72" s="5">
        <f t="shared" si="7"/>
        <v>2.2699350152334596</v>
      </c>
      <c r="L72" s="34"/>
    </row>
    <row r="73" spans="1:12" x14ac:dyDescent="0.2">
      <c r="A73" s="8">
        <v>15</v>
      </c>
      <c r="B73" s="8" t="s">
        <v>165</v>
      </c>
      <c r="C73" s="8">
        <v>1433458.027</v>
      </c>
      <c r="D73" s="8">
        <v>356963.98200000002</v>
      </c>
      <c r="E73" s="17">
        <f t="shared" si="8"/>
        <v>0.24902297470618581</v>
      </c>
      <c r="F73" s="8">
        <v>1074.682</v>
      </c>
      <c r="G73" s="8">
        <v>95.052000000000007</v>
      </c>
      <c r="H73" s="9">
        <f t="shared" si="6"/>
        <v>8.8446628863235829E-2</v>
      </c>
      <c r="I73" s="5">
        <f t="shared" si="7"/>
        <v>2.8155168592264568</v>
      </c>
      <c r="L73" s="34"/>
    </row>
    <row r="74" spans="1:12" x14ac:dyDescent="0.2">
      <c r="A74" s="8">
        <v>16</v>
      </c>
      <c r="B74" s="8" t="s">
        <v>166</v>
      </c>
      <c r="C74" s="8">
        <v>1433458.027</v>
      </c>
      <c r="D74" s="8">
        <v>356963.98200000002</v>
      </c>
      <c r="E74" s="17">
        <f t="shared" si="8"/>
        <v>0.24902297470618581</v>
      </c>
      <c r="F74" s="8">
        <v>1074.682</v>
      </c>
      <c r="G74" s="8">
        <v>95.052000000000007</v>
      </c>
      <c r="H74" s="9">
        <f t="shared" si="6"/>
        <v>8.8446628863235829E-2</v>
      </c>
      <c r="I74" s="5">
        <f t="shared" si="7"/>
        <v>2.8155168592264568</v>
      </c>
      <c r="L74" s="34"/>
    </row>
    <row r="75" spans="1:12" x14ac:dyDescent="0.2">
      <c r="A75" s="8">
        <v>17</v>
      </c>
      <c r="B75" s="8" t="s">
        <v>167</v>
      </c>
      <c r="C75" s="8">
        <v>748253.58100000001</v>
      </c>
      <c r="D75" s="8">
        <v>228900.997</v>
      </c>
      <c r="E75" s="17">
        <f t="shared" si="8"/>
        <v>0.3059136672544705</v>
      </c>
      <c r="F75" s="8">
        <v>987.73</v>
      </c>
      <c r="G75" s="8">
        <v>95.052000000000007</v>
      </c>
      <c r="H75" s="9">
        <f t="shared" si="6"/>
        <v>9.6232776163526476E-2</v>
      </c>
      <c r="I75" s="5">
        <f t="shared" si="7"/>
        <v>3.1788926751384308</v>
      </c>
      <c r="L75" s="34"/>
    </row>
    <row r="76" spans="1:12" x14ac:dyDescent="0.2">
      <c r="A76" s="8">
        <v>18</v>
      </c>
      <c r="B76" s="8" t="s">
        <v>168</v>
      </c>
      <c r="C76" s="8">
        <v>567183.03</v>
      </c>
      <c r="D76" s="8">
        <v>226743.36499999999</v>
      </c>
      <c r="E76" s="17">
        <f t="shared" si="8"/>
        <v>0.3997710668459174</v>
      </c>
      <c r="F76" s="8">
        <v>947.66499999999996</v>
      </c>
      <c r="G76" s="8">
        <v>95.052000000000007</v>
      </c>
      <c r="H76" s="9">
        <f t="shared" si="6"/>
        <v>0.10030126679786634</v>
      </c>
      <c r="I76" s="5">
        <f t="shared" si="7"/>
        <v>3.9857030684523869</v>
      </c>
      <c r="L76" s="34"/>
    </row>
    <row r="77" spans="1:12" x14ac:dyDescent="0.2">
      <c r="A77" s="8">
        <v>19</v>
      </c>
      <c r="B77" s="8" t="s">
        <v>169</v>
      </c>
      <c r="C77" s="8">
        <v>903354.74199999997</v>
      </c>
      <c r="D77" s="8">
        <v>434607.12199999997</v>
      </c>
      <c r="E77" s="17">
        <f t="shared" si="8"/>
        <v>0.48110349322769147</v>
      </c>
      <c r="F77" s="8">
        <v>1321.5889999999999</v>
      </c>
      <c r="G77" s="8">
        <v>95.052000000000007</v>
      </c>
      <c r="H77" s="9">
        <f t="shared" si="6"/>
        <v>7.192251146158149E-2</v>
      </c>
      <c r="I77" s="5">
        <f t="shared" si="7"/>
        <v>6.6891920686707422</v>
      </c>
      <c r="L77" s="34"/>
    </row>
    <row r="78" spans="1:12" x14ac:dyDescent="0.2">
      <c r="A78" s="8">
        <v>20</v>
      </c>
      <c r="B78" s="8" t="s">
        <v>170</v>
      </c>
      <c r="C78" s="8">
        <v>910361.11199999996</v>
      </c>
      <c r="D78" s="8">
        <v>254711.36199999999</v>
      </c>
      <c r="E78" s="17">
        <f t="shared" si="8"/>
        <v>0.27979156693151891</v>
      </c>
      <c r="F78" s="8">
        <v>1384.5419999999999</v>
      </c>
      <c r="G78" s="8">
        <v>95.052000000000007</v>
      </c>
      <c r="H78" s="9">
        <f t="shared" si="6"/>
        <v>6.865230523884433E-2</v>
      </c>
      <c r="I78" s="5">
        <f t="shared" si="7"/>
        <v>4.0754868457528408</v>
      </c>
      <c r="L78" s="34"/>
    </row>
    <row r="79" spans="1:12" x14ac:dyDescent="0.2">
      <c r="A79" s="8">
        <v>21</v>
      </c>
      <c r="B79" s="8" t="s">
        <v>171</v>
      </c>
      <c r="C79" s="8">
        <v>1997058.281</v>
      </c>
      <c r="D79" s="8">
        <v>423124.75199999998</v>
      </c>
      <c r="E79" s="17">
        <f t="shared" si="8"/>
        <v>0.21187401290468397</v>
      </c>
      <c r="F79" s="8">
        <v>2591.1480000000001</v>
      </c>
      <c r="G79" s="8">
        <v>95.052000000000007</v>
      </c>
      <c r="H79" s="9">
        <f t="shared" si="6"/>
        <v>3.6683354250702779E-2</v>
      </c>
      <c r="I79" s="5">
        <f t="shared" si="7"/>
        <v>5.7757535326973235</v>
      </c>
      <c r="L79" s="34"/>
    </row>
    <row r="80" spans="1:12" x14ac:dyDescent="0.2">
      <c r="A80" s="8">
        <v>22</v>
      </c>
      <c r="B80" s="8" t="s">
        <v>172</v>
      </c>
      <c r="C80" s="8">
        <v>560221.26100000006</v>
      </c>
      <c r="D80" s="8">
        <v>103804.556</v>
      </c>
      <c r="E80" s="17">
        <f t="shared" si="8"/>
        <v>0.18529206802095999</v>
      </c>
      <c r="F80" s="8">
        <v>874.42700000000002</v>
      </c>
      <c r="G80" s="8">
        <v>95.052000000000007</v>
      </c>
      <c r="H80" s="9">
        <f t="shared" si="6"/>
        <v>0.10870204145114458</v>
      </c>
      <c r="I80" s="5">
        <f t="shared" si="7"/>
        <v>1.7045868278769933</v>
      </c>
      <c r="L80" s="34"/>
    </row>
    <row r="81" spans="1:12" x14ac:dyDescent="0.2">
      <c r="A81" s="8">
        <v>23</v>
      </c>
      <c r="B81" s="8" t="s">
        <v>173</v>
      </c>
      <c r="C81" s="8">
        <v>813075.63300000003</v>
      </c>
      <c r="D81" s="8">
        <v>265324.19500000001</v>
      </c>
      <c r="E81" s="17">
        <f t="shared" si="8"/>
        <v>0.32632166582220035</v>
      </c>
      <c r="F81" s="8">
        <v>946.95899999999995</v>
      </c>
      <c r="G81" s="8">
        <v>95.052000000000007</v>
      </c>
      <c r="H81" s="9">
        <f t="shared" si="6"/>
        <v>0.10037604584781391</v>
      </c>
      <c r="I81" s="5">
        <f t="shared" si="7"/>
        <v>3.2509914398994759</v>
      </c>
      <c r="L81" s="34"/>
    </row>
    <row r="82" spans="1:12" x14ac:dyDescent="0.2">
      <c r="A82" s="8">
        <v>24</v>
      </c>
      <c r="B82" s="8" t="s">
        <v>174</v>
      </c>
      <c r="C82" s="8">
        <v>787232.35199999996</v>
      </c>
      <c r="D82" s="8">
        <v>207783.24100000001</v>
      </c>
      <c r="E82" s="17">
        <f t="shared" si="8"/>
        <v>0.26394144050624591</v>
      </c>
      <c r="F82" s="8">
        <v>996.53599999999994</v>
      </c>
      <c r="G82" s="8">
        <v>95.052000000000007</v>
      </c>
      <c r="H82" s="9">
        <f t="shared" si="6"/>
        <v>9.5382404649706598E-2</v>
      </c>
      <c r="I82" s="5">
        <f t="shared" si="7"/>
        <v>2.7671921406843856</v>
      </c>
      <c r="L82" s="34"/>
    </row>
    <row r="83" spans="1:12" x14ac:dyDescent="0.2">
      <c r="A83" s="8">
        <v>25</v>
      </c>
      <c r="B83" s="8" t="s">
        <v>175</v>
      </c>
      <c r="C83" s="8">
        <v>906450.32499999995</v>
      </c>
      <c r="D83" s="8">
        <v>336808.41499999998</v>
      </c>
      <c r="E83" s="17">
        <f t="shared" si="8"/>
        <v>0.37156853024461101</v>
      </c>
      <c r="F83" s="8">
        <v>1202.404</v>
      </c>
      <c r="G83" s="8">
        <v>95.052000000000007</v>
      </c>
      <c r="H83" s="9">
        <f t="shared" si="6"/>
        <v>7.9051633228099716E-2</v>
      </c>
      <c r="I83" s="5">
        <f t="shared" si="7"/>
        <v>4.7003270529840631</v>
      </c>
      <c r="L83" s="34"/>
    </row>
    <row r="84" spans="1:12" x14ac:dyDescent="0.2">
      <c r="A84" s="8">
        <v>26</v>
      </c>
      <c r="B84" s="8" t="s">
        <v>176</v>
      </c>
      <c r="C84" s="8">
        <v>709679.15</v>
      </c>
      <c r="D84" s="8">
        <v>230727.35800000001</v>
      </c>
      <c r="E84" s="17">
        <f t="shared" si="8"/>
        <v>0.32511502979902962</v>
      </c>
      <c r="F84" s="8">
        <v>924.57399999999996</v>
      </c>
      <c r="G84" s="8">
        <v>95.052000000000007</v>
      </c>
      <c r="H84" s="9">
        <f t="shared" si="6"/>
        <v>0.10280626537194427</v>
      </c>
      <c r="I84" s="5">
        <f t="shared" si="7"/>
        <v>3.1624048264256195</v>
      </c>
      <c r="L84" s="34"/>
    </row>
    <row r="85" spans="1:12" x14ac:dyDescent="0.2">
      <c r="A85" s="8">
        <v>27</v>
      </c>
      <c r="B85" s="8" t="s">
        <v>177</v>
      </c>
      <c r="C85" s="8">
        <v>547223.03799999994</v>
      </c>
      <c r="D85" s="8">
        <v>192867.90299999999</v>
      </c>
      <c r="E85" s="17">
        <f t="shared" si="8"/>
        <v>0.35244843438042534</v>
      </c>
      <c r="F85" s="8">
        <v>1163.7850000000001</v>
      </c>
      <c r="G85" s="8">
        <v>95.052000000000007</v>
      </c>
      <c r="H85" s="9">
        <f t="shared" si="6"/>
        <v>8.1674879810274228E-2</v>
      </c>
      <c r="I85" s="5">
        <f t="shared" si="7"/>
        <v>4.3152611329106527</v>
      </c>
      <c r="L85" s="34"/>
    </row>
    <row r="86" spans="1:12" x14ac:dyDescent="0.2">
      <c r="A86" s="8">
        <v>28</v>
      </c>
      <c r="B86" s="8" t="s">
        <v>178</v>
      </c>
      <c r="C86" s="8">
        <v>1428205.821</v>
      </c>
      <c r="D86" s="8">
        <v>511698.58100000001</v>
      </c>
      <c r="E86" s="17">
        <f t="shared" si="8"/>
        <v>0.35828069979557942</v>
      </c>
      <c r="F86" s="8">
        <v>989.00699999999995</v>
      </c>
      <c r="G86" s="8">
        <v>95.052000000000007</v>
      </c>
      <c r="H86" s="9">
        <f t="shared" si="6"/>
        <v>9.6108520971034589E-2</v>
      </c>
      <c r="I86" s="5">
        <f t="shared" si="7"/>
        <v>3.7278765314009865</v>
      </c>
      <c r="L86" s="34"/>
    </row>
    <row r="87" spans="1:12" ht="17" thickBot="1" x14ac:dyDescent="0.25">
      <c r="A87" s="8">
        <v>29</v>
      </c>
      <c r="B87" s="8" t="s">
        <v>179</v>
      </c>
      <c r="C87" s="8">
        <v>2054032.6429999999</v>
      </c>
      <c r="D87" s="8">
        <v>524476.04599999997</v>
      </c>
      <c r="E87" s="17">
        <f t="shared" si="8"/>
        <v>0.2553396840052069</v>
      </c>
      <c r="F87" s="8">
        <v>1359.2670000000001</v>
      </c>
      <c r="G87" s="8">
        <v>95.052000000000007</v>
      </c>
      <c r="H87" s="9">
        <f t="shared" si="6"/>
        <v>6.9928866072670057E-2</v>
      </c>
      <c r="I87" s="5">
        <f t="shared" si="7"/>
        <v>3.651420341062845</v>
      </c>
      <c r="L87" s="34"/>
    </row>
    <row r="88" spans="1:12" s="3" customFormat="1" ht="17" thickBot="1" x14ac:dyDescent="0.25">
      <c r="A88" s="19"/>
      <c r="B88" s="29"/>
      <c r="C88" s="24"/>
      <c r="D88" s="6" t="s">
        <v>94</v>
      </c>
      <c r="E88" s="7">
        <f>AVERAGE(E59:E87)</f>
        <v>0.31043582889511501</v>
      </c>
      <c r="F88" s="32"/>
      <c r="G88" s="24"/>
      <c r="H88" s="6" t="s">
        <v>61</v>
      </c>
      <c r="I88" s="14">
        <f>AVERAGE(I59:I85)</f>
        <v>3.7106120418341555</v>
      </c>
    </row>
    <row r="89" spans="1:12" s="41" customFormat="1" x14ac:dyDescent="0.2">
      <c r="A89" s="42" t="s">
        <v>7</v>
      </c>
      <c r="B89" s="39"/>
      <c r="C89" s="39"/>
      <c r="D89" s="39"/>
      <c r="E89" s="39"/>
      <c r="F89" s="39"/>
      <c r="G89" s="39"/>
      <c r="H89" s="39"/>
      <c r="I89" s="39"/>
      <c r="J89" s="40"/>
    </row>
  </sheetData>
  <mergeCells count="4">
    <mergeCell ref="A2:XFD2"/>
    <mergeCell ref="A26:XFD26"/>
    <mergeCell ref="A58:XFD58"/>
    <mergeCell ref="A89:XFD89"/>
  </mergeCells>
  <phoneticPr fontId="3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210F8-7FCD-714B-82AF-389B7743D09A}">
  <dimension ref="A1:L95"/>
  <sheetViews>
    <sheetView topLeftCell="A22" zoomScale="50" zoomScaleNormal="50" workbookViewId="0">
      <selection activeCell="N90" sqref="N90"/>
    </sheetView>
  </sheetViews>
  <sheetFormatPr baseColWidth="10" defaultRowHeight="16" x14ac:dyDescent="0.2"/>
  <cols>
    <col min="1" max="1" width="44" style="8" customWidth="1"/>
    <col min="2" max="2" width="60.6640625" style="8" customWidth="1"/>
    <col min="3" max="3" width="27" style="8" customWidth="1"/>
    <col min="4" max="4" width="27.6640625" style="8" customWidth="1"/>
    <col min="5" max="5" width="37" style="8" customWidth="1"/>
    <col min="6" max="6" width="14.6640625" style="8" customWidth="1"/>
    <col min="7" max="7" width="18.1640625" style="8" customWidth="1"/>
    <col min="8" max="8" width="32.33203125" style="8" customWidth="1"/>
    <col min="9" max="9" width="45.1640625" style="8" customWidth="1"/>
    <col min="10" max="16384" width="10.83203125" style="8"/>
  </cols>
  <sheetData>
    <row r="1" spans="1:12" s="2" customFormat="1" x14ac:dyDescent="0.2">
      <c r="A1" s="1" t="s">
        <v>4</v>
      </c>
      <c r="B1" s="1" t="s">
        <v>3</v>
      </c>
      <c r="C1" s="1" t="s">
        <v>0</v>
      </c>
      <c r="D1" s="1" t="s">
        <v>1</v>
      </c>
      <c r="E1" s="1" t="s">
        <v>2</v>
      </c>
      <c r="F1" s="1" t="s">
        <v>117</v>
      </c>
      <c r="G1" s="1" t="s">
        <v>118</v>
      </c>
      <c r="H1" s="1" t="s">
        <v>119</v>
      </c>
      <c r="I1" s="1" t="s">
        <v>120</v>
      </c>
    </row>
    <row r="2" spans="1:12" s="35" customFormat="1" x14ac:dyDescent="0.2">
      <c r="A2" s="35" t="s">
        <v>5</v>
      </c>
    </row>
    <row r="3" spans="1:12" x14ac:dyDescent="0.2">
      <c r="A3" s="8">
        <v>1</v>
      </c>
      <c r="B3" s="8" t="s">
        <v>208</v>
      </c>
      <c r="C3" s="8">
        <v>1612751.0209999999</v>
      </c>
      <c r="D3" s="8">
        <v>111758.726</v>
      </c>
      <c r="E3" s="17">
        <f>D3/C3</f>
        <v>6.9296949463844112E-2</v>
      </c>
      <c r="F3" s="8">
        <v>1300.5150000000001</v>
      </c>
      <c r="G3" s="8">
        <v>95.052000000000007</v>
      </c>
      <c r="H3" s="9">
        <f>G3/F3</f>
        <v>7.3087968996897387E-2</v>
      </c>
      <c r="I3" s="5">
        <f>E3/H3</f>
        <v>0.94813073088384481</v>
      </c>
      <c r="L3" s="34"/>
    </row>
    <row r="4" spans="1:12" x14ac:dyDescent="0.2">
      <c r="A4" s="8">
        <v>2</v>
      </c>
      <c r="B4" s="8" t="s">
        <v>209</v>
      </c>
      <c r="C4" s="8">
        <v>952480.54</v>
      </c>
      <c r="D4" s="8">
        <v>118039.33199999999</v>
      </c>
      <c r="E4" s="17">
        <f t="shared" ref="E4:E33" si="0">D4/C4</f>
        <v>0.12392833978529366</v>
      </c>
      <c r="F4" s="8">
        <v>903.87</v>
      </c>
      <c r="G4" s="8">
        <v>95.052000000000007</v>
      </c>
      <c r="H4" s="9">
        <f t="shared" ref="H4:H34" si="1">G4/F4</f>
        <v>0.10516114042948654</v>
      </c>
      <c r="I4" s="5">
        <f t="shared" ref="I4:I33" si="2">E4/H4</f>
        <v>1.1784613525410657</v>
      </c>
      <c r="L4" s="34"/>
    </row>
    <row r="5" spans="1:12" x14ac:dyDescent="0.2">
      <c r="A5" s="8">
        <v>3</v>
      </c>
      <c r="B5" s="8" t="s">
        <v>210</v>
      </c>
      <c r="C5" s="8">
        <v>2703049.6869999999</v>
      </c>
      <c r="D5" s="8">
        <v>196878.29300000001</v>
      </c>
      <c r="E5" s="17">
        <f t="shared" si="0"/>
        <v>7.2835617468248195E-2</v>
      </c>
      <c r="F5" s="8">
        <v>954.69</v>
      </c>
      <c r="G5" s="8">
        <v>95.052000000000007</v>
      </c>
      <c r="H5" s="9">
        <f t="shared" si="1"/>
        <v>9.9563208999780037E-2</v>
      </c>
      <c r="I5" s="5">
        <f t="shared" si="2"/>
        <v>0.73155152590962702</v>
      </c>
      <c r="L5" s="34"/>
    </row>
    <row r="6" spans="1:12" x14ac:dyDescent="0.2">
      <c r="A6" s="8">
        <v>4</v>
      </c>
      <c r="B6" s="8" t="s">
        <v>211</v>
      </c>
      <c r="C6" s="8">
        <v>2314309.5589999999</v>
      </c>
      <c r="D6" s="8">
        <v>146258.54800000001</v>
      </c>
      <c r="E6" s="17">
        <f t="shared" si="0"/>
        <v>6.3197486883819251E-2</v>
      </c>
      <c r="F6" s="8">
        <v>1164.827</v>
      </c>
      <c r="G6" s="8">
        <v>95.052000000000007</v>
      </c>
      <c r="H6" s="9">
        <f t="shared" si="1"/>
        <v>8.1601817265568199E-2</v>
      </c>
      <c r="I6" s="5">
        <f t="shared" si="2"/>
        <v>0.77446175834720488</v>
      </c>
      <c r="L6" s="34"/>
    </row>
    <row r="7" spans="1:12" x14ac:dyDescent="0.2">
      <c r="A7" s="8">
        <v>5</v>
      </c>
      <c r="B7" s="8" t="s">
        <v>212</v>
      </c>
      <c r="C7" s="8">
        <v>1245374.4839999999</v>
      </c>
      <c r="D7" s="8">
        <v>108708.01300000001</v>
      </c>
      <c r="E7" s="17">
        <f t="shared" si="0"/>
        <v>8.7289417276996351E-2</v>
      </c>
      <c r="F7" s="8">
        <v>1146.441</v>
      </c>
      <c r="G7" s="8">
        <v>95.052000000000007</v>
      </c>
      <c r="H7" s="9">
        <f t="shared" si="1"/>
        <v>8.291050302632233E-2</v>
      </c>
      <c r="I7" s="5">
        <f t="shared" si="2"/>
        <v>1.0528149521573136</v>
      </c>
      <c r="L7" s="34"/>
    </row>
    <row r="8" spans="1:12" x14ac:dyDescent="0.2">
      <c r="A8" s="8">
        <v>6</v>
      </c>
      <c r="B8" s="8" t="s">
        <v>213</v>
      </c>
      <c r="C8" s="8">
        <v>1362946.2860000001</v>
      </c>
      <c r="D8" s="8">
        <v>129246.99</v>
      </c>
      <c r="E8" s="17">
        <f t="shared" si="0"/>
        <v>9.4829114931092737E-2</v>
      </c>
      <c r="F8" s="8">
        <v>839.87400000000002</v>
      </c>
      <c r="G8" s="8">
        <v>95.052000000000007</v>
      </c>
      <c r="H8" s="9">
        <f t="shared" si="1"/>
        <v>0.11317411897498911</v>
      </c>
      <c r="I8" s="5">
        <f t="shared" si="2"/>
        <v>0.83790460036229197</v>
      </c>
      <c r="L8" s="34"/>
    </row>
    <row r="9" spans="1:12" x14ac:dyDescent="0.2">
      <c r="A9" s="8">
        <v>7</v>
      </c>
      <c r="B9" s="8" t="s">
        <v>214</v>
      </c>
      <c r="C9" s="8">
        <v>1201544.52</v>
      </c>
      <c r="D9" s="8">
        <v>158488.15299999999</v>
      </c>
      <c r="E9" s="17">
        <f t="shared" si="0"/>
        <v>0.1319036875970272</v>
      </c>
      <c r="F9" s="8">
        <v>759.947</v>
      </c>
      <c r="G9" s="8">
        <v>95.052000000000007</v>
      </c>
      <c r="H9" s="9">
        <f t="shared" si="1"/>
        <v>0.12507714353764146</v>
      </c>
      <c r="I9" s="5">
        <f t="shared" si="2"/>
        <v>1.0545786693420234</v>
      </c>
      <c r="L9" s="34"/>
    </row>
    <row r="10" spans="1:12" x14ac:dyDescent="0.2">
      <c r="A10" s="8">
        <v>8</v>
      </c>
      <c r="B10" s="8" t="s">
        <v>215</v>
      </c>
      <c r="C10" s="8">
        <v>1811065.0460000001</v>
      </c>
      <c r="D10" s="8">
        <v>154172.41899999999</v>
      </c>
      <c r="E10" s="17">
        <f t="shared" si="0"/>
        <v>8.5128040729686744E-2</v>
      </c>
      <c r="F10" s="8">
        <v>1064.3630000000001</v>
      </c>
      <c r="G10" s="8">
        <v>95.052000000000007</v>
      </c>
      <c r="H10" s="9">
        <f t="shared" si="1"/>
        <v>8.9304118989480097E-2</v>
      </c>
      <c r="I10" s="5">
        <f t="shared" si="2"/>
        <v>0.9532375627569285</v>
      </c>
      <c r="L10" s="34"/>
    </row>
    <row r="11" spans="1:12" x14ac:dyDescent="0.2">
      <c r="A11" s="8">
        <v>9</v>
      </c>
      <c r="B11" s="8" t="s">
        <v>216</v>
      </c>
      <c r="C11" s="8">
        <v>3125992.5159999998</v>
      </c>
      <c r="D11" s="8">
        <v>423534.35100000002</v>
      </c>
      <c r="E11" s="17">
        <f t="shared" si="0"/>
        <v>0.13548796064999921</v>
      </c>
      <c r="F11" s="8">
        <v>1161.1289999999999</v>
      </c>
      <c r="G11" s="8">
        <v>95.052000000000007</v>
      </c>
      <c r="H11" s="9">
        <f t="shared" si="1"/>
        <v>8.1861705288559683E-2</v>
      </c>
      <c r="I11" s="5">
        <f t="shared" si="2"/>
        <v>1.6550835359758123</v>
      </c>
      <c r="L11" s="34"/>
    </row>
    <row r="12" spans="1:12" x14ac:dyDescent="0.2">
      <c r="A12" s="8">
        <v>10</v>
      </c>
      <c r="B12" s="8" t="s">
        <v>217</v>
      </c>
      <c r="C12" s="8">
        <v>4454134.4620000003</v>
      </c>
      <c r="D12" s="8">
        <v>256073.27499999999</v>
      </c>
      <c r="E12" s="17">
        <f t="shared" si="0"/>
        <v>5.7491141586466094E-2</v>
      </c>
      <c r="F12" s="8">
        <v>2088.2919999999999</v>
      </c>
      <c r="G12" s="8">
        <v>95.052000000000007</v>
      </c>
      <c r="H12" s="9">
        <f t="shared" si="1"/>
        <v>4.5516623154233223E-2</v>
      </c>
      <c r="I12" s="5">
        <f t="shared" si="2"/>
        <v>1.2630801145255697</v>
      </c>
      <c r="L12" s="34"/>
    </row>
    <row r="13" spans="1:12" x14ac:dyDescent="0.2">
      <c r="A13" s="8">
        <v>11</v>
      </c>
      <c r="B13" s="8" t="s">
        <v>218</v>
      </c>
      <c r="C13" s="8">
        <v>2168975.517</v>
      </c>
      <c r="D13" s="8">
        <v>209344.45300000001</v>
      </c>
      <c r="E13" s="17">
        <f t="shared" si="0"/>
        <v>9.6517665302904385E-2</v>
      </c>
      <c r="F13" s="8">
        <v>1286.902</v>
      </c>
      <c r="G13" s="8">
        <v>95.052000000000007</v>
      </c>
      <c r="H13" s="9">
        <f t="shared" si="1"/>
        <v>7.3861102088581723E-2</v>
      </c>
      <c r="I13" s="5">
        <f t="shared" si="2"/>
        <v>1.306745534166964</v>
      </c>
      <c r="L13" s="34"/>
    </row>
    <row r="14" spans="1:12" x14ac:dyDescent="0.2">
      <c r="A14" s="8">
        <v>12</v>
      </c>
      <c r="B14" s="8" t="s">
        <v>219</v>
      </c>
      <c r="C14" s="8">
        <v>1181839.6359999999</v>
      </c>
      <c r="D14" s="8">
        <v>79641.057000000001</v>
      </c>
      <c r="E14" s="17">
        <f>D14/C14</f>
        <v>6.7387363373214881E-2</v>
      </c>
      <c r="F14" s="8">
        <v>1485.3420000000001</v>
      </c>
      <c r="G14" s="8">
        <v>95.052000000000007</v>
      </c>
      <c r="H14" s="9">
        <f t="shared" si="1"/>
        <v>6.3993342947280832E-2</v>
      </c>
      <c r="I14" s="5">
        <f t="shared" si="2"/>
        <v>1.0530370858845446</v>
      </c>
      <c r="L14" s="34"/>
    </row>
    <row r="15" spans="1:12" x14ac:dyDescent="0.2">
      <c r="A15" s="8">
        <v>13</v>
      </c>
      <c r="B15" s="8" t="s">
        <v>220</v>
      </c>
      <c r="C15" s="8">
        <v>847353.21900000004</v>
      </c>
      <c r="D15" s="8">
        <v>86900.081999999995</v>
      </c>
      <c r="E15" s="17">
        <f t="shared" si="0"/>
        <v>0.1025547316649776</v>
      </c>
      <c r="F15" s="8">
        <v>920.33900000000006</v>
      </c>
      <c r="G15" s="8">
        <v>95.052000000000007</v>
      </c>
      <c r="H15" s="9">
        <f t="shared" si="1"/>
        <v>0.10327933511456105</v>
      </c>
      <c r="I15" s="5">
        <f t="shared" si="2"/>
        <v>0.99298404226963988</v>
      </c>
      <c r="L15" s="34"/>
    </row>
    <row r="16" spans="1:12" x14ac:dyDescent="0.2">
      <c r="A16" s="8">
        <v>14</v>
      </c>
      <c r="B16" s="8" t="s">
        <v>221</v>
      </c>
      <c r="C16" s="8">
        <v>944953.39899999998</v>
      </c>
      <c r="D16" s="8">
        <v>119325.56200000001</v>
      </c>
      <c r="E16" s="17">
        <f t="shared" si="0"/>
        <v>0.12627666308865249</v>
      </c>
      <c r="F16" s="8">
        <v>736.05</v>
      </c>
      <c r="G16" s="8">
        <v>95.052000000000007</v>
      </c>
      <c r="H16" s="9">
        <f t="shared" si="1"/>
        <v>0.12913796617077647</v>
      </c>
      <c r="I16" s="5">
        <f t="shared" si="2"/>
        <v>0.97784305292263862</v>
      </c>
      <c r="L16" s="34"/>
    </row>
    <row r="17" spans="1:12" x14ac:dyDescent="0.2">
      <c r="A17" s="8">
        <v>15</v>
      </c>
      <c r="B17" s="8" t="s">
        <v>222</v>
      </c>
      <c r="C17" s="8">
        <v>1393190.639</v>
      </c>
      <c r="D17" s="8">
        <v>182642.47500000001</v>
      </c>
      <c r="E17" s="17">
        <f t="shared" si="0"/>
        <v>0.13109654191410341</v>
      </c>
      <c r="F17" s="8">
        <v>1101.201</v>
      </c>
      <c r="G17" s="8">
        <v>95.052000000000007</v>
      </c>
      <c r="H17" s="9">
        <f t="shared" si="1"/>
        <v>8.6316666984501467E-2</v>
      </c>
      <c r="I17" s="5">
        <f t="shared" si="2"/>
        <v>1.5187859598151812</v>
      </c>
      <c r="L17" s="34"/>
    </row>
    <row r="18" spans="1:12" x14ac:dyDescent="0.2">
      <c r="A18" s="8">
        <v>16</v>
      </c>
      <c r="B18" s="8" t="s">
        <v>223</v>
      </c>
      <c r="C18" s="8">
        <v>1139826.8570000001</v>
      </c>
      <c r="D18" s="8">
        <v>148271.71900000001</v>
      </c>
      <c r="E18" s="17">
        <f t="shared" si="0"/>
        <v>0.13008266833635418</v>
      </c>
      <c r="F18" s="8">
        <v>1160.7929999999999</v>
      </c>
      <c r="G18" s="8">
        <v>95.052000000000007</v>
      </c>
      <c r="H18" s="9">
        <f t="shared" si="1"/>
        <v>8.1885400756207191E-2</v>
      </c>
      <c r="I18" s="5">
        <f t="shared" si="2"/>
        <v>1.5885941466372255</v>
      </c>
      <c r="L18" s="34"/>
    </row>
    <row r="19" spans="1:12" x14ac:dyDescent="0.2">
      <c r="A19" s="8">
        <v>17</v>
      </c>
      <c r="B19" s="8" t="s">
        <v>224</v>
      </c>
      <c r="C19" s="8">
        <v>2133379.0649999999</v>
      </c>
      <c r="D19" s="8">
        <v>189445.66699999999</v>
      </c>
      <c r="E19" s="17">
        <f t="shared" si="0"/>
        <v>8.8800752809487224E-2</v>
      </c>
      <c r="F19" s="8">
        <v>1328.1089999999999</v>
      </c>
      <c r="G19" s="8">
        <v>95.052000000000007</v>
      </c>
      <c r="H19" s="9">
        <f t="shared" si="1"/>
        <v>7.1569426906978276E-2</v>
      </c>
      <c r="I19" s="5">
        <f t="shared" si="2"/>
        <v>1.2407637820672395</v>
      </c>
      <c r="L19" s="34"/>
    </row>
    <row r="20" spans="1:12" x14ac:dyDescent="0.2">
      <c r="A20" s="8">
        <v>18</v>
      </c>
      <c r="B20" s="8" t="s">
        <v>225</v>
      </c>
      <c r="C20" s="8">
        <v>1223585.1410000001</v>
      </c>
      <c r="D20" s="8">
        <v>86261.236000000004</v>
      </c>
      <c r="E20" s="17">
        <f t="shared" si="0"/>
        <v>7.0498760657963885E-2</v>
      </c>
      <c r="F20" s="8">
        <v>1168.2550000000001</v>
      </c>
      <c r="G20" s="8">
        <v>95.052000000000007</v>
      </c>
      <c r="H20" s="9">
        <f t="shared" si="1"/>
        <v>8.1362373796816614E-2</v>
      </c>
      <c r="I20" s="5">
        <f t="shared" si="2"/>
        <v>0.86647866044343735</v>
      </c>
      <c r="L20" s="34"/>
    </row>
    <row r="21" spans="1:12" x14ac:dyDescent="0.2">
      <c r="A21" s="8">
        <v>19</v>
      </c>
      <c r="B21" s="8" t="s">
        <v>226</v>
      </c>
      <c r="C21" s="8">
        <v>888731.65599999996</v>
      </c>
      <c r="D21" s="8">
        <v>98759.661999999997</v>
      </c>
      <c r="E21" s="17">
        <f t="shared" si="0"/>
        <v>0.1111242761898424</v>
      </c>
      <c r="F21" s="8">
        <v>983.86400000000003</v>
      </c>
      <c r="G21" s="8">
        <v>95.052000000000007</v>
      </c>
      <c r="H21" s="9">
        <f t="shared" si="1"/>
        <v>9.6610913703519999E-2</v>
      </c>
      <c r="I21" s="5">
        <f t="shared" si="2"/>
        <v>1.1502248755338458</v>
      </c>
      <c r="L21" s="34"/>
    </row>
    <row r="22" spans="1:12" x14ac:dyDescent="0.2">
      <c r="A22" s="8">
        <v>20</v>
      </c>
      <c r="B22" s="8" t="s">
        <v>227</v>
      </c>
      <c r="C22" s="8">
        <v>1640690.8959999999</v>
      </c>
      <c r="D22" s="8">
        <v>167259.644</v>
      </c>
      <c r="E22" s="17">
        <f t="shared" si="0"/>
        <v>0.10194464076553272</v>
      </c>
      <c r="F22" s="8">
        <v>1353.2840000000001</v>
      </c>
      <c r="G22" s="8">
        <v>95.052000000000007</v>
      </c>
      <c r="H22" s="9">
        <f t="shared" si="1"/>
        <v>7.0238028381330156E-2</v>
      </c>
      <c r="I22" s="5">
        <f t="shared" si="2"/>
        <v>1.4514166060024323</v>
      </c>
      <c r="L22" s="34"/>
    </row>
    <row r="23" spans="1:12" x14ac:dyDescent="0.2">
      <c r="A23" s="8">
        <v>21</v>
      </c>
      <c r="B23" s="8" t="s">
        <v>228</v>
      </c>
      <c r="C23" s="8">
        <v>1050587.4739999999</v>
      </c>
      <c r="D23" s="8">
        <v>154049.97399999999</v>
      </c>
      <c r="E23" s="17">
        <f t="shared" si="0"/>
        <v>0.14663222036473661</v>
      </c>
      <c r="F23" s="8">
        <v>812.51499999999999</v>
      </c>
      <c r="G23" s="8">
        <v>95.052000000000007</v>
      </c>
      <c r="H23" s="9">
        <f t="shared" si="1"/>
        <v>0.11698491720152859</v>
      </c>
      <c r="I23" s="5">
        <f t="shared" si="2"/>
        <v>1.2534284237012789</v>
      </c>
      <c r="L23" s="34"/>
    </row>
    <row r="24" spans="1:12" x14ac:dyDescent="0.2">
      <c r="A24" s="8">
        <v>22</v>
      </c>
      <c r="B24" s="8" t="s">
        <v>229</v>
      </c>
      <c r="C24" s="8">
        <v>1103591.4909999999</v>
      </c>
      <c r="D24" s="8">
        <v>196652.527</v>
      </c>
      <c r="E24" s="17">
        <f t="shared" si="0"/>
        <v>0.17819322512337132</v>
      </c>
      <c r="F24" s="8">
        <v>619.41899999999998</v>
      </c>
      <c r="G24" s="8">
        <v>95.052000000000007</v>
      </c>
      <c r="H24" s="9">
        <f t="shared" si="1"/>
        <v>0.15345347817874494</v>
      </c>
      <c r="I24" s="5">
        <f t="shared" si="2"/>
        <v>1.1612198513728647</v>
      </c>
      <c r="L24" s="34"/>
    </row>
    <row r="25" spans="1:12" x14ac:dyDescent="0.2">
      <c r="A25" s="8">
        <v>23</v>
      </c>
      <c r="B25" s="8" t="s">
        <v>230</v>
      </c>
      <c r="C25" s="8">
        <v>1109082.3030000001</v>
      </c>
      <c r="D25" s="8">
        <v>164335.579</v>
      </c>
      <c r="E25" s="17">
        <f>D25/C25</f>
        <v>0.14817257344696808</v>
      </c>
      <c r="F25" s="8">
        <v>1097.5039999999999</v>
      </c>
      <c r="G25" s="8">
        <v>95.052000000000007</v>
      </c>
      <c r="H25" s="9">
        <f>G25/F25</f>
        <v>8.6607429221214699E-2</v>
      </c>
      <c r="I25" s="5">
        <f>E25/H25</f>
        <v>1.7108529231193581</v>
      </c>
      <c r="L25" s="34"/>
    </row>
    <row r="26" spans="1:12" x14ac:dyDescent="0.2">
      <c r="A26" s="8">
        <v>24</v>
      </c>
      <c r="B26" s="8" t="s">
        <v>231</v>
      </c>
      <c r="C26" s="8">
        <v>760036.93</v>
      </c>
      <c r="D26" s="8">
        <v>127976.99400000001</v>
      </c>
      <c r="E26" s="17">
        <f t="shared" si="0"/>
        <v>0.1683825995139473</v>
      </c>
      <c r="F26" s="8">
        <v>699.346</v>
      </c>
      <c r="G26" s="8">
        <v>95.052000000000007</v>
      </c>
      <c r="H26" s="9">
        <f t="shared" si="1"/>
        <v>0.13591555539032182</v>
      </c>
      <c r="I26" s="5">
        <f t="shared" si="2"/>
        <v>1.2388765879695427</v>
      </c>
      <c r="L26" s="34"/>
    </row>
    <row r="27" spans="1:12" x14ac:dyDescent="0.2">
      <c r="A27" s="8">
        <v>25</v>
      </c>
      <c r="B27" s="8" t="s">
        <v>232</v>
      </c>
      <c r="C27" s="8">
        <v>1591217.6259999999</v>
      </c>
      <c r="D27" s="8">
        <v>100291.052</v>
      </c>
      <c r="E27" s="17">
        <f t="shared" si="0"/>
        <v>6.3027866434657007E-2</v>
      </c>
      <c r="F27" s="8">
        <v>1421.4469999999999</v>
      </c>
      <c r="G27" s="8">
        <v>95.052000000000007</v>
      </c>
      <c r="H27" s="9">
        <f t="shared" si="1"/>
        <v>6.6869886812522747E-2</v>
      </c>
      <c r="I27" s="5">
        <f t="shared" si="2"/>
        <v>0.9425448350370732</v>
      </c>
      <c r="L27" s="34"/>
    </row>
    <row r="28" spans="1:12" x14ac:dyDescent="0.2">
      <c r="A28" s="8">
        <v>26</v>
      </c>
      <c r="B28" s="8" t="s">
        <v>233</v>
      </c>
      <c r="C28" s="8">
        <v>1277737.4129999999</v>
      </c>
      <c r="D28" s="8">
        <v>97055.781000000003</v>
      </c>
      <c r="E28" s="17">
        <f t="shared" si="0"/>
        <v>7.5959097708599391E-2</v>
      </c>
      <c r="F28" s="8">
        <v>1368.4090000000001</v>
      </c>
      <c r="G28" s="8">
        <v>95.052000000000007</v>
      </c>
      <c r="H28" s="9">
        <f t="shared" si="1"/>
        <v>6.9461688720258347E-2</v>
      </c>
      <c r="I28" s="5">
        <f t="shared" si="2"/>
        <v>1.093539461940062</v>
      </c>
      <c r="L28" s="34"/>
    </row>
    <row r="29" spans="1:12" x14ac:dyDescent="0.2">
      <c r="A29" s="8">
        <v>27</v>
      </c>
      <c r="B29" s="8" t="s">
        <v>234</v>
      </c>
      <c r="C29" s="8">
        <v>1522830.7779999999</v>
      </c>
      <c r="D29" s="8">
        <v>145058.53099999999</v>
      </c>
      <c r="E29" s="17">
        <f t="shared" si="0"/>
        <v>9.5255843981897764E-2</v>
      </c>
      <c r="F29" s="8">
        <v>1168.826</v>
      </c>
      <c r="G29" s="8">
        <v>95.052000000000007</v>
      </c>
      <c r="H29" s="9">
        <f t="shared" si="1"/>
        <v>8.1322626293391834E-2</v>
      </c>
      <c r="I29" s="5">
        <f t="shared" si="2"/>
        <v>1.171332608445752</v>
      </c>
      <c r="L29" s="34"/>
    </row>
    <row r="30" spans="1:12" x14ac:dyDescent="0.2">
      <c r="A30" s="8">
        <v>28</v>
      </c>
      <c r="B30" s="8" t="s">
        <v>235</v>
      </c>
      <c r="C30" s="8">
        <v>1289905.375</v>
      </c>
      <c r="D30" s="8">
        <v>76568.429999999993</v>
      </c>
      <c r="E30" s="17">
        <f t="shared" si="0"/>
        <v>5.9359726290000144E-2</v>
      </c>
      <c r="F30" s="8">
        <v>1886.961</v>
      </c>
      <c r="G30" s="8">
        <v>95.052000000000007</v>
      </c>
      <c r="H30" s="9">
        <f t="shared" si="1"/>
        <v>5.0373060174534613E-2</v>
      </c>
      <c r="I30" s="5">
        <f t="shared" si="2"/>
        <v>1.1784022269905414</v>
      </c>
      <c r="L30" s="34"/>
    </row>
    <row r="31" spans="1:12" x14ac:dyDescent="0.2">
      <c r="A31" s="8">
        <v>29</v>
      </c>
      <c r="B31" s="11" t="s">
        <v>236</v>
      </c>
      <c r="C31" s="8">
        <v>1632241.4990000001</v>
      </c>
      <c r="D31" s="8">
        <v>170727.37</v>
      </c>
      <c r="E31" s="17">
        <f t="shared" si="0"/>
        <v>0.10459688110159977</v>
      </c>
      <c r="F31" s="8">
        <v>1377.7529999999999</v>
      </c>
      <c r="G31" s="8">
        <v>95.052000000000007</v>
      </c>
      <c r="H31" s="9">
        <f t="shared" si="1"/>
        <v>6.8990595556678164E-2</v>
      </c>
      <c r="I31" s="5">
        <f t="shared" si="2"/>
        <v>1.5161034668220803</v>
      </c>
      <c r="L31" s="34"/>
    </row>
    <row r="32" spans="1:12" x14ac:dyDescent="0.2">
      <c r="A32" s="8">
        <v>30</v>
      </c>
      <c r="B32" s="11" t="s">
        <v>237</v>
      </c>
      <c r="C32" s="8">
        <v>922531.696</v>
      </c>
      <c r="D32" s="8">
        <v>146108.038</v>
      </c>
      <c r="E32" s="17">
        <f t="shared" si="0"/>
        <v>0.15837725536532676</v>
      </c>
      <c r="F32" s="8">
        <v>734.63800000000003</v>
      </c>
      <c r="G32" s="8">
        <v>95.052000000000007</v>
      </c>
      <c r="H32" s="9">
        <f t="shared" si="1"/>
        <v>0.12938617387066828</v>
      </c>
      <c r="I32" s="5">
        <f t="shared" si="2"/>
        <v>1.224066301888155</v>
      </c>
      <c r="L32" s="34"/>
    </row>
    <row r="33" spans="1:12" x14ac:dyDescent="0.2">
      <c r="A33" s="8">
        <v>31</v>
      </c>
      <c r="B33" s="11" t="s">
        <v>238</v>
      </c>
      <c r="C33" s="8">
        <v>1891422.2560000001</v>
      </c>
      <c r="D33" s="8">
        <v>140864.90599999999</v>
      </c>
      <c r="E33" s="17">
        <f t="shared" si="0"/>
        <v>7.4475652146497734E-2</v>
      </c>
      <c r="F33" s="8">
        <v>1247.5440000000001</v>
      </c>
      <c r="G33" s="8">
        <v>95.052000000000007</v>
      </c>
      <c r="H33" s="9">
        <f t="shared" si="1"/>
        <v>7.6191300667551601E-2</v>
      </c>
      <c r="I33" s="5">
        <f t="shared" si="2"/>
        <v>0.97748235683047568</v>
      </c>
      <c r="L33" s="34"/>
    </row>
    <row r="34" spans="1:12" s="16" customFormat="1" ht="17" thickBot="1" x14ac:dyDescent="0.25">
      <c r="A34" s="16">
        <v>32</v>
      </c>
      <c r="B34" s="11" t="s">
        <v>239</v>
      </c>
      <c r="C34" s="16">
        <v>1814755.1429999999</v>
      </c>
      <c r="D34" s="16">
        <v>138509.23800000001</v>
      </c>
      <c r="E34" s="25">
        <f>D34/C34</f>
        <v>7.6323926417438459E-2</v>
      </c>
      <c r="F34" s="8">
        <v>1417.212</v>
      </c>
      <c r="G34" s="8">
        <v>95.052000000000007</v>
      </c>
      <c r="H34" s="12">
        <f t="shared" si="1"/>
        <v>6.7069711518107394E-2</v>
      </c>
      <c r="I34" s="13">
        <f>E34/H34</f>
        <v>1.1379790473205273</v>
      </c>
      <c r="L34" s="34"/>
    </row>
    <row r="35" spans="1:12" s="22" customFormat="1" ht="17" thickBot="1" x14ac:dyDescent="0.25">
      <c r="D35" s="4" t="s">
        <v>61</v>
      </c>
      <c r="E35" s="23">
        <f>AVERAGE(E3:E24)</f>
        <v>0.10329533027107338</v>
      </c>
      <c r="H35" s="4" t="s">
        <v>94</v>
      </c>
      <c r="I35" s="14">
        <f>AVERAGE(I3:I24)</f>
        <v>1.1368557647099535</v>
      </c>
    </row>
    <row r="36" spans="1:12" s="15" customFormat="1" x14ac:dyDescent="0.2">
      <c r="A36" s="15" t="s">
        <v>6</v>
      </c>
    </row>
    <row r="37" spans="1:12" x14ac:dyDescent="0.2">
      <c r="A37" s="8">
        <v>1</v>
      </c>
      <c r="B37" s="8" t="s">
        <v>180</v>
      </c>
      <c r="C37" s="8">
        <v>913363.72699999996</v>
      </c>
      <c r="D37" s="8">
        <v>92008.567999999999</v>
      </c>
      <c r="E37" s="17">
        <f>D37/C37</f>
        <v>0.10073595576453191</v>
      </c>
      <c r="F37" s="8">
        <v>1093.336</v>
      </c>
      <c r="G37" s="8">
        <v>95.052000000000007</v>
      </c>
      <c r="H37" s="9">
        <f>G37/F37</f>
        <v>8.6937592835139438E-2</v>
      </c>
      <c r="I37" s="5">
        <f>E37/H37</f>
        <v>1.1587157233069294</v>
      </c>
      <c r="L37" s="34"/>
    </row>
    <row r="38" spans="1:12" x14ac:dyDescent="0.2">
      <c r="A38" s="8">
        <v>2</v>
      </c>
      <c r="B38" s="8" t="s">
        <v>181</v>
      </c>
      <c r="C38" s="8">
        <v>1271592.0919999999</v>
      </c>
      <c r="D38" s="8">
        <v>139925.644</v>
      </c>
      <c r="E38" s="17">
        <f t="shared" ref="E38:E64" si="3">D38/C38</f>
        <v>0.11003972490889005</v>
      </c>
      <c r="F38" s="8">
        <v>1188.1859999999999</v>
      </c>
      <c r="G38" s="8">
        <v>95.052000000000007</v>
      </c>
      <c r="H38" s="9">
        <f t="shared" ref="H38:H64" si="4">G38/F38</f>
        <v>7.9997576137069454E-2</v>
      </c>
      <c r="I38" s="5">
        <f t="shared" ref="I38:I64" si="5">E38/H38</f>
        <v>1.3755382378129279</v>
      </c>
      <c r="L38" s="34"/>
    </row>
    <row r="39" spans="1:12" x14ac:dyDescent="0.2">
      <c r="A39" s="8">
        <v>3</v>
      </c>
      <c r="B39" s="8" t="s">
        <v>182</v>
      </c>
      <c r="C39" s="8">
        <v>2944480.0460000001</v>
      </c>
      <c r="D39" s="8">
        <v>266459.478</v>
      </c>
      <c r="E39" s="17">
        <f t="shared" si="3"/>
        <v>9.0494577595109982E-2</v>
      </c>
      <c r="F39" s="8">
        <v>1673.732</v>
      </c>
      <c r="G39" s="8">
        <v>95.052000000000007</v>
      </c>
      <c r="H39" s="9">
        <f t="shared" si="4"/>
        <v>5.6790453907794088E-2</v>
      </c>
      <c r="I39" s="5">
        <f t="shared" si="5"/>
        <v>1.5934822028723077</v>
      </c>
      <c r="L39" s="34"/>
    </row>
    <row r="40" spans="1:12" x14ac:dyDescent="0.2">
      <c r="A40" s="8">
        <v>4</v>
      </c>
      <c r="B40" s="8" t="s">
        <v>183</v>
      </c>
      <c r="C40" s="8">
        <v>1095785.949</v>
      </c>
      <c r="D40" s="8">
        <v>113972.522</v>
      </c>
      <c r="E40" s="17">
        <f t="shared" si="3"/>
        <v>0.10400984070293093</v>
      </c>
      <c r="F40" s="8">
        <v>771.87900000000002</v>
      </c>
      <c r="G40" s="8">
        <v>95.052000000000007</v>
      </c>
      <c r="H40" s="9">
        <f t="shared" si="4"/>
        <v>0.12314365334463044</v>
      </c>
      <c r="I40" s="5">
        <f t="shared" si="5"/>
        <v>0.8446220156539328</v>
      </c>
      <c r="L40" s="34"/>
    </row>
    <row r="41" spans="1:12" x14ac:dyDescent="0.2">
      <c r="A41" s="8">
        <v>5</v>
      </c>
      <c r="B41" s="8" t="s">
        <v>184</v>
      </c>
      <c r="C41" s="8">
        <v>1492222.82</v>
      </c>
      <c r="D41" s="8">
        <v>133934.16099999999</v>
      </c>
      <c r="E41" s="17">
        <f t="shared" si="3"/>
        <v>8.9754800157794121E-2</v>
      </c>
      <c r="F41" s="8">
        <v>1520.4659999999999</v>
      </c>
      <c r="G41" s="8">
        <v>95.052000000000007</v>
      </c>
      <c r="H41" s="9">
        <f t="shared" si="4"/>
        <v>6.2515044729707869E-2</v>
      </c>
      <c r="I41" s="5">
        <f t="shared" si="5"/>
        <v>1.4357311995194271</v>
      </c>
      <c r="L41" s="34"/>
    </row>
    <row r="42" spans="1:12" x14ac:dyDescent="0.2">
      <c r="A42" s="8">
        <v>6</v>
      </c>
      <c r="B42" s="8" t="s">
        <v>185</v>
      </c>
      <c r="C42" s="8">
        <v>1921449.0109999999</v>
      </c>
      <c r="D42" s="8">
        <v>224011.636</v>
      </c>
      <c r="E42" s="17">
        <f t="shared" si="3"/>
        <v>0.11658474136839846</v>
      </c>
      <c r="F42" s="8">
        <v>1145.299</v>
      </c>
      <c r="G42" s="8">
        <v>95.052000000000007</v>
      </c>
      <c r="H42" s="9">
        <f t="shared" si="4"/>
        <v>8.299317470808934E-2</v>
      </c>
      <c r="I42" s="5">
        <f t="shared" si="5"/>
        <v>1.4047509542617238</v>
      </c>
      <c r="L42" s="34"/>
    </row>
    <row r="43" spans="1:12" x14ac:dyDescent="0.2">
      <c r="A43" s="8">
        <v>7</v>
      </c>
      <c r="B43" s="8" t="s">
        <v>186</v>
      </c>
      <c r="C43" s="8">
        <v>1637903.156</v>
      </c>
      <c r="D43" s="8">
        <v>150408.98300000001</v>
      </c>
      <c r="E43" s="17">
        <f>D43/C43</f>
        <v>9.1830205252989947E-2</v>
      </c>
      <c r="F43" s="8">
        <v>1411.9690000000001</v>
      </c>
      <c r="G43" s="8">
        <v>95.052000000000007</v>
      </c>
      <c r="H43" s="9">
        <f t="shared" si="4"/>
        <v>6.7318758414667751E-2</v>
      </c>
      <c r="I43" s="5">
        <f>E43/H43</f>
        <v>1.3641102036870234</v>
      </c>
      <c r="L43" s="34"/>
    </row>
    <row r="44" spans="1:12" x14ac:dyDescent="0.2">
      <c r="A44" s="8">
        <v>8</v>
      </c>
      <c r="B44" s="8" t="s">
        <v>187</v>
      </c>
      <c r="C44" s="8">
        <v>1650959.6610000001</v>
      </c>
      <c r="D44" s="8">
        <v>181514.856</v>
      </c>
      <c r="E44" s="17">
        <f t="shared" si="3"/>
        <v>0.10994505819121887</v>
      </c>
      <c r="F44" s="8">
        <v>1202.8409999999999</v>
      </c>
      <c r="G44" s="8">
        <v>95.052000000000007</v>
      </c>
      <c r="H44" s="9">
        <f t="shared" si="4"/>
        <v>7.9022913252873833E-2</v>
      </c>
      <c r="I44" s="5">
        <f t="shared" si="5"/>
        <v>1.3913060613115336</v>
      </c>
      <c r="L44" s="34"/>
    </row>
    <row r="45" spans="1:12" x14ac:dyDescent="0.2">
      <c r="A45" s="8">
        <v>9</v>
      </c>
      <c r="B45" s="8" t="s">
        <v>188</v>
      </c>
      <c r="C45" s="8">
        <v>1494552.1040000001</v>
      </c>
      <c r="D45" s="8">
        <v>218804.73699999999</v>
      </c>
      <c r="E45" s="17">
        <f t="shared" si="3"/>
        <v>0.14640154492733562</v>
      </c>
      <c r="F45" s="8">
        <v>1030.6849999999999</v>
      </c>
      <c r="G45" s="8">
        <v>95.052000000000007</v>
      </c>
      <c r="H45" s="9">
        <f t="shared" si="4"/>
        <v>9.2222162930478288E-2</v>
      </c>
      <c r="I45" s="5">
        <f t="shared" si="5"/>
        <v>1.5874876523737627</v>
      </c>
      <c r="L45" s="34"/>
    </row>
    <row r="46" spans="1:12" x14ac:dyDescent="0.2">
      <c r="A46" s="8">
        <v>10</v>
      </c>
      <c r="B46" s="8" t="s">
        <v>189</v>
      </c>
      <c r="C46" s="8">
        <v>2257695.0699999998</v>
      </c>
      <c r="D46" s="8">
        <v>181835.87599999999</v>
      </c>
      <c r="E46" s="17">
        <f t="shared" si="3"/>
        <v>8.0540493894066922E-2</v>
      </c>
      <c r="F46" s="8">
        <v>1816.1089999999999</v>
      </c>
      <c r="G46" s="8">
        <v>95.052000000000007</v>
      </c>
      <c r="H46" s="9">
        <f t="shared" si="4"/>
        <v>5.2338268242710109E-2</v>
      </c>
      <c r="I46" s="5">
        <f t="shared" si="5"/>
        <v>1.5388452197266755</v>
      </c>
      <c r="L46" s="34"/>
    </row>
    <row r="47" spans="1:12" x14ac:dyDescent="0.2">
      <c r="A47" s="8">
        <v>11</v>
      </c>
      <c r="B47" s="8" t="s">
        <v>190</v>
      </c>
      <c r="C47" s="8">
        <v>3401498.659</v>
      </c>
      <c r="D47" s="8">
        <v>296628.576</v>
      </c>
      <c r="E47" s="17">
        <f t="shared" si="3"/>
        <v>8.7205260309350011E-2</v>
      </c>
      <c r="F47" s="8">
        <v>2273.489</v>
      </c>
      <c r="G47" s="8">
        <v>95.052000000000007</v>
      </c>
      <c r="H47" s="9">
        <f t="shared" si="4"/>
        <v>4.1808867340022322E-2</v>
      </c>
      <c r="I47" s="5">
        <f t="shared" si="5"/>
        <v>2.0858077689627135</v>
      </c>
      <c r="L47" s="34"/>
    </row>
    <row r="48" spans="1:12" x14ac:dyDescent="0.2">
      <c r="A48" s="8">
        <v>12</v>
      </c>
      <c r="B48" s="8" t="s">
        <v>191</v>
      </c>
      <c r="C48" s="8">
        <v>1867637.2860000001</v>
      </c>
      <c r="D48" s="8">
        <v>171677.72399999999</v>
      </c>
      <c r="E48" s="17">
        <f t="shared" si="3"/>
        <v>9.1922411962383571E-2</v>
      </c>
      <c r="F48" s="8">
        <v>1000.401</v>
      </c>
      <c r="G48" s="8">
        <v>95.052000000000007</v>
      </c>
      <c r="H48" s="9">
        <f t="shared" si="4"/>
        <v>9.5013899426330053E-2</v>
      </c>
      <c r="I48" s="5">
        <f t="shared" si="5"/>
        <v>0.96746278720679713</v>
      </c>
      <c r="L48" s="34"/>
    </row>
    <row r="49" spans="1:12" x14ac:dyDescent="0.2">
      <c r="A49" s="8">
        <v>13</v>
      </c>
      <c r="B49" s="8" t="s">
        <v>192</v>
      </c>
      <c r="C49" s="8">
        <v>2533130.2609999999</v>
      </c>
      <c r="D49" s="8">
        <v>184306.22500000001</v>
      </c>
      <c r="E49" s="17">
        <f t="shared" si="3"/>
        <v>7.2758289550905964E-2</v>
      </c>
      <c r="F49" s="8">
        <v>1317.7239999999999</v>
      </c>
      <c r="G49" s="8">
        <v>95.052000000000007</v>
      </c>
      <c r="H49" s="9">
        <f t="shared" si="4"/>
        <v>7.2133466492224477E-2</v>
      </c>
      <c r="I49" s="5">
        <f t="shared" si="5"/>
        <v>1.0086620412003746</v>
      </c>
      <c r="L49" s="34"/>
    </row>
    <row r="50" spans="1:12" x14ac:dyDescent="0.2">
      <c r="A50" s="8">
        <v>14</v>
      </c>
      <c r="B50" s="8" t="s">
        <v>193</v>
      </c>
      <c r="C50" s="8">
        <v>2020642.659</v>
      </c>
      <c r="D50" s="8">
        <v>192009.253</v>
      </c>
      <c r="E50" s="17">
        <f t="shared" si="3"/>
        <v>9.502385399258266E-2</v>
      </c>
      <c r="F50" s="8">
        <v>1373.047</v>
      </c>
      <c r="G50" s="8">
        <v>95.052000000000007</v>
      </c>
      <c r="H50" s="9">
        <f t="shared" si="4"/>
        <v>6.9227054864108808E-2</v>
      </c>
      <c r="I50" s="5">
        <f t="shared" si="5"/>
        <v>1.3726404247459667</v>
      </c>
      <c r="L50" s="34"/>
    </row>
    <row r="51" spans="1:12" x14ac:dyDescent="0.2">
      <c r="A51" s="8">
        <v>15</v>
      </c>
      <c r="B51" s="8" t="s">
        <v>194</v>
      </c>
      <c r="C51" s="8">
        <v>1367498.574</v>
      </c>
      <c r="D51" s="8">
        <v>151979.96599999999</v>
      </c>
      <c r="E51" s="17">
        <f t="shared" si="3"/>
        <v>0.11113720254599693</v>
      </c>
      <c r="F51" s="8">
        <v>871.63699999999994</v>
      </c>
      <c r="G51" s="8">
        <v>95.052000000000007</v>
      </c>
      <c r="H51" s="9">
        <f t="shared" si="4"/>
        <v>0.1090499829630913</v>
      </c>
      <c r="I51" s="5">
        <f t="shared" si="5"/>
        <v>1.0191400266757682</v>
      </c>
      <c r="L51" s="34"/>
    </row>
    <row r="52" spans="1:12" x14ac:dyDescent="0.2">
      <c r="A52" s="8">
        <v>16</v>
      </c>
      <c r="B52" s="8" t="s">
        <v>195</v>
      </c>
      <c r="C52" s="8">
        <v>1401201.3089999999</v>
      </c>
      <c r="D52" s="8">
        <v>100923.882</v>
      </c>
      <c r="E52" s="17">
        <f t="shared" si="3"/>
        <v>7.2026682641359141E-2</v>
      </c>
      <c r="F52" s="8">
        <v>1174.944</v>
      </c>
      <c r="G52" s="8">
        <v>95.052000000000007</v>
      </c>
      <c r="H52" s="9">
        <f t="shared" si="4"/>
        <v>8.0899174769180501E-2</v>
      </c>
      <c r="I52" s="5">
        <f t="shared" si="5"/>
        <v>0.8903265434643044</v>
      </c>
      <c r="L52" s="34"/>
    </row>
    <row r="53" spans="1:12" x14ac:dyDescent="0.2">
      <c r="A53" s="8">
        <v>17</v>
      </c>
      <c r="B53" s="8" t="s">
        <v>196</v>
      </c>
      <c r="C53" s="8">
        <v>1863719.709</v>
      </c>
      <c r="D53" s="8">
        <v>90767.31</v>
      </c>
      <c r="E53" s="17">
        <f t="shared" si="3"/>
        <v>4.8702232187425989E-2</v>
      </c>
      <c r="F53" s="8">
        <v>1597.0319999999999</v>
      </c>
      <c r="G53" s="8">
        <v>95.052000000000007</v>
      </c>
      <c r="H53" s="9">
        <f t="shared" si="4"/>
        <v>5.9517905715101523E-2</v>
      </c>
      <c r="I53" s="5">
        <f t="shared" si="5"/>
        <v>0.81827866088824319</v>
      </c>
      <c r="L53" s="34"/>
    </row>
    <row r="54" spans="1:12" x14ac:dyDescent="0.2">
      <c r="A54" s="8">
        <v>18</v>
      </c>
      <c r="B54" s="8" t="s">
        <v>197</v>
      </c>
      <c r="C54" s="8">
        <v>1141766.2849999999</v>
      </c>
      <c r="D54" s="8">
        <v>84396.122000000003</v>
      </c>
      <c r="E54" s="17">
        <f t="shared" si="3"/>
        <v>7.3917160726111306E-2</v>
      </c>
      <c r="F54" s="8">
        <v>1817.588</v>
      </c>
      <c r="G54" s="8">
        <v>95.052000000000007</v>
      </c>
      <c r="H54" s="9">
        <f t="shared" si="4"/>
        <v>5.2295679769012567E-2</v>
      </c>
      <c r="I54" s="5">
        <f t="shared" si="5"/>
        <v>1.4134467904920589</v>
      </c>
      <c r="L54" s="34"/>
    </row>
    <row r="55" spans="1:12" x14ac:dyDescent="0.2">
      <c r="A55" s="8">
        <v>19</v>
      </c>
      <c r="B55" s="8" t="s">
        <v>198</v>
      </c>
      <c r="C55" s="8">
        <v>1124242.3259999999</v>
      </c>
      <c r="D55" s="8">
        <v>71466.936000000002</v>
      </c>
      <c r="E55" s="17">
        <f t="shared" si="3"/>
        <v>6.3568978277375413E-2</v>
      </c>
      <c r="F55" s="8">
        <v>1990.316</v>
      </c>
      <c r="G55" s="8">
        <v>95.052000000000007</v>
      </c>
      <c r="H55" s="9">
        <f t="shared" si="4"/>
        <v>4.7757240558785642E-2</v>
      </c>
      <c r="I55" s="5">
        <f t="shared" si="5"/>
        <v>1.3310856643638505</v>
      </c>
      <c r="L55" s="34"/>
    </row>
    <row r="56" spans="1:12" x14ac:dyDescent="0.2">
      <c r="A56" s="8">
        <v>20</v>
      </c>
      <c r="B56" s="11" t="s">
        <v>199</v>
      </c>
      <c r="C56" s="8">
        <v>954632.15500000003</v>
      </c>
      <c r="D56" s="8">
        <v>92701.695999999996</v>
      </c>
      <c r="E56" s="17">
        <f t="shared" si="3"/>
        <v>9.7107242317853823E-2</v>
      </c>
      <c r="F56" s="8">
        <v>986.95699999999999</v>
      </c>
      <c r="G56" s="8">
        <v>95.052000000000007</v>
      </c>
      <c r="H56" s="9">
        <f t="shared" si="4"/>
        <v>9.6308147163452928E-2</v>
      </c>
      <c r="I56" s="5">
        <f t="shared" si="5"/>
        <v>1.0082972747159664</v>
      </c>
      <c r="L56" s="34"/>
    </row>
    <row r="57" spans="1:12" x14ac:dyDescent="0.2">
      <c r="A57" s="8">
        <v>21</v>
      </c>
      <c r="B57" s="27" t="s">
        <v>200</v>
      </c>
      <c r="C57" s="8">
        <v>515015.96399999998</v>
      </c>
      <c r="D57" s="8">
        <v>120252.254</v>
      </c>
      <c r="E57" s="17">
        <f t="shared" si="3"/>
        <v>0.23349228452265997</v>
      </c>
      <c r="F57" s="8">
        <v>551.995</v>
      </c>
      <c r="G57" s="8">
        <v>95.052000000000007</v>
      </c>
      <c r="H57" s="9">
        <f t="shared" si="4"/>
        <v>0.1721972119312675</v>
      </c>
      <c r="I57" s="5">
        <f t="shared" si="5"/>
        <v>1.3559585657859454</v>
      </c>
      <c r="L57" s="34"/>
    </row>
    <row r="58" spans="1:12" x14ac:dyDescent="0.2">
      <c r="A58" s="8">
        <v>22</v>
      </c>
      <c r="B58" s="8" t="s">
        <v>201</v>
      </c>
      <c r="C58" s="8">
        <v>1063980.3929999999</v>
      </c>
      <c r="D58" s="8">
        <v>141122.87100000001</v>
      </c>
      <c r="E58" s="17">
        <f t="shared" si="3"/>
        <v>0.13263672143627558</v>
      </c>
      <c r="F58" s="8">
        <v>903.702</v>
      </c>
      <c r="G58" s="8">
        <v>95.052000000000007</v>
      </c>
      <c r="H58" s="9">
        <f t="shared" si="4"/>
        <v>0.10518069009474362</v>
      </c>
      <c r="I58" s="5">
        <f t="shared" si="5"/>
        <v>1.2610368054896806</v>
      </c>
      <c r="L58" s="34"/>
    </row>
    <row r="59" spans="1:12" x14ac:dyDescent="0.2">
      <c r="A59" s="8">
        <v>23</v>
      </c>
      <c r="B59" s="8" t="s">
        <v>202</v>
      </c>
      <c r="C59" s="8">
        <v>2076121.294</v>
      </c>
      <c r="D59" s="8">
        <v>219314.34899999999</v>
      </c>
      <c r="E59" s="17">
        <f t="shared" si="3"/>
        <v>0.10563657799465737</v>
      </c>
      <c r="F59" s="8">
        <v>1371.1320000000001</v>
      </c>
      <c r="G59" s="8">
        <v>95.052000000000007</v>
      </c>
      <c r="H59" s="9">
        <f t="shared" si="4"/>
        <v>6.9323741259047264E-2</v>
      </c>
      <c r="I59" s="5">
        <f t="shared" si="5"/>
        <v>1.5238153059269721</v>
      </c>
      <c r="L59" s="34"/>
    </row>
    <row r="60" spans="1:12" x14ac:dyDescent="0.2">
      <c r="A60" s="8">
        <v>24</v>
      </c>
      <c r="B60" s="8" t="s">
        <v>203</v>
      </c>
      <c r="C60" s="8">
        <v>1584476.682</v>
      </c>
      <c r="D60" s="8">
        <v>85630.86</v>
      </c>
      <c r="E60" s="17">
        <f t="shared" si="3"/>
        <v>5.4043622713281433E-2</v>
      </c>
      <c r="F60" s="8">
        <v>2405.48</v>
      </c>
      <c r="G60" s="8">
        <v>95.052000000000007</v>
      </c>
      <c r="H60" s="9">
        <f t="shared" si="4"/>
        <v>3.9514774598001234E-2</v>
      </c>
      <c r="I60" s="5">
        <f t="shared" si="5"/>
        <v>1.3676814119044756</v>
      </c>
      <c r="L60" s="34"/>
    </row>
    <row r="61" spans="1:12" x14ac:dyDescent="0.2">
      <c r="A61" s="8">
        <v>25</v>
      </c>
      <c r="B61" s="8" t="s">
        <v>204</v>
      </c>
      <c r="C61" s="8">
        <v>1008604.575</v>
      </c>
      <c r="D61" s="8">
        <v>87086.254000000001</v>
      </c>
      <c r="E61" s="17">
        <f t="shared" si="3"/>
        <v>8.6343306543101891E-2</v>
      </c>
      <c r="F61" s="8">
        <v>1269.088</v>
      </c>
      <c r="G61" s="8">
        <v>95.052000000000007</v>
      </c>
      <c r="H61" s="9">
        <f t="shared" si="4"/>
        <v>7.4897879422073182E-2</v>
      </c>
      <c r="I61" s="5">
        <f t="shared" si="5"/>
        <v>1.1528137673502092</v>
      </c>
      <c r="L61" s="34"/>
    </row>
    <row r="62" spans="1:12" x14ac:dyDescent="0.2">
      <c r="A62" s="8">
        <v>26</v>
      </c>
      <c r="B62" s="8" t="s">
        <v>205</v>
      </c>
      <c r="C62" s="8">
        <v>865292.30900000001</v>
      </c>
      <c r="D62" s="8">
        <v>123730.567</v>
      </c>
      <c r="E62" s="17">
        <f>D62/C62</f>
        <v>0.14299279643776425</v>
      </c>
      <c r="F62" s="8">
        <v>936.17</v>
      </c>
      <c r="G62" s="8">
        <v>95.052000000000007</v>
      </c>
      <c r="H62" s="9">
        <f t="shared" si="4"/>
        <v>0.10153284125746394</v>
      </c>
      <c r="I62" s="5">
        <f t="shared" si="5"/>
        <v>1.408340342561353</v>
      </c>
      <c r="L62" s="34"/>
    </row>
    <row r="63" spans="1:12" x14ac:dyDescent="0.2">
      <c r="A63" s="8">
        <v>27</v>
      </c>
      <c r="B63" s="8" t="s">
        <v>206</v>
      </c>
      <c r="C63" s="8">
        <v>1168510.949</v>
      </c>
      <c r="D63" s="8">
        <v>130456.65399999999</v>
      </c>
      <c r="E63" s="17">
        <f t="shared" si="3"/>
        <v>0.11164350159632094</v>
      </c>
      <c r="F63" s="8">
        <v>954.21900000000005</v>
      </c>
      <c r="G63" s="8">
        <v>95.052000000000007</v>
      </c>
      <c r="H63" s="9">
        <f t="shared" si="4"/>
        <v>9.9612353139059279E-2</v>
      </c>
      <c r="I63" s="5">
        <f t="shared" si="5"/>
        <v>1.1207796832232859</v>
      </c>
      <c r="L63" s="34"/>
    </row>
    <row r="64" spans="1:12" ht="17" thickBot="1" x14ac:dyDescent="0.25">
      <c r="A64" s="8">
        <v>28</v>
      </c>
      <c r="B64" s="8" t="s">
        <v>207</v>
      </c>
      <c r="C64" s="8">
        <v>879739.67599999998</v>
      </c>
      <c r="D64" s="16">
        <v>83311.289999999994</v>
      </c>
      <c r="E64" s="25">
        <f t="shared" si="3"/>
        <v>9.4699934847544603E-2</v>
      </c>
      <c r="F64" s="8">
        <v>1124.5609999999999</v>
      </c>
      <c r="G64" s="8">
        <v>95.052000000000007</v>
      </c>
      <c r="H64" s="12">
        <f t="shared" si="4"/>
        <v>8.4523649673072437E-2</v>
      </c>
      <c r="I64" s="13">
        <f t="shared" si="5"/>
        <v>1.1203957142626098</v>
      </c>
      <c r="L64" s="34"/>
    </row>
    <row r="65" spans="1:12" s="22" customFormat="1" ht="17" thickBot="1" x14ac:dyDescent="0.25">
      <c r="D65" s="4" t="s">
        <v>61</v>
      </c>
      <c r="E65" s="23">
        <f>AVERAGE(E37:E61)</f>
        <v>9.8634350819383543E-2</v>
      </c>
      <c r="H65" s="4" t="s">
        <v>94</v>
      </c>
      <c r="I65" s="14">
        <f>AVERAGE(I37:I61)</f>
        <v>1.2908417323879828</v>
      </c>
    </row>
    <row r="66" spans="1:12" s="26" customFormat="1" x14ac:dyDescent="0.2">
      <c r="A66" s="26" t="s">
        <v>7</v>
      </c>
    </row>
    <row r="67" spans="1:12" x14ac:dyDescent="0.2">
      <c r="A67" s="8">
        <v>1</v>
      </c>
      <c r="B67" s="8" t="s">
        <v>240</v>
      </c>
      <c r="C67" s="8">
        <v>1780950.331</v>
      </c>
      <c r="D67" s="8">
        <v>142998.842</v>
      </c>
      <c r="E67" s="17">
        <f>D67/C67</f>
        <v>8.0293559854477489E-2</v>
      </c>
      <c r="F67" s="8">
        <v>1256.4169999999999</v>
      </c>
      <c r="G67" s="8">
        <v>95.052000000000007</v>
      </c>
      <c r="H67" s="9">
        <f t="shared" ref="H67:H93" si="6">G67/F67</f>
        <v>7.565322659594706E-2</v>
      </c>
      <c r="I67" s="5">
        <f t="shared" ref="I67:I93" si="7">E67/H67</f>
        <v>1.0613368849859344</v>
      </c>
      <c r="L67" s="34"/>
    </row>
    <row r="68" spans="1:12" x14ac:dyDescent="0.2">
      <c r="A68" s="8">
        <v>2</v>
      </c>
      <c r="B68" s="8" t="s">
        <v>241</v>
      </c>
      <c r="C68" s="8">
        <v>2321229.6830000002</v>
      </c>
      <c r="D68" s="8">
        <v>161949.55900000001</v>
      </c>
      <c r="E68" s="17">
        <f t="shared" ref="E68:E93" si="8">D68/C68</f>
        <v>6.9768864402377187E-2</v>
      </c>
      <c r="F68" s="8">
        <v>1480.2670000000001</v>
      </c>
      <c r="G68" s="8">
        <v>95.052000000000007</v>
      </c>
      <c r="H68" s="9">
        <f t="shared" si="6"/>
        <v>6.4212739998932622E-2</v>
      </c>
      <c r="I68" s="5">
        <f t="shared" si="7"/>
        <v>1.0865268232368985</v>
      </c>
      <c r="L68" s="34"/>
    </row>
    <row r="69" spans="1:12" x14ac:dyDescent="0.2">
      <c r="A69" s="8">
        <v>3</v>
      </c>
      <c r="B69" s="8" t="s">
        <v>242</v>
      </c>
      <c r="C69" s="8">
        <v>2798170.7779999999</v>
      </c>
      <c r="D69" s="8">
        <v>255543.19399999999</v>
      </c>
      <c r="E69" s="17">
        <f t="shared" si="8"/>
        <v>9.1325088521812869E-2</v>
      </c>
      <c r="F69" s="8">
        <v>1338.8989999999999</v>
      </c>
      <c r="G69" s="8">
        <v>95.052000000000007</v>
      </c>
      <c r="H69" s="9">
        <f t="shared" si="6"/>
        <v>7.099265889361335E-2</v>
      </c>
      <c r="I69" s="5">
        <f t="shared" si="7"/>
        <v>1.2864018610525469</v>
      </c>
      <c r="L69" s="34"/>
    </row>
    <row r="70" spans="1:12" x14ac:dyDescent="0.2">
      <c r="A70" s="8">
        <v>4</v>
      </c>
      <c r="B70" s="8" t="s">
        <v>258</v>
      </c>
      <c r="C70" s="8">
        <v>2372973.148</v>
      </c>
      <c r="D70" s="8">
        <v>118286.508</v>
      </c>
      <c r="E70" s="17">
        <f t="shared" si="8"/>
        <v>4.9847385799411496E-2</v>
      </c>
      <c r="F70" s="8">
        <v>1370.8630000000001</v>
      </c>
      <c r="G70" s="8">
        <v>95.052000000000007</v>
      </c>
      <c r="H70" s="9">
        <f t="shared" si="6"/>
        <v>6.9337344431938133E-2</v>
      </c>
      <c r="I70" s="5">
        <f t="shared" si="7"/>
        <v>0.71891108907901613</v>
      </c>
      <c r="L70" s="34"/>
    </row>
    <row r="71" spans="1:12" x14ac:dyDescent="0.2">
      <c r="A71" s="8">
        <v>5</v>
      </c>
      <c r="B71" s="8" t="s">
        <v>259</v>
      </c>
      <c r="C71" s="8">
        <v>1714035.7849999999</v>
      </c>
      <c r="D71" s="8">
        <v>296550.49699999997</v>
      </c>
      <c r="E71" s="17">
        <f t="shared" si="8"/>
        <v>0.17301301384439882</v>
      </c>
      <c r="F71" s="8">
        <v>989.17499999999995</v>
      </c>
      <c r="G71" s="8">
        <v>95.052000000000007</v>
      </c>
      <c r="H71" s="9">
        <f t="shared" si="6"/>
        <v>9.6092198043824406E-2</v>
      </c>
      <c r="I71" s="5">
        <f t="shared" si="7"/>
        <v>1.8004897105745612</v>
      </c>
      <c r="L71" s="34"/>
    </row>
    <row r="72" spans="1:12" x14ac:dyDescent="0.2">
      <c r="A72" s="8">
        <v>6</v>
      </c>
      <c r="B72" s="8" t="s">
        <v>243</v>
      </c>
      <c r="C72" s="8">
        <v>1340367.2490000001</v>
      </c>
      <c r="D72" s="8">
        <v>189078.09599999999</v>
      </c>
      <c r="E72" s="17">
        <f>D72/C72</f>
        <v>0.14106439570279292</v>
      </c>
      <c r="F72" s="8">
        <v>766.80399999999997</v>
      </c>
      <c r="G72" s="8">
        <v>95.052000000000007</v>
      </c>
      <c r="H72" s="9">
        <f t="shared" si="6"/>
        <v>0.12395866479569748</v>
      </c>
      <c r="I72" s="5">
        <f t="shared" si="7"/>
        <v>1.1379954433624164</v>
      </c>
      <c r="L72" s="34"/>
    </row>
    <row r="73" spans="1:12" x14ac:dyDescent="0.2">
      <c r="A73" s="8">
        <v>7</v>
      </c>
      <c r="B73" s="8" t="s">
        <v>244</v>
      </c>
      <c r="C73" s="8">
        <v>1066750.7549999999</v>
      </c>
      <c r="D73" s="8">
        <v>141409.03599999999</v>
      </c>
      <c r="E73" s="17">
        <f t="shared" si="8"/>
        <v>0.13256052113129277</v>
      </c>
      <c r="F73" s="8">
        <v>728.45399999999995</v>
      </c>
      <c r="G73" s="8">
        <v>95.052000000000007</v>
      </c>
      <c r="H73" s="9">
        <f t="shared" si="6"/>
        <v>0.13048456045268475</v>
      </c>
      <c r="I73" s="5">
        <f t="shared" si="7"/>
        <v>1.0159096269428811</v>
      </c>
      <c r="L73" s="34"/>
    </row>
    <row r="74" spans="1:12" x14ac:dyDescent="0.2">
      <c r="A74" s="8">
        <v>8</v>
      </c>
      <c r="B74" s="8" t="s">
        <v>245</v>
      </c>
      <c r="C74" s="8">
        <v>1902702.615</v>
      </c>
      <c r="D74" s="8">
        <v>261092.758</v>
      </c>
      <c r="E74" s="17">
        <f t="shared" si="8"/>
        <v>0.13722205243303354</v>
      </c>
      <c r="F74" s="8">
        <v>1129.905</v>
      </c>
      <c r="G74" s="8">
        <v>95.052000000000007</v>
      </c>
      <c r="H74" s="9">
        <f t="shared" si="6"/>
        <v>8.4123886521433225E-2</v>
      </c>
      <c r="I74" s="5">
        <f t="shared" si="7"/>
        <v>1.6311901186124094</v>
      </c>
      <c r="L74" s="34"/>
    </row>
    <row r="75" spans="1:12" x14ac:dyDescent="0.2">
      <c r="A75" s="8">
        <v>9</v>
      </c>
      <c r="B75" s="8" t="s">
        <v>246</v>
      </c>
      <c r="C75" s="8">
        <v>2604901.2429999998</v>
      </c>
      <c r="D75" s="8">
        <v>204766.41800000001</v>
      </c>
      <c r="E75" s="17">
        <f t="shared" si="8"/>
        <v>7.8608130941722629E-2</v>
      </c>
      <c r="F75" s="8">
        <v>1211.0419999999999</v>
      </c>
      <c r="G75" s="8">
        <v>95.052000000000007</v>
      </c>
      <c r="H75" s="9">
        <f t="shared" si="6"/>
        <v>7.8487781596344314E-2</v>
      </c>
      <c r="I75" s="5">
        <f t="shared" si="7"/>
        <v>1.001533351343745</v>
      </c>
      <c r="L75" s="34"/>
    </row>
    <row r="76" spans="1:12" x14ac:dyDescent="0.2">
      <c r="A76" s="8">
        <v>10</v>
      </c>
      <c r="B76" s="8" t="s">
        <v>247</v>
      </c>
      <c r="C76" s="8">
        <v>928846.14800000004</v>
      </c>
      <c r="D76" s="8">
        <v>95200.346000000005</v>
      </c>
      <c r="E76" s="17">
        <f t="shared" si="8"/>
        <v>0.10249312677345571</v>
      </c>
      <c r="F76" s="8">
        <v>756.92200000000003</v>
      </c>
      <c r="G76" s="8">
        <v>95.052000000000007</v>
      </c>
      <c r="H76" s="9">
        <f t="shared" si="6"/>
        <v>0.12557700793476739</v>
      </c>
      <c r="I76" s="5">
        <f t="shared" si="7"/>
        <v>0.81617748709777427</v>
      </c>
      <c r="L76" s="34"/>
    </row>
    <row r="77" spans="1:12" x14ac:dyDescent="0.2">
      <c r="A77" s="8">
        <v>11</v>
      </c>
      <c r="B77" s="8" t="s">
        <v>248</v>
      </c>
      <c r="C77" s="8">
        <v>1276416.362</v>
      </c>
      <c r="D77" s="8">
        <v>160000.31700000001</v>
      </c>
      <c r="E77" s="17">
        <f t="shared" si="8"/>
        <v>0.12535119555291319</v>
      </c>
      <c r="F77" s="8">
        <v>987.62900000000002</v>
      </c>
      <c r="G77" s="8">
        <v>95.052000000000007</v>
      </c>
      <c r="H77" s="9">
        <f t="shared" si="6"/>
        <v>9.6242617420104107E-2</v>
      </c>
      <c r="I77" s="5">
        <f t="shared" si="7"/>
        <v>1.302449984353071</v>
      </c>
      <c r="L77" s="34"/>
    </row>
    <row r="78" spans="1:12" x14ac:dyDescent="0.2">
      <c r="A78" s="8">
        <v>12</v>
      </c>
      <c r="B78" s="8" t="s">
        <v>260</v>
      </c>
      <c r="C78" s="8">
        <v>1733882.9779999999</v>
      </c>
      <c r="D78" s="8">
        <v>214690.334</v>
      </c>
      <c r="E78" s="17">
        <f t="shared" si="8"/>
        <v>0.12382054424897873</v>
      </c>
      <c r="F78" s="8">
        <v>1219.4110000000001</v>
      </c>
      <c r="G78" s="8">
        <v>95.052000000000007</v>
      </c>
      <c r="H78" s="9">
        <f t="shared" si="6"/>
        <v>7.7949108216999852E-2</v>
      </c>
      <c r="I78" s="5">
        <f t="shared" si="7"/>
        <v>1.5884792922104889</v>
      </c>
      <c r="L78" s="34"/>
    </row>
    <row r="79" spans="1:12" x14ac:dyDescent="0.2">
      <c r="A79" s="8">
        <v>13</v>
      </c>
      <c r="B79" s="8" t="s">
        <v>261</v>
      </c>
      <c r="C79" s="8">
        <v>2395888.5989999999</v>
      </c>
      <c r="D79" s="8">
        <v>186715.302</v>
      </c>
      <c r="E79" s="17">
        <f t="shared" si="8"/>
        <v>7.7931545764661825E-2</v>
      </c>
      <c r="F79" s="8">
        <v>1534.011</v>
      </c>
      <c r="G79" s="8">
        <v>95.052000000000007</v>
      </c>
      <c r="H79" s="9">
        <f t="shared" si="6"/>
        <v>6.1963049808638926E-2</v>
      </c>
      <c r="I79" s="5">
        <f t="shared" si="7"/>
        <v>1.2577099740141675</v>
      </c>
      <c r="L79" s="34"/>
    </row>
    <row r="80" spans="1:12" x14ac:dyDescent="0.2">
      <c r="A80" s="8">
        <v>14</v>
      </c>
      <c r="B80" s="8" t="s">
        <v>262</v>
      </c>
      <c r="C80" s="8">
        <v>2461019.3020000001</v>
      </c>
      <c r="D80" s="8">
        <v>452145.23700000002</v>
      </c>
      <c r="E80" s="17">
        <f t="shared" si="8"/>
        <v>0.183722751232611</v>
      </c>
      <c r="F80" s="8">
        <v>1538.9860000000001</v>
      </c>
      <c r="G80" s="8">
        <v>95.052000000000007</v>
      </c>
      <c r="H80" s="9">
        <f t="shared" si="6"/>
        <v>6.1762745080202158E-2</v>
      </c>
      <c r="I80" s="5">
        <f t="shared" si="7"/>
        <v>2.9746532637763652</v>
      </c>
      <c r="L80" s="34"/>
    </row>
    <row r="81" spans="1:12" x14ac:dyDescent="0.2">
      <c r="A81" s="8">
        <v>15</v>
      </c>
      <c r="B81" s="8" t="s">
        <v>263</v>
      </c>
      <c r="C81" s="8">
        <v>2695875.8319999999</v>
      </c>
      <c r="D81" s="8">
        <v>188055.209</v>
      </c>
      <c r="E81" s="17">
        <f t="shared" si="8"/>
        <v>6.975662853896604E-2</v>
      </c>
      <c r="F81" s="8">
        <v>1518.348</v>
      </c>
      <c r="G81" s="8">
        <v>95.052000000000007</v>
      </c>
      <c r="H81" s="9">
        <f t="shared" si="6"/>
        <v>6.2602249286724795E-2</v>
      </c>
      <c r="I81" s="5">
        <f t="shared" si="7"/>
        <v>1.1142831021849302</v>
      </c>
      <c r="L81" s="34"/>
    </row>
    <row r="82" spans="1:12" x14ac:dyDescent="0.2">
      <c r="A82" s="8">
        <v>16</v>
      </c>
      <c r="B82" s="8" t="s">
        <v>264</v>
      </c>
      <c r="C82" s="8">
        <v>1363286.9680000001</v>
      </c>
      <c r="D82" s="8">
        <v>111930.848</v>
      </c>
      <c r="E82" s="17">
        <f t="shared" si="8"/>
        <v>8.2103658750737787E-2</v>
      </c>
      <c r="F82" s="8">
        <v>1316.883</v>
      </c>
      <c r="G82" s="8">
        <v>95.052000000000007</v>
      </c>
      <c r="H82" s="9">
        <f t="shared" si="6"/>
        <v>7.2179533033686363E-2</v>
      </c>
      <c r="I82" s="5">
        <f t="shared" si="7"/>
        <v>1.1374922405277936</v>
      </c>
      <c r="L82" s="34"/>
    </row>
    <row r="83" spans="1:12" x14ac:dyDescent="0.2">
      <c r="A83" s="8">
        <v>17</v>
      </c>
      <c r="B83" s="8" t="s">
        <v>265</v>
      </c>
      <c r="C83" s="8">
        <v>1197210.939</v>
      </c>
      <c r="D83" s="8">
        <v>126555.614</v>
      </c>
      <c r="E83" s="17">
        <f t="shared" si="8"/>
        <v>0.10570870168101597</v>
      </c>
      <c r="F83" s="8">
        <v>1122.914</v>
      </c>
      <c r="G83" s="8">
        <v>95.052000000000007</v>
      </c>
      <c r="H83" s="9">
        <f t="shared" si="6"/>
        <v>8.4647622168750242E-2</v>
      </c>
      <c r="I83" s="5">
        <f t="shared" si="7"/>
        <v>1.2488088734528084</v>
      </c>
      <c r="L83" s="34"/>
    </row>
    <row r="84" spans="1:12" x14ac:dyDescent="0.2">
      <c r="A84" s="8">
        <v>18</v>
      </c>
      <c r="B84" s="8" t="s">
        <v>266</v>
      </c>
      <c r="C84" s="8">
        <v>1433657.7779999999</v>
      </c>
      <c r="D84" s="8">
        <v>189094.43100000001</v>
      </c>
      <c r="E84" s="17">
        <f t="shared" si="8"/>
        <v>0.13189649154890576</v>
      </c>
      <c r="F84" s="8">
        <v>1281.6590000000001</v>
      </c>
      <c r="G84" s="8">
        <v>95.052000000000007</v>
      </c>
      <c r="H84" s="9">
        <f t="shared" si="6"/>
        <v>7.4163252471991375E-2</v>
      </c>
      <c r="I84" s="5">
        <f t="shared" si="7"/>
        <v>1.7784615311837628</v>
      </c>
      <c r="L84" s="34"/>
    </row>
    <row r="85" spans="1:12" x14ac:dyDescent="0.2">
      <c r="A85" s="8">
        <v>19</v>
      </c>
      <c r="B85" s="8" t="s">
        <v>249</v>
      </c>
      <c r="C85" s="8">
        <v>1798966.929</v>
      </c>
      <c r="D85" s="8">
        <v>319323.53000000003</v>
      </c>
      <c r="E85" s="17">
        <f t="shared" si="8"/>
        <v>0.17750383559163252</v>
      </c>
      <c r="F85" s="8">
        <v>723.64700000000005</v>
      </c>
      <c r="G85" s="8">
        <v>95.052000000000007</v>
      </c>
      <c r="H85" s="9">
        <f t="shared" si="6"/>
        <v>0.13135133566504109</v>
      </c>
      <c r="I85" s="5">
        <f t="shared" si="7"/>
        <v>1.3513668109495656</v>
      </c>
      <c r="L85" s="34"/>
    </row>
    <row r="86" spans="1:12" x14ac:dyDescent="0.2">
      <c r="A86" s="8">
        <v>20</v>
      </c>
      <c r="B86" s="8" t="s">
        <v>250</v>
      </c>
      <c r="C86" s="8">
        <v>989345.576</v>
      </c>
      <c r="D86" s="8">
        <v>186772.071</v>
      </c>
      <c r="E86" s="17">
        <f t="shared" si="8"/>
        <v>0.18878344991962645</v>
      </c>
      <c r="F86" s="8">
        <v>581.40499999999997</v>
      </c>
      <c r="G86" s="8">
        <v>95.052000000000007</v>
      </c>
      <c r="H86" s="9">
        <f t="shared" si="6"/>
        <v>0.16348672612034643</v>
      </c>
      <c r="I86" s="5">
        <f t="shared" si="7"/>
        <v>1.1547325853271935</v>
      </c>
      <c r="L86" s="34"/>
    </row>
    <row r="87" spans="1:12" x14ac:dyDescent="0.2">
      <c r="A87" s="8">
        <v>21</v>
      </c>
      <c r="B87" s="8" t="s">
        <v>251</v>
      </c>
      <c r="C87" s="8">
        <v>1704033.8910000001</v>
      </c>
      <c r="D87" s="8">
        <v>166848.68100000001</v>
      </c>
      <c r="E87" s="17">
        <f t="shared" si="8"/>
        <v>9.7913945186903564E-2</v>
      </c>
      <c r="F87" s="8">
        <v>896.54300000000001</v>
      </c>
      <c r="G87" s="8">
        <v>95.052000000000007</v>
      </c>
      <c r="H87" s="9">
        <f t="shared" si="6"/>
        <v>0.10602057012324005</v>
      </c>
      <c r="I87" s="5">
        <f t="shared" si="7"/>
        <v>0.92353724445253205</v>
      </c>
      <c r="L87" s="34"/>
    </row>
    <row r="88" spans="1:12" x14ac:dyDescent="0.2">
      <c r="A88" s="8">
        <v>22</v>
      </c>
      <c r="B88" s="8" t="s">
        <v>252</v>
      </c>
      <c r="C88" s="8">
        <v>1272959.6610000001</v>
      </c>
      <c r="D88" s="8">
        <v>219736.94099999999</v>
      </c>
      <c r="E88" s="17">
        <f t="shared" si="8"/>
        <v>0.17261893501588341</v>
      </c>
      <c r="F88" s="8">
        <v>802.02800000000002</v>
      </c>
      <c r="G88" s="8">
        <v>95.052000000000007</v>
      </c>
      <c r="H88" s="9">
        <f t="shared" si="6"/>
        <v>0.11851456557626418</v>
      </c>
      <c r="I88" s="5">
        <f t="shared" si="7"/>
        <v>1.4565208434637769</v>
      </c>
      <c r="L88" s="34"/>
    </row>
    <row r="89" spans="1:12" x14ac:dyDescent="0.2">
      <c r="A89" s="8">
        <v>23</v>
      </c>
      <c r="B89" s="8" t="s">
        <v>253</v>
      </c>
      <c r="C89" s="8">
        <v>1432619.632</v>
      </c>
      <c r="D89" s="8">
        <v>167271.307</v>
      </c>
      <c r="E89" s="17">
        <f t="shared" si="8"/>
        <v>0.11675904982991327</v>
      </c>
      <c r="F89" s="8">
        <v>1100.327</v>
      </c>
      <c r="G89" s="8">
        <v>95.052000000000007</v>
      </c>
      <c r="H89" s="9">
        <f t="shared" si="6"/>
        <v>8.638522911825304E-2</v>
      </c>
      <c r="I89" s="5">
        <f t="shared" si="7"/>
        <v>1.3516089616441418</v>
      </c>
      <c r="L89" s="34"/>
    </row>
    <row r="90" spans="1:12" x14ac:dyDescent="0.2">
      <c r="A90" s="8">
        <v>24</v>
      </c>
      <c r="B90" s="8" t="s">
        <v>254</v>
      </c>
      <c r="C90" s="8">
        <v>927798.18700000003</v>
      </c>
      <c r="D90" s="8">
        <v>180923.36799999999</v>
      </c>
      <c r="E90" s="17">
        <f t="shared" si="8"/>
        <v>0.19500293332649074</v>
      </c>
      <c r="F90" s="8">
        <v>815.30499999999995</v>
      </c>
      <c r="G90" s="8">
        <v>95.052000000000007</v>
      </c>
      <c r="H90" s="9">
        <f t="shared" si="6"/>
        <v>0.11658459104261597</v>
      </c>
      <c r="I90" s="5">
        <f t="shared" si="7"/>
        <v>1.6726304186735104</v>
      </c>
      <c r="L90" s="34"/>
    </row>
    <row r="91" spans="1:12" x14ac:dyDescent="0.2">
      <c r="A91" s="8">
        <v>25</v>
      </c>
      <c r="B91" s="8" t="s">
        <v>255</v>
      </c>
      <c r="C91" s="8">
        <v>1546592.422</v>
      </c>
      <c r="D91" s="8">
        <v>91846.126000000004</v>
      </c>
      <c r="E91" s="17">
        <f t="shared" si="8"/>
        <v>5.938612183371994E-2</v>
      </c>
      <c r="F91" s="8">
        <v>1438.1189999999999</v>
      </c>
      <c r="G91" s="8">
        <v>95.052000000000007</v>
      </c>
      <c r="H91" s="9">
        <f t="shared" si="6"/>
        <v>6.6094669495361663E-2</v>
      </c>
      <c r="I91" s="5">
        <f t="shared" si="7"/>
        <v>0.898500927338588</v>
      </c>
      <c r="L91" s="34"/>
    </row>
    <row r="92" spans="1:12" x14ac:dyDescent="0.2">
      <c r="A92" s="8">
        <v>26</v>
      </c>
      <c r="B92" s="8" t="s">
        <v>256</v>
      </c>
      <c r="C92" s="8">
        <v>2759426.5780000002</v>
      </c>
      <c r="D92" s="8">
        <v>162199.18900000001</v>
      </c>
      <c r="E92" s="17">
        <f>D92/C92</f>
        <v>5.8780034335090034E-2</v>
      </c>
      <c r="F92" s="8">
        <v>1195.749</v>
      </c>
      <c r="G92" s="8">
        <v>95.052000000000007</v>
      </c>
      <c r="H92" s="9">
        <f t="shared" si="6"/>
        <v>7.9491598989420029E-2</v>
      </c>
      <c r="I92" s="5">
        <f t="shared" si="7"/>
        <v>0.73944964099808064</v>
      </c>
      <c r="L92" s="34"/>
    </row>
    <row r="93" spans="1:12" s="16" customFormat="1" ht="17" thickBot="1" x14ac:dyDescent="0.25">
      <c r="A93" s="8">
        <v>27</v>
      </c>
      <c r="B93" s="8" t="s">
        <v>257</v>
      </c>
      <c r="C93" s="8">
        <v>3072682.9739999999</v>
      </c>
      <c r="D93" s="16">
        <v>171344.06700000001</v>
      </c>
      <c r="E93" s="25">
        <f t="shared" si="8"/>
        <v>5.5763665972004051E-2</v>
      </c>
      <c r="F93" s="8">
        <v>1766.634</v>
      </c>
      <c r="G93" s="8">
        <v>95.052000000000007</v>
      </c>
      <c r="H93" s="12">
        <f t="shared" si="6"/>
        <v>5.3804013734593585E-2</v>
      </c>
      <c r="I93" s="13">
        <f t="shared" si="7"/>
        <v>1.0364220455201931</v>
      </c>
      <c r="L93" s="34"/>
    </row>
    <row r="94" spans="1:12" s="22" customFormat="1" ht="17" thickBot="1" x14ac:dyDescent="0.25">
      <c r="D94" s="4" t="s">
        <v>94</v>
      </c>
      <c r="E94" s="23">
        <f>AVERAGE(E67:E93)</f>
        <v>0.11403702324943812</v>
      </c>
      <c r="H94" s="4" t="s">
        <v>61</v>
      </c>
      <c r="I94" s="14">
        <f>AVERAGE(I67:I91)</f>
        <v>1.3107083379936351</v>
      </c>
    </row>
    <row r="95" spans="1:12" s="26" customFormat="1" x14ac:dyDescent="0.2">
      <c r="A95" s="26" t="s">
        <v>7</v>
      </c>
    </row>
  </sheetData>
  <mergeCells count="1">
    <mergeCell ref="A2:XFD2"/>
  </mergeCells>
  <phoneticPr fontId="3" type="noConversion"/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71AAB-A813-2743-ACCB-50FD9093376B}">
  <dimension ref="A1:L96"/>
  <sheetViews>
    <sheetView topLeftCell="B13" zoomScale="68" zoomScaleNormal="80" workbookViewId="0">
      <selection activeCell="I65" sqref="I65:I94"/>
    </sheetView>
  </sheetViews>
  <sheetFormatPr baseColWidth="10" defaultRowHeight="16" x14ac:dyDescent="0.2"/>
  <cols>
    <col min="1" max="1" width="44" customWidth="1"/>
    <col min="2" max="2" width="53.5" customWidth="1"/>
    <col min="3" max="3" width="27" customWidth="1"/>
    <col min="4" max="4" width="27.6640625" customWidth="1"/>
    <col min="5" max="5" width="37" customWidth="1"/>
    <col min="6" max="6" width="14.6640625" customWidth="1"/>
    <col min="7" max="7" width="18.1640625" customWidth="1"/>
    <col min="8" max="8" width="32.33203125" customWidth="1"/>
    <col min="9" max="9" width="45.1640625" customWidth="1"/>
  </cols>
  <sheetData>
    <row r="1" spans="1:12" s="2" customFormat="1" x14ac:dyDescent="0.2">
      <c r="A1" s="1" t="s">
        <v>4</v>
      </c>
      <c r="B1" s="1" t="s">
        <v>3</v>
      </c>
      <c r="C1" s="1" t="s">
        <v>0</v>
      </c>
      <c r="D1" s="1" t="s">
        <v>1</v>
      </c>
      <c r="E1" s="1" t="s">
        <v>2</v>
      </c>
      <c r="F1" s="1" t="s">
        <v>117</v>
      </c>
      <c r="G1" s="1" t="s">
        <v>118</v>
      </c>
      <c r="H1" s="1" t="s">
        <v>119</v>
      </c>
      <c r="I1" s="1" t="s">
        <v>120</v>
      </c>
    </row>
    <row r="2" spans="1:12" s="35" customFormat="1" x14ac:dyDescent="0.2">
      <c r="A2" s="35" t="s">
        <v>5</v>
      </c>
    </row>
    <row r="3" spans="1:12" x14ac:dyDescent="0.2">
      <c r="A3" s="8">
        <v>1</v>
      </c>
      <c r="B3" s="8" t="s">
        <v>267</v>
      </c>
      <c r="C3" s="8">
        <v>1112062.936</v>
      </c>
      <c r="D3" s="8">
        <v>307907.12</v>
      </c>
      <c r="E3" s="17">
        <f>D3/C3</f>
        <v>0.27687922151916766</v>
      </c>
      <c r="F3" s="8">
        <v>826.49699999999996</v>
      </c>
      <c r="G3" s="8">
        <v>95.052000000000007</v>
      </c>
      <c r="H3" s="9">
        <f>G3/F3</f>
        <v>0.11500586209024354</v>
      </c>
      <c r="I3" s="5">
        <f>E3/H3</f>
        <v>2.4075226817734241</v>
      </c>
      <c r="L3" s="34">
        <f>(E3-0.03)/(0.48-0.03)*100</f>
        <v>54.862049226481716</v>
      </c>
    </row>
    <row r="4" spans="1:12" x14ac:dyDescent="0.2">
      <c r="A4" s="8">
        <v>2</v>
      </c>
      <c r="B4" s="8" t="s">
        <v>268</v>
      </c>
      <c r="C4" s="8">
        <v>774209.42500000005</v>
      </c>
      <c r="D4" s="8">
        <v>168136.82699999999</v>
      </c>
      <c r="E4" s="17">
        <f t="shared" ref="E4:E30" si="0">D4/C4</f>
        <v>0.21717228125968627</v>
      </c>
      <c r="F4" s="8">
        <v>781.82799999999997</v>
      </c>
      <c r="G4" s="8">
        <v>95.052000000000007</v>
      </c>
      <c r="H4" s="9">
        <f t="shared" ref="H4:H30" si="1">G4/F4</f>
        <v>0.12157661275881652</v>
      </c>
      <c r="I4" s="5">
        <f t="shared" ref="I4:I30" si="2">E4/H4</f>
        <v>1.7862998181279508</v>
      </c>
      <c r="L4" s="34">
        <f t="shared" ref="L4:L30" si="3">(E4-0.03)/(0.48-0.03)*100</f>
        <v>41.593840279930291</v>
      </c>
    </row>
    <row r="5" spans="1:12" x14ac:dyDescent="0.2">
      <c r="A5" s="8">
        <v>3</v>
      </c>
      <c r="B5" s="8" t="s">
        <v>269</v>
      </c>
      <c r="C5" s="8">
        <v>729142.67200000002</v>
      </c>
      <c r="D5" s="8">
        <v>157360.87</v>
      </c>
      <c r="E5" s="17">
        <f t="shared" si="0"/>
        <v>0.21581629500351063</v>
      </c>
      <c r="F5" s="8">
        <v>712.99199999999996</v>
      </c>
      <c r="G5" s="8">
        <v>95.052000000000007</v>
      </c>
      <c r="H5" s="9">
        <f t="shared" si="1"/>
        <v>0.13331425878551234</v>
      </c>
      <c r="I5" s="5">
        <f t="shared" si="2"/>
        <v>1.6188538043086209</v>
      </c>
      <c r="L5" s="34">
        <f t="shared" si="3"/>
        <v>41.29251000078014</v>
      </c>
    </row>
    <row r="6" spans="1:12" x14ac:dyDescent="0.2">
      <c r="A6" s="8">
        <v>4</v>
      </c>
      <c r="B6" s="8" t="s">
        <v>270</v>
      </c>
      <c r="C6" s="8">
        <v>606064.63199999998</v>
      </c>
      <c r="D6" s="8">
        <v>201162.399</v>
      </c>
      <c r="E6" s="17">
        <f t="shared" si="0"/>
        <v>0.33191575350003266</v>
      </c>
      <c r="F6" s="8">
        <v>501.31</v>
      </c>
      <c r="G6" s="8">
        <v>95.052000000000007</v>
      </c>
      <c r="H6" s="9">
        <f t="shared" si="1"/>
        <v>0.18960722905986316</v>
      </c>
      <c r="I6" s="5">
        <f t="shared" si="2"/>
        <v>1.7505437695903439</v>
      </c>
      <c r="L6" s="34">
        <f t="shared" si="3"/>
        <v>67.092389666673924</v>
      </c>
    </row>
    <row r="7" spans="1:12" x14ac:dyDescent="0.2">
      <c r="A7" s="8">
        <v>5</v>
      </c>
      <c r="B7" s="8" t="s">
        <v>271</v>
      </c>
      <c r="C7" s="8">
        <v>592537.73899999994</v>
      </c>
      <c r="D7" s="8">
        <v>249282.68700000001</v>
      </c>
      <c r="E7" s="17">
        <f t="shared" si="0"/>
        <v>0.42070347691389837</v>
      </c>
      <c r="F7" s="8">
        <v>716.62199999999996</v>
      </c>
      <c r="G7" s="8">
        <v>95.052000000000007</v>
      </c>
      <c r="H7" s="9">
        <f t="shared" si="1"/>
        <v>0.13263896447499521</v>
      </c>
      <c r="I7" s="5">
        <f t="shared" si="2"/>
        <v>3.1717940393993986</v>
      </c>
      <c r="L7" s="34">
        <f t="shared" si="3"/>
        <v>86.822994869755206</v>
      </c>
    </row>
    <row r="8" spans="1:12" x14ac:dyDescent="0.2">
      <c r="A8" s="8">
        <v>6</v>
      </c>
      <c r="B8" s="8" t="s">
        <v>272</v>
      </c>
      <c r="C8" s="8">
        <v>978442.06499999994</v>
      </c>
      <c r="D8" s="8">
        <v>329244.027</v>
      </c>
      <c r="E8" s="17">
        <f t="shared" si="0"/>
        <v>0.33649823405742479</v>
      </c>
      <c r="F8" s="8">
        <v>858.99900000000002</v>
      </c>
      <c r="G8" s="8">
        <v>95.052000000000007</v>
      </c>
      <c r="H8" s="9">
        <f t="shared" si="1"/>
        <v>0.11065437794456105</v>
      </c>
      <c r="I8" s="5">
        <f t="shared" si="2"/>
        <v>3.0409843723129848</v>
      </c>
      <c r="L8" s="34">
        <f t="shared" si="3"/>
        <v>68.110718679427734</v>
      </c>
    </row>
    <row r="9" spans="1:12" x14ac:dyDescent="0.2">
      <c r="A9" s="8">
        <v>7</v>
      </c>
      <c r="B9" s="8" t="s">
        <v>273</v>
      </c>
      <c r="C9" s="8">
        <v>977331.78899999999</v>
      </c>
      <c r="D9" s="8">
        <v>194883.10399999999</v>
      </c>
      <c r="E9" s="17">
        <f t="shared" si="0"/>
        <v>0.19940321822479878</v>
      </c>
      <c r="F9" s="8">
        <v>1022.5839999999999</v>
      </c>
      <c r="G9" s="8">
        <v>95.052000000000007</v>
      </c>
      <c r="H9" s="9">
        <f t="shared" si="1"/>
        <v>9.2952754981497868E-2</v>
      </c>
      <c r="I9" s="5">
        <f t="shared" si="2"/>
        <v>2.1452104164582293</v>
      </c>
      <c r="L9" s="34">
        <f t="shared" si="3"/>
        <v>37.645159605510848</v>
      </c>
    </row>
    <row r="10" spans="1:12" x14ac:dyDescent="0.2">
      <c r="A10" s="8">
        <v>8</v>
      </c>
      <c r="B10" s="8" t="s">
        <v>274</v>
      </c>
      <c r="C10" s="8">
        <v>930198.59199999995</v>
      </c>
      <c r="D10" s="8">
        <v>354237.42300000001</v>
      </c>
      <c r="E10" s="17">
        <f t="shared" si="0"/>
        <v>0.38081913480256058</v>
      </c>
      <c r="F10" s="8">
        <v>1018.6180000000001</v>
      </c>
      <c r="G10" s="8">
        <v>95.052000000000007</v>
      </c>
      <c r="H10" s="9">
        <f t="shared" si="1"/>
        <v>9.3314667520110584E-2</v>
      </c>
      <c r="I10" s="5">
        <f t="shared" si="2"/>
        <v>4.0810211826612237</v>
      </c>
      <c r="L10" s="34">
        <f t="shared" si="3"/>
        <v>77.959807733902352</v>
      </c>
    </row>
    <row r="11" spans="1:12" x14ac:dyDescent="0.2">
      <c r="A11" s="8">
        <v>9</v>
      </c>
      <c r="B11" s="8" t="s">
        <v>275</v>
      </c>
      <c r="C11" s="8">
        <v>1163755.044</v>
      </c>
      <c r="D11" s="8">
        <v>273601.56800000003</v>
      </c>
      <c r="E11" s="17">
        <f t="shared" si="0"/>
        <v>0.23510236918895797</v>
      </c>
      <c r="F11" s="8">
        <v>1365.451</v>
      </c>
      <c r="G11" s="8">
        <v>95.052000000000007</v>
      </c>
      <c r="H11" s="9">
        <f t="shared" si="1"/>
        <v>6.9612164771932494E-2</v>
      </c>
      <c r="I11" s="5">
        <f t="shared" si="2"/>
        <v>3.3773173116970905</v>
      </c>
      <c r="L11" s="34">
        <f t="shared" si="3"/>
        <v>45.578304264212889</v>
      </c>
    </row>
    <row r="12" spans="1:12" x14ac:dyDescent="0.2">
      <c r="A12" s="8">
        <v>10</v>
      </c>
      <c r="B12" s="8" t="s">
        <v>277</v>
      </c>
      <c r="C12" s="8">
        <v>1274968.3959999999</v>
      </c>
      <c r="D12" s="8">
        <v>295974.08799999999</v>
      </c>
      <c r="E12" s="17">
        <f t="shared" si="0"/>
        <v>0.23214229382357177</v>
      </c>
      <c r="F12" s="8">
        <v>1289.5239999999999</v>
      </c>
      <c r="G12" s="8">
        <v>95.052000000000007</v>
      </c>
      <c r="H12" s="9">
        <f t="shared" si="1"/>
        <v>7.3710919688195042E-2</v>
      </c>
      <c r="I12" s="5">
        <f t="shared" si="2"/>
        <v>3.1493609739989425</v>
      </c>
      <c r="L12" s="34">
        <f t="shared" si="3"/>
        <v>44.920509738571504</v>
      </c>
    </row>
    <row r="13" spans="1:12" x14ac:dyDescent="0.2">
      <c r="A13" s="8">
        <v>11</v>
      </c>
      <c r="B13" s="8" t="s">
        <v>276</v>
      </c>
      <c r="C13" s="8">
        <v>1119783.845</v>
      </c>
      <c r="D13" s="8">
        <v>269451.571</v>
      </c>
      <c r="E13" s="17">
        <f t="shared" si="0"/>
        <v>0.24062819998979357</v>
      </c>
      <c r="F13" s="8">
        <v>1499.56</v>
      </c>
      <c r="G13" s="8">
        <v>95.052000000000007</v>
      </c>
      <c r="H13" s="9">
        <f t="shared" si="1"/>
        <v>6.3386593400730884E-2</v>
      </c>
      <c r="I13" s="5">
        <f t="shared" si="2"/>
        <v>3.7962002227906284</v>
      </c>
      <c r="L13" s="34">
        <f t="shared" si="3"/>
        <v>46.806266664398578</v>
      </c>
    </row>
    <row r="14" spans="1:12" x14ac:dyDescent="0.2">
      <c r="A14" s="8">
        <v>12</v>
      </c>
      <c r="B14" s="8" t="s">
        <v>278</v>
      </c>
      <c r="C14" s="8">
        <v>522641.75300000003</v>
      </c>
      <c r="D14" s="8">
        <v>132887.27499999999</v>
      </c>
      <c r="E14" s="17">
        <f>D14/C14</f>
        <v>0.25426073259018783</v>
      </c>
      <c r="F14" s="8">
        <v>581.30399999999997</v>
      </c>
      <c r="G14" s="8">
        <v>95.052000000000007</v>
      </c>
      <c r="H14" s="9">
        <f t="shared" si="1"/>
        <v>0.16351513149746091</v>
      </c>
      <c r="I14" s="5">
        <f t="shared" si="2"/>
        <v>1.5549676061272411</v>
      </c>
      <c r="L14" s="34">
        <f t="shared" si="3"/>
        <v>49.835718353375078</v>
      </c>
    </row>
    <row r="15" spans="1:12" x14ac:dyDescent="0.2">
      <c r="A15" s="8">
        <v>13</v>
      </c>
      <c r="B15" s="8" t="s">
        <v>279</v>
      </c>
      <c r="C15" s="8">
        <v>939766.83499999996</v>
      </c>
      <c r="D15" s="8">
        <v>299013.87599999999</v>
      </c>
      <c r="E15" s="17">
        <f t="shared" si="0"/>
        <v>0.31817879165740087</v>
      </c>
      <c r="F15" s="8">
        <v>1012.266</v>
      </c>
      <c r="G15" s="8">
        <v>95.052000000000007</v>
      </c>
      <c r="H15" s="9">
        <f t="shared" si="1"/>
        <v>9.3900219902673818E-2</v>
      </c>
      <c r="I15" s="5">
        <f t="shared" si="2"/>
        <v>3.3884775987445872</v>
      </c>
      <c r="L15" s="34">
        <f t="shared" si="3"/>
        <v>64.039731479422429</v>
      </c>
    </row>
    <row r="16" spans="1:12" x14ac:dyDescent="0.2">
      <c r="A16" s="8">
        <v>14</v>
      </c>
      <c r="B16" s="8" t="s">
        <v>280</v>
      </c>
      <c r="C16" s="8">
        <v>687281.647</v>
      </c>
      <c r="D16" s="8">
        <v>166718.304</v>
      </c>
      <c r="E16" s="17">
        <f t="shared" si="0"/>
        <v>0.24257639459416555</v>
      </c>
      <c r="F16" s="8">
        <v>798.76800000000003</v>
      </c>
      <c r="G16" s="8">
        <v>95.052000000000007</v>
      </c>
      <c r="H16" s="9">
        <f t="shared" si="1"/>
        <v>0.11899825731626705</v>
      </c>
      <c r="I16" s="5">
        <f t="shared" si="2"/>
        <v>2.0384869498505283</v>
      </c>
      <c r="L16" s="34">
        <f t="shared" si="3"/>
        <v>47.239198798703463</v>
      </c>
    </row>
    <row r="17" spans="1:12" x14ac:dyDescent="0.2">
      <c r="A17" s="8">
        <v>15</v>
      </c>
      <c r="B17" s="8" t="s">
        <v>281</v>
      </c>
      <c r="C17" s="8">
        <v>444746.92800000001</v>
      </c>
      <c r="D17" s="8">
        <v>97720.709000000003</v>
      </c>
      <c r="E17" s="17">
        <f t="shared" si="0"/>
        <v>0.21972205505599354</v>
      </c>
      <c r="F17" s="8">
        <v>635.41800000000001</v>
      </c>
      <c r="G17" s="8">
        <v>95.052000000000007</v>
      </c>
      <c r="H17" s="9">
        <f t="shared" si="1"/>
        <v>0.14958971889370462</v>
      </c>
      <c r="I17" s="5">
        <f t="shared" si="2"/>
        <v>1.4688312584645173</v>
      </c>
      <c r="L17" s="34">
        <f t="shared" si="3"/>
        <v>42.160456679109679</v>
      </c>
    </row>
    <row r="18" spans="1:12" x14ac:dyDescent="0.2">
      <c r="A18" s="8">
        <v>16</v>
      </c>
      <c r="B18" s="8" t="s">
        <v>282</v>
      </c>
      <c r="C18" s="8">
        <v>1525142.483</v>
      </c>
      <c r="D18" s="8">
        <v>391054.913</v>
      </c>
      <c r="E18" s="17">
        <f t="shared" si="0"/>
        <v>0.25640549480385827</v>
      </c>
      <c r="F18" s="8">
        <v>1941.075</v>
      </c>
      <c r="G18" s="8">
        <v>95.052000000000007</v>
      </c>
      <c r="H18" s="9">
        <f t="shared" si="1"/>
        <v>4.8968741547853641E-2</v>
      </c>
      <c r="I18" s="5">
        <f t="shared" si="2"/>
        <v>5.2361054562386817</v>
      </c>
      <c r="L18" s="34">
        <f t="shared" si="3"/>
        <v>50.312332178635174</v>
      </c>
    </row>
    <row r="19" spans="1:12" x14ac:dyDescent="0.2">
      <c r="A19" s="8">
        <v>17</v>
      </c>
      <c r="B19" s="8" t="s">
        <v>283</v>
      </c>
      <c r="C19" s="8">
        <v>943382.95299999998</v>
      </c>
      <c r="D19" s="8">
        <v>272371.69300000003</v>
      </c>
      <c r="E19" s="17">
        <f t="shared" si="0"/>
        <v>0.28871805679108986</v>
      </c>
      <c r="F19" s="8">
        <v>898.22299999999996</v>
      </c>
      <c r="G19" s="8">
        <v>95.052000000000007</v>
      </c>
      <c r="H19" s="9">
        <f t="shared" si="1"/>
        <v>0.10582227353340987</v>
      </c>
      <c r="I19" s="5">
        <f t="shared" si="2"/>
        <v>2.7283297471390719</v>
      </c>
      <c r="L19" s="34">
        <f t="shared" si="3"/>
        <v>57.49290150913108</v>
      </c>
    </row>
    <row r="20" spans="1:12" x14ac:dyDescent="0.2">
      <c r="A20" s="8">
        <v>18</v>
      </c>
      <c r="B20" s="8" t="s">
        <v>284</v>
      </c>
      <c r="C20" s="8">
        <v>1153480.0260000001</v>
      </c>
      <c r="D20" s="8">
        <v>265180.47399999999</v>
      </c>
      <c r="E20" s="17">
        <f t="shared" si="0"/>
        <v>0.22989602595858039</v>
      </c>
      <c r="F20" s="8">
        <v>882.15700000000004</v>
      </c>
      <c r="G20" s="8">
        <v>95.052000000000007</v>
      </c>
      <c r="H20" s="9">
        <f t="shared" si="1"/>
        <v>0.10774952757842425</v>
      </c>
      <c r="I20" s="5">
        <f t="shared" si="2"/>
        <v>2.1336151640317236</v>
      </c>
      <c r="L20" s="34">
        <f t="shared" si="3"/>
        <v>44.42133910190676</v>
      </c>
    </row>
    <row r="21" spans="1:12" x14ac:dyDescent="0.2">
      <c r="A21" s="8">
        <v>19</v>
      </c>
      <c r="B21" s="8" t="s">
        <v>285</v>
      </c>
      <c r="C21" s="8">
        <v>1331596.8999999999</v>
      </c>
      <c r="D21" s="8">
        <v>273895.63400000002</v>
      </c>
      <c r="E21" s="17">
        <f t="shared" si="0"/>
        <v>0.20568960020859167</v>
      </c>
      <c r="F21" s="8">
        <v>1125.972</v>
      </c>
      <c r="G21" s="8">
        <v>95.052000000000007</v>
      </c>
      <c r="H21" s="9">
        <f t="shared" si="1"/>
        <v>8.4417729748164264E-2</v>
      </c>
      <c r="I21" s="5">
        <f t="shared" si="2"/>
        <v>2.4365687258139581</v>
      </c>
      <c r="L21" s="34">
        <f t="shared" si="3"/>
        <v>39.042133379687044</v>
      </c>
    </row>
    <row r="22" spans="1:12" x14ac:dyDescent="0.2">
      <c r="A22" s="8">
        <v>20</v>
      </c>
      <c r="B22" s="8" t="s">
        <v>286</v>
      </c>
      <c r="C22" s="8">
        <v>928114.97199999995</v>
      </c>
      <c r="D22" s="8">
        <v>293455.45899999997</v>
      </c>
      <c r="E22" s="17">
        <f t="shared" si="0"/>
        <v>0.31618438216510097</v>
      </c>
      <c r="F22" s="8">
        <v>1281.3230000000001</v>
      </c>
      <c r="G22" s="8">
        <v>95.052000000000007</v>
      </c>
      <c r="H22" s="9">
        <f t="shared" si="1"/>
        <v>7.4182700224689632E-2</v>
      </c>
      <c r="I22" s="5">
        <f t="shared" si="2"/>
        <v>4.2622387862321016</v>
      </c>
      <c r="L22" s="34">
        <f t="shared" si="3"/>
        <v>63.596529370022445</v>
      </c>
    </row>
    <row r="23" spans="1:12" x14ac:dyDescent="0.2">
      <c r="A23" s="8">
        <v>21</v>
      </c>
      <c r="B23" s="8" t="s">
        <v>287</v>
      </c>
      <c r="C23" s="8">
        <v>1680195.2779999999</v>
      </c>
      <c r="D23" s="8">
        <v>606612.67599999998</v>
      </c>
      <c r="E23" s="17">
        <f t="shared" si="0"/>
        <v>0.3610370079852111</v>
      </c>
      <c r="F23" s="8">
        <v>2097.4340000000002</v>
      </c>
      <c r="G23" s="8">
        <v>95.052000000000007</v>
      </c>
      <c r="H23" s="9">
        <f t="shared" si="1"/>
        <v>4.5318231705979782E-2</v>
      </c>
      <c r="I23" s="5">
        <f t="shared" si="2"/>
        <v>7.9667055486097427</v>
      </c>
      <c r="L23" s="34">
        <f t="shared" si="3"/>
        <v>73.563779552269139</v>
      </c>
    </row>
    <row r="24" spans="1:12" x14ac:dyDescent="0.2">
      <c r="A24" s="8">
        <v>22</v>
      </c>
      <c r="B24" s="8" t="s">
        <v>288</v>
      </c>
      <c r="C24" s="8">
        <v>941426.55099999998</v>
      </c>
      <c r="D24" s="8">
        <v>269962.011</v>
      </c>
      <c r="E24" s="17">
        <f t="shared" si="0"/>
        <v>0.28675844197642564</v>
      </c>
      <c r="F24" s="8">
        <v>1026.9870000000001</v>
      </c>
      <c r="G24" s="8">
        <v>95.052000000000007</v>
      </c>
      <c r="H24" s="9">
        <f t="shared" si="1"/>
        <v>9.2554238758621094E-2</v>
      </c>
      <c r="I24" s="5">
        <f>E24/H24</f>
        <v>3.0982745449863596</v>
      </c>
      <c r="L24" s="34">
        <f t="shared" si="3"/>
        <v>57.057431550316807</v>
      </c>
    </row>
    <row r="25" spans="1:12" x14ac:dyDescent="0.2">
      <c r="A25" s="8">
        <v>23</v>
      </c>
      <c r="B25" s="8" t="s">
        <v>289</v>
      </c>
      <c r="C25" s="8">
        <v>1114480.8189999999</v>
      </c>
      <c r="D25" s="8">
        <v>324198.50099999999</v>
      </c>
      <c r="E25" s="17">
        <f t="shared" si="0"/>
        <v>0.29089643847876762</v>
      </c>
      <c r="F25" s="8">
        <v>1393.752</v>
      </c>
      <c r="G25" s="8">
        <v>95.052000000000007</v>
      </c>
      <c r="H25" s="9">
        <f t="shared" si="1"/>
        <v>6.8198646531090187E-2</v>
      </c>
      <c r="I25" s="5">
        <f t="shared" si="2"/>
        <v>4.265428322630342</v>
      </c>
      <c r="L25" s="34">
        <f t="shared" si="3"/>
        <v>57.976986328615041</v>
      </c>
    </row>
    <row r="26" spans="1:12" x14ac:dyDescent="0.2">
      <c r="A26" s="8">
        <v>24</v>
      </c>
      <c r="B26" s="8" t="s">
        <v>290</v>
      </c>
      <c r="C26" s="8">
        <v>1332991.895</v>
      </c>
      <c r="D26" s="8">
        <v>296130.12300000002</v>
      </c>
      <c r="E26" s="17">
        <f t="shared" si="0"/>
        <v>0.22215448129187612</v>
      </c>
      <c r="F26" s="8">
        <v>1041.171</v>
      </c>
      <c r="G26" s="8">
        <v>95.052000000000007</v>
      </c>
      <c r="H26" s="9">
        <f t="shared" si="1"/>
        <v>9.1293361032913897E-2</v>
      </c>
      <c r="I26" s="5">
        <f t="shared" si="2"/>
        <v>2.4334133257705672</v>
      </c>
      <c r="L26" s="34">
        <f t="shared" si="3"/>
        <v>42.700995842639145</v>
      </c>
    </row>
    <row r="27" spans="1:12" x14ac:dyDescent="0.2">
      <c r="A27" s="8">
        <v>25</v>
      </c>
      <c r="B27" s="8" t="s">
        <v>291</v>
      </c>
      <c r="C27" s="8">
        <v>986331.43299999996</v>
      </c>
      <c r="D27" s="8">
        <v>305808.22700000001</v>
      </c>
      <c r="E27" s="17">
        <f t="shared" si="0"/>
        <v>0.31004611306958119</v>
      </c>
      <c r="F27" s="8">
        <v>757.19100000000003</v>
      </c>
      <c r="G27" s="8">
        <v>95.052000000000007</v>
      </c>
      <c r="H27" s="9">
        <f t="shared" si="1"/>
        <v>0.12553239539297217</v>
      </c>
      <c r="I27" s="5">
        <f t="shared" si="2"/>
        <v>2.4698494129662634</v>
      </c>
      <c r="L27" s="34">
        <f t="shared" si="3"/>
        <v>62.232469571018044</v>
      </c>
    </row>
    <row r="28" spans="1:12" x14ac:dyDescent="0.2">
      <c r="A28" s="8">
        <v>26</v>
      </c>
      <c r="B28" s="8" t="s">
        <v>292</v>
      </c>
      <c r="C28" s="8">
        <v>1152344.878</v>
      </c>
      <c r="D28" s="8">
        <v>333019.05699999997</v>
      </c>
      <c r="E28" s="17">
        <f t="shared" si="0"/>
        <v>0.28899252589900432</v>
      </c>
      <c r="F28" s="8">
        <v>752.38499999999999</v>
      </c>
      <c r="G28" s="8">
        <v>95.052000000000007</v>
      </c>
      <c r="H28" s="9">
        <f t="shared" si="1"/>
        <v>0.12633425706254112</v>
      </c>
      <c r="I28" s="5">
        <f t="shared" si="2"/>
        <v>2.2875230568375455</v>
      </c>
      <c r="L28" s="34">
        <f t="shared" si="3"/>
        <v>57.553894644223192</v>
      </c>
    </row>
    <row r="29" spans="1:12" x14ac:dyDescent="0.2">
      <c r="A29" s="8">
        <v>27</v>
      </c>
      <c r="B29" s="8" t="s">
        <v>293</v>
      </c>
      <c r="C29" s="8">
        <v>808610.196</v>
      </c>
      <c r="D29" s="8">
        <v>316391.06599999999</v>
      </c>
      <c r="E29" s="17">
        <f t="shared" si="0"/>
        <v>0.39127761134488587</v>
      </c>
      <c r="F29" s="8">
        <v>944.77499999999998</v>
      </c>
      <c r="G29" s="8">
        <v>95.052000000000007</v>
      </c>
      <c r="H29" s="9">
        <f t="shared" si="1"/>
        <v>0.10060808128919585</v>
      </c>
      <c r="I29" s="5">
        <f t="shared" si="2"/>
        <v>3.8891270594870653</v>
      </c>
      <c r="L29" s="34">
        <f t="shared" si="3"/>
        <v>80.283913632196871</v>
      </c>
    </row>
    <row r="30" spans="1:12" x14ac:dyDescent="0.2">
      <c r="A30" s="8">
        <v>28</v>
      </c>
      <c r="B30" s="8" t="s">
        <v>294</v>
      </c>
      <c r="C30" s="8">
        <v>613657.65099999995</v>
      </c>
      <c r="D30" s="8">
        <v>250358.606</v>
      </c>
      <c r="E30" s="17">
        <f t="shared" si="0"/>
        <v>0.40797764941416825</v>
      </c>
      <c r="F30" s="8">
        <v>765.35900000000004</v>
      </c>
      <c r="G30" s="8">
        <v>95.052000000000007</v>
      </c>
      <c r="H30" s="9">
        <f t="shared" si="1"/>
        <v>0.12419269911244266</v>
      </c>
      <c r="I30" s="5">
        <f t="shared" si="2"/>
        <v>3.2850373035599292</v>
      </c>
      <c r="L30" s="34">
        <f t="shared" si="3"/>
        <v>83.995033203148509</v>
      </c>
    </row>
    <row r="31" spans="1:12" s="3" customFormat="1" ht="17" thickBot="1" x14ac:dyDescent="0.25">
      <c r="D31" s="6" t="s">
        <v>61</v>
      </c>
      <c r="E31" s="7">
        <f>AVERAGE(E3:E30)</f>
        <v>0.28492329577029624</v>
      </c>
      <c r="H31" s="6" t="s">
        <v>94</v>
      </c>
      <c r="I31" s="18">
        <f>AVERAGE(I3:I30)</f>
        <v>3.0452888735931816</v>
      </c>
    </row>
    <row r="32" spans="1:12" s="35" customFormat="1" x14ac:dyDescent="0.2">
      <c r="A32" s="35" t="s">
        <v>6</v>
      </c>
      <c r="D32" s="36"/>
      <c r="E32" s="36"/>
      <c r="H32" s="36"/>
      <c r="I32" s="36"/>
    </row>
    <row r="33" spans="1:12" x14ac:dyDescent="0.2">
      <c r="A33" s="8">
        <v>1</v>
      </c>
      <c r="B33" s="8" t="s">
        <v>295</v>
      </c>
      <c r="C33" s="8">
        <v>1292372.061</v>
      </c>
      <c r="D33" s="8">
        <v>323231.03100000002</v>
      </c>
      <c r="E33" s="17">
        <f>D33/C33</f>
        <v>0.25010679258254254</v>
      </c>
      <c r="F33" s="8">
        <v>918.65899999999999</v>
      </c>
      <c r="G33" s="8">
        <v>95.052000000000007</v>
      </c>
      <c r="H33" s="9">
        <f>G33/F33</f>
        <v>0.10346820746326985</v>
      </c>
      <c r="I33" s="5">
        <f>E33/H33</f>
        <v>2.41723326144727</v>
      </c>
      <c r="L33" s="34">
        <f>(E33-0.03)/(0.48-0.03)*100</f>
        <v>48.912620573898344</v>
      </c>
    </row>
    <row r="34" spans="1:12" x14ac:dyDescent="0.2">
      <c r="A34" s="8">
        <v>2</v>
      </c>
      <c r="B34" s="8" t="s">
        <v>296</v>
      </c>
      <c r="C34" s="8">
        <v>1723514.051</v>
      </c>
      <c r="D34" s="8">
        <v>396673.83899999998</v>
      </c>
      <c r="E34" s="17">
        <f t="shared" ref="E34:E62" si="4">D34/C34</f>
        <v>0.23015410798063751</v>
      </c>
      <c r="F34" s="8">
        <v>1402.8610000000001</v>
      </c>
      <c r="G34" s="8">
        <v>95.052000000000007</v>
      </c>
      <c r="H34" s="9">
        <f t="shared" ref="H34:H62" si="5">G34/F34</f>
        <v>6.7755821852628309E-2</v>
      </c>
      <c r="I34" s="5">
        <f t="shared" ref="I34:I62" si="6">E34/H34</f>
        <v>3.3968167116507293</v>
      </c>
      <c r="L34" s="34">
        <f t="shared" ref="L34:L62" si="7">(E34-0.03)/(0.48-0.03)*100</f>
        <v>44.478690662363896</v>
      </c>
    </row>
    <row r="35" spans="1:12" x14ac:dyDescent="0.2">
      <c r="A35" s="8">
        <v>3</v>
      </c>
      <c r="B35" s="8" t="s">
        <v>297</v>
      </c>
      <c r="C35" s="8">
        <v>860252.72699999996</v>
      </c>
      <c r="D35" s="8">
        <v>258356.77799999999</v>
      </c>
      <c r="E35" s="17">
        <f t="shared" si="4"/>
        <v>0.30032660158018887</v>
      </c>
      <c r="F35" s="8">
        <v>994.351</v>
      </c>
      <c r="G35" s="8">
        <v>95.052000000000007</v>
      </c>
      <c r="H35" s="9">
        <f t="shared" si="5"/>
        <v>9.5591999203500588E-2</v>
      </c>
      <c r="I35" s="5">
        <f t="shared" si="6"/>
        <v>3.1417545828374189</v>
      </c>
      <c r="L35" s="34">
        <f t="shared" si="7"/>
        <v>60.072578128930864</v>
      </c>
    </row>
    <row r="36" spans="1:12" x14ac:dyDescent="0.2">
      <c r="A36" s="8">
        <v>4</v>
      </c>
      <c r="B36" s="8" t="s">
        <v>298</v>
      </c>
      <c r="C36" s="8">
        <v>711758.098</v>
      </c>
      <c r="D36" s="8">
        <v>246214.95499999999</v>
      </c>
      <c r="E36" s="17">
        <f t="shared" si="4"/>
        <v>0.34592504910284838</v>
      </c>
      <c r="F36" s="8">
        <v>789.45799999999997</v>
      </c>
      <c r="G36" s="8">
        <v>95.052000000000007</v>
      </c>
      <c r="H36" s="9">
        <f t="shared" si="5"/>
        <v>0.12040159197829398</v>
      </c>
      <c r="I36" s="5">
        <f t="shared" si="6"/>
        <v>2.8730936478415652</v>
      </c>
      <c r="L36" s="34">
        <f t="shared" si="7"/>
        <v>70.205566467299647</v>
      </c>
    </row>
    <row r="37" spans="1:12" x14ac:dyDescent="0.2">
      <c r="A37" s="8">
        <v>5</v>
      </c>
      <c r="B37" s="8" t="s">
        <v>299</v>
      </c>
      <c r="C37" s="8">
        <v>1374208.932</v>
      </c>
      <c r="D37" s="8">
        <v>298650.79800000001</v>
      </c>
      <c r="E37" s="17">
        <f t="shared" si="4"/>
        <v>0.21732561260924768</v>
      </c>
      <c r="F37" s="8">
        <v>1357.8889999999999</v>
      </c>
      <c r="G37" s="8">
        <v>95.052000000000007</v>
      </c>
      <c r="H37" s="9">
        <f t="shared" si="5"/>
        <v>6.9999830619439443E-2</v>
      </c>
      <c r="I37" s="5">
        <f t="shared" si="6"/>
        <v>3.1046591211164278</v>
      </c>
      <c r="L37" s="34">
        <f t="shared" si="7"/>
        <v>41.627913913166154</v>
      </c>
    </row>
    <row r="38" spans="1:12" x14ac:dyDescent="0.2">
      <c r="A38" s="8">
        <v>6</v>
      </c>
      <c r="B38" s="8" t="s">
        <v>300</v>
      </c>
      <c r="C38" s="8">
        <v>813761.33400000003</v>
      </c>
      <c r="D38" s="8">
        <v>199300.29800000001</v>
      </c>
      <c r="E38" s="17">
        <f t="shared" si="4"/>
        <v>0.24491246963080701</v>
      </c>
      <c r="F38" s="8">
        <v>1023.761</v>
      </c>
      <c r="G38" s="8">
        <v>95.052000000000007</v>
      </c>
      <c r="H38" s="9">
        <f t="shared" si="5"/>
        <v>9.2845888835382487E-2</v>
      </c>
      <c r="I38" s="5">
        <f t="shared" si="6"/>
        <v>2.637838602256708</v>
      </c>
      <c r="L38" s="34">
        <f t="shared" si="7"/>
        <v>47.758326584623781</v>
      </c>
    </row>
    <row r="39" spans="1:12" x14ac:dyDescent="0.2">
      <c r="A39" s="8">
        <v>7</v>
      </c>
      <c r="B39" s="8" t="s">
        <v>301</v>
      </c>
      <c r="C39" s="8">
        <v>635896.47600000002</v>
      </c>
      <c r="D39" s="8">
        <v>201202.51800000001</v>
      </c>
      <c r="E39" s="17">
        <f>D39/C39</f>
        <v>0.31640766318698704</v>
      </c>
      <c r="F39" s="8">
        <v>687.14599999999996</v>
      </c>
      <c r="G39" s="8">
        <v>95.052000000000007</v>
      </c>
      <c r="H39" s="9">
        <f t="shared" si="5"/>
        <v>0.13832868124095901</v>
      </c>
      <c r="I39" s="5">
        <f>E39/H39</f>
        <v>2.2873612352005783</v>
      </c>
      <c r="L39" s="34">
        <f t="shared" si="7"/>
        <v>63.64614737488602</v>
      </c>
    </row>
    <row r="40" spans="1:12" x14ac:dyDescent="0.2">
      <c r="A40" s="8">
        <v>8</v>
      </c>
      <c r="B40" s="8" t="s">
        <v>302</v>
      </c>
      <c r="C40" s="8">
        <v>657439.55099999998</v>
      </c>
      <c r="D40" s="8">
        <v>126847.42600000001</v>
      </c>
      <c r="E40" s="17">
        <f t="shared" si="4"/>
        <v>0.19294158041915555</v>
      </c>
      <c r="F40" s="8">
        <v>761.42600000000004</v>
      </c>
      <c r="G40" s="8">
        <v>95.052000000000007</v>
      </c>
      <c r="H40" s="9">
        <f t="shared" si="5"/>
        <v>0.12483419268582896</v>
      </c>
      <c r="I40" s="5">
        <f t="shared" si="6"/>
        <v>1.5455827948095351</v>
      </c>
      <c r="L40" s="34">
        <f t="shared" si="7"/>
        <v>36.209240093145681</v>
      </c>
    </row>
    <row r="41" spans="1:12" x14ac:dyDescent="0.2">
      <c r="A41" s="8">
        <v>9</v>
      </c>
      <c r="B41" s="8" t="s">
        <v>303</v>
      </c>
      <c r="C41" s="8">
        <v>724460.47699999996</v>
      </c>
      <c r="D41" s="8">
        <v>169725.99400000001</v>
      </c>
      <c r="E41" s="17">
        <f t="shared" si="4"/>
        <v>0.23427916275410565</v>
      </c>
      <c r="F41" s="8">
        <v>693.66600000000005</v>
      </c>
      <c r="G41" s="8">
        <v>95.052000000000007</v>
      </c>
      <c r="H41" s="9">
        <f t="shared" si="5"/>
        <v>0.13702848344880678</v>
      </c>
      <c r="I41" s="5">
        <f t="shared" si="6"/>
        <v>1.7097114180763102</v>
      </c>
      <c r="L41" s="34">
        <f t="shared" si="7"/>
        <v>45.395369500912366</v>
      </c>
    </row>
    <row r="42" spans="1:12" x14ac:dyDescent="0.2">
      <c r="A42" s="8">
        <v>10</v>
      </c>
      <c r="B42" s="8" t="s">
        <v>304</v>
      </c>
      <c r="C42" s="8">
        <v>1698083.75</v>
      </c>
      <c r="D42" s="8">
        <v>408734.55900000001</v>
      </c>
      <c r="E42" s="17">
        <f t="shared" si="4"/>
        <v>0.24070341583564414</v>
      </c>
      <c r="F42" s="8">
        <v>1218.7719999999999</v>
      </c>
      <c r="G42" s="8">
        <v>95.052000000000007</v>
      </c>
      <c r="H42" s="9">
        <f t="shared" si="5"/>
        <v>7.7989976796316307E-2</v>
      </c>
      <c r="I42" s="5">
        <f t="shared" si="6"/>
        <v>3.0863378311328495</v>
      </c>
      <c r="L42" s="34">
        <f t="shared" si="7"/>
        <v>46.822981296809814</v>
      </c>
    </row>
    <row r="43" spans="1:12" x14ac:dyDescent="0.2">
      <c r="A43" s="8">
        <v>11</v>
      </c>
      <c r="B43" s="8" t="s">
        <v>305</v>
      </c>
      <c r="C43" s="8">
        <v>1926761.5490000001</v>
      </c>
      <c r="D43" s="8">
        <v>678322.70600000001</v>
      </c>
      <c r="E43" s="17">
        <f t="shared" si="4"/>
        <v>0.35205327112327583</v>
      </c>
      <c r="F43" s="8">
        <v>998.38400000000001</v>
      </c>
      <c r="G43" s="8">
        <v>95.052000000000007</v>
      </c>
      <c r="H43" s="9">
        <f t="shared" si="5"/>
        <v>9.5205852657895162E-2</v>
      </c>
      <c r="I43" s="5">
        <f t="shared" si="6"/>
        <v>3.6978112300334618</v>
      </c>
      <c r="L43" s="34">
        <f t="shared" si="7"/>
        <v>71.567393582950203</v>
      </c>
    </row>
    <row r="44" spans="1:12" x14ac:dyDescent="0.2">
      <c r="A44" s="8">
        <v>12</v>
      </c>
      <c r="B44" s="8" t="s">
        <v>306</v>
      </c>
      <c r="C44" s="8">
        <v>1429045.997</v>
      </c>
      <c r="D44" s="8">
        <v>429181.82400000002</v>
      </c>
      <c r="E44" s="17">
        <f t="shared" si="4"/>
        <v>0.30032750863232011</v>
      </c>
      <c r="F44" s="8">
        <v>1140.3240000000001</v>
      </c>
      <c r="G44" s="8">
        <v>95.052000000000007</v>
      </c>
      <c r="H44" s="9">
        <f t="shared" si="5"/>
        <v>8.3355256926978649E-2</v>
      </c>
      <c r="I44" s="5">
        <f t="shared" si="6"/>
        <v>3.6029822197706705</v>
      </c>
      <c r="L44" s="34">
        <f t="shared" si="7"/>
        <v>60.072779696071144</v>
      </c>
    </row>
    <row r="45" spans="1:12" x14ac:dyDescent="0.2">
      <c r="A45" s="8">
        <v>13</v>
      </c>
      <c r="B45" s="8" t="s">
        <v>307</v>
      </c>
      <c r="C45" s="8">
        <v>1144624.8759999999</v>
      </c>
      <c r="D45" s="8">
        <v>548801.74100000004</v>
      </c>
      <c r="E45" s="17">
        <f t="shared" si="4"/>
        <v>0.47945991084680922</v>
      </c>
      <c r="F45" s="8">
        <v>518.38400000000001</v>
      </c>
      <c r="G45" s="8">
        <v>95.052000000000007</v>
      </c>
      <c r="H45" s="9">
        <f t="shared" si="5"/>
        <v>0.18336214080681504</v>
      </c>
      <c r="I45" s="5">
        <f t="shared" si="6"/>
        <v>2.6148250055171101</v>
      </c>
      <c r="L45" s="34">
        <f t="shared" si="7"/>
        <v>99.879980188179843</v>
      </c>
    </row>
    <row r="46" spans="1:12" x14ac:dyDescent="0.2">
      <c r="A46" s="8">
        <v>14</v>
      </c>
      <c r="B46" s="8" t="s">
        <v>308</v>
      </c>
      <c r="C46" s="8">
        <v>904397.79500000004</v>
      </c>
      <c r="D46" s="8">
        <v>303491.864</v>
      </c>
      <c r="E46" s="17">
        <f t="shared" si="4"/>
        <v>0.33557342319703465</v>
      </c>
      <c r="F46" s="8">
        <v>634.27499999999998</v>
      </c>
      <c r="G46" s="8">
        <v>95.052000000000007</v>
      </c>
      <c r="H46" s="9">
        <f t="shared" si="5"/>
        <v>0.14985928816365143</v>
      </c>
      <c r="I46" s="5">
        <f t="shared" si="6"/>
        <v>2.2392567541798081</v>
      </c>
      <c r="L46" s="34">
        <f t="shared" si="7"/>
        <v>67.905205154896592</v>
      </c>
    </row>
    <row r="47" spans="1:12" x14ac:dyDescent="0.2">
      <c r="A47" s="8">
        <v>15</v>
      </c>
      <c r="B47" s="8" t="s">
        <v>309</v>
      </c>
      <c r="C47" s="8">
        <v>656942.54399999999</v>
      </c>
      <c r="D47" s="8">
        <v>209194.27799999999</v>
      </c>
      <c r="E47" s="17">
        <f t="shared" si="4"/>
        <v>0.31843618579831234</v>
      </c>
      <c r="F47" s="8">
        <v>645.36699999999996</v>
      </c>
      <c r="G47" s="8">
        <v>95.052000000000007</v>
      </c>
      <c r="H47" s="9">
        <f t="shared" si="5"/>
        <v>0.14728363861182864</v>
      </c>
      <c r="I47" s="5">
        <f t="shared" si="6"/>
        <v>2.1620608290209509</v>
      </c>
      <c r="L47" s="34">
        <f t="shared" si="7"/>
        <v>64.09693017740274</v>
      </c>
    </row>
    <row r="48" spans="1:12" x14ac:dyDescent="0.2">
      <c r="A48" s="8">
        <v>16</v>
      </c>
      <c r="B48" s="8" t="s">
        <v>310</v>
      </c>
      <c r="C48" s="8">
        <v>1075879.6000000001</v>
      </c>
      <c r="D48" s="8">
        <v>298875.81400000001</v>
      </c>
      <c r="E48" s="17">
        <f t="shared" si="4"/>
        <v>0.27779671071000878</v>
      </c>
      <c r="F48" s="8">
        <v>632.15800000000002</v>
      </c>
      <c r="G48" s="8">
        <v>95.052000000000007</v>
      </c>
      <c r="H48" s="9">
        <f t="shared" si="5"/>
        <v>0.15036114389124239</v>
      </c>
      <c r="I48" s="5">
        <f t="shared" si="6"/>
        <v>1.8475299104597243</v>
      </c>
      <c r="L48" s="34">
        <f t="shared" si="7"/>
        <v>55.065935713335293</v>
      </c>
    </row>
    <row r="49" spans="1:12" x14ac:dyDescent="0.2">
      <c r="A49" s="8">
        <v>17</v>
      </c>
      <c r="B49" s="8" t="s">
        <v>311</v>
      </c>
      <c r="C49" s="8">
        <v>1175974.9680000001</v>
      </c>
      <c r="D49" s="8">
        <v>256452.07199999999</v>
      </c>
      <c r="E49" s="17">
        <f t="shared" si="4"/>
        <v>0.21807613170215029</v>
      </c>
      <c r="F49" s="8">
        <v>869.28399999999999</v>
      </c>
      <c r="G49" s="8">
        <v>95.052000000000007</v>
      </c>
      <c r="H49" s="9">
        <f t="shared" si="5"/>
        <v>0.10934516222546373</v>
      </c>
      <c r="I49" s="5">
        <f t="shared" si="6"/>
        <v>1.9943829911056263</v>
      </c>
      <c r="L49" s="34">
        <f t="shared" si="7"/>
        <v>41.794695933811184</v>
      </c>
    </row>
    <row r="50" spans="1:12" x14ac:dyDescent="0.2">
      <c r="A50" s="8">
        <v>18</v>
      </c>
      <c r="B50" s="8" t="s">
        <v>312</v>
      </c>
      <c r="C50" s="8">
        <v>1617866.2620000001</v>
      </c>
      <c r="D50" s="8">
        <v>499247.109</v>
      </c>
      <c r="E50" s="17">
        <f t="shared" si="4"/>
        <v>0.30858367018719618</v>
      </c>
      <c r="F50" s="8">
        <v>1260.114</v>
      </c>
      <c r="G50" s="8">
        <v>95.052000000000007</v>
      </c>
      <c r="H50" s="9">
        <f t="shared" si="5"/>
        <v>7.5431270504097259E-2</v>
      </c>
      <c r="I50" s="5">
        <f t="shared" si="6"/>
        <v>4.0909249986772345</v>
      </c>
      <c r="L50" s="34">
        <f t="shared" si="7"/>
        <v>61.907482263821393</v>
      </c>
    </row>
    <row r="51" spans="1:12" x14ac:dyDescent="0.2">
      <c r="A51" s="8">
        <v>19</v>
      </c>
      <c r="B51" s="8" t="s">
        <v>313</v>
      </c>
      <c r="C51" s="8">
        <v>1945269.3389999999</v>
      </c>
      <c r="D51" s="8">
        <v>492080.04399999999</v>
      </c>
      <c r="E51" s="17">
        <f t="shared" si="4"/>
        <v>0.25296242229004773</v>
      </c>
      <c r="F51" s="8">
        <v>1239.981</v>
      </c>
      <c r="G51" s="8">
        <v>95.052000000000007</v>
      </c>
      <c r="H51" s="9">
        <f t="shared" si="5"/>
        <v>7.6656013277622809E-2</v>
      </c>
      <c r="I51" s="5">
        <f t="shared" si="6"/>
        <v>3.2999684104872662</v>
      </c>
      <c r="L51" s="34">
        <f t="shared" si="7"/>
        <v>49.547204953343943</v>
      </c>
    </row>
    <row r="52" spans="1:12" x14ac:dyDescent="0.2">
      <c r="A52" s="8">
        <v>20</v>
      </c>
      <c r="B52" s="8" t="s">
        <v>314</v>
      </c>
      <c r="C52" s="8">
        <v>1264940.689</v>
      </c>
      <c r="D52" s="8">
        <v>357342.00599999999</v>
      </c>
      <c r="E52" s="17">
        <f t="shared" si="4"/>
        <v>0.28249704441280726</v>
      </c>
      <c r="F52" s="8">
        <v>781.99599999999998</v>
      </c>
      <c r="G52" s="8">
        <v>95.052000000000007</v>
      </c>
      <c r="H52" s="9">
        <f t="shared" si="5"/>
        <v>0.12155049386441875</v>
      </c>
      <c r="I52" s="5">
        <f t="shared" si="6"/>
        <v>2.3241126829802381</v>
      </c>
      <c r="L52" s="34">
        <f t="shared" si="7"/>
        <v>56.110454313957177</v>
      </c>
    </row>
    <row r="53" spans="1:12" x14ac:dyDescent="0.2">
      <c r="A53" s="8">
        <v>21</v>
      </c>
      <c r="B53" s="8" t="s">
        <v>315</v>
      </c>
      <c r="C53" s="8">
        <v>717565.86300000001</v>
      </c>
      <c r="D53" s="8">
        <v>166691.41500000001</v>
      </c>
      <c r="E53" s="17">
        <f t="shared" si="4"/>
        <v>0.23230120549923652</v>
      </c>
      <c r="F53" s="8">
        <v>690.27099999999996</v>
      </c>
      <c r="G53" s="8">
        <v>95.052000000000007</v>
      </c>
      <c r="H53" s="9">
        <f t="shared" si="5"/>
        <v>0.13770243860744549</v>
      </c>
      <c r="I53" s="5">
        <f t="shared" si="6"/>
        <v>1.6869796050705244</v>
      </c>
      <c r="L53" s="34">
        <f t="shared" si="7"/>
        <v>44.955823444274792</v>
      </c>
    </row>
    <row r="54" spans="1:12" x14ac:dyDescent="0.2">
      <c r="A54" s="8">
        <v>22</v>
      </c>
      <c r="B54" s="8" t="s">
        <v>316</v>
      </c>
      <c r="C54" s="8">
        <v>1121964.8700000001</v>
      </c>
      <c r="D54" s="8">
        <v>238760.81700000001</v>
      </c>
      <c r="E54" s="17">
        <f t="shared" si="4"/>
        <v>0.21280596512794558</v>
      </c>
      <c r="F54" s="8">
        <v>1522.415</v>
      </c>
      <c r="G54" s="8">
        <v>95.052000000000007</v>
      </c>
      <c r="H54" s="9">
        <f t="shared" si="5"/>
        <v>6.2435012792175594E-2</v>
      </c>
      <c r="I54" s="5">
        <f t="shared" si="6"/>
        <v>3.4084395215278085</v>
      </c>
      <c r="L54" s="34">
        <f t="shared" si="7"/>
        <v>40.623547806210134</v>
      </c>
    </row>
    <row r="55" spans="1:12" x14ac:dyDescent="0.2">
      <c r="A55" s="8">
        <v>23</v>
      </c>
      <c r="B55" s="8" t="s">
        <v>317</v>
      </c>
      <c r="C55" s="8">
        <v>727171.28</v>
      </c>
      <c r="D55" s="8">
        <v>324368.23700000002</v>
      </c>
      <c r="E55" s="17">
        <f t="shared" si="4"/>
        <v>0.44606854797675727</v>
      </c>
      <c r="F55" s="8">
        <v>833.58900000000006</v>
      </c>
      <c r="G55" s="8">
        <v>95.052000000000007</v>
      </c>
      <c r="H55" s="9">
        <f t="shared" si="5"/>
        <v>0.11402741638865196</v>
      </c>
      <c r="I55" s="5">
        <f t="shared" si="6"/>
        <v>3.9119411989163519</v>
      </c>
      <c r="L55" s="34">
        <f t="shared" si="7"/>
        <v>92.459677328168297</v>
      </c>
    </row>
    <row r="56" spans="1:12" x14ac:dyDescent="0.2">
      <c r="A56" s="8">
        <v>24</v>
      </c>
      <c r="B56" s="8" t="s">
        <v>318</v>
      </c>
      <c r="C56" s="8">
        <v>1024281.133</v>
      </c>
      <c r="D56" s="8">
        <v>215219.03599999999</v>
      </c>
      <c r="E56" s="17">
        <f t="shared" si="4"/>
        <v>0.21011715345146359</v>
      </c>
      <c r="F56" s="8">
        <v>1005.443</v>
      </c>
      <c r="G56" s="8">
        <v>95.052000000000007</v>
      </c>
      <c r="H56" s="9">
        <f t="shared" si="5"/>
        <v>9.4537432753522582E-2</v>
      </c>
      <c r="I56" s="5">
        <f t="shared" si="6"/>
        <v>2.2225815460768832</v>
      </c>
      <c r="L56" s="34">
        <f t="shared" si="7"/>
        <v>40.026034100325248</v>
      </c>
    </row>
    <row r="57" spans="1:12" x14ac:dyDescent="0.2">
      <c r="A57" s="8">
        <v>25</v>
      </c>
      <c r="B57" s="8" t="s">
        <v>319</v>
      </c>
      <c r="C57" s="8">
        <v>1616534.456</v>
      </c>
      <c r="D57" s="8">
        <v>759317.92599999998</v>
      </c>
      <c r="E57" s="17">
        <f t="shared" si="4"/>
        <v>0.46971960491264653</v>
      </c>
      <c r="F57" s="8">
        <v>840.78200000000004</v>
      </c>
      <c r="G57" s="8">
        <v>95.052000000000007</v>
      </c>
      <c r="H57" s="9">
        <f t="shared" si="5"/>
        <v>0.11305189692452979</v>
      </c>
      <c r="I57" s="5">
        <f t="shared" si="6"/>
        <v>4.1549024624170432</v>
      </c>
      <c r="L57" s="34">
        <f t="shared" si="7"/>
        <v>97.715467758365904</v>
      </c>
    </row>
    <row r="58" spans="1:12" x14ac:dyDescent="0.2">
      <c r="A58" s="8">
        <v>26</v>
      </c>
      <c r="B58" s="8" t="s">
        <v>320</v>
      </c>
      <c r="C58" s="8">
        <v>681279.34100000001</v>
      </c>
      <c r="D58" s="8">
        <v>145449.899</v>
      </c>
      <c r="E58" s="17">
        <f>D58/C58</f>
        <v>0.21349524379603932</v>
      </c>
      <c r="F58" s="8">
        <v>775.54300000000001</v>
      </c>
      <c r="G58" s="8">
        <v>95.052000000000007</v>
      </c>
      <c r="H58" s="9">
        <f t="shared" si="5"/>
        <v>0.12256186955462174</v>
      </c>
      <c r="I58" s="5">
        <f t="shared" si="6"/>
        <v>1.7419385374249012</v>
      </c>
      <c r="L58" s="34">
        <f t="shared" si="7"/>
        <v>40.776720843564298</v>
      </c>
    </row>
    <row r="59" spans="1:12" x14ac:dyDescent="0.2">
      <c r="A59" s="8">
        <v>27</v>
      </c>
      <c r="B59" s="8" t="s">
        <v>321</v>
      </c>
      <c r="C59" s="8">
        <v>382803.46500000003</v>
      </c>
      <c r="D59" s="8">
        <v>153007.65900000001</v>
      </c>
      <c r="E59" s="17">
        <f t="shared" si="4"/>
        <v>0.39970291021268578</v>
      </c>
      <c r="F59" s="8">
        <v>1093.739</v>
      </c>
      <c r="G59" s="8">
        <v>95.052000000000007</v>
      </c>
      <c r="H59" s="9">
        <f t="shared" si="5"/>
        <v>8.6905559735915058E-2</v>
      </c>
      <c r="I59" s="5">
        <f t="shared" si="6"/>
        <v>4.5992789348263345</v>
      </c>
      <c r="L59" s="34">
        <f t="shared" si="7"/>
        <v>82.156202269485732</v>
      </c>
    </row>
    <row r="60" spans="1:12" x14ac:dyDescent="0.2">
      <c r="A60" s="8">
        <v>28</v>
      </c>
      <c r="B60" s="8" t="s">
        <v>322</v>
      </c>
      <c r="C60" s="8">
        <v>341924.69099999999</v>
      </c>
      <c r="D60" s="8">
        <v>129862.477</v>
      </c>
      <c r="E60" s="17">
        <f t="shared" si="4"/>
        <v>0.37979847732025879</v>
      </c>
      <c r="F60" s="8">
        <v>904.97900000000004</v>
      </c>
      <c r="G60" s="8">
        <v>95.052000000000007</v>
      </c>
      <c r="H60" s="9">
        <f t="shared" si="5"/>
        <v>0.10503227146707272</v>
      </c>
      <c r="I60" s="5">
        <f t="shared" si="6"/>
        <v>3.6160169823550317</v>
      </c>
      <c r="L60" s="34">
        <f t="shared" si="7"/>
        <v>77.732994960057525</v>
      </c>
    </row>
    <row r="61" spans="1:12" x14ac:dyDescent="0.2">
      <c r="A61" s="8">
        <v>29</v>
      </c>
      <c r="B61" s="8" t="s">
        <v>323</v>
      </c>
      <c r="C61" s="8">
        <v>776969.23300000001</v>
      </c>
      <c r="D61" s="8">
        <v>351512.86499999999</v>
      </c>
      <c r="E61" s="17">
        <f t="shared" si="4"/>
        <v>0.45241542402233059</v>
      </c>
      <c r="F61" s="8">
        <v>851.90700000000004</v>
      </c>
      <c r="G61" s="8">
        <v>95.052000000000007</v>
      </c>
      <c r="H61" s="9">
        <f t="shared" si="5"/>
        <v>0.11157555930400855</v>
      </c>
      <c r="I61" s="5">
        <f t="shared" si="6"/>
        <v>4.0547896586351841</v>
      </c>
      <c r="L61" s="34">
        <f>(E61-0.03)/(0.48-0.03)*100</f>
        <v>93.87009422718458</v>
      </c>
    </row>
    <row r="62" spans="1:12" x14ac:dyDescent="0.2">
      <c r="A62" s="8">
        <v>30</v>
      </c>
      <c r="B62" s="8" t="s">
        <v>324</v>
      </c>
      <c r="C62" s="8">
        <v>264537.46000000002</v>
      </c>
      <c r="D62" s="8">
        <v>73046.153999999995</v>
      </c>
      <c r="E62" s="17">
        <f t="shared" si="4"/>
        <v>0.27612782703818201</v>
      </c>
      <c r="F62" s="8">
        <v>970.31899999999996</v>
      </c>
      <c r="G62" s="8">
        <v>95.052000000000007</v>
      </c>
      <c r="H62" s="9">
        <f t="shared" si="5"/>
        <v>9.7959537018238341E-2</v>
      </c>
      <c r="I62" s="5">
        <f t="shared" si="6"/>
        <v>2.8187947334497085</v>
      </c>
      <c r="L62" s="34">
        <f t="shared" si="7"/>
        <v>54.695072675151557</v>
      </c>
    </row>
    <row r="63" spans="1:12" s="3" customFormat="1" ht="17" thickBot="1" x14ac:dyDescent="0.25">
      <c r="D63" s="6" t="s">
        <v>61</v>
      </c>
      <c r="E63" s="7">
        <f>AVERAGE(E33:E57)</f>
        <v>0.29079444846200703</v>
      </c>
      <c r="H63" s="6" t="s">
        <v>94</v>
      </c>
      <c r="I63" s="18">
        <f>AVERAGE(I33:I57)</f>
        <v>2.7783635429044038</v>
      </c>
    </row>
    <row r="64" spans="1:12" s="41" customFormat="1" x14ac:dyDescent="0.2">
      <c r="A64" s="37" t="s">
        <v>7</v>
      </c>
      <c r="B64" s="38"/>
      <c r="C64" s="38"/>
      <c r="D64" s="39"/>
      <c r="E64" s="39"/>
      <c r="F64" s="38"/>
      <c r="G64" s="38"/>
      <c r="H64" s="39"/>
      <c r="I64" s="39"/>
      <c r="J64" s="40"/>
    </row>
    <row r="65" spans="1:12" x14ac:dyDescent="0.2">
      <c r="A65" s="8">
        <v>1</v>
      </c>
      <c r="B65" s="8" t="s">
        <v>325</v>
      </c>
      <c r="C65" s="8">
        <v>1750453.4909999999</v>
      </c>
      <c r="D65" s="8">
        <v>458586.43699999998</v>
      </c>
      <c r="E65" s="17">
        <f>D65/C65</f>
        <v>0.26198150328348258</v>
      </c>
      <c r="F65" s="8">
        <v>1046.4480000000001</v>
      </c>
      <c r="G65" s="8">
        <v>95.052000000000007</v>
      </c>
      <c r="H65" s="9">
        <f t="shared" ref="H65:H94" si="8">G65/F65</f>
        <v>9.0832989312416859E-2</v>
      </c>
      <c r="I65" s="5">
        <f t="shared" ref="I65:I94" si="9">E65/H65</f>
        <v>2.884210959769324</v>
      </c>
      <c r="L65" s="34">
        <f t="shared" ref="L65:L94" si="10">(E65-0.03)/(0.48-0.03)*100</f>
        <v>51.551445174107243</v>
      </c>
    </row>
    <row r="66" spans="1:12" x14ac:dyDescent="0.2">
      <c r="A66" s="8">
        <v>2</v>
      </c>
      <c r="B66" s="8" t="s">
        <v>326</v>
      </c>
      <c r="C66" s="8">
        <v>1766608.4029999999</v>
      </c>
      <c r="D66" s="8">
        <v>356555.842</v>
      </c>
      <c r="E66" s="17">
        <f t="shared" ref="E66:E94" si="11">D66/C66</f>
        <v>0.2018307177722623</v>
      </c>
      <c r="F66" s="8">
        <v>1237.1579999999999</v>
      </c>
      <c r="G66" s="8">
        <v>95.052000000000007</v>
      </c>
      <c r="H66" s="9">
        <f t="shared" si="8"/>
        <v>7.6830930244964679E-2</v>
      </c>
      <c r="I66" s="5">
        <f t="shared" si="9"/>
        <v>2.6269461677576111</v>
      </c>
      <c r="L66" s="34">
        <f t="shared" si="10"/>
        <v>38.184603949391629</v>
      </c>
    </row>
    <row r="67" spans="1:12" x14ac:dyDescent="0.2">
      <c r="A67" s="8">
        <v>3</v>
      </c>
      <c r="B67" s="8" t="s">
        <v>327</v>
      </c>
      <c r="C67" s="8">
        <v>1835954.108</v>
      </c>
      <c r="D67" s="8">
        <v>604872.98800000001</v>
      </c>
      <c r="E67" s="17">
        <f t="shared" si="11"/>
        <v>0.32945975357680346</v>
      </c>
      <c r="F67" s="8">
        <v>2084.393</v>
      </c>
      <c r="G67" s="8">
        <v>95.052000000000007</v>
      </c>
      <c r="H67" s="9">
        <f t="shared" si="8"/>
        <v>4.5601765118190286E-2</v>
      </c>
      <c r="I67" s="5">
        <f t="shared" si="9"/>
        <v>7.2247149364265253</v>
      </c>
      <c r="L67" s="34">
        <f t="shared" si="10"/>
        <v>66.546611905956325</v>
      </c>
    </row>
    <row r="68" spans="1:12" x14ac:dyDescent="0.2">
      <c r="A68" s="8">
        <v>4</v>
      </c>
      <c r="B68" s="8" t="s">
        <v>328</v>
      </c>
      <c r="C68" s="8">
        <v>398575.94900000002</v>
      </c>
      <c r="D68" s="8">
        <v>172551.30100000001</v>
      </c>
      <c r="E68" s="17">
        <f t="shared" si="11"/>
        <v>0.43291950112122796</v>
      </c>
      <c r="F68" s="8">
        <v>236.15199999999999</v>
      </c>
      <c r="G68" s="8">
        <v>95.052000000000007</v>
      </c>
      <c r="H68" s="9">
        <f t="shared" si="8"/>
        <v>0.40250347233984896</v>
      </c>
      <c r="I68" s="5">
        <f t="shared" si="9"/>
        <v>1.0755671214575202</v>
      </c>
      <c r="L68" s="34">
        <f t="shared" si="10"/>
        <v>89.537666915828453</v>
      </c>
    </row>
    <row r="69" spans="1:12" x14ac:dyDescent="0.2">
      <c r="A69" s="8">
        <v>5</v>
      </c>
      <c r="B69" s="8" t="s">
        <v>329</v>
      </c>
      <c r="C69" s="8">
        <v>966777.83299999998</v>
      </c>
      <c r="D69" s="8">
        <v>242064.554</v>
      </c>
      <c r="E69" s="17">
        <f t="shared" si="11"/>
        <v>0.25038281364897619</v>
      </c>
      <c r="F69" s="8">
        <v>1097.8399999999999</v>
      </c>
      <c r="G69" s="8">
        <v>95.052000000000007</v>
      </c>
      <c r="H69" s="9">
        <f t="shared" si="8"/>
        <v>8.6580922538803479E-2</v>
      </c>
      <c r="I69" s="5">
        <f t="shared" si="9"/>
        <v>2.8918935754786013</v>
      </c>
      <c r="L69" s="34">
        <f t="shared" si="10"/>
        <v>48.973958588661382</v>
      </c>
    </row>
    <row r="70" spans="1:12" x14ac:dyDescent="0.2">
      <c r="A70" s="8">
        <v>6</v>
      </c>
      <c r="B70" s="8" t="s">
        <v>330</v>
      </c>
      <c r="C70" s="8">
        <v>1723956.743</v>
      </c>
      <c r="D70" s="8">
        <v>371874.69900000002</v>
      </c>
      <c r="E70" s="17">
        <f>D70/C70</f>
        <v>0.21570999418052106</v>
      </c>
      <c r="F70" s="8">
        <v>1402.491</v>
      </c>
      <c r="G70" s="8">
        <v>95.052000000000007</v>
      </c>
      <c r="H70" s="9">
        <f t="shared" si="8"/>
        <v>6.7773696943509806E-2</v>
      </c>
      <c r="I70" s="5">
        <f t="shared" si="9"/>
        <v>3.1827981047030374</v>
      </c>
      <c r="L70" s="34">
        <f t="shared" si="10"/>
        <v>41.268887595671352</v>
      </c>
    </row>
    <row r="71" spans="1:12" x14ac:dyDescent="0.2">
      <c r="A71" s="8">
        <v>7</v>
      </c>
      <c r="B71" s="8" t="s">
        <v>331</v>
      </c>
      <c r="C71" s="8">
        <v>1545533.639</v>
      </c>
      <c r="D71" s="8">
        <v>402278.44900000002</v>
      </c>
      <c r="E71" s="17">
        <f t="shared" si="11"/>
        <v>0.26028449905515127</v>
      </c>
      <c r="F71" s="28">
        <v>928.07</v>
      </c>
      <c r="G71" s="8">
        <v>95.052000000000007</v>
      </c>
      <c r="H71" s="9">
        <f t="shared" si="8"/>
        <v>0.10241899856691844</v>
      </c>
      <c r="I71" s="5">
        <f t="shared" si="9"/>
        <v>2.5413693035192764</v>
      </c>
      <c r="L71" s="34">
        <f t="shared" si="10"/>
        <v>51.174333123366956</v>
      </c>
    </row>
    <row r="72" spans="1:12" x14ac:dyDescent="0.2">
      <c r="A72" s="8">
        <v>8</v>
      </c>
      <c r="B72" s="8" t="s">
        <v>332</v>
      </c>
      <c r="C72" s="8">
        <v>1554022.091</v>
      </c>
      <c r="D72" s="8">
        <v>379460.511</v>
      </c>
      <c r="E72" s="17">
        <f t="shared" si="11"/>
        <v>0.24417961185855497</v>
      </c>
      <c r="F72" s="28">
        <v>1622.61</v>
      </c>
      <c r="G72" s="8">
        <v>95.052000000000007</v>
      </c>
      <c r="H72" s="9">
        <f t="shared" si="8"/>
        <v>5.85796956754858E-2</v>
      </c>
      <c r="I72" s="5">
        <f t="shared" si="9"/>
        <v>4.1683318604322874</v>
      </c>
      <c r="L72" s="34">
        <f t="shared" si="10"/>
        <v>47.595469301901112</v>
      </c>
    </row>
    <row r="73" spans="1:12" x14ac:dyDescent="0.2">
      <c r="A73" s="8">
        <v>9</v>
      </c>
      <c r="B73" s="8" t="s">
        <v>333</v>
      </c>
      <c r="C73" s="8">
        <v>1680519.02</v>
      </c>
      <c r="D73" s="8">
        <v>464782.679</v>
      </c>
      <c r="E73" s="17">
        <f t="shared" si="11"/>
        <v>0.27657091259818051</v>
      </c>
      <c r="F73" s="28">
        <v>786.13</v>
      </c>
      <c r="G73" s="8">
        <v>95.052000000000007</v>
      </c>
      <c r="H73" s="9">
        <f t="shared" si="8"/>
        <v>0.12091129965781743</v>
      </c>
      <c r="I73" s="5">
        <f t="shared" si="9"/>
        <v>2.2873868148046079</v>
      </c>
      <c r="L73" s="34">
        <f t="shared" si="10"/>
        <v>54.793536132929013</v>
      </c>
    </row>
    <row r="74" spans="1:12" x14ac:dyDescent="0.2">
      <c r="A74" s="8">
        <v>10</v>
      </c>
      <c r="B74" s="8" t="s">
        <v>334</v>
      </c>
      <c r="C74" s="8">
        <v>723800.82499999995</v>
      </c>
      <c r="D74" s="8">
        <v>159812.06099999999</v>
      </c>
      <c r="E74" s="17">
        <f t="shared" si="11"/>
        <v>0.22079563255540638</v>
      </c>
      <c r="F74" s="28">
        <v>601.97500000000002</v>
      </c>
      <c r="G74" s="8">
        <v>95.052000000000007</v>
      </c>
      <c r="H74" s="9">
        <f t="shared" si="8"/>
        <v>0.15790024502678685</v>
      </c>
      <c r="I74" s="5">
        <f t="shared" si="9"/>
        <v>1.3983235587630007</v>
      </c>
      <c r="L74" s="34">
        <f t="shared" si="10"/>
        <v>42.399029456756978</v>
      </c>
    </row>
    <row r="75" spans="1:12" x14ac:dyDescent="0.2">
      <c r="A75" s="8">
        <v>11</v>
      </c>
      <c r="B75" s="8" t="s">
        <v>335</v>
      </c>
      <c r="C75" s="8">
        <v>1292167.7050000001</v>
      </c>
      <c r="D75" s="8">
        <v>299807.3</v>
      </c>
      <c r="E75" s="17">
        <f t="shared" si="11"/>
        <v>0.2320188771472198</v>
      </c>
      <c r="F75" s="28">
        <v>1186.405</v>
      </c>
      <c r="G75" s="8">
        <v>95.052000000000007</v>
      </c>
      <c r="H75" s="9">
        <f t="shared" si="8"/>
        <v>8.011766639553948E-2</v>
      </c>
      <c r="I75" s="5">
        <f t="shared" si="9"/>
        <v>2.8959764754223714</v>
      </c>
      <c r="L75" s="34">
        <f t="shared" si="10"/>
        <v>44.893083810493295</v>
      </c>
    </row>
    <row r="76" spans="1:12" x14ac:dyDescent="0.2">
      <c r="A76" s="8">
        <v>12</v>
      </c>
      <c r="B76" s="8" t="s">
        <v>336</v>
      </c>
      <c r="C76" s="8">
        <v>1656294.182</v>
      </c>
      <c r="D76" s="8">
        <v>361121.42800000001</v>
      </c>
      <c r="E76" s="17">
        <f t="shared" si="11"/>
        <v>0.21802976302430796</v>
      </c>
      <c r="F76" s="28">
        <v>1187.3119999999999</v>
      </c>
      <c r="G76" s="8">
        <v>95.052000000000007</v>
      </c>
      <c r="H76" s="9">
        <f t="shared" si="8"/>
        <v>8.0056463675933554E-2</v>
      </c>
      <c r="I76" s="5">
        <f t="shared" si="9"/>
        <v>2.723449837940465</v>
      </c>
      <c r="L76" s="34">
        <f t="shared" si="10"/>
        <v>41.784391783179551</v>
      </c>
    </row>
    <row r="77" spans="1:12" x14ac:dyDescent="0.2">
      <c r="A77" s="8">
        <v>13</v>
      </c>
      <c r="B77" s="8" t="s">
        <v>337</v>
      </c>
      <c r="C77" s="8">
        <v>2937442.2149999999</v>
      </c>
      <c r="D77" s="8">
        <v>774182.81200000003</v>
      </c>
      <c r="E77" s="17">
        <f t="shared" si="11"/>
        <v>0.26355678012886463</v>
      </c>
      <c r="F77" s="28">
        <v>1244.787</v>
      </c>
      <c r="G77" s="8">
        <v>95.052000000000007</v>
      </c>
      <c r="H77" s="9">
        <f t="shared" si="8"/>
        <v>7.6360051960696895E-2</v>
      </c>
      <c r="I77" s="5">
        <f t="shared" si="9"/>
        <v>3.4515007960513087</v>
      </c>
      <c r="L77" s="34">
        <f t="shared" si="10"/>
        <v>51.901506695303254</v>
      </c>
    </row>
    <row r="78" spans="1:12" x14ac:dyDescent="0.2">
      <c r="A78" s="8">
        <v>14</v>
      </c>
      <c r="B78" s="8" t="s">
        <v>338</v>
      </c>
      <c r="C78" s="8">
        <v>1076191.814</v>
      </c>
      <c r="D78" s="8">
        <v>283114.342</v>
      </c>
      <c r="E78" s="17">
        <f t="shared" si="11"/>
        <v>0.2630705217387948</v>
      </c>
      <c r="F78" s="28">
        <v>983.25900000000001</v>
      </c>
      <c r="G78" s="8">
        <v>95.052000000000007</v>
      </c>
      <c r="H78" s="9">
        <f t="shared" si="8"/>
        <v>9.6670358471165799E-2</v>
      </c>
      <c r="I78" s="5">
        <f t="shared" si="9"/>
        <v>2.7213152604297184</v>
      </c>
      <c r="L78" s="34">
        <f t="shared" si="10"/>
        <v>51.793449275287742</v>
      </c>
    </row>
    <row r="79" spans="1:12" x14ac:dyDescent="0.2">
      <c r="A79" s="8">
        <v>15</v>
      </c>
      <c r="B79" s="8" t="s">
        <v>339</v>
      </c>
      <c r="C79" s="8">
        <v>973247.19900000002</v>
      </c>
      <c r="D79" s="8">
        <v>382774.09600000002</v>
      </c>
      <c r="E79" s="17">
        <f t="shared" si="11"/>
        <v>0.39329586192829108</v>
      </c>
      <c r="F79" s="28">
        <v>837.89099999999996</v>
      </c>
      <c r="G79" s="8">
        <v>95.052000000000007</v>
      </c>
      <c r="H79" s="9">
        <f t="shared" si="8"/>
        <v>0.11344196321478571</v>
      </c>
      <c r="I79" s="5">
        <f t="shared" si="9"/>
        <v>3.4669345521078747</v>
      </c>
      <c r="L79" s="34">
        <f t="shared" si="10"/>
        <v>80.73241376184248</v>
      </c>
    </row>
    <row r="80" spans="1:12" x14ac:dyDescent="0.2">
      <c r="A80" s="8">
        <v>16</v>
      </c>
      <c r="B80" s="8" t="s">
        <v>340</v>
      </c>
      <c r="C80" s="8">
        <v>1010995.199</v>
      </c>
      <c r="D80" s="8">
        <v>375429.39600000001</v>
      </c>
      <c r="E80" s="17">
        <f t="shared" si="11"/>
        <v>0.37134636877736549</v>
      </c>
      <c r="F80" s="28">
        <v>1029.4069999999999</v>
      </c>
      <c r="G80" s="8">
        <v>95.052000000000007</v>
      </c>
      <c r="H80" s="9">
        <f t="shared" si="8"/>
        <v>9.2336655958236161E-2</v>
      </c>
      <c r="I80" s="5">
        <f t="shared" si="9"/>
        <v>4.0216571081513424</v>
      </c>
      <c r="L80" s="34">
        <f t="shared" si="10"/>
        <v>75.854748617192342</v>
      </c>
    </row>
    <row r="81" spans="1:12" x14ac:dyDescent="0.2">
      <c r="A81" s="8">
        <v>17</v>
      </c>
      <c r="B81" s="8" t="s">
        <v>341</v>
      </c>
      <c r="C81" s="8">
        <v>1446521.6240000001</v>
      </c>
      <c r="D81" s="8">
        <v>323086.18699999998</v>
      </c>
      <c r="E81" s="17">
        <f t="shared" si="11"/>
        <v>0.22335385910553104</v>
      </c>
      <c r="F81" s="8">
        <v>1481.981</v>
      </c>
      <c r="G81" s="8">
        <v>95.052000000000007</v>
      </c>
      <c r="H81" s="9">
        <f t="shared" si="8"/>
        <v>6.4138474109991975E-2</v>
      </c>
      <c r="I81" s="5">
        <f t="shared" si="9"/>
        <v>3.4823693922387107</v>
      </c>
      <c r="L81" s="34">
        <f t="shared" si="10"/>
        <v>42.967524245673573</v>
      </c>
    </row>
    <row r="82" spans="1:12" x14ac:dyDescent="0.2">
      <c r="A82" s="8">
        <v>18</v>
      </c>
      <c r="B82" s="8" t="s">
        <v>342</v>
      </c>
      <c r="C82" s="8">
        <v>1080109.5589999999</v>
      </c>
      <c r="D82" s="8">
        <v>474881.90399999998</v>
      </c>
      <c r="E82" s="17">
        <f t="shared" si="11"/>
        <v>0.43966086592147274</v>
      </c>
      <c r="F82" s="8">
        <v>1414.2550000000001</v>
      </c>
      <c r="G82" s="8">
        <v>95.052000000000007</v>
      </c>
      <c r="H82" s="9">
        <f t="shared" si="8"/>
        <v>6.720994445838975E-2</v>
      </c>
      <c r="I82" s="5">
        <f t="shared" si="9"/>
        <v>6.5416043632303627</v>
      </c>
      <c r="L82" s="34">
        <f t="shared" si="10"/>
        <v>91.035747982549509</v>
      </c>
    </row>
    <row r="83" spans="1:12" x14ac:dyDescent="0.2">
      <c r="A83" s="8">
        <v>19</v>
      </c>
      <c r="B83" s="8" t="s">
        <v>343</v>
      </c>
      <c r="C83" s="8">
        <v>1232159.8389999999</v>
      </c>
      <c r="D83" s="8">
        <v>358856.86700000003</v>
      </c>
      <c r="E83" s="17">
        <f t="shared" si="11"/>
        <v>0.29124213891863426</v>
      </c>
      <c r="F83" s="8">
        <v>1709.528</v>
      </c>
      <c r="G83" s="8">
        <v>95.052000000000007</v>
      </c>
      <c r="H83" s="9">
        <f t="shared" si="8"/>
        <v>5.5601312175056511E-2</v>
      </c>
      <c r="I83" s="5">
        <f t="shared" si="9"/>
        <v>5.2380443468974347</v>
      </c>
      <c r="L83" s="34">
        <f t="shared" si="10"/>
        <v>58.053808648585395</v>
      </c>
    </row>
    <row r="84" spans="1:12" x14ac:dyDescent="0.2">
      <c r="A84" s="8">
        <v>20</v>
      </c>
      <c r="B84" s="8" t="s">
        <v>344</v>
      </c>
      <c r="C84" s="8">
        <v>962239.76100000006</v>
      </c>
      <c r="D84" s="8">
        <v>246441.204</v>
      </c>
      <c r="E84" s="17">
        <f t="shared" si="11"/>
        <v>0.25611205646281748</v>
      </c>
      <c r="F84" s="8">
        <v>847.26900000000001</v>
      </c>
      <c r="G84" s="8">
        <v>95.052000000000007</v>
      </c>
      <c r="H84" s="9">
        <f t="shared" si="8"/>
        <v>0.11218633043342788</v>
      </c>
      <c r="I84" s="5">
        <f t="shared" si="9"/>
        <v>2.2829167820476677</v>
      </c>
      <c r="L84" s="34">
        <f t="shared" si="10"/>
        <v>50.247123658403893</v>
      </c>
    </row>
    <row r="85" spans="1:12" x14ac:dyDescent="0.2">
      <c r="A85" s="8">
        <v>21</v>
      </c>
      <c r="B85" s="8" t="s">
        <v>345</v>
      </c>
      <c r="C85" s="8">
        <v>1244423.3570000001</v>
      </c>
      <c r="D85" s="8">
        <v>357584.58500000002</v>
      </c>
      <c r="E85" s="17">
        <f t="shared" si="11"/>
        <v>0.28734962501993605</v>
      </c>
      <c r="F85" s="8">
        <v>1168.557</v>
      </c>
      <c r="G85" s="8">
        <v>95.052000000000007</v>
      </c>
      <c r="H85" s="9">
        <f t="shared" si="8"/>
        <v>8.1341346635209075E-2</v>
      </c>
      <c r="I85" s="5">
        <f t="shared" si="9"/>
        <v>3.5326391424106949</v>
      </c>
      <c r="L85" s="34">
        <f t="shared" si="10"/>
        <v>57.188805559985802</v>
      </c>
    </row>
    <row r="86" spans="1:12" x14ac:dyDescent="0.2">
      <c r="A86" s="8">
        <v>22</v>
      </c>
      <c r="B86" s="8" t="s">
        <v>346</v>
      </c>
      <c r="C86" s="8">
        <v>968315.37300000002</v>
      </c>
      <c r="D86" s="8">
        <v>271180.48100000003</v>
      </c>
      <c r="E86" s="17">
        <f t="shared" si="11"/>
        <v>0.28005388384967839</v>
      </c>
      <c r="F86" s="8">
        <v>965.71400000000006</v>
      </c>
      <c r="G86" s="8">
        <v>95.052000000000007</v>
      </c>
      <c r="H86" s="9">
        <f t="shared" si="8"/>
        <v>9.8426656339247437E-2</v>
      </c>
      <c r="I86" s="5">
        <f t="shared" si="9"/>
        <v>2.8453052685688709</v>
      </c>
      <c r="L86" s="34">
        <f t="shared" si="10"/>
        <v>55.56752974437299</v>
      </c>
    </row>
    <row r="87" spans="1:12" x14ac:dyDescent="0.2">
      <c r="A87" s="8">
        <v>23</v>
      </c>
      <c r="B87" s="8" t="s">
        <v>347</v>
      </c>
      <c r="C87" s="8">
        <v>1496785.932</v>
      </c>
      <c r="D87" s="8">
        <v>356003.23300000001</v>
      </c>
      <c r="E87" s="17">
        <f t="shared" si="11"/>
        <v>0.23784512226428381</v>
      </c>
      <c r="F87" s="8">
        <v>1651.5160000000001</v>
      </c>
      <c r="G87" s="8">
        <v>95.052000000000007</v>
      </c>
      <c r="H87" s="9">
        <f t="shared" si="8"/>
        <v>5.7554392449119481E-2</v>
      </c>
      <c r="I87" s="5">
        <f t="shared" si="9"/>
        <v>4.1325277210518552</v>
      </c>
      <c r="L87" s="34">
        <f t="shared" si="10"/>
        <v>46.187804947618631</v>
      </c>
    </row>
    <row r="88" spans="1:12" x14ac:dyDescent="0.2">
      <c r="A88" s="8">
        <v>24</v>
      </c>
      <c r="B88" s="8" t="s">
        <v>348</v>
      </c>
      <c r="C88" s="8">
        <v>1891856.209</v>
      </c>
      <c r="D88" s="8">
        <v>400438.76400000002</v>
      </c>
      <c r="E88" s="17">
        <f t="shared" si="11"/>
        <v>0.21166448173757588</v>
      </c>
      <c r="F88" s="8">
        <v>1313.8920000000001</v>
      </c>
      <c r="G88" s="8">
        <v>95.052000000000007</v>
      </c>
      <c r="H88" s="9">
        <f t="shared" si="8"/>
        <v>7.234384561288143E-2</v>
      </c>
      <c r="I88" s="5">
        <f t="shared" si="9"/>
        <v>2.925811863392112</v>
      </c>
      <c r="L88" s="34">
        <f t="shared" si="10"/>
        <v>40.369884830572424</v>
      </c>
    </row>
    <row r="89" spans="1:12" x14ac:dyDescent="0.2">
      <c r="A89" s="8">
        <v>25</v>
      </c>
      <c r="B89" s="8" t="s">
        <v>349</v>
      </c>
      <c r="C89" s="8">
        <v>1758201.558</v>
      </c>
      <c r="D89" s="8">
        <v>581469.23100000003</v>
      </c>
      <c r="E89" s="17">
        <f t="shared" si="11"/>
        <v>0.33071818663466346</v>
      </c>
      <c r="F89" s="8">
        <v>944.70699999999999</v>
      </c>
      <c r="G89" s="8">
        <v>95.052000000000007</v>
      </c>
      <c r="H89" s="9">
        <f t="shared" si="8"/>
        <v>0.10061532305783699</v>
      </c>
      <c r="I89" s="5">
        <f t="shared" si="9"/>
        <v>3.2869564653144909</v>
      </c>
      <c r="L89" s="34">
        <f t="shared" si="10"/>
        <v>66.82626369659188</v>
      </c>
    </row>
    <row r="90" spans="1:12" x14ac:dyDescent="0.2">
      <c r="A90" s="8">
        <v>26</v>
      </c>
      <c r="B90" s="8" t="s">
        <v>350</v>
      </c>
      <c r="C90" s="8">
        <v>1834856.1</v>
      </c>
      <c r="D90" s="8">
        <v>623077.299</v>
      </c>
      <c r="E90" s="17">
        <f t="shared" si="11"/>
        <v>0.33957829118043642</v>
      </c>
      <c r="F90" s="8">
        <v>1058.011</v>
      </c>
      <c r="G90" s="8">
        <v>95.052000000000007</v>
      </c>
      <c r="H90" s="9">
        <f t="shared" si="8"/>
        <v>8.9840275762728378E-2</v>
      </c>
      <c r="I90" s="5">
        <f t="shared" si="9"/>
        <v>3.7798001875826355</v>
      </c>
      <c r="L90" s="34">
        <f t="shared" si="10"/>
        <v>68.795175817874778</v>
      </c>
    </row>
    <row r="91" spans="1:12" x14ac:dyDescent="0.2">
      <c r="A91" s="8">
        <v>27</v>
      </c>
      <c r="B91" s="8" t="s">
        <v>351</v>
      </c>
      <c r="C91" s="8">
        <v>1031507.22</v>
      </c>
      <c r="D91" s="8">
        <v>388237.571</v>
      </c>
      <c r="E91" s="17">
        <f t="shared" si="11"/>
        <v>0.37637891763859882</v>
      </c>
      <c r="F91" s="8">
        <v>1306.6659999999999</v>
      </c>
      <c r="G91" s="8">
        <v>95.052000000000007</v>
      </c>
      <c r="H91" s="9">
        <f t="shared" si="8"/>
        <v>7.2743914665262588E-2</v>
      </c>
      <c r="I91" s="5">
        <f t="shared" si="9"/>
        <v>5.1740261624706196</v>
      </c>
      <c r="L91" s="34">
        <f t="shared" si="10"/>
        <v>76.973092808577519</v>
      </c>
    </row>
    <row r="92" spans="1:12" x14ac:dyDescent="0.2">
      <c r="A92" s="8">
        <v>28</v>
      </c>
      <c r="B92" s="8" t="s">
        <v>352</v>
      </c>
      <c r="C92" s="8">
        <v>566552.95600000001</v>
      </c>
      <c r="D92" s="8">
        <v>139776.948</v>
      </c>
      <c r="E92" s="17">
        <f t="shared" si="11"/>
        <v>0.24671470957782807</v>
      </c>
      <c r="F92" s="8">
        <v>813.12</v>
      </c>
      <c r="G92" s="8">
        <v>95.052000000000007</v>
      </c>
      <c r="H92" s="9">
        <f t="shared" si="8"/>
        <v>0.11689787485242031</v>
      </c>
      <c r="I92" s="5">
        <f t="shared" si="9"/>
        <v>2.1105149250086641</v>
      </c>
      <c r="L92" s="34">
        <f t="shared" si="10"/>
        <v>48.158824350628464</v>
      </c>
    </row>
    <row r="93" spans="1:12" x14ac:dyDescent="0.2">
      <c r="A93" s="8">
        <v>29</v>
      </c>
      <c r="B93" s="8" t="s">
        <v>353</v>
      </c>
      <c r="C93" s="8">
        <v>1747289.24</v>
      </c>
      <c r="D93" s="8">
        <v>384594.06300000002</v>
      </c>
      <c r="E93" s="17">
        <f t="shared" si="11"/>
        <v>0.22010898607719923</v>
      </c>
      <c r="F93" s="8">
        <v>1830.663</v>
      </c>
      <c r="G93" s="8">
        <v>95.052000000000007</v>
      </c>
      <c r="H93" s="9">
        <f t="shared" si="8"/>
        <v>5.192217245883049E-2</v>
      </c>
      <c r="I93" s="5">
        <f t="shared" si="9"/>
        <v>4.2392098722703757</v>
      </c>
      <c r="L93" s="34">
        <f t="shared" si="10"/>
        <v>42.246441350488723</v>
      </c>
    </row>
    <row r="94" spans="1:12" ht="17" thickBot="1" x14ac:dyDescent="0.25">
      <c r="A94" s="8">
        <v>30</v>
      </c>
      <c r="B94" s="8" t="s">
        <v>354</v>
      </c>
      <c r="C94" s="8">
        <v>1457898.38</v>
      </c>
      <c r="D94" s="8">
        <v>401455.11800000002</v>
      </c>
      <c r="E94" s="17">
        <f t="shared" si="11"/>
        <v>0.27536563831012695</v>
      </c>
      <c r="F94" s="8">
        <v>1212.588</v>
      </c>
      <c r="G94" s="8">
        <v>95.052000000000007</v>
      </c>
      <c r="H94" s="9">
        <f t="shared" si="8"/>
        <v>7.8387712891765382E-2</v>
      </c>
      <c r="I94" s="5">
        <f t="shared" si="9"/>
        <v>3.5128673634137124</v>
      </c>
      <c r="L94" s="34">
        <f t="shared" si="10"/>
        <v>54.525697402250437</v>
      </c>
    </row>
    <row r="95" spans="1:12" s="3" customFormat="1" ht="17" thickBot="1" x14ac:dyDescent="0.25">
      <c r="A95" s="29"/>
      <c r="B95" s="29"/>
      <c r="C95" s="24"/>
      <c r="D95" s="6" t="s">
        <v>94</v>
      </c>
      <c r="E95" s="7">
        <f>AVERAGE(E65:E94)</f>
        <v>0.28171932916980652</v>
      </c>
      <c r="F95" s="21"/>
      <c r="G95" s="20"/>
      <c r="H95" s="4" t="s">
        <v>61</v>
      </c>
      <c r="I95" s="14">
        <f>AVERAGE(I65:I91)</f>
        <v>3.4364584492007531</v>
      </c>
    </row>
    <row r="96" spans="1:12" s="41" customFormat="1" x14ac:dyDescent="0.2">
      <c r="A96" s="42" t="s">
        <v>7</v>
      </c>
      <c r="B96" s="39"/>
      <c r="C96" s="39"/>
      <c r="D96" s="39"/>
      <c r="E96" s="39"/>
      <c r="F96" s="39"/>
      <c r="G96" s="39"/>
      <c r="H96" s="39"/>
      <c r="I96" s="39"/>
      <c r="J96" s="40"/>
    </row>
  </sheetData>
  <mergeCells count="4">
    <mergeCell ref="A2:XFD2"/>
    <mergeCell ref="A32:XFD32"/>
    <mergeCell ref="A64:XFD64"/>
    <mergeCell ref="A96:XFD96"/>
  </mergeCells>
  <phoneticPr fontId="3" type="noConversion"/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890AE-61E9-3341-818F-ED8A26C7F404}">
  <dimension ref="A1:L92"/>
  <sheetViews>
    <sheetView topLeftCell="A25" zoomScale="60" zoomScaleNormal="60" workbookViewId="0">
      <selection activeCell="I61" sqref="I61:I90"/>
    </sheetView>
  </sheetViews>
  <sheetFormatPr baseColWidth="10" defaultRowHeight="16" x14ac:dyDescent="0.2"/>
  <cols>
    <col min="1" max="1" width="44" customWidth="1"/>
    <col min="2" max="2" width="53.5" customWidth="1"/>
    <col min="3" max="3" width="27" customWidth="1"/>
    <col min="4" max="4" width="27.6640625" customWidth="1"/>
    <col min="5" max="5" width="37" customWidth="1"/>
    <col min="6" max="6" width="14.6640625" customWidth="1"/>
    <col min="7" max="7" width="18.1640625" customWidth="1"/>
    <col min="8" max="8" width="32.33203125" customWidth="1"/>
    <col min="9" max="9" width="45.1640625" customWidth="1"/>
  </cols>
  <sheetData>
    <row r="1" spans="1:12" s="2" customFormat="1" x14ac:dyDescent="0.2">
      <c r="A1" s="1" t="s">
        <v>4</v>
      </c>
      <c r="B1" s="1" t="s">
        <v>3</v>
      </c>
      <c r="C1" s="1" t="s">
        <v>0</v>
      </c>
      <c r="D1" s="1" t="s">
        <v>1</v>
      </c>
      <c r="E1" s="1" t="s">
        <v>2</v>
      </c>
      <c r="F1" s="1" t="s">
        <v>117</v>
      </c>
      <c r="G1" s="1" t="s">
        <v>118</v>
      </c>
      <c r="H1" s="1" t="s">
        <v>119</v>
      </c>
      <c r="I1" s="1" t="s">
        <v>120</v>
      </c>
    </row>
    <row r="2" spans="1:12" s="35" customFormat="1" x14ac:dyDescent="0.2">
      <c r="A2" s="35" t="s">
        <v>5</v>
      </c>
    </row>
    <row r="3" spans="1:12" x14ac:dyDescent="0.2">
      <c r="A3" s="8">
        <v>1</v>
      </c>
      <c r="B3" s="8" t="s">
        <v>436</v>
      </c>
      <c r="C3" s="8">
        <v>941044.09100000001</v>
      </c>
      <c r="D3" s="8">
        <v>164344.99</v>
      </c>
      <c r="E3" s="17">
        <f>D3/C3</f>
        <v>0.1746411157264256</v>
      </c>
      <c r="F3" s="8">
        <v>742.43600000000004</v>
      </c>
      <c r="G3" s="8">
        <v>95.052000000000007</v>
      </c>
      <c r="H3" s="9">
        <f>G3/F3</f>
        <v>0.12802719695704412</v>
      </c>
      <c r="I3" s="5">
        <f>E3/H3</f>
        <v>1.3640938790921233</v>
      </c>
      <c r="L3" s="34">
        <f t="shared" ref="L3:L31" si="0">(E3-0.03)/(0.48-0.03)*100</f>
        <v>32.142470161427916</v>
      </c>
    </row>
    <row r="4" spans="1:12" x14ac:dyDescent="0.2">
      <c r="A4" s="8">
        <v>2</v>
      </c>
      <c r="B4" s="8" t="s">
        <v>437</v>
      </c>
      <c r="C4" s="8">
        <v>620521.54399999999</v>
      </c>
      <c r="D4" s="8">
        <v>40326.658000000003</v>
      </c>
      <c r="E4" s="17">
        <f t="shared" ref="E4:E30" si="1">D4/C4</f>
        <v>6.4988328592181815E-2</v>
      </c>
      <c r="F4" s="8">
        <v>463.29599999999999</v>
      </c>
      <c r="G4" s="8">
        <v>95.052000000000007</v>
      </c>
      <c r="H4" s="9">
        <f t="shared" ref="H4:H31" si="2">G4/F4</f>
        <v>0.20516473269788646</v>
      </c>
      <c r="I4" s="5">
        <f t="shared" ref="I4:I31" si="3">E4/H4</f>
        <v>0.31676169552922046</v>
      </c>
      <c r="L4" s="34">
        <f t="shared" si="0"/>
        <v>7.7751841315959593</v>
      </c>
    </row>
    <row r="5" spans="1:12" x14ac:dyDescent="0.2">
      <c r="A5" s="8">
        <v>3</v>
      </c>
      <c r="B5" s="8" t="s">
        <v>438</v>
      </c>
      <c r="C5" s="8">
        <v>1273595.0460000001</v>
      </c>
      <c r="D5" s="8">
        <v>77351.031000000003</v>
      </c>
      <c r="E5" s="17">
        <f t="shared" si="1"/>
        <v>6.073440003000765E-2</v>
      </c>
      <c r="F5" s="8">
        <v>1835.94</v>
      </c>
      <c r="G5" s="8">
        <v>95.052000000000007</v>
      </c>
      <c r="H5" s="9">
        <f t="shared" si="2"/>
        <v>5.1772933756005099E-2</v>
      </c>
      <c r="I5" s="5">
        <f t="shared" si="3"/>
        <v>1.1730917223319051</v>
      </c>
      <c r="L5" s="34">
        <f t="shared" si="0"/>
        <v>6.8298666733350348</v>
      </c>
    </row>
    <row r="6" spans="1:12" x14ac:dyDescent="0.2">
      <c r="A6" s="8">
        <v>4</v>
      </c>
      <c r="B6" s="8" t="s">
        <v>439</v>
      </c>
      <c r="C6" s="8">
        <v>3439031.4470000002</v>
      </c>
      <c r="D6" s="8">
        <v>205055.30499999999</v>
      </c>
      <c r="E6" s="17">
        <f t="shared" si="1"/>
        <v>5.9625888323550411E-2</v>
      </c>
      <c r="F6" s="8">
        <v>1351.9059999999999</v>
      </c>
      <c r="G6" s="8">
        <v>95.052000000000007</v>
      </c>
      <c r="H6" s="9">
        <f t="shared" si="2"/>
        <v>7.0309622118697609E-2</v>
      </c>
      <c r="I6" s="5">
        <f t="shared" si="3"/>
        <v>0.84804734440030438</v>
      </c>
      <c r="L6" s="34">
        <f t="shared" si="0"/>
        <v>6.5835307385667594</v>
      </c>
    </row>
    <row r="7" spans="1:12" x14ac:dyDescent="0.2">
      <c r="A7" s="8">
        <v>5</v>
      </c>
      <c r="B7" s="8" t="s">
        <v>440</v>
      </c>
      <c r="C7" s="8">
        <v>2364720.5789999999</v>
      </c>
      <c r="D7" s="8">
        <v>173987.614</v>
      </c>
      <c r="E7" s="17">
        <f t="shared" si="1"/>
        <v>7.3576394414251012E-2</v>
      </c>
      <c r="F7" s="8">
        <v>1189.5309999999999</v>
      </c>
      <c r="G7" s="8">
        <v>95.052000000000007</v>
      </c>
      <c r="H7" s="9">
        <f t="shared" si="2"/>
        <v>7.9907123059424268E-2</v>
      </c>
      <c r="I7" s="5">
        <f t="shared" si="3"/>
        <v>0.92077391347871074</v>
      </c>
      <c r="L7" s="34">
        <f t="shared" si="0"/>
        <v>9.6836432031668931</v>
      </c>
    </row>
    <row r="8" spans="1:12" x14ac:dyDescent="0.2">
      <c r="A8" s="8">
        <v>6</v>
      </c>
      <c r="B8" s="8" t="s">
        <v>441</v>
      </c>
      <c r="C8" s="8">
        <v>845755.98600000003</v>
      </c>
      <c r="D8" s="8">
        <v>61793.892999999996</v>
      </c>
      <c r="E8" s="17">
        <f t="shared" si="1"/>
        <v>7.3063500611156171E-2</v>
      </c>
      <c r="F8" s="8">
        <v>1470.856</v>
      </c>
      <c r="G8" s="8">
        <v>95.052000000000007</v>
      </c>
      <c r="H8" s="9">
        <f t="shared" si="2"/>
        <v>6.4623593336125357E-2</v>
      </c>
      <c r="I8" s="5">
        <f t="shared" si="3"/>
        <v>1.1306010210718631</v>
      </c>
      <c r="L8" s="34">
        <f t="shared" si="0"/>
        <v>9.5696668024791496</v>
      </c>
    </row>
    <row r="9" spans="1:12" x14ac:dyDescent="0.2">
      <c r="A9" s="8">
        <v>7</v>
      </c>
      <c r="B9" s="8" t="s">
        <v>442</v>
      </c>
      <c r="C9" s="8">
        <v>725472.37300000002</v>
      </c>
      <c r="D9" s="8">
        <v>69738.081000000006</v>
      </c>
      <c r="E9" s="17">
        <f t="shared" si="1"/>
        <v>9.6127824567070044E-2</v>
      </c>
      <c r="F9" s="8">
        <v>997.14099999999996</v>
      </c>
      <c r="G9" s="8">
        <v>95.052000000000007</v>
      </c>
      <c r="H9" s="9">
        <f t="shared" si="2"/>
        <v>9.5324532839387827E-2</v>
      </c>
      <c r="I9" s="5">
        <f t="shared" si="3"/>
        <v>1.0084269149163907</v>
      </c>
      <c r="L9" s="34">
        <f t="shared" si="0"/>
        <v>14.695072126015567</v>
      </c>
    </row>
    <row r="10" spans="1:12" x14ac:dyDescent="0.2">
      <c r="A10" s="8">
        <v>8</v>
      </c>
      <c r="B10" s="8" t="s">
        <v>443</v>
      </c>
      <c r="C10" s="8">
        <v>1817548.865</v>
      </c>
      <c r="D10" s="8">
        <v>117789.534</v>
      </c>
      <c r="E10" s="17">
        <f t="shared" si="1"/>
        <v>6.4806804520218503E-2</v>
      </c>
      <c r="F10" s="8">
        <v>1659.9179999999999</v>
      </c>
      <c r="G10" s="8">
        <v>95.052000000000007</v>
      </c>
      <c r="H10" s="9">
        <f t="shared" si="2"/>
        <v>5.7263069621511432E-2</v>
      </c>
      <c r="I10" s="5">
        <f t="shared" si="3"/>
        <v>1.1317382206117919</v>
      </c>
      <c r="L10" s="34">
        <f t="shared" si="0"/>
        <v>7.7348454489374454</v>
      </c>
    </row>
    <row r="11" spans="1:12" x14ac:dyDescent="0.2">
      <c r="A11" s="8">
        <v>9</v>
      </c>
      <c r="B11" s="8" t="s">
        <v>444</v>
      </c>
      <c r="C11" s="8">
        <v>2416765.9049999998</v>
      </c>
      <c r="D11" s="8">
        <v>282219.56</v>
      </c>
      <c r="E11" s="17">
        <f t="shared" si="1"/>
        <v>0.11677571229225034</v>
      </c>
      <c r="F11" s="8">
        <v>1743.4079999999999</v>
      </c>
      <c r="G11" s="8">
        <v>95.052000000000007</v>
      </c>
      <c r="H11" s="9">
        <f t="shared" si="2"/>
        <v>5.4520800638748937E-2</v>
      </c>
      <c r="I11" s="5">
        <f t="shared" si="3"/>
        <v>2.1418561525902406</v>
      </c>
      <c r="L11" s="34">
        <f t="shared" si="0"/>
        <v>19.283491620500076</v>
      </c>
    </row>
    <row r="12" spans="1:12" x14ac:dyDescent="0.2">
      <c r="A12" s="8">
        <v>10</v>
      </c>
      <c r="B12" s="8" t="s">
        <v>445</v>
      </c>
      <c r="C12" s="8">
        <v>2199720.5419999999</v>
      </c>
      <c r="D12" s="8">
        <v>105274.571</v>
      </c>
      <c r="E12" s="17">
        <f t="shared" si="1"/>
        <v>4.7858156974923592E-2</v>
      </c>
      <c r="F12" s="8">
        <v>1669.934</v>
      </c>
      <c r="G12" s="8">
        <v>95.052000000000007</v>
      </c>
      <c r="H12" s="9">
        <f t="shared" si="2"/>
        <v>5.6919614787171231E-2</v>
      </c>
      <c r="I12" s="5">
        <f t="shared" si="3"/>
        <v>0.84080254502548135</v>
      </c>
      <c r="L12" s="34">
        <f t="shared" si="0"/>
        <v>3.9684793277607988</v>
      </c>
    </row>
    <row r="13" spans="1:12" x14ac:dyDescent="0.2">
      <c r="A13" s="8">
        <v>11</v>
      </c>
      <c r="B13" s="8" t="s">
        <v>446</v>
      </c>
      <c r="C13" s="8">
        <v>2760357.304</v>
      </c>
      <c r="D13" s="8">
        <v>141247.93799999999</v>
      </c>
      <c r="E13" s="17">
        <f t="shared" si="1"/>
        <v>5.1170164744730448E-2</v>
      </c>
      <c r="F13" s="8">
        <v>2188.0830000000001</v>
      </c>
      <c r="G13" s="8">
        <v>95.052000000000007</v>
      </c>
      <c r="H13" s="9">
        <f t="shared" si="2"/>
        <v>4.3440765272615346E-2</v>
      </c>
      <c r="I13" s="5">
        <f t="shared" si="3"/>
        <v>1.1779296341491396</v>
      </c>
      <c r="L13" s="34">
        <f t="shared" si="0"/>
        <v>4.7044810543845443</v>
      </c>
    </row>
    <row r="14" spans="1:12" x14ac:dyDescent="0.2">
      <c r="A14" s="8">
        <v>12</v>
      </c>
      <c r="B14" s="8" t="s">
        <v>447</v>
      </c>
      <c r="C14" s="8">
        <v>2134490.8870000001</v>
      </c>
      <c r="D14" s="8">
        <v>199298.59599999999</v>
      </c>
      <c r="E14" s="17">
        <f>D14/C14</f>
        <v>9.3370553706186882E-2</v>
      </c>
      <c r="F14" s="8">
        <v>1380.173</v>
      </c>
      <c r="G14" s="8">
        <v>95.052000000000007</v>
      </c>
      <c r="H14" s="9">
        <f t="shared" si="2"/>
        <v>6.8869627213400064E-2</v>
      </c>
      <c r="I14" s="5">
        <f t="shared" si="3"/>
        <v>1.3557580821058901</v>
      </c>
      <c r="L14" s="34">
        <f t="shared" si="0"/>
        <v>14.082345268041532</v>
      </c>
    </row>
    <row r="15" spans="1:12" x14ac:dyDescent="0.2">
      <c r="A15" s="8">
        <v>13</v>
      </c>
      <c r="B15" s="8" t="s">
        <v>448</v>
      </c>
      <c r="C15" s="8">
        <v>2103692.7910000002</v>
      </c>
      <c r="D15" s="8">
        <v>119291.951</v>
      </c>
      <c r="E15" s="17">
        <f t="shared" si="1"/>
        <v>5.6705975088355946E-2</v>
      </c>
      <c r="F15" s="8">
        <v>1282.5329999999999</v>
      </c>
      <c r="G15" s="8">
        <v>95.052000000000007</v>
      </c>
      <c r="H15" s="9">
        <f t="shared" si="2"/>
        <v>7.4112712889258997E-2</v>
      </c>
      <c r="I15" s="5">
        <f t="shared" si="3"/>
        <v>0.76513155270793265</v>
      </c>
      <c r="L15" s="34">
        <f t="shared" si="0"/>
        <v>5.9346611307457664</v>
      </c>
    </row>
    <row r="16" spans="1:12" x14ac:dyDescent="0.2">
      <c r="A16" s="8">
        <v>14</v>
      </c>
      <c r="B16" s="8" t="s">
        <v>449</v>
      </c>
      <c r="C16" s="8">
        <v>1582701.9820000001</v>
      </c>
      <c r="D16" s="8">
        <v>44989.951000000001</v>
      </c>
      <c r="E16" s="17">
        <f t="shared" si="1"/>
        <v>2.8426040727609323E-2</v>
      </c>
      <c r="F16" s="8">
        <v>1485.3420000000001</v>
      </c>
      <c r="G16" s="8">
        <v>95.052000000000007</v>
      </c>
      <c r="H16" s="9">
        <f t="shared" si="2"/>
        <v>6.3993342947280832E-2</v>
      </c>
      <c r="I16" s="5">
        <f t="shared" si="3"/>
        <v>0.44420309079691839</v>
      </c>
      <c r="L16" s="34">
        <f>(E16-0.03)/(0.48-0.03)*100</f>
        <v>-0.34976872719792801</v>
      </c>
    </row>
    <row r="17" spans="1:12" x14ac:dyDescent="0.2">
      <c r="A17" s="8">
        <v>15</v>
      </c>
      <c r="B17" s="8" t="s">
        <v>450</v>
      </c>
      <c r="C17" s="8">
        <v>1682694.9029999999</v>
      </c>
      <c r="D17" s="8">
        <v>171241.049</v>
      </c>
      <c r="E17" s="17">
        <f t="shared" si="1"/>
        <v>0.10176595216084755</v>
      </c>
      <c r="F17" s="8">
        <v>1540.8679999999999</v>
      </c>
      <c r="G17" s="8">
        <v>95.052000000000007</v>
      </c>
      <c r="H17" s="9">
        <f t="shared" si="2"/>
        <v>6.1687308711713143E-2</v>
      </c>
      <c r="I17" s="5">
        <f t="shared" si="3"/>
        <v>1.6497064677669153</v>
      </c>
      <c r="L17" s="34">
        <f t="shared" si="0"/>
        <v>15.947989369077234</v>
      </c>
    </row>
    <row r="18" spans="1:12" x14ac:dyDescent="0.2">
      <c r="A18" s="8">
        <v>16</v>
      </c>
      <c r="B18" s="8" t="s">
        <v>451</v>
      </c>
      <c r="C18" s="8">
        <v>1738145.3370000001</v>
      </c>
      <c r="D18" s="8">
        <v>109284.545</v>
      </c>
      <c r="E18" s="17">
        <f t="shared" si="1"/>
        <v>6.2874227300590793E-2</v>
      </c>
      <c r="F18" s="8">
        <v>2238.567</v>
      </c>
      <c r="G18" s="8">
        <v>95.052000000000007</v>
      </c>
      <c r="H18" s="9">
        <f t="shared" si="2"/>
        <v>4.2461092296991784E-2</v>
      </c>
      <c r="I18" s="5">
        <f t="shared" si="3"/>
        <v>1.4807491729327276</v>
      </c>
      <c r="L18" s="34">
        <f t="shared" si="0"/>
        <v>7.3053838445757329</v>
      </c>
    </row>
    <row r="19" spans="1:12" x14ac:dyDescent="0.2">
      <c r="A19" s="8">
        <v>17</v>
      </c>
      <c r="B19" s="8" t="s">
        <v>452</v>
      </c>
      <c r="C19" s="8">
        <v>1403273.3670000001</v>
      </c>
      <c r="D19" s="8">
        <v>106921.482</v>
      </c>
      <c r="E19" s="17">
        <f t="shared" si="1"/>
        <v>7.6194335697101559E-2</v>
      </c>
      <c r="F19" s="8">
        <v>1424.6410000000001</v>
      </c>
      <c r="G19" s="8">
        <v>95.052000000000007</v>
      </c>
      <c r="H19" s="9">
        <f t="shared" si="2"/>
        <v>6.671996664422826E-2</v>
      </c>
      <c r="I19" s="5">
        <f t="shared" si="3"/>
        <v>1.1420020052377065</v>
      </c>
      <c r="L19" s="34">
        <f t="shared" si="0"/>
        <v>10.265407932689238</v>
      </c>
    </row>
    <row r="20" spans="1:12" x14ac:dyDescent="0.2">
      <c r="A20" s="8">
        <v>18</v>
      </c>
      <c r="B20" s="8" t="s">
        <v>453</v>
      </c>
      <c r="C20" s="8">
        <v>1303939.0889999999</v>
      </c>
      <c r="D20" s="8">
        <v>86985.623000000007</v>
      </c>
      <c r="E20" s="17">
        <f t="shared" si="1"/>
        <v>6.6709882182234365E-2</v>
      </c>
      <c r="F20" s="8">
        <v>1749.4580000000001</v>
      </c>
      <c r="G20" s="8">
        <v>95.052000000000007</v>
      </c>
      <c r="H20" s="9">
        <f t="shared" si="2"/>
        <v>5.4332256047301505E-2</v>
      </c>
      <c r="I20" s="5">
        <f t="shared" si="3"/>
        <v>1.2278135869078755</v>
      </c>
      <c r="L20" s="34">
        <f t="shared" si="0"/>
        <v>8.1577515960520817</v>
      </c>
    </row>
    <row r="21" spans="1:12" x14ac:dyDescent="0.2">
      <c r="A21" s="8">
        <v>19</v>
      </c>
      <c r="B21" s="8" t="s">
        <v>454</v>
      </c>
      <c r="C21" s="8">
        <v>1016092.324</v>
      </c>
      <c r="D21" s="8">
        <v>76566.38</v>
      </c>
      <c r="E21" s="17">
        <f t="shared" si="1"/>
        <v>7.535376283385839E-2</v>
      </c>
      <c r="F21" s="8">
        <v>1399.5329999999999</v>
      </c>
      <c r="G21" s="8">
        <v>95.052000000000007</v>
      </c>
      <c r="H21" s="9">
        <f t="shared" si="2"/>
        <v>6.7916940865274361E-2</v>
      </c>
      <c r="I21" s="5">
        <f t="shared" si="3"/>
        <v>1.1094987770921001</v>
      </c>
      <c r="L21" s="34">
        <f t="shared" si="0"/>
        <v>10.078613963079643</v>
      </c>
    </row>
    <row r="22" spans="1:12" x14ac:dyDescent="0.2">
      <c r="A22" s="8">
        <v>20</v>
      </c>
      <c r="B22" s="8" t="s">
        <v>455</v>
      </c>
      <c r="C22" s="8">
        <v>782445.08799999999</v>
      </c>
      <c r="D22" s="8">
        <v>107814.262</v>
      </c>
      <c r="E22" s="17">
        <f t="shared" si="1"/>
        <v>0.13779147400053715</v>
      </c>
      <c r="F22" s="8">
        <v>609.84</v>
      </c>
      <c r="G22" s="8">
        <v>95.052000000000007</v>
      </c>
      <c r="H22" s="9">
        <f t="shared" si="2"/>
        <v>0.15586383313656041</v>
      </c>
      <c r="I22" s="5">
        <f t="shared" si="3"/>
        <v>0.88405033565298552</v>
      </c>
      <c r="L22" s="34">
        <f t="shared" si="0"/>
        <v>23.953660889008258</v>
      </c>
    </row>
    <row r="23" spans="1:12" x14ac:dyDescent="0.2">
      <c r="A23" s="8">
        <v>21</v>
      </c>
      <c r="B23" s="8" t="s">
        <v>456</v>
      </c>
      <c r="C23" s="8">
        <v>1826061.719</v>
      </c>
      <c r="D23" s="8">
        <v>281041.28899999999</v>
      </c>
      <c r="E23" s="17">
        <f t="shared" si="1"/>
        <v>0.15390569008472818</v>
      </c>
      <c r="F23" s="8">
        <v>761.96400000000006</v>
      </c>
      <c r="G23" s="8">
        <v>95.052000000000007</v>
      </c>
      <c r="H23" s="9">
        <f t="shared" si="2"/>
        <v>0.12474605099453517</v>
      </c>
      <c r="I23" s="5">
        <f t="shared" si="3"/>
        <v>1.2337520014278482</v>
      </c>
      <c r="L23" s="34">
        <f t="shared" si="0"/>
        <v>27.534597796606263</v>
      </c>
    </row>
    <row r="24" spans="1:12" x14ac:dyDescent="0.2">
      <c r="A24" s="8">
        <v>22</v>
      </c>
      <c r="B24" s="8" t="s">
        <v>457</v>
      </c>
      <c r="C24" s="8">
        <v>1069111.129</v>
      </c>
      <c r="D24" s="8">
        <v>138540.07199999999</v>
      </c>
      <c r="E24" s="17">
        <f t="shared" si="1"/>
        <v>0.12958435118862185</v>
      </c>
      <c r="F24" s="8">
        <v>620.495</v>
      </c>
      <c r="G24" s="8">
        <v>95.052000000000007</v>
      </c>
      <c r="H24" s="9">
        <f t="shared" si="2"/>
        <v>0.15318737459608861</v>
      </c>
      <c r="I24" s="5">
        <f>E24/H24</f>
        <v>0.84592056969641793</v>
      </c>
      <c r="L24" s="34">
        <f t="shared" si="0"/>
        <v>22.129855819693748</v>
      </c>
    </row>
    <row r="25" spans="1:12" x14ac:dyDescent="0.2">
      <c r="A25" s="8">
        <v>23</v>
      </c>
      <c r="B25" s="8" t="s">
        <v>458</v>
      </c>
      <c r="C25" s="8">
        <v>1510342.7720000001</v>
      </c>
      <c r="D25" s="8">
        <v>198550.27799999999</v>
      </c>
      <c r="E25" s="17">
        <f t="shared" si="1"/>
        <v>0.13146040864424383</v>
      </c>
      <c r="F25" s="8">
        <v>832.27800000000002</v>
      </c>
      <c r="G25" s="8">
        <v>95.052000000000007</v>
      </c>
      <c r="H25" s="9">
        <f t="shared" si="2"/>
        <v>0.11420703178505259</v>
      </c>
      <c r="I25" s="5">
        <f t="shared" si="3"/>
        <v>1.1510710556917683</v>
      </c>
      <c r="L25" s="34">
        <f t="shared" si="0"/>
        <v>22.54675747649863</v>
      </c>
    </row>
    <row r="26" spans="1:12" x14ac:dyDescent="0.2">
      <c r="A26" s="8">
        <v>24</v>
      </c>
      <c r="B26" s="8" t="s">
        <v>459</v>
      </c>
      <c r="C26" s="8">
        <v>729250.799</v>
      </c>
      <c r="D26" s="8">
        <v>103812.713</v>
      </c>
      <c r="E26" s="17">
        <f>D26/C26</f>
        <v>0.14235529552021786</v>
      </c>
      <c r="F26" s="8">
        <v>693.29600000000005</v>
      </c>
      <c r="G26" s="8">
        <v>95.052000000000007</v>
      </c>
      <c r="H26" s="9">
        <f t="shared" si="2"/>
        <v>0.13710161316378575</v>
      </c>
      <c r="I26" s="5">
        <f t="shared" si="3"/>
        <v>1.0383196246579236</v>
      </c>
      <c r="L26" s="34">
        <f t="shared" si="0"/>
        <v>24.967843448937305</v>
      </c>
    </row>
    <row r="27" spans="1:12" x14ac:dyDescent="0.2">
      <c r="A27" s="8">
        <v>25</v>
      </c>
      <c r="B27" s="8" t="s">
        <v>460</v>
      </c>
      <c r="C27" s="8">
        <v>1864577.4979999999</v>
      </c>
      <c r="D27" s="8">
        <v>118959.806</v>
      </c>
      <c r="E27" s="17">
        <f t="shared" si="1"/>
        <v>6.3799872157418905E-2</v>
      </c>
      <c r="F27" s="8">
        <v>1665.162</v>
      </c>
      <c r="G27" s="8">
        <v>95.052000000000007</v>
      </c>
      <c r="H27" s="9">
        <f t="shared" si="2"/>
        <v>5.708273429251929E-2</v>
      </c>
      <c r="I27" s="5">
        <f t="shared" si="3"/>
        <v>1.1176737230294151</v>
      </c>
      <c r="L27" s="34">
        <f t="shared" si="0"/>
        <v>7.5110827016486468</v>
      </c>
    </row>
    <row r="28" spans="1:12" x14ac:dyDescent="0.2">
      <c r="A28" s="8">
        <v>26</v>
      </c>
      <c r="B28" s="8" t="s">
        <v>461</v>
      </c>
      <c r="C28" s="8">
        <v>2077767.3640000001</v>
      </c>
      <c r="D28" s="8">
        <v>179966.32500000001</v>
      </c>
      <c r="E28" s="17">
        <f t="shared" si="1"/>
        <v>8.6615242937274281E-2</v>
      </c>
      <c r="F28" s="8">
        <v>1513.8779999999999</v>
      </c>
      <c r="G28" s="8">
        <v>95.052000000000007</v>
      </c>
      <c r="H28" s="9">
        <f t="shared" si="2"/>
        <v>6.2787093808087585E-2</v>
      </c>
      <c r="I28" s="5">
        <f t="shared" si="3"/>
        <v>1.3795071197596567</v>
      </c>
      <c r="L28" s="34">
        <f t="shared" si="0"/>
        <v>12.581165097172065</v>
      </c>
    </row>
    <row r="29" spans="1:12" x14ac:dyDescent="0.2">
      <c r="A29" s="8">
        <v>27</v>
      </c>
      <c r="B29" s="8" t="s">
        <v>462</v>
      </c>
      <c r="C29" s="8">
        <v>1978378.5689999999</v>
      </c>
      <c r="D29" s="8">
        <v>127428.932</v>
      </c>
      <c r="E29" s="17">
        <f t="shared" si="1"/>
        <v>6.4410792755610374E-2</v>
      </c>
      <c r="F29" s="8">
        <v>1566.345</v>
      </c>
      <c r="G29" s="8">
        <v>95.052000000000007</v>
      </c>
      <c r="H29" s="9">
        <f t="shared" si="2"/>
        <v>6.0683948938452262E-2</v>
      </c>
      <c r="I29" s="5">
        <f>E29/H29</f>
        <v>1.0614139963260796</v>
      </c>
      <c r="L29" s="34">
        <f t="shared" si="0"/>
        <v>7.6468428345800836</v>
      </c>
    </row>
    <row r="30" spans="1:12" x14ac:dyDescent="0.2">
      <c r="A30" s="8">
        <v>28</v>
      </c>
      <c r="B30" s="8" t="s">
        <v>463</v>
      </c>
      <c r="C30" s="8">
        <v>1080566.233</v>
      </c>
      <c r="D30" s="8">
        <v>205041.62599999999</v>
      </c>
      <c r="E30" s="17">
        <f t="shared" si="1"/>
        <v>0.18975387138531841</v>
      </c>
      <c r="F30" s="8">
        <v>1025.8779999999999</v>
      </c>
      <c r="G30" s="8">
        <v>95.052000000000007</v>
      </c>
      <c r="H30" s="9">
        <f t="shared" si="2"/>
        <v>9.265429222578124E-2</v>
      </c>
      <c r="I30" s="5">
        <f t="shared" si="3"/>
        <v>2.0479771290349249</v>
      </c>
      <c r="L30" s="34">
        <f t="shared" si="0"/>
        <v>35.500860307848534</v>
      </c>
    </row>
    <row r="31" spans="1:12" x14ac:dyDescent="0.2">
      <c r="A31" s="8">
        <v>29</v>
      </c>
      <c r="B31" s="8" t="s">
        <v>464</v>
      </c>
      <c r="C31" s="8">
        <v>2089236.148</v>
      </c>
      <c r="D31" s="8">
        <v>155291.43400000001</v>
      </c>
      <c r="E31" s="17">
        <f>D31/C31</f>
        <v>7.4329287356366389E-2</v>
      </c>
      <c r="F31" s="8">
        <v>888.678</v>
      </c>
      <c r="G31" s="8">
        <v>95.052000000000007</v>
      </c>
      <c r="H31" s="9">
        <f t="shared" si="2"/>
        <v>0.10695887599332943</v>
      </c>
      <c r="I31" s="5">
        <f t="shared" si="3"/>
        <v>0.69493332522493967</v>
      </c>
      <c r="L31" s="34">
        <f t="shared" si="0"/>
        <v>9.8509527458591979</v>
      </c>
    </row>
    <row r="32" spans="1:12" s="3" customFormat="1" ht="17" thickBot="1" x14ac:dyDescent="0.25">
      <c r="D32" s="6" t="s">
        <v>61</v>
      </c>
      <c r="E32" s="7">
        <f>AVERAGE(E3:E31)</f>
        <v>9.0302596776685784E-2</v>
      </c>
      <c r="H32" s="6" t="s">
        <v>94</v>
      </c>
      <c r="I32" s="18">
        <f>AVERAGE(I3:I31)</f>
        <v>1.127020850318869</v>
      </c>
    </row>
    <row r="33" spans="1:12" s="35" customFormat="1" x14ac:dyDescent="0.2">
      <c r="A33" s="35" t="s">
        <v>6</v>
      </c>
      <c r="D33" s="36"/>
      <c r="E33" s="36"/>
      <c r="H33" s="36"/>
      <c r="I33" s="36"/>
    </row>
    <row r="34" spans="1:12" x14ac:dyDescent="0.2">
      <c r="A34" s="8">
        <v>1</v>
      </c>
      <c r="B34" s="8" t="s">
        <v>465</v>
      </c>
      <c r="C34" s="8">
        <v>1419827.108</v>
      </c>
      <c r="D34" s="8">
        <v>91612.460999999996</v>
      </c>
      <c r="E34" s="17">
        <f>D34/C34</f>
        <v>6.4523673680978902E-2</v>
      </c>
      <c r="F34" s="8">
        <v>1201.463</v>
      </c>
      <c r="G34" s="8">
        <v>95.052000000000007</v>
      </c>
      <c r="H34" s="9">
        <f>G34/F34</f>
        <v>7.911354740012802E-2</v>
      </c>
      <c r="I34" s="5">
        <f>E34/H34</f>
        <v>0.81558311820656004</v>
      </c>
      <c r="L34" s="34">
        <f t="shared" ref="L34:L58" si="4">(E34-0.03)/(0.48-0.03)*100</f>
        <v>7.6719274846619792</v>
      </c>
    </row>
    <row r="35" spans="1:12" x14ac:dyDescent="0.2">
      <c r="A35" s="8">
        <v>2</v>
      </c>
      <c r="B35" s="8" t="s">
        <v>466</v>
      </c>
      <c r="C35" s="8">
        <v>1847699.41</v>
      </c>
      <c r="D35" s="8">
        <v>93291.168000000005</v>
      </c>
      <c r="E35" s="17">
        <f t="shared" ref="E35:E58" si="5">D35/C35</f>
        <v>5.0490446387056007E-2</v>
      </c>
      <c r="F35" s="8">
        <v>1494.316</v>
      </c>
      <c r="G35" s="8">
        <v>95.052000000000007</v>
      </c>
      <c r="H35" s="9">
        <f t="shared" ref="H35:H58" si="6">G35/F35</f>
        <v>6.3609035839808981E-2</v>
      </c>
      <c r="I35" s="5">
        <f t="shared" ref="I35:I58" si="7">E35/H35</f>
        <v>0.79376217105710545</v>
      </c>
      <c r="L35" s="34">
        <f t="shared" si="4"/>
        <v>4.5534325304568917</v>
      </c>
    </row>
    <row r="36" spans="1:12" x14ac:dyDescent="0.2">
      <c r="A36" s="8">
        <v>3</v>
      </c>
      <c r="B36" s="8" t="s">
        <v>467</v>
      </c>
      <c r="C36" s="8">
        <v>1450220.8289999999</v>
      </c>
      <c r="D36" s="8">
        <v>120366.8</v>
      </c>
      <c r="E36" s="17">
        <f t="shared" si="5"/>
        <v>8.2998945810893468E-2</v>
      </c>
      <c r="F36" s="8">
        <v>1814.8989999999999</v>
      </c>
      <c r="G36" s="8">
        <v>95.052000000000007</v>
      </c>
      <c r="H36" s="9">
        <f t="shared" si="6"/>
        <v>5.2373162363305074E-2</v>
      </c>
      <c r="I36" s="5">
        <f t="shared" si="7"/>
        <v>1.5847610124273526</v>
      </c>
      <c r="L36" s="34">
        <f t="shared" si="4"/>
        <v>11.777543513531883</v>
      </c>
    </row>
    <row r="37" spans="1:12" x14ac:dyDescent="0.2">
      <c r="A37" s="8">
        <v>4</v>
      </c>
      <c r="B37" s="8" t="s">
        <v>468</v>
      </c>
      <c r="C37" s="8">
        <v>1314461.4169999999</v>
      </c>
      <c r="D37" s="8">
        <v>172558.13399999999</v>
      </c>
      <c r="E37" s="17">
        <f t="shared" si="5"/>
        <v>0.13127668242543783</v>
      </c>
      <c r="F37" s="8">
        <v>1057.0360000000001</v>
      </c>
      <c r="G37" s="8">
        <v>95.052000000000007</v>
      </c>
      <c r="H37" s="9">
        <f t="shared" si="6"/>
        <v>8.9923143582621601E-2</v>
      </c>
      <c r="I37" s="5">
        <f t="shared" si="7"/>
        <v>1.4598764811288041</v>
      </c>
      <c r="L37" s="34">
        <f t="shared" si="4"/>
        <v>22.505929427875078</v>
      </c>
    </row>
    <row r="38" spans="1:12" x14ac:dyDescent="0.2">
      <c r="A38" s="8">
        <v>5</v>
      </c>
      <c r="B38" s="8" t="s">
        <v>469</v>
      </c>
      <c r="C38" s="8">
        <v>1337520.3870000001</v>
      </c>
      <c r="D38" s="8">
        <v>226487.834</v>
      </c>
      <c r="E38" s="17">
        <f t="shared" si="5"/>
        <v>0.1693341172226932</v>
      </c>
      <c r="F38" s="8">
        <v>1051.759</v>
      </c>
      <c r="G38" s="8">
        <v>95.052000000000007</v>
      </c>
      <c r="H38" s="9">
        <f t="shared" si="6"/>
        <v>9.0374315789073359E-2</v>
      </c>
      <c r="I38" s="5">
        <f t="shared" si="7"/>
        <v>1.8736973635065288</v>
      </c>
      <c r="L38" s="34">
        <f t="shared" si="4"/>
        <v>30.963137160598492</v>
      </c>
    </row>
    <row r="39" spans="1:12" x14ac:dyDescent="0.2">
      <c r="A39" s="8">
        <v>6</v>
      </c>
      <c r="B39" s="8" t="s">
        <v>470</v>
      </c>
      <c r="C39" s="8">
        <v>2518440.7599999998</v>
      </c>
      <c r="D39" s="8">
        <v>117120.101</v>
      </c>
      <c r="E39" s="17">
        <f t="shared" si="5"/>
        <v>4.6505005343067909E-2</v>
      </c>
      <c r="F39" s="8">
        <v>2157.6990000000001</v>
      </c>
      <c r="G39" s="8">
        <v>95.052000000000007</v>
      </c>
      <c r="H39" s="9">
        <f t="shared" si="6"/>
        <v>4.4052483687483754E-2</v>
      </c>
      <c r="I39" s="5">
        <f t="shared" si="7"/>
        <v>1.0556727214969941</v>
      </c>
      <c r="L39" s="34">
        <f t="shared" si="4"/>
        <v>3.6677789651262027</v>
      </c>
    </row>
    <row r="40" spans="1:12" x14ac:dyDescent="0.2">
      <c r="A40" s="8">
        <v>7</v>
      </c>
      <c r="B40" s="8" t="s">
        <v>471</v>
      </c>
      <c r="C40" s="8">
        <v>1340205.277</v>
      </c>
      <c r="D40" s="8">
        <v>190556.114</v>
      </c>
      <c r="E40" s="17">
        <f>D40/C40</f>
        <v>0.14218427376032486</v>
      </c>
      <c r="F40" s="8">
        <v>596.83199999999999</v>
      </c>
      <c r="G40" s="8">
        <v>95.052000000000007</v>
      </c>
      <c r="H40" s="9">
        <f t="shared" si="6"/>
        <v>0.15926089753900596</v>
      </c>
      <c r="I40" s="5">
        <f>E40/H40</f>
        <v>0.89277579090310777</v>
      </c>
      <c r="L40" s="34">
        <f t="shared" si="4"/>
        <v>24.929838613405529</v>
      </c>
    </row>
    <row r="41" spans="1:12" x14ac:dyDescent="0.2">
      <c r="A41" s="8">
        <v>8</v>
      </c>
      <c r="B41" s="8" t="s">
        <v>472</v>
      </c>
      <c r="C41" s="8">
        <v>1155655.7409999999</v>
      </c>
      <c r="D41" s="8">
        <v>131342.44099999999</v>
      </c>
      <c r="E41" s="17">
        <f t="shared" si="5"/>
        <v>0.11365187429116921</v>
      </c>
      <c r="F41" s="8">
        <v>740.55399999999997</v>
      </c>
      <c r="G41" s="8">
        <v>95.052000000000007</v>
      </c>
      <c r="H41" s="9">
        <f t="shared" si="6"/>
        <v>0.12835255767979109</v>
      </c>
      <c r="I41" s="5">
        <f t="shared" si="7"/>
        <v>0.88546637749676504</v>
      </c>
      <c r="L41" s="34">
        <f t="shared" si="4"/>
        <v>18.589305398037606</v>
      </c>
    </row>
    <row r="42" spans="1:12" x14ac:dyDescent="0.2">
      <c r="A42" s="8">
        <v>9</v>
      </c>
      <c r="B42" s="8" t="s">
        <v>473</v>
      </c>
      <c r="C42" s="8">
        <v>1370758.314</v>
      </c>
      <c r="D42" s="8">
        <v>199057.234</v>
      </c>
      <c r="E42" s="17">
        <f t="shared" si="5"/>
        <v>0.1452168715425351</v>
      </c>
      <c r="F42" s="8">
        <v>948.23699999999997</v>
      </c>
      <c r="G42" s="8">
        <v>95.052000000000007</v>
      </c>
      <c r="H42" s="9">
        <f t="shared" si="6"/>
        <v>0.10024076259416159</v>
      </c>
      <c r="I42" s="5">
        <f t="shared" si="7"/>
        <v>1.4486808338686072</v>
      </c>
      <c r="L42" s="34">
        <f t="shared" si="4"/>
        <v>25.603749231674467</v>
      </c>
    </row>
    <row r="43" spans="1:12" x14ac:dyDescent="0.2">
      <c r="A43" s="8">
        <v>10</v>
      </c>
      <c r="B43" s="8" t="s">
        <v>474</v>
      </c>
      <c r="C43" s="8">
        <v>1524591.9</v>
      </c>
      <c r="D43" s="8">
        <v>167268.34899999999</v>
      </c>
      <c r="E43" s="17">
        <f t="shared" si="5"/>
        <v>0.10971352333696643</v>
      </c>
      <c r="F43" s="8">
        <v>1616.829</v>
      </c>
      <c r="G43" s="8">
        <v>95.052000000000007</v>
      </c>
      <c r="H43" s="9">
        <f t="shared" si="6"/>
        <v>5.8789148388605106E-2</v>
      </c>
      <c r="I43" s="5">
        <f t="shared" si="7"/>
        <v>1.8662206605161815</v>
      </c>
      <c r="L43" s="34">
        <f t="shared" si="4"/>
        <v>17.714116297103654</v>
      </c>
    </row>
    <row r="44" spans="1:12" x14ac:dyDescent="0.2">
      <c r="A44" s="8">
        <v>11</v>
      </c>
      <c r="B44" s="8" t="s">
        <v>475</v>
      </c>
      <c r="C44" s="8">
        <v>1617352.6839999999</v>
      </c>
      <c r="D44" s="8">
        <v>151252.25200000001</v>
      </c>
      <c r="E44" s="17">
        <f t="shared" si="5"/>
        <v>9.3518410360519749E-2</v>
      </c>
      <c r="F44" s="8">
        <v>1437.749</v>
      </c>
      <c r="G44" s="8">
        <v>95.052000000000007</v>
      </c>
      <c r="H44" s="9">
        <f t="shared" si="6"/>
        <v>6.6111678742256125E-2</v>
      </c>
      <c r="I44" s="5">
        <f t="shared" si="7"/>
        <v>1.414552044958832</v>
      </c>
      <c r="L44" s="34">
        <f t="shared" si="4"/>
        <v>14.115202302337723</v>
      </c>
    </row>
    <row r="45" spans="1:12" x14ac:dyDescent="0.2">
      <c r="A45" s="8">
        <v>12</v>
      </c>
      <c r="B45" s="8" t="s">
        <v>476</v>
      </c>
      <c r="C45" s="8">
        <v>2001535.818</v>
      </c>
      <c r="D45" s="8">
        <v>223499.53700000001</v>
      </c>
      <c r="E45" s="17">
        <f t="shared" si="5"/>
        <v>0.11166402069353326</v>
      </c>
      <c r="F45" s="8">
        <v>1205.597</v>
      </c>
      <c r="G45" s="8">
        <v>95.052000000000007</v>
      </c>
      <c r="H45" s="9">
        <f t="shared" si="6"/>
        <v>7.884226652853317E-2</v>
      </c>
      <c r="I45" s="5">
        <f t="shared" si="7"/>
        <v>1.4162964309647521</v>
      </c>
      <c r="L45" s="34">
        <f t="shared" si="4"/>
        <v>18.147560154118505</v>
      </c>
    </row>
    <row r="46" spans="1:12" x14ac:dyDescent="0.2">
      <c r="A46" s="8">
        <v>13</v>
      </c>
      <c r="B46" s="8" t="s">
        <v>477</v>
      </c>
      <c r="C46" s="8">
        <v>1657039.844</v>
      </c>
      <c r="D46" s="8">
        <v>184735.06899999999</v>
      </c>
      <c r="E46" s="17">
        <f t="shared" si="5"/>
        <v>0.1114849891322227</v>
      </c>
      <c r="F46" s="8">
        <v>1252.854</v>
      </c>
      <c r="G46" s="8">
        <v>95.052000000000007</v>
      </c>
      <c r="H46" s="9">
        <f t="shared" si="6"/>
        <v>7.5868377320900918E-2</v>
      </c>
      <c r="I46" s="5">
        <f t="shared" si="7"/>
        <v>1.4694526635342942</v>
      </c>
      <c r="L46" s="34">
        <f t="shared" si="4"/>
        <v>18.107775362716158</v>
      </c>
    </row>
    <row r="47" spans="1:12" x14ac:dyDescent="0.2">
      <c r="A47" s="8">
        <v>14</v>
      </c>
      <c r="B47" s="8" t="s">
        <v>478</v>
      </c>
      <c r="C47" s="8">
        <v>1579964.5919999999</v>
      </c>
      <c r="D47" s="8">
        <v>220462.538</v>
      </c>
      <c r="E47" s="17">
        <f t="shared" si="5"/>
        <v>0.13953637892664877</v>
      </c>
      <c r="F47" s="8">
        <v>1103.318</v>
      </c>
      <c r="G47" s="8">
        <v>95.052000000000007</v>
      </c>
      <c r="H47" s="9">
        <f t="shared" si="6"/>
        <v>8.615104620789292E-2</v>
      </c>
      <c r="I47" s="5">
        <f t="shared" si="7"/>
        <v>1.6196713222719381</v>
      </c>
      <c r="L47" s="34">
        <f t="shared" si="4"/>
        <v>24.341417539255286</v>
      </c>
    </row>
    <row r="48" spans="1:12" x14ac:dyDescent="0.2">
      <c r="A48" s="8">
        <v>15</v>
      </c>
      <c r="B48" s="8" t="s">
        <v>479</v>
      </c>
      <c r="C48" s="8">
        <v>2294383.5469999998</v>
      </c>
      <c r="D48" s="8">
        <v>183844.745</v>
      </c>
      <c r="E48" s="17">
        <f t="shared" si="5"/>
        <v>8.0128165685455902E-2</v>
      </c>
      <c r="F48" s="8">
        <v>1856.846</v>
      </c>
      <c r="G48" s="8">
        <v>95.052000000000007</v>
      </c>
      <c r="H48" s="9">
        <f t="shared" si="6"/>
        <v>5.1190028683046417E-2</v>
      </c>
      <c r="I48" s="5">
        <f t="shared" si="7"/>
        <v>1.5653080833688511</v>
      </c>
      <c r="L48" s="34">
        <f t="shared" si="4"/>
        <v>11.139592374545758</v>
      </c>
    </row>
    <row r="49" spans="1:12" x14ac:dyDescent="0.2">
      <c r="A49" s="8">
        <v>16</v>
      </c>
      <c r="B49" s="8" t="s">
        <v>480</v>
      </c>
      <c r="C49" s="8">
        <v>3319884.327</v>
      </c>
      <c r="D49" s="8">
        <v>284175.92800000001</v>
      </c>
      <c r="E49" s="17">
        <f t="shared" si="5"/>
        <v>8.559814138367719E-2</v>
      </c>
      <c r="F49" s="8">
        <v>2212.6869999999999</v>
      </c>
      <c r="G49" s="8">
        <v>95.052000000000007</v>
      </c>
      <c r="H49" s="9">
        <f t="shared" si="6"/>
        <v>4.2957725154981259E-2</v>
      </c>
      <c r="I49" s="5">
        <f t="shared" si="7"/>
        <v>1.9926134606723109</v>
      </c>
      <c r="L49" s="34">
        <f t="shared" si="4"/>
        <v>12.355142529706043</v>
      </c>
    </row>
    <row r="50" spans="1:12" x14ac:dyDescent="0.2">
      <c r="A50" s="8">
        <v>17</v>
      </c>
      <c r="B50" s="8" t="s">
        <v>481</v>
      </c>
      <c r="C50" s="8">
        <v>1601455.503</v>
      </c>
      <c r="D50" s="8">
        <v>122987.05499999999</v>
      </c>
      <c r="E50" s="17">
        <f t="shared" si="5"/>
        <v>7.6797047916479011E-2</v>
      </c>
      <c r="F50" s="8">
        <v>1434.7239999999999</v>
      </c>
      <c r="G50" s="8">
        <v>95.052000000000007</v>
      </c>
      <c r="H50" s="9">
        <f t="shared" si="6"/>
        <v>6.6251069892188333E-2</v>
      </c>
      <c r="I50" s="5">
        <f t="shared" si="7"/>
        <v>1.1591820032710771</v>
      </c>
      <c r="L50" s="34">
        <f t="shared" si="4"/>
        <v>10.399343981439783</v>
      </c>
    </row>
    <row r="51" spans="1:12" x14ac:dyDescent="0.2">
      <c r="A51" s="8">
        <v>18</v>
      </c>
      <c r="B51" s="8" t="s">
        <v>482</v>
      </c>
      <c r="C51" s="8">
        <v>2449271.8829999999</v>
      </c>
      <c r="D51" s="8">
        <v>194161.10399999999</v>
      </c>
      <c r="E51" s="17">
        <f t="shared" si="5"/>
        <v>7.9272989392333626E-2</v>
      </c>
      <c r="F51" s="8">
        <v>1259.2070000000001</v>
      </c>
      <c r="G51" s="8">
        <v>95.052000000000007</v>
      </c>
      <c r="H51" s="9">
        <f t="shared" si="6"/>
        <v>7.5485603240769791E-2</v>
      </c>
      <c r="I51" s="5">
        <f t="shared" si="7"/>
        <v>1.0501736223725144</v>
      </c>
      <c r="L51" s="34">
        <f t="shared" si="4"/>
        <v>10.949553198296362</v>
      </c>
    </row>
    <row r="52" spans="1:12" x14ac:dyDescent="0.2">
      <c r="A52" s="8">
        <v>19</v>
      </c>
      <c r="B52" s="8" t="s">
        <v>483</v>
      </c>
      <c r="C52" s="8">
        <v>1816685.496</v>
      </c>
      <c r="D52" s="8">
        <v>188724.43900000001</v>
      </c>
      <c r="E52" s="17">
        <f t="shared" si="5"/>
        <v>0.10388393556041249</v>
      </c>
      <c r="F52" s="8">
        <v>1171.751</v>
      </c>
      <c r="G52" s="8">
        <v>95.052000000000007</v>
      </c>
      <c r="H52" s="9">
        <f t="shared" si="6"/>
        <v>8.1119623537765279E-2</v>
      </c>
      <c r="I52" s="5">
        <f t="shared" si="7"/>
        <v>1.280626450541271</v>
      </c>
      <c r="L52" s="34">
        <f t="shared" si="4"/>
        <v>16.418652346758332</v>
      </c>
    </row>
    <row r="53" spans="1:12" x14ac:dyDescent="0.2">
      <c r="A53" s="8">
        <v>20</v>
      </c>
      <c r="B53" s="8" t="s">
        <v>484</v>
      </c>
      <c r="C53" s="8">
        <v>1249225.2420000001</v>
      </c>
      <c r="D53" s="8">
        <v>153279.50599999999</v>
      </c>
      <c r="E53" s="17">
        <f t="shared" si="5"/>
        <v>0.12269965483134225</v>
      </c>
      <c r="F53" s="8">
        <v>755.57799999999997</v>
      </c>
      <c r="G53" s="8">
        <v>95.052000000000007</v>
      </c>
      <c r="H53" s="9">
        <f t="shared" si="6"/>
        <v>0.12580038063575172</v>
      </c>
      <c r="I53" s="5">
        <f t="shared" si="7"/>
        <v>0.97535201571935259</v>
      </c>
      <c r="L53" s="34">
        <f t="shared" si="4"/>
        <v>20.599923295853838</v>
      </c>
    </row>
    <row r="54" spans="1:12" x14ac:dyDescent="0.2">
      <c r="A54" s="8">
        <v>21</v>
      </c>
      <c r="B54" s="8" t="s">
        <v>485</v>
      </c>
      <c r="C54" s="8">
        <v>1807192.946</v>
      </c>
      <c r="D54" s="8">
        <v>81921.369000000006</v>
      </c>
      <c r="E54" s="17">
        <f t="shared" si="5"/>
        <v>4.5330726407118237E-2</v>
      </c>
      <c r="F54" s="8">
        <v>937.48099999999999</v>
      </c>
      <c r="G54" s="8">
        <v>95.052000000000007</v>
      </c>
      <c r="H54" s="9">
        <f t="shared" si="6"/>
        <v>0.1013908548546584</v>
      </c>
      <c r="I54" s="5">
        <f t="shared" si="7"/>
        <v>0.44708890631308762</v>
      </c>
      <c r="L54" s="34">
        <f t="shared" si="4"/>
        <v>3.4068280904707198</v>
      </c>
    </row>
    <row r="55" spans="1:12" x14ac:dyDescent="0.2">
      <c r="A55" s="8">
        <v>22</v>
      </c>
      <c r="B55" s="8" t="s">
        <v>486</v>
      </c>
      <c r="C55" s="8">
        <v>826991.70900000003</v>
      </c>
      <c r="D55" s="8">
        <v>140412.06400000001</v>
      </c>
      <c r="E55" s="17">
        <f t="shared" si="5"/>
        <v>0.16978654377295577</v>
      </c>
      <c r="F55" s="8">
        <v>1188.9929999999999</v>
      </c>
      <c r="G55" s="8">
        <v>95.052000000000007</v>
      </c>
      <c r="H55" s="9">
        <f t="shared" si="6"/>
        <v>7.9943279733354203E-2</v>
      </c>
      <c r="I55" s="5">
        <f t="shared" si="7"/>
        <v>2.1238376051028696</v>
      </c>
      <c r="L55" s="34">
        <f t="shared" si="4"/>
        <v>31.063676393990175</v>
      </c>
    </row>
    <row r="56" spans="1:12" x14ac:dyDescent="0.2">
      <c r="A56" s="8">
        <v>23</v>
      </c>
      <c r="B56" s="8" t="s">
        <v>487</v>
      </c>
      <c r="C56" s="8">
        <v>1937871.601</v>
      </c>
      <c r="D56" s="8">
        <v>101719.591</v>
      </c>
      <c r="E56" s="17">
        <f t="shared" si="5"/>
        <v>5.2490366723734243E-2</v>
      </c>
      <c r="F56" s="8">
        <v>1649.5319999999999</v>
      </c>
      <c r="G56" s="8">
        <v>95.052000000000007</v>
      </c>
      <c r="H56" s="9">
        <f t="shared" si="6"/>
        <v>5.7623616880424271E-2</v>
      </c>
      <c r="I56" s="5">
        <f t="shared" si="7"/>
        <v>0.91091759881469914</v>
      </c>
      <c r="L56" s="34">
        <f t="shared" si="4"/>
        <v>4.9978592719409436</v>
      </c>
    </row>
    <row r="57" spans="1:12" x14ac:dyDescent="0.2">
      <c r="A57" s="8">
        <v>24</v>
      </c>
      <c r="B57" s="8" t="s">
        <v>488</v>
      </c>
      <c r="C57" s="8">
        <v>1978521.618</v>
      </c>
      <c r="D57" s="8">
        <v>99512.718999999997</v>
      </c>
      <c r="E57" s="17">
        <f t="shared" si="5"/>
        <v>5.0296503255088512E-2</v>
      </c>
      <c r="F57" s="8">
        <v>1534.7170000000001</v>
      </c>
      <c r="G57" s="8">
        <v>95.052000000000007</v>
      </c>
      <c r="H57" s="9">
        <f t="shared" si="6"/>
        <v>6.1934545587232041E-2</v>
      </c>
      <c r="I57" s="5">
        <f t="shared" si="7"/>
        <v>0.81209126147939736</v>
      </c>
      <c r="L57" s="34">
        <f t="shared" si="4"/>
        <v>4.5103340566863368</v>
      </c>
    </row>
    <row r="58" spans="1:12" x14ac:dyDescent="0.2">
      <c r="A58" s="8">
        <v>25</v>
      </c>
      <c r="B58" s="8" t="s">
        <v>489</v>
      </c>
      <c r="C58" s="8">
        <v>2095486.9069999999</v>
      </c>
      <c r="D58" s="8">
        <v>383844.745</v>
      </c>
      <c r="E58" s="17">
        <f t="shared" si="5"/>
        <v>0.18317687584578166</v>
      </c>
      <c r="F58" s="8">
        <v>1747.845</v>
      </c>
      <c r="G58" s="8">
        <v>95.052000000000007</v>
      </c>
      <c r="H58" s="9">
        <f t="shared" si="6"/>
        <v>5.438239660839491E-2</v>
      </c>
      <c r="I58" s="5">
        <f t="shared" si="7"/>
        <v>3.3683119404396566</v>
      </c>
      <c r="L58" s="34">
        <f t="shared" si="4"/>
        <v>34.039305743507036</v>
      </c>
    </row>
    <row r="59" spans="1:12" s="3" customFormat="1" ht="17" thickBot="1" x14ac:dyDescent="0.25">
      <c r="D59" s="6" t="s">
        <v>61</v>
      </c>
      <c r="E59" s="7">
        <f>AVERAGE(E34:E58)</f>
        <v>0.10246240654753706</v>
      </c>
      <c r="H59" s="6" t="s">
        <v>94</v>
      </c>
      <c r="I59" s="18">
        <f>AVERAGE(I34:I58)</f>
        <v>1.3712788776173164</v>
      </c>
    </row>
    <row r="60" spans="1:12" s="41" customFormat="1" x14ac:dyDescent="0.2">
      <c r="A60" s="37" t="s">
        <v>7</v>
      </c>
      <c r="B60" s="38"/>
      <c r="C60" s="38"/>
      <c r="D60" s="39"/>
      <c r="E60" s="39"/>
      <c r="F60" s="38"/>
      <c r="G60" s="38"/>
      <c r="H60" s="39"/>
      <c r="I60" s="39"/>
      <c r="J60" s="40"/>
    </row>
    <row r="61" spans="1:12" x14ac:dyDescent="0.2">
      <c r="A61" s="8">
        <v>1</v>
      </c>
      <c r="B61" s="8" t="s">
        <v>490</v>
      </c>
      <c r="C61" s="8">
        <v>2298825.9279999998</v>
      </c>
      <c r="D61" s="8">
        <v>165191.58600000001</v>
      </c>
      <c r="E61" s="17">
        <f>D61/C61</f>
        <v>7.1859110334516821E-2</v>
      </c>
      <c r="F61" s="8">
        <v>1453.0419999999999</v>
      </c>
      <c r="G61" s="8">
        <v>95.052000000000007</v>
      </c>
      <c r="H61" s="9">
        <f t="shared" ref="H61:H90" si="8">G61/F61</f>
        <v>6.5415865473950521E-2</v>
      </c>
      <c r="I61" s="5">
        <f t="shared" ref="I61:I90" si="9">E61/H61</f>
        <v>1.0984966691777867</v>
      </c>
      <c r="L61" s="34">
        <f t="shared" ref="L61:L90" si="10">(E61-0.03)/(0.48-0.03)*100</f>
        <v>9.3020245187815167</v>
      </c>
    </row>
    <row r="62" spans="1:12" x14ac:dyDescent="0.2">
      <c r="A62" s="8">
        <v>2</v>
      </c>
      <c r="B62" s="8" t="s">
        <v>491</v>
      </c>
      <c r="C62" s="8">
        <v>2752187.787</v>
      </c>
      <c r="D62" s="8">
        <v>552609.45400000003</v>
      </c>
      <c r="E62" s="17">
        <f t="shared" ref="E62:E90" si="11">D62/C62</f>
        <v>0.20078915276430592</v>
      </c>
      <c r="F62" s="8">
        <v>1310.2280000000001</v>
      </c>
      <c r="G62" s="8">
        <v>95.052000000000007</v>
      </c>
      <c r="H62" s="9">
        <f t="shared" si="8"/>
        <v>7.2546152272734213E-2</v>
      </c>
      <c r="I62" s="5">
        <f t="shared" si="9"/>
        <v>2.7677436566097611</v>
      </c>
      <c r="L62" s="34">
        <f t="shared" si="10"/>
        <v>37.953145058734655</v>
      </c>
    </row>
    <row r="63" spans="1:12" x14ac:dyDescent="0.2">
      <c r="A63" s="8">
        <v>3</v>
      </c>
      <c r="B63" s="8" t="s">
        <v>492</v>
      </c>
      <c r="C63" s="8">
        <v>2336388.193</v>
      </c>
      <c r="D63" s="8">
        <v>120837.692</v>
      </c>
      <c r="E63" s="17">
        <f t="shared" si="11"/>
        <v>5.1719869310262345E-2</v>
      </c>
      <c r="F63" s="8">
        <v>1304.481</v>
      </c>
      <c r="G63" s="8">
        <v>95.052000000000007</v>
      </c>
      <c r="H63" s="9">
        <f t="shared" si="8"/>
        <v>7.2865760405862567E-2</v>
      </c>
      <c r="I63" s="5">
        <f t="shared" si="9"/>
        <v>0.7097966043609848</v>
      </c>
      <c r="L63" s="34">
        <f t="shared" si="10"/>
        <v>4.8266376245027445</v>
      </c>
    </row>
    <row r="64" spans="1:12" x14ac:dyDescent="0.2">
      <c r="A64" s="8">
        <v>4</v>
      </c>
      <c r="B64" s="8" t="s">
        <v>493</v>
      </c>
      <c r="C64" s="8">
        <v>1801114.8130000001</v>
      </c>
      <c r="D64" s="8">
        <v>287634.57900000003</v>
      </c>
      <c r="E64" s="17">
        <f t="shared" si="11"/>
        <v>0.15969808083522768</v>
      </c>
      <c r="F64" s="8">
        <v>1119.6199999999999</v>
      </c>
      <c r="G64" s="8">
        <v>95.052000000000007</v>
      </c>
      <c r="H64" s="9">
        <f t="shared" si="8"/>
        <v>8.4896661367249618E-2</v>
      </c>
      <c r="I64" s="5">
        <f t="shared" si="9"/>
        <v>1.8810878809992171</v>
      </c>
      <c r="L64" s="34">
        <f t="shared" si="10"/>
        <v>28.821795741161711</v>
      </c>
    </row>
    <row r="65" spans="1:12" x14ac:dyDescent="0.2">
      <c r="A65" s="8">
        <v>5</v>
      </c>
      <c r="B65" s="8" t="s">
        <v>494</v>
      </c>
      <c r="C65" s="8">
        <v>2452721.8280000002</v>
      </c>
      <c r="D65" s="8">
        <v>240964.038</v>
      </c>
      <c r="E65" s="17">
        <f t="shared" si="11"/>
        <v>9.8243524907383001E-2</v>
      </c>
      <c r="F65" s="8">
        <v>1201.396</v>
      </c>
      <c r="G65" s="8">
        <v>95.052000000000007</v>
      </c>
      <c r="H65" s="9">
        <f t="shared" si="8"/>
        <v>7.9117959440517541E-2</v>
      </c>
      <c r="I65" s="5">
        <f t="shared" si="9"/>
        <v>1.2417348172540326</v>
      </c>
      <c r="L65" s="34">
        <f t="shared" si="10"/>
        <v>15.165227757196224</v>
      </c>
    </row>
    <row r="66" spans="1:12" x14ac:dyDescent="0.2">
      <c r="A66" s="8">
        <v>6</v>
      </c>
      <c r="B66" s="8" t="s">
        <v>495</v>
      </c>
      <c r="C66" s="8">
        <v>1633539.6610000001</v>
      </c>
      <c r="D66" s="8">
        <v>186233.25099999999</v>
      </c>
      <c r="E66" s="17">
        <f>D66/C66</f>
        <v>0.11400595617372034</v>
      </c>
      <c r="F66" s="8">
        <v>977.47799999999995</v>
      </c>
      <c r="G66" s="8">
        <v>95.052000000000007</v>
      </c>
      <c r="H66" s="9">
        <f t="shared" si="8"/>
        <v>9.7242086266903199E-2</v>
      </c>
      <c r="I66" s="5">
        <f t="shared" si="9"/>
        <v>1.1723931535241321</v>
      </c>
      <c r="L66" s="34">
        <f t="shared" si="10"/>
        <v>18.667990260826745</v>
      </c>
    </row>
    <row r="67" spans="1:12" x14ac:dyDescent="0.2">
      <c r="A67" s="8">
        <v>7</v>
      </c>
      <c r="B67" s="8" t="s">
        <v>496</v>
      </c>
      <c r="C67" s="8">
        <v>1765301.267</v>
      </c>
      <c r="D67" s="8">
        <v>137916.136</v>
      </c>
      <c r="E67" s="17">
        <f t="shared" si="11"/>
        <v>7.8126118514817794E-2</v>
      </c>
      <c r="F67" s="8">
        <v>1069.5730000000001</v>
      </c>
      <c r="G67" s="8">
        <v>95.052000000000007</v>
      </c>
      <c r="H67" s="9">
        <f t="shared" si="8"/>
        <v>8.8869109448349942E-2</v>
      </c>
      <c r="I67" s="5">
        <f t="shared" si="9"/>
        <v>0.8791144527021969</v>
      </c>
      <c r="L67" s="34">
        <f t="shared" si="10"/>
        <v>10.694693003292844</v>
      </c>
    </row>
    <row r="68" spans="1:12" x14ac:dyDescent="0.2">
      <c r="A68" s="8">
        <v>8</v>
      </c>
      <c r="B68" s="8" t="s">
        <v>497</v>
      </c>
      <c r="C68" s="8">
        <v>1582596.14</v>
      </c>
      <c r="D68" s="8">
        <v>144061.625</v>
      </c>
      <c r="E68" s="17">
        <f t="shared" si="11"/>
        <v>9.1028672040107478E-2</v>
      </c>
      <c r="F68" s="8">
        <v>1669.1279999999999</v>
      </c>
      <c r="G68" s="8">
        <v>95.052000000000007</v>
      </c>
      <c r="H68" s="9">
        <f t="shared" si="8"/>
        <v>5.6947100521949193E-2</v>
      </c>
      <c r="I68" s="5">
        <f t="shared" si="9"/>
        <v>1.5984777311888281</v>
      </c>
      <c r="L68" s="34">
        <f t="shared" si="10"/>
        <v>13.561927120023887</v>
      </c>
    </row>
    <row r="69" spans="1:12" x14ac:dyDescent="0.2">
      <c r="A69" s="8">
        <v>9</v>
      </c>
      <c r="B69" s="8" t="s">
        <v>498</v>
      </c>
      <c r="C69" s="8">
        <v>678087.02500000002</v>
      </c>
      <c r="D69" s="8">
        <v>111377.004</v>
      </c>
      <c r="E69" s="17">
        <f t="shared" si="11"/>
        <v>0.16425178464371884</v>
      </c>
      <c r="F69" s="8">
        <v>856.51199999999994</v>
      </c>
      <c r="G69" s="8">
        <v>95.052000000000007</v>
      </c>
      <c r="H69" s="9">
        <f t="shared" si="8"/>
        <v>0.11097567809908093</v>
      </c>
      <c r="I69" s="5">
        <f t="shared" si="9"/>
        <v>1.4800701149766538</v>
      </c>
      <c r="L69" s="34">
        <f t="shared" si="10"/>
        <v>29.833729920826414</v>
      </c>
    </row>
    <row r="70" spans="1:12" x14ac:dyDescent="0.2">
      <c r="A70" s="8">
        <v>10</v>
      </c>
      <c r="B70" s="8" t="s">
        <v>499</v>
      </c>
      <c r="C70" s="8">
        <v>1129473.156</v>
      </c>
      <c r="D70" s="8">
        <v>107206.70600000001</v>
      </c>
      <c r="E70" s="17">
        <f t="shared" si="11"/>
        <v>9.4917444855148025E-2</v>
      </c>
      <c r="F70" s="8">
        <v>1214.403</v>
      </c>
      <c r="G70" s="8">
        <v>95.052000000000007</v>
      </c>
      <c r="H70" s="9">
        <f t="shared" si="8"/>
        <v>7.8270557632021662E-2</v>
      </c>
      <c r="I70" s="5">
        <f t="shared" si="9"/>
        <v>1.2126838970713538</v>
      </c>
      <c r="L70" s="34">
        <f t="shared" si="10"/>
        <v>14.426098856699562</v>
      </c>
    </row>
    <row r="71" spans="1:12" x14ac:dyDescent="0.2">
      <c r="A71" s="8">
        <v>11</v>
      </c>
      <c r="B71" s="8" t="s">
        <v>500</v>
      </c>
      <c r="C71" s="8">
        <v>1044057.676</v>
      </c>
      <c r="D71" s="8">
        <v>97907.048999999999</v>
      </c>
      <c r="E71" s="17">
        <f t="shared" si="11"/>
        <v>9.3775517627629604E-2</v>
      </c>
      <c r="F71" s="8">
        <v>1435.6310000000001</v>
      </c>
      <c r="G71" s="8">
        <v>95.052000000000007</v>
      </c>
      <c r="H71" s="9">
        <f t="shared" si="8"/>
        <v>6.6209213927534302E-2</v>
      </c>
      <c r="I71" s="5">
        <f t="shared" si="9"/>
        <v>1.4163514723232706</v>
      </c>
      <c r="L71" s="34">
        <f t="shared" si="10"/>
        <v>14.172337250584357</v>
      </c>
    </row>
    <row r="72" spans="1:12" x14ac:dyDescent="0.2">
      <c r="A72" s="8">
        <v>12</v>
      </c>
      <c r="B72" s="8" t="s">
        <v>501</v>
      </c>
      <c r="C72" s="8">
        <v>835062.24100000004</v>
      </c>
      <c r="D72" s="8">
        <v>100297.70699999999</v>
      </c>
      <c r="E72" s="17">
        <f t="shared" si="11"/>
        <v>0.12010806150196891</v>
      </c>
      <c r="F72" s="8">
        <v>1025.2729999999999</v>
      </c>
      <c r="G72" s="8">
        <v>95.052000000000007</v>
      </c>
      <c r="H72" s="9">
        <f t="shared" si="8"/>
        <v>9.2708966294830761E-2</v>
      </c>
      <c r="I72" s="5">
        <f t="shared" si="9"/>
        <v>1.2955387844580666</v>
      </c>
      <c r="L72" s="34">
        <f t="shared" si="10"/>
        <v>20.024013667104203</v>
      </c>
    </row>
    <row r="73" spans="1:12" x14ac:dyDescent="0.2">
      <c r="A73" s="8">
        <v>13</v>
      </c>
      <c r="B73" s="8" t="s">
        <v>502</v>
      </c>
      <c r="C73" s="8">
        <v>674286.11199999996</v>
      </c>
      <c r="D73" s="8">
        <v>100256.768</v>
      </c>
      <c r="E73" s="17">
        <f t="shared" si="11"/>
        <v>0.14868579704634344</v>
      </c>
      <c r="F73" s="8">
        <v>820.41399999999999</v>
      </c>
      <c r="G73" s="8">
        <v>95.052000000000007</v>
      </c>
      <c r="H73" s="9">
        <f t="shared" si="8"/>
        <v>0.11585857871757431</v>
      </c>
      <c r="I73" s="5">
        <f t="shared" si="9"/>
        <v>1.2833386935359465</v>
      </c>
      <c r="L73" s="34">
        <f t="shared" si="10"/>
        <v>26.374621565854099</v>
      </c>
    </row>
    <row r="74" spans="1:12" x14ac:dyDescent="0.2">
      <c r="A74" s="8">
        <v>14</v>
      </c>
      <c r="B74" s="8" t="s">
        <v>503</v>
      </c>
      <c r="C74" s="8">
        <v>895542.30900000001</v>
      </c>
      <c r="D74" s="8">
        <v>95993.400999999998</v>
      </c>
      <c r="E74" s="17">
        <f t="shared" si="11"/>
        <v>0.1071902466642701</v>
      </c>
      <c r="F74" s="8">
        <v>1084.194</v>
      </c>
      <c r="G74" s="8">
        <v>95.052000000000007</v>
      </c>
      <c r="H74" s="9">
        <f t="shared" si="8"/>
        <v>8.7670656727486043E-2</v>
      </c>
      <c r="I74" s="5">
        <f t="shared" si="9"/>
        <v>1.2226467858847962</v>
      </c>
      <c r="L74" s="34">
        <f t="shared" si="10"/>
        <v>17.15338814761558</v>
      </c>
    </row>
    <row r="75" spans="1:12" x14ac:dyDescent="0.2">
      <c r="A75" s="8">
        <v>15</v>
      </c>
      <c r="B75" s="8" t="s">
        <v>504</v>
      </c>
      <c r="C75" s="8">
        <v>899488.92599999998</v>
      </c>
      <c r="D75" s="8">
        <v>90997.377999999997</v>
      </c>
      <c r="E75" s="17">
        <f t="shared" si="11"/>
        <v>0.10116564570134574</v>
      </c>
      <c r="F75" s="8">
        <v>1204.0840000000001</v>
      </c>
      <c r="G75" s="8">
        <v>95.052000000000007</v>
      </c>
      <c r="H75" s="9">
        <f t="shared" si="8"/>
        <v>7.89413363187286E-2</v>
      </c>
      <c r="I75" s="5">
        <f t="shared" si="9"/>
        <v>1.2815294295612842</v>
      </c>
      <c r="L75" s="34">
        <f t="shared" si="10"/>
        <v>15.81458793363239</v>
      </c>
    </row>
    <row r="76" spans="1:12" x14ac:dyDescent="0.2">
      <c r="A76" s="8">
        <v>16</v>
      </c>
      <c r="B76" s="8" t="s">
        <v>505</v>
      </c>
      <c r="C76" s="8">
        <v>1536376.9639999999</v>
      </c>
      <c r="D76" s="8">
        <v>92556.294999999998</v>
      </c>
      <c r="E76" s="17">
        <f t="shared" si="11"/>
        <v>6.024321971023773E-2</v>
      </c>
      <c r="F76" s="8">
        <v>1724.452</v>
      </c>
      <c r="G76" s="8">
        <v>95.052000000000007</v>
      </c>
      <c r="H76" s="9">
        <f t="shared" si="8"/>
        <v>5.5120119319064846E-2</v>
      </c>
      <c r="I76" s="5">
        <f t="shared" si="9"/>
        <v>1.0929442906594165</v>
      </c>
      <c r="L76" s="34">
        <f t="shared" si="10"/>
        <v>6.7207154911639408</v>
      </c>
    </row>
    <row r="77" spans="1:12" x14ac:dyDescent="0.2">
      <c r="A77" s="8">
        <v>17</v>
      </c>
      <c r="B77" s="8" t="s">
        <v>506</v>
      </c>
      <c r="C77" s="8">
        <v>1504083.845</v>
      </c>
      <c r="D77" s="8">
        <v>142870.81700000001</v>
      </c>
      <c r="E77" s="17">
        <f t="shared" si="11"/>
        <v>9.4988598857000561E-2</v>
      </c>
      <c r="F77" s="8">
        <v>1010.989</v>
      </c>
      <c r="G77" s="8">
        <v>95.052000000000007</v>
      </c>
      <c r="H77" s="9">
        <f t="shared" si="8"/>
        <v>9.4018827108900305E-2</v>
      </c>
      <c r="I77" s="5">
        <f t="shared" si="9"/>
        <v>1.0103146548188373</v>
      </c>
      <c r="L77" s="34">
        <f t="shared" si="10"/>
        <v>14.441910857111237</v>
      </c>
    </row>
    <row r="78" spans="1:12" x14ac:dyDescent="0.2">
      <c r="A78" s="8">
        <v>18</v>
      </c>
      <c r="B78" s="8" t="s">
        <v>507</v>
      </c>
      <c r="C78" s="8">
        <v>922342.80099999998</v>
      </c>
      <c r="D78" s="8">
        <v>81573.898000000001</v>
      </c>
      <c r="E78" s="17">
        <f t="shared" si="11"/>
        <v>8.8442060708402492E-2</v>
      </c>
      <c r="F78" s="8">
        <v>1221.3610000000001</v>
      </c>
      <c r="G78" s="8">
        <v>95.052000000000007</v>
      </c>
      <c r="H78" s="9">
        <f t="shared" si="8"/>
        <v>7.7824656264609729E-2</v>
      </c>
      <c r="I78" s="5">
        <f t="shared" si="9"/>
        <v>1.1364272578049401</v>
      </c>
      <c r="L78" s="34">
        <f t="shared" si="10"/>
        <v>12.987124601867222</v>
      </c>
    </row>
    <row r="79" spans="1:12" x14ac:dyDescent="0.2">
      <c r="A79" s="8">
        <v>19</v>
      </c>
      <c r="B79" s="8" t="s">
        <v>508</v>
      </c>
      <c r="C79" s="8">
        <v>1837782.317</v>
      </c>
      <c r="D79" s="8">
        <v>275808.17300000001</v>
      </c>
      <c r="E79" s="17">
        <f t="shared" si="11"/>
        <v>0.15007662792741955</v>
      </c>
      <c r="F79" s="8">
        <v>988.67100000000005</v>
      </c>
      <c r="G79" s="8">
        <v>95.052000000000007</v>
      </c>
      <c r="H79" s="9">
        <f t="shared" si="8"/>
        <v>9.6141183467503347E-2</v>
      </c>
      <c r="I79" s="5">
        <f t="shared" si="9"/>
        <v>1.5610025018898057</v>
      </c>
      <c r="L79" s="34">
        <f t="shared" si="10"/>
        <v>26.683695094982124</v>
      </c>
    </row>
    <row r="80" spans="1:12" x14ac:dyDescent="0.2">
      <c r="A80" s="8">
        <v>20</v>
      </c>
      <c r="B80" s="8" t="s">
        <v>509</v>
      </c>
      <c r="C80" s="8">
        <v>2689707.3870000001</v>
      </c>
      <c r="D80" s="8">
        <v>168373.38200000001</v>
      </c>
      <c r="E80" s="17">
        <f t="shared" si="11"/>
        <v>6.2599144729939354E-2</v>
      </c>
      <c r="F80" s="8">
        <v>1128.6610000000001</v>
      </c>
      <c r="G80" s="8">
        <v>95.052000000000007</v>
      </c>
      <c r="H80" s="9">
        <f t="shared" si="8"/>
        <v>8.4216607112321595E-2</v>
      </c>
      <c r="I80" s="5">
        <f t="shared" si="9"/>
        <v>0.74331116957074106</v>
      </c>
      <c r="L80" s="34">
        <f t="shared" si="10"/>
        <v>7.2442543844309686</v>
      </c>
    </row>
    <row r="81" spans="1:12" x14ac:dyDescent="0.2">
      <c r="A81" s="8">
        <v>21</v>
      </c>
      <c r="B81" s="8" t="s">
        <v>510</v>
      </c>
      <c r="C81" s="8">
        <v>702730.86</v>
      </c>
      <c r="D81" s="8">
        <v>77409.346999999994</v>
      </c>
      <c r="E81" s="17">
        <f t="shared" si="11"/>
        <v>0.11015504143364359</v>
      </c>
      <c r="F81" s="8">
        <v>1335.067</v>
      </c>
      <c r="G81" s="8">
        <v>95.052000000000007</v>
      </c>
      <c r="H81" s="9">
        <f t="shared" si="8"/>
        <v>7.1196426845993505E-2</v>
      </c>
      <c r="I81" s="5">
        <f t="shared" si="9"/>
        <v>1.5471990142415755</v>
      </c>
      <c r="L81" s="34">
        <f t="shared" si="10"/>
        <v>17.812231429698578</v>
      </c>
    </row>
    <row r="82" spans="1:12" x14ac:dyDescent="0.2">
      <c r="A82" s="8">
        <v>22</v>
      </c>
      <c r="B82" s="8" t="s">
        <v>511</v>
      </c>
      <c r="C82" s="8">
        <v>1818957.0360000001</v>
      </c>
      <c r="D82" s="8">
        <v>248958.17199999999</v>
      </c>
      <c r="E82" s="17">
        <f t="shared" si="11"/>
        <v>0.1368686379462126</v>
      </c>
      <c r="F82" s="8">
        <v>1789.3879999999999</v>
      </c>
      <c r="G82" s="8">
        <v>95.052000000000007</v>
      </c>
      <c r="H82" s="9">
        <f t="shared" si="8"/>
        <v>5.3119837620460186E-2</v>
      </c>
      <c r="I82" s="5">
        <f t="shared" si="9"/>
        <v>2.5766012110981089</v>
      </c>
      <c r="L82" s="34">
        <f t="shared" si="10"/>
        <v>23.748586210269469</v>
      </c>
    </row>
    <row r="83" spans="1:12" x14ac:dyDescent="0.2">
      <c r="A83" s="8">
        <v>23</v>
      </c>
      <c r="B83" s="8" t="s">
        <v>512</v>
      </c>
      <c r="C83" s="8">
        <v>1419362.9720000001</v>
      </c>
      <c r="D83" s="8">
        <v>90674.072</v>
      </c>
      <c r="E83" s="17">
        <f t="shared" si="11"/>
        <v>6.3883639202051826E-2</v>
      </c>
      <c r="F83" s="8">
        <v>1427.1279999999999</v>
      </c>
      <c r="G83" s="8">
        <v>95.052000000000007</v>
      </c>
      <c r="H83" s="9">
        <f t="shared" si="8"/>
        <v>6.6603696374817126E-2</v>
      </c>
      <c r="I83" s="5">
        <f t="shared" si="9"/>
        <v>0.95916056734362032</v>
      </c>
      <c r="L83" s="34">
        <f t="shared" si="10"/>
        <v>7.5296976004559619</v>
      </c>
    </row>
    <row r="84" spans="1:12" x14ac:dyDescent="0.2">
      <c r="A84" s="8">
        <v>24</v>
      </c>
      <c r="B84" s="8" t="s">
        <v>513</v>
      </c>
      <c r="C84" s="8">
        <v>2907042.142</v>
      </c>
      <c r="D84" s="8">
        <v>131923.94699999999</v>
      </c>
      <c r="E84" s="17">
        <f t="shared" si="11"/>
        <v>4.5380816842661369E-2</v>
      </c>
      <c r="F84" s="8">
        <v>1477.1410000000001</v>
      </c>
      <c r="G84" s="8">
        <v>95.052000000000007</v>
      </c>
      <c r="H84" s="9">
        <f t="shared" si="8"/>
        <v>6.4348630225550568E-2</v>
      </c>
      <c r="I84" s="5">
        <f t="shared" si="9"/>
        <v>0.70523361077921198</v>
      </c>
      <c r="L84" s="34">
        <f t="shared" si="10"/>
        <v>3.4179592983691935</v>
      </c>
    </row>
    <row r="85" spans="1:12" x14ac:dyDescent="0.2">
      <c r="A85" s="8">
        <v>25</v>
      </c>
      <c r="B85" s="8" t="s">
        <v>514</v>
      </c>
      <c r="C85" s="8">
        <v>1232173.855</v>
      </c>
      <c r="D85" s="8">
        <v>92013.979000000007</v>
      </c>
      <c r="E85" s="17">
        <f t="shared" si="11"/>
        <v>7.4676133263678127E-2</v>
      </c>
      <c r="F85" s="8">
        <v>1480.838</v>
      </c>
      <c r="G85" s="8">
        <v>95.052000000000007</v>
      </c>
      <c r="H85" s="9">
        <f t="shared" si="8"/>
        <v>6.4187980049134341E-2</v>
      </c>
      <c r="I85" s="5">
        <f t="shared" si="9"/>
        <v>1.1633974648604826</v>
      </c>
      <c r="L85" s="34">
        <f t="shared" si="10"/>
        <v>9.928029614150697</v>
      </c>
    </row>
    <row r="86" spans="1:12" x14ac:dyDescent="0.2">
      <c r="A86" s="8">
        <v>26</v>
      </c>
      <c r="B86" s="8" t="s">
        <v>515</v>
      </c>
      <c r="C86" s="8">
        <v>1264441.2609999999</v>
      </c>
      <c r="D86" s="8">
        <v>104742.57399999999</v>
      </c>
      <c r="E86" s="17">
        <f t="shared" si="11"/>
        <v>8.2837042123382595E-2</v>
      </c>
      <c r="F86" s="8">
        <v>1495.123</v>
      </c>
      <c r="G86" s="8">
        <v>95.052000000000007</v>
      </c>
      <c r="H86" s="9">
        <f t="shared" si="8"/>
        <v>6.357470254955612E-2</v>
      </c>
      <c r="I86" s="5">
        <f t="shared" si="9"/>
        <v>1.3029874903278011</v>
      </c>
      <c r="L86" s="34">
        <f t="shared" si="10"/>
        <v>11.741564916307246</v>
      </c>
    </row>
    <row r="87" spans="1:12" x14ac:dyDescent="0.2">
      <c r="A87" s="8">
        <v>27</v>
      </c>
      <c r="B87" s="8" t="s">
        <v>516</v>
      </c>
      <c r="C87" s="8">
        <v>857332.19</v>
      </c>
      <c r="D87" s="8">
        <v>175649.986</v>
      </c>
      <c r="E87" s="17">
        <f t="shared" si="11"/>
        <v>0.20487972812498736</v>
      </c>
      <c r="F87" s="8">
        <v>715.24400000000003</v>
      </c>
      <c r="G87" s="8">
        <v>95.052000000000007</v>
      </c>
      <c r="H87" s="9">
        <f t="shared" si="8"/>
        <v>0.13289450872709174</v>
      </c>
      <c r="I87" s="5">
        <f t="shared" si="9"/>
        <v>1.5416718876302282</v>
      </c>
      <c r="L87" s="34">
        <f t="shared" si="10"/>
        <v>38.862161805552752</v>
      </c>
    </row>
    <row r="88" spans="1:12" x14ac:dyDescent="0.2">
      <c r="A88" s="8">
        <v>28</v>
      </c>
      <c r="B88" s="8" t="s">
        <v>517</v>
      </c>
      <c r="C88" s="8">
        <v>639274.49399999995</v>
      </c>
      <c r="D88" s="8">
        <v>111352.939</v>
      </c>
      <c r="E88" s="17">
        <f t="shared" si="11"/>
        <v>0.17418642546373828</v>
      </c>
      <c r="F88" s="8">
        <v>738.63800000000003</v>
      </c>
      <c r="G88" s="8">
        <v>95.052000000000007</v>
      </c>
      <c r="H88" s="9">
        <f t="shared" si="8"/>
        <v>0.12868549952750874</v>
      </c>
      <c r="I88" s="5">
        <f t="shared" si="9"/>
        <v>1.3535823857644733</v>
      </c>
      <c r="L88" s="34">
        <f t="shared" si="10"/>
        <v>32.041427880830732</v>
      </c>
    </row>
    <row r="89" spans="1:12" x14ac:dyDescent="0.2">
      <c r="A89" s="8">
        <v>29</v>
      </c>
      <c r="B89" s="8" t="s">
        <v>518</v>
      </c>
      <c r="C89" s="8">
        <v>906895.53799999994</v>
      </c>
      <c r="D89" s="8">
        <v>189995.141</v>
      </c>
      <c r="E89" s="17">
        <f t="shared" si="11"/>
        <v>0.20950057976798647</v>
      </c>
      <c r="F89" s="8">
        <v>904.00400000000002</v>
      </c>
      <c r="G89" s="8">
        <v>95.052000000000007</v>
      </c>
      <c r="H89" s="9">
        <f t="shared" si="8"/>
        <v>0.10514555245330773</v>
      </c>
      <c r="I89" s="5">
        <f t="shared" si="9"/>
        <v>1.9924816112504613</v>
      </c>
      <c r="L89" s="34">
        <f t="shared" si="10"/>
        <v>39.889017726219222</v>
      </c>
    </row>
    <row r="90" spans="1:12" ht="17" thickBot="1" x14ac:dyDescent="0.25">
      <c r="A90" s="8">
        <v>30</v>
      </c>
      <c r="B90" s="8" t="s">
        <v>519</v>
      </c>
      <c r="C90" s="8">
        <v>998245.429</v>
      </c>
      <c r="D90" s="8">
        <v>101656.133</v>
      </c>
      <c r="E90" s="17">
        <f t="shared" si="11"/>
        <v>0.10183480940336968</v>
      </c>
      <c r="F90" s="8">
        <v>906.59199999999998</v>
      </c>
      <c r="G90" s="8">
        <v>95.052000000000007</v>
      </c>
      <c r="H90" s="9">
        <f t="shared" si="8"/>
        <v>0.10484539903286154</v>
      </c>
      <c r="I90" s="5">
        <f t="shared" si="9"/>
        <v>0.97128543877687712</v>
      </c>
      <c r="L90" s="34">
        <f t="shared" si="10"/>
        <v>15.963290978526597</v>
      </c>
    </row>
    <row r="91" spans="1:12" s="3" customFormat="1" ht="17" thickBot="1" x14ac:dyDescent="0.25">
      <c r="A91" s="29"/>
      <c r="B91" s="29"/>
      <c r="C91" s="24"/>
      <c r="D91" s="6" t="s">
        <v>94</v>
      </c>
      <c r="E91" s="7">
        <f>AVERAGE(E61:E90)</f>
        <v>0.1118705829475159</v>
      </c>
      <c r="F91" s="21"/>
      <c r="G91" s="20"/>
      <c r="H91" s="4" t="s">
        <v>61</v>
      </c>
      <c r="I91" s="14">
        <f>AVERAGE(I61:I87)</f>
        <v>1.3289353801723365</v>
      </c>
    </row>
    <row r="92" spans="1:12" s="41" customFormat="1" x14ac:dyDescent="0.2">
      <c r="A92" s="42" t="s">
        <v>7</v>
      </c>
      <c r="B92" s="39"/>
      <c r="C92" s="39"/>
      <c r="D92" s="39"/>
      <c r="E92" s="39"/>
      <c r="F92" s="39"/>
      <c r="G92" s="39"/>
      <c r="H92" s="39"/>
      <c r="I92" s="39"/>
      <c r="J92" s="40"/>
    </row>
  </sheetData>
  <mergeCells count="4">
    <mergeCell ref="A2:XFD2"/>
    <mergeCell ref="A33:XFD33"/>
    <mergeCell ref="A60:XFD60"/>
    <mergeCell ref="A92:XFD92"/>
  </mergeCells>
  <phoneticPr fontId="3" type="noConversion"/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8EBFA-671D-3B4B-B7E7-A44916FACB78}">
  <dimension ref="A1:L90"/>
  <sheetViews>
    <sheetView topLeftCell="A30" zoomScale="50" zoomScaleNormal="50" workbookViewId="0">
      <selection activeCell="I62" sqref="I62:I88"/>
    </sheetView>
  </sheetViews>
  <sheetFormatPr baseColWidth="10" defaultRowHeight="16" x14ac:dyDescent="0.2"/>
  <cols>
    <col min="1" max="1" width="44" customWidth="1"/>
    <col min="2" max="2" width="53.5" customWidth="1"/>
    <col min="3" max="3" width="27" customWidth="1"/>
    <col min="4" max="4" width="27.6640625" customWidth="1"/>
    <col min="5" max="5" width="37" customWidth="1"/>
    <col min="6" max="6" width="14.6640625" customWidth="1"/>
    <col min="7" max="7" width="18.1640625" customWidth="1"/>
    <col min="8" max="8" width="32.33203125" customWidth="1"/>
    <col min="9" max="9" width="45.1640625" customWidth="1"/>
  </cols>
  <sheetData>
    <row r="1" spans="1:12" s="2" customFormat="1" x14ac:dyDescent="0.2">
      <c r="A1" s="1" t="s">
        <v>4</v>
      </c>
      <c r="B1" s="1" t="s">
        <v>3</v>
      </c>
      <c r="C1" s="1" t="s">
        <v>0</v>
      </c>
      <c r="D1" s="1" t="s">
        <v>1</v>
      </c>
      <c r="E1" s="1" t="s">
        <v>2</v>
      </c>
      <c r="F1" s="1" t="s">
        <v>117</v>
      </c>
      <c r="G1" s="1" t="s">
        <v>118</v>
      </c>
      <c r="H1" s="1" t="s">
        <v>119</v>
      </c>
      <c r="I1" s="1" t="s">
        <v>120</v>
      </c>
    </row>
    <row r="2" spans="1:12" s="35" customFormat="1" x14ac:dyDescent="0.2">
      <c r="A2" s="35" t="s">
        <v>5</v>
      </c>
    </row>
    <row r="3" spans="1:12" x14ac:dyDescent="0.2">
      <c r="A3" s="8">
        <v>1</v>
      </c>
      <c r="B3" s="8" t="s">
        <v>520</v>
      </c>
      <c r="C3" s="8">
        <v>1148047.227</v>
      </c>
      <c r="D3" s="8">
        <v>123152.019</v>
      </c>
      <c r="E3" s="17">
        <f>D3/C3</f>
        <v>0.10727086491190141</v>
      </c>
      <c r="F3" s="8">
        <v>1237.326</v>
      </c>
      <c r="G3" s="8">
        <v>95.052000000000007</v>
      </c>
      <c r="H3" s="9">
        <f>G3/F3</f>
        <v>7.6820498397350417E-2</v>
      </c>
      <c r="I3" s="5">
        <f>E3/H3</f>
        <v>1.3963833501450083</v>
      </c>
      <c r="L3" s="34"/>
    </row>
    <row r="4" spans="1:12" x14ac:dyDescent="0.2">
      <c r="A4" s="8">
        <v>2</v>
      </c>
      <c r="B4" s="8" t="s">
        <v>355</v>
      </c>
      <c r="C4" s="8">
        <v>395264.91899999999</v>
      </c>
      <c r="D4" s="8">
        <v>73915.403999999995</v>
      </c>
      <c r="E4" s="17">
        <f t="shared" ref="E4:E32" si="0">D4/C4</f>
        <v>0.18700218624764925</v>
      </c>
      <c r="F4" s="8">
        <v>629.30100000000004</v>
      </c>
      <c r="G4" s="8">
        <v>95.052000000000007</v>
      </c>
      <c r="H4" s="9">
        <f t="shared" ref="H4:H32" si="1">G4/F4</f>
        <v>0.15104377714321127</v>
      </c>
      <c r="I4" s="5">
        <f t="shared" ref="I4:I32" si="2">E4/H4</f>
        <v>1.2380661407212046</v>
      </c>
      <c r="L4" s="34"/>
    </row>
    <row r="5" spans="1:12" x14ac:dyDescent="0.2">
      <c r="A5" s="8">
        <v>3</v>
      </c>
      <c r="B5" s="8" t="s">
        <v>356</v>
      </c>
      <c r="C5" s="8">
        <v>377506.72399999999</v>
      </c>
      <c r="D5" s="8">
        <v>82293.713000000003</v>
      </c>
      <c r="E5" s="17">
        <f t="shared" si="0"/>
        <v>0.21799270785968836</v>
      </c>
      <c r="F5" s="8">
        <v>606.34400000000005</v>
      </c>
      <c r="G5" s="8">
        <v>95.052000000000007</v>
      </c>
      <c r="H5" s="9">
        <f t="shared" si="1"/>
        <v>0.15676249785600252</v>
      </c>
      <c r="I5" s="5">
        <f t="shared" si="2"/>
        <v>1.3905922069443557</v>
      </c>
      <c r="L5" s="34"/>
    </row>
    <row r="6" spans="1:12" x14ac:dyDescent="0.2">
      <c r="A6" s="8">
        <v>4</v>
      </c>
      <c r="B6" s="8" t="s">
        <v>357</v>
      </c>
      <c r="C6" s="8">
        <v>1362817.656</v>
      </c>
      <c r="D6" s="8">
        <v>242476.27499999999</v>
      </c>
      <c r="E6" s="17">
        <f t="shared" si="0"/>
        <v>0.17792275726137202</v>
      </c>
      <c r="F6" s="8">
        <v>1186.1020000000001</v>
      </c>
      <c r="G6" s="8">
        <v>95.052000000000007</v>
      </c>
      <c r="H6" s="9">
        <f t="shared" si="1"/>
        <v>8.0138133145378723E-2</v>
      </c>
      <c r="I6" s="5">
        <f t="shared" si="2"/>
        <v>2.2202009240544953</v>
      </c>
      <c r="L6" s="34"/>
    </row>
    <row r="7" spans="1:12" x14ac:dyDescent="0.2">
      <c r="A7" s="8">
        <v>5</v>
      </c>
      <c r="B7" s="8" t="s">
        <v>358</v>
      </c>
      <c r="C7" s="8">
        <v>921499.56599999999</v>
      </c>
      <c r="D7" s="8">
        <v>179844.296</v>
      </c>
      <c r="E7" s="17">
        <f t="shared" si="0"/>
        <v>0.19516481899243782</v>
      </c>
      <c r="F7" s="8">
        <v>941.14499999999998</v>
      </c>
      <c r="G7" s="8">
        <v>95.052000000000007</v>
      </c>
      <c r="H7" s="9">
        <f t="shared" si="1"/>
        <v>0.10099612705799851</v>
      </c>
      <c r="I7" s="5">
        <f t="shared" si="2"/>
        <v>1.9323990402162803</v>
      </c>
      <c r="L7" s="34"/>
    </row>
    <row r="8" spans="1:12" x14ac:dyDescent="0.2">
      <c r="A8" s="8">
        <v>6</v>
      </c>
      <c r="B8" s="8" t="s">
        <v>359</v>
      </c>
      <c r="C8" s="8">
        <v>1009176.3</v>
      </c>
      <c r="D8" s="8">
        <v>173806.01300000001</v>
      </c>
      <c r="E8" s="17">
        <f t="shared" si="0"/>
        <v>0.1722256190518941</v>
      </c>
      <c r="F8" s="8">
        <v>1100.797</v>
      </c>
      <c r="G8" s="8">
        <v>95.052000000000007</v>
      </c>
      <c r="H8" s="9">
        <f t="shared" si="1"/>
        <v>8.6348345789459824E-2</v>
      </c>
      <c r="I8" s="5">
        <f t="shared" si="2"/>
        <v>1.9945445101151775</v>
      </c>
      <c r="L8" s="34"/>
    </row>
    <row r="9" spans="1:12" x14ac:dyDescent="0.2">
      <c r="A9" s="8">
        <v>7</v>
      </c>
      <c r="B9" s="8" t="s">
        <v>360</v>
      </c>
      <c r="C9" s="8">
        <v>1305623.1070000001</v>
      </c>
      <c r="D9" s="8">
        <v>207707.69200000001</v>
      </c>
      <c r="E9" s="17">
        <f t="shared" si="0"/>
        <v>0.15908702204058034</v>
      </c>
      <c r="F9" s="8">
        <v>1373.4839999999999</v>
      </c>
      <c r="G9" s="8">
        <v>95.052000000000007</v>
      </c>
      <c r="H9" s="9">
        <f t="shared" si="1"/>
        <v>6.9205028962841947E-2</v>
      </c>
      <c r="I9" s="5">
        <f t="shared" si="2"/>
        <v>2.2987783463828686</v>
      </c>
      <c r="L9" s="34"/>
    </row>
    <row r="10" spans="1:12" x14ac:dyDescent="0.2">
      <c r="A10" s="8">
        <v>8</v>
      </c>
      <c r="B10" s="8" t="s">
        <v>361</v>
      </c>
      <c r="C10" s="8">
        <v>1341902.94</v>
      </c>
      <c r="D10" s="8">
        <v>184639.14300000001</v>
      </c>
      <c r="E10" s="17">
        <f t="shared" si="0"/>
        <v>0.13759500593984839</v>
      </c>
      <c r="F10" s="8">
        <v>1503.4590000000001</v>
      </c>
      <c r="G10" s="8">
        <v>95.052000000000007</v>
      </c>
      <c r="H10" s="9">
        <f t="shared" si="1"/>
        <v>6.3222209584697694E-2</v>
      </c>
      <c r="I10" s="5">
        <f t="shared" si="2"/>
        <v>2.1763713549985111</v>
      </c>
      <c r="L10" s="34"/>
    </row>
    <row r="11" spans="1:12" x14ac:dyDescent="0.2">
      <c r="A11" s="8">
        <v>9</v>
      </c>
      <c r="B11" s="8" t="s">
        <v>362</v>
      </c>
      <c r="C11" s="8">
        <v>1998536.094</v>
      </c>
      <c r="D11" s="8">
        <v>353625.28200000001</v>
      </c>
      <c r="E11" s="17">
        <f t="shared" si="0"/>
        <v>0.17694215434069613</v>
      </c>
      <c r="F11" s="8">
        <v>982.95699999999999</v>
      </c>
      <c r="G11" s="8">
        <v>95.052000000000007</v>
      </c>
      <c r="H11" s="9">
        <f t="shared" si="1"/>
        <v>9.6700059107366856E-2</v>
      </c>
      <c r="I11" s="5">
        <f t="shared" si="2"/>
        <v>1.8298039936483992</v>
      </c>
      <c r="L11" s="34"/>
    </row>
    <row r="12" spans="1:12" x14ac:dyDescent="0.2">
      <c r="A12" s="8">
        <v>10</v>
      </c>
      <c r="B12" s="8" t="s">
        <v>363</v>
      </c>
      <c r="C12" s="8">
        <v>689504.04700000002</v>
      </c>
      <c r="D12" s="8">
        <v>115331.344</v>
      </c>
      <c r="E12" s="17">
        <f t="shared" si="0"/>
        <v>0.167267102349582</v>
      </c>
      <c r="F12" s="8">
        <v>483.59699999999998</v>
      </c>
      <c r="G12" s="8">
        <v>95.052000000000007</v>
      </c>
      <c r="H12" s="9">
        <f t="shared" si="1"/>
        <v>0.19655208779210792</v>
      </c>
      <c r="I12" s="5">
        <f t="shared" si="2"/>
        <v>0.85100649007859697</v>
      </c>
      <c r="L12" s="34"/>
    </row>
    <row r="13" spans="1:12" x14ac:dyDescent="0.2">
      <c r="A13" s="8">
        <v>11</v>
      </c>
      <c r="B13" s="8" t="s">
        <v>364</v>
      </c>
      <c r="C13" s="8">
        <v>1006491.142</v>
      </c>
      <c r="D13" s="8">
        <v>200118.462</v>
      </c>
      <c r="E13" s="17">
        <f t="shared" si="0"/>
        <v>0.19882784224245065</v>
      </c>
      <c r="F13" s="8">
        <v>1109.402</v>
      </c>
      <c r="G13" s="8">
        <v>95.052000000000007</v>
      </c>
      <c r="H13" s="9">
        <f t="shared" si="1"/>
        <v>8.5678590808381458E-2</v>
      </c>
      <c r="I13" s="5">
        <f t="shared" si="2"/>
        <v>2.3206245617078989</v>
      </c>
      <c r="L13" s="34"/>
    </row>
    <row r="14" spans="1:12" x14ac:dyDescent="0.2">
      <c r="A14" s="8">
        <v>12</v>
      </c>
      <c r="B14" s="8" t="s">
        <v>365</v>
      </c>
      <c r="C14" s="8">
        <v>938181.701</v>
      </c>
      <c r="D14" s="8">
        <v>162736.476</v>
      </c>
      <c r="E14" s="17">
        <f>D14/C14</f>
        <v>0.17345944375864564</v>
      </c>
      <c r="F14" s="8">
        <v>955.79899999999998</v>
      </c>
      <c r="G14" s="8">
        <v>95.052000000000007</v>
      </c>
      <c r="H14" s="9">
        <f t="shared" si="1"/>
        <v>9.9447687222941228E-2</v>
      </c>
      <c r="I14" s="5">
        <f t="shared" si="2"/>
        <v>1.7442280318675014</v>
      </c>
      <c r="L14" s="34"/>
    </row>
    <row r="15" spans="1:12" x14ac:dyDescent="0.2">
      <c r="A15" s="8">
        <v>13</v>
      </c>
      <c r="B15" s="8" t="s">
        <v>366</v>
      </c>
      <c r="C15" s="8">
        <v>1355438</v>
      </c>
      <c r="D15" s="8">
        <v>232358.72</v>
      </c>
      <c r="E15" s="17">
        <f t="shared" si="0"/>
        <v>0.17142703686926292</v>
      </c>
      <c r="F15" s="8">
        <v>977.74699999999996</v>
      </c>
      <c r="G15" s="8">
        <v>95.052000000000007</v>
      </c>
      <c r="H15" s="9">
        <f t="shared" si="1"/>
        <v>9.7215332800816581E-2</v>
      </c>
      <c r="I15" s="5">
        <f t="shared" si="2"/>
        <v>1.7633744794198039</v>
      </c>
      <c r="L15" s="34"/>
    </row>
    <row r="16" spans="1:12" x14ac:dyDescent="0.2">
      <c r="A16" s="8">
        <v>14</v>
      </c>
      <c r="B16" s="8" t="s">
        <v>367</v>
      </c>
      <c r="C16" s="8">
        <v>705651.06</v>
      </c>
      <c r="D16" s="8">
        <v>132915.408</v>
      </c>
      <c r="E16" s="17">
        <f t="shared" si="0"/>
        <v>0.18835854650313993</v>
      </c>
      <c r="F16" s="8">
        <v>1068.5640000000001</v>
      </c>
      <c r="G16" s="8">
        <v>95.052000000000007</v>
      </c>
      <c r="H16" s="9">
        <f t="shared" si="1"/>
        <v>8.8953024807124331E-2</v>
      </c>
      <c r="I16" s="5">
        <f t="shared" si="2"/>
        <v>2.1175058061438077</v>
      </c>
      <c r="L16" s="34"/>
    </row>
    <row r="17" spans="1:12" x14ac:dyDescent="0.2">
      <c r="A17" s="8">
        <v>15</v>
      </c>
      <c r="B17" s="8" t="s">
        <v>368</v>
      </c>
      <c r="C17" s="8">
        <v>600271.79099999997</v>
      </c>
      <c r="D17" s="8">
        <v>118157.7</v>
      </c>
      <c r="E17" s="17">
        <f t="shared" si="0"/>
        <v>0.19684033428117564</v>
      </c>
      <c r="F17" s="8">
        <v>530.41700000000003</v>
      </c>
      <c r="G17" s="8">
        <v>95.052000000000007</v>
      </c>
      <c r="H17" s="9">
        <f t="shared" si="1"/>
        <v>0.17920240112967722</v>
      </c>
      <c r="I17" s="5">
        <f t="shared" si="2"/>
        <v>1.0984246474394892</v>
      </c>
      <c r="L17" s="34"/>
    </row>
    <row r="18" spans="1:12" x14ac:dyDescent="0.2">
      <c r="A18" s="8">
        <v>16</v>
      </c>
      <c r="B18" s="8" t="s">
        <v>369</v>
      </c>
      <c r="C18" s="8">
        <v>1598179.865</v>
      </c>
      <c r="D18" s="8">
        <v>251020.98699999999</v>
      </c>
      <c r="E18" s="17">
        <f t="shared" si="0"/>
        <v>0.15706679360523668</v>
      </c>
      <c r="F18" s="8">
        <v>1354.0239999999999</v>
      </c>
      <c r="G18" s="8">
        <v>95.052000000000007</v>
      </c>
      <c r="H18" s="9">
        <f t="shared" si="1"/>
        <v>7.0199641956124867E-2</v>
      </c>
      <c r="I18" s="5">
        <f t="shared" si="2"/>
        <v>2.2374301239798946</v>
      </c>
      <c r="L18" s="34"/>
    </row>
    <row r="19" spans="1:12" x14ac:dyDescent="0.2">
      <c r="A19" s="8">
        <v>17</v>
      </c>
      <c r="B19" s="11" t="s">
        <v>370</v>
      </c>
      <c r="C19" s="8">
        <v>1060204.2860000001</v>
      </c>
      <c r="D19" s="8">
        <v>157374.64300000001</v>
      </c>
      <c r="E19" s="17">
        <f t="shared" si="0"/>
        <v>0.14843803696903748</v>
      </c>
      <c r="F19" s="8">
        <v>773.05600000000004</v>
      </c>
      <c r="G19" s="8">
        <v>95.052000000000007</v>
      </c>
      <c r="H19" s="9">
        <f t="shared" si="1"/>
        <v>0.12295616358970114</v>
      </c>
      <c r="I19" s="5">
        <f t="shared" si="2"/>
        <v>1.2072435625461457</v>
      </c>
      <c r="L19" s="34"/>
    </row>
    <row r="20" spans="1:12" x14ac:dyDescent="0.2">
      <c r="A20" s="8">
        <v>18</v>
      </c>
      <c r="B20" s="11" t="s">
        <v>371</v>
      </c>
      <c r="C20" s="8">
        <v>986386.58900000004</v>
      </c>
      <c r="D20" s="8">
        <v>246759.22500000001</v>
      </c>
      <c r="E20" s="17">
        <f t="shared" si="0"/>
        <v>0.25016482153327413</v>
      </c>
      <c r="F20" s="8">
        <v>491.09199999999998</v>
      </c>
      <c r="G20" s="8">
        <v>95.052000000000007</v>
      </c>
      <c r="H20" s="9">
        <f t="shared" si="1"/>
        <v>0.19355232828064806</v>
      </c>
      <c r="I20" s="5">
        <f t="shared" si="2"/>
        <v>1.2924919258555174</v>
      </c>
      <c r="L20" s="34"/>
    </row>
    <row r="21" spans="1:12" x14ac:dyDescent="0.2">
      <c r="A21" s="8">
        <v>19</v>
      </c>
      <c r="B21" s="11" t="s">
        <v>372</v>
      </c>
      <c r="C21" s="8">
        <v>911033.67099999997</v>
      </c>
      <c r="D21" s="8">
        <v>213009.845</v>
      </c>
      <c r="E21" s="17">
        <f t="shared" si="0"/>
        <v>0.23381116612977526</v>
      </c>
      <c r="F21" s="8">
        <v>930.62400000000002</v>
      </c>
      <c r="G21" s="8">
        <v>95.052000000000007</v>
      </c>
      <c r="H21" s="9">
        <f t="shared" si="1"/>
        <v>0.1021379203631112</v>
      </c>
      <c r="I21" s="5">
        <f t="shared" si="2"/>
        <v>2.2891710081676973</v>
      </c>
      <c r="L21" s="34"/>
    </row>
    <row r="22" spans="1:12" x14ac:dyDescent="0.2">
      <c r="A22" s="8">
        <v>20</v>
      </c>
      <c r="B22" s="11" t="s">
        <v>373</v>
      </c>
      <c r="C22" s="8">
        <v>490618.43099999998</v>
      </c>
      <c r="D22" s="8">
        <v>123871.095</v>
      </c>
      <c r="E22" s="17">
        <f t="shared" si="0"/>
        <v>0.25247949765670341</v>
      </c>
      <c r="F22" s="8">
        <v>703.68200000000002</v>
      </c>
      <c r="G22" s="8">
        <v>95.052000000000007</v>
      </c>
      <c r="H22" s="9">
        <f t="shared" si="1"/>
        <v>0.13507806082861293</v>
      </c>
      <c r="I22" s="5">
        <f t="shared" si="2"/>
        <v>1.8691377127263431</v>
      </c>
      <c r="L22" s="34"/>
    </row>
    <row r="23" spans="1:12" x14ac:dyDescent="0.2">
      <c r="A23" s="8">
        <v>21</v>
      </c>
      <c r="B23" s="11" t="s">
        <v>374</v>
      </c>
      <c r="C23" s="8">
        <v>949647.93</v>
      </c>
      <c r="D23" s="8">
        <v>224899.10399999999</v>
      </c>
      <c r="E23" s="17">
        <f t="shared" si="0"/>
        <v>0.23682366579791311</v>
      </c>
      <c r="F23" s="8">
        <v>859.26800000000003</v>
      </c>
      <c r="G23" s="8">
        <v>95.052000000000007</v>
      </c>
      <c r="H23" s="9">
        <f t="shared" si="1"/>
        <v>0.11061973679922911</v>
      </c>
      <c r="I23" s="5">
        <f t="shared" si="2"/>
        <v>2.1408807564579515</v>
      </c>
      <c r="L23" s="34"/>
    </row>
    <row r="24" spans="1:12" x14ac:dyDescent="0.2">
      <c r="A24" s="8">
        <v>22</v>
      </c>
      <c r="B24" s="11" t="s">
        <v>375</v>
      </c>
      <c r="C24" s="8">
        <v>863130.51</v>
      </c>
      <c r="D24" s="8">
        <v>230764.747</v>
      </c>
      <c r="E24" s="17">
        <f t="shared" si="0"/>
        <v>0.26735788426711971</v>
      </c>
      <c r="F24" s="8">
        <v>800.28099999999995</v>
      </c>
      <c r="G24" s="8">
        <v>95.052000000000007</v>
      </c>
      <c r="H24" s="9">
        <f t="shared" si="1"/>
        <v>0.11877328088508912</v>
      </c>
      <c r="I24" s="5">
        <f>E24/H24</f>
        <v>2.2509935085971344</v>
      </c>
      <c r="L24" s="34"/>
    </row>
    <row r="25" spans="1:12" x14ac:dyDescent="0.2">
      <c r="A25" s="8">
        <v>23</v>
      </c>
      <c r="B25" s="11" t="s">
        <v>376</v>
      </c>
      <c r="C25" s="8">
        <v>1097821.639</v>
      </c>
      <c r="D25" s="8">
        <v>181607.72399999999</v>
      </c>
      <c r="E25" s="17">
        <f t="shared" si="0"/>
        <v>0.16542552774367383</v>
      </c>
      <c r="F25" s="8">
        <v>1047.692</v>
      </c>
      <c r="G25" s="8">
        <v>95.052000000000007</v>
      </c>
      <c r="H25" s="9">
        <f t="shared" si="1"/>
        <v>9.0725136776838994E-2</v>
      </c>
      <c r="I25" s="5">
        <f t="shared" si="2"/>
        <v>1.823370386870609</v>
      </c>
      <c r="L25" s="34"/>
    </row>
    <row r="26" spans="1:12" x14ac:dyDescent="0.2">
      <c r="A26" s="8">
        <v>24</v>
      </c>
      <c r="B26" s="11" t="s">
        <v>377</v>
      </c>
      <c r="C26" s="8">
        <v>707472.41299999994</v>
      </c>
      <c r="D26" s="8">
        <v>115021.39</v>
      </c>
      <c r="E26" s="17">
        <f t="shared" si="0"/>
        <v>0.16258074221192284</v>
      </c>
      <c r="F26" s="8">
        <v>804.71699999999998</v>
      </c>
      <c r="G26" s="8">
        <v>95.052000000000007</v>
      </c>
      <c r="H26" s="9">
        <f t="shared" si="1"/>
        <v>0.11811854353766604</v>
      </c>
      <c r="I26" s="5">
        <f t="shared" si="2"/>
        <v>1.3764201398240112</v>
      </c>
      <c r="L26" s="34"/>
    </row>
    <row r="27" spans="1:12" x14ac:dyDescent="0.2">
      <c r="A27" s="8">
        <v>25</v>
      </c>
      <c r="B27" s="11" t="s">
        <v>378</v>
      </c>
      <c r="C27" s="8">
        <v>632241.46900000004</v>
      </c>
      <c r="D27" s="8">
        <v>131521.723</v>
      </c>
      <c r="E27" s="17">
        <f t="shared" si="0"/>
        <v>0.20802451191318486</v>
      </c>
      <c r="F27" s="8">
        <v>702.60699999999997</v>
      </c>
      <c r="G27" s="8">
        <v>95.052000000000007</v>
      </c>
      <c r="H27" s="9">
        <f t="shared" si="1"/>
        <v>0.1352847324322132</v>
      </c>
      <c r="I27" s="5">
        <f t="shared" si="2"/>
        <v>1.5376791465912032</v>
      </c>
      <c r="L27" s="34"/>
    </row>
    <row r="28" spans="1:12" x14ac:dyDescent="0.2">
      <c r="A28" s="8">
        <v>26</v>
      </c>
      <c r="B28" s="11" t="s">
        <v>379</v>
      </c>
      <c r="C28" s="8">
        <v>1431182.5889999999</v>
      </c>
      <c r="D28" s="8">
        <v>254164.72700000001</v>
      </c>
      <c r="E28" s="17">
        <f t="shared" si="0"/>
        <v>0.17759070642243541</v>
      </c>
      <c r="F28" s="8">
        <v>851.73900000000003</v>
      </c>
      <c r="G28" s="8">
        <v>95.052000000000007</v>
      </c>
      <c r="H28" s="9">
        <f t="shared" si="1"/>
        <v>0.11159756686027059</v>
      </c>
      <c r="I28" s="5">
        <f t="shared" si="2"/>
        <v>1.5913492687953825</v>
      </c>
      <c r="L28" s="34"/>
    </row>
    <row r="29" spans="1:12" x14ac:dyDescent="0.2">
      <c r="A29" s="8">
        <v>27</v>
      </c>
      <c r="B29" s="11" t="s">
        <v>380</v>
      </c>
      <c r="C29" s="8">
        <v>2018449.3659999999</v>
      </c>
      <c r="D29" s="8">
        <v>295820.06599999999</v>
      </c>
      <c r="E29" s="17">
        <f t="shared" si="0"/>
        <v>0.1465580811602088</v>
      </c>
      <c r="F29" s="8">
        <v>1379.03</v>
      </c>
      <c r="G29" s="8">
        <v>95.052000000000007</v>
      </c>
      <c r="H29" s="9">
        <f t="shared" si="1"/>
        <v>6.8926709353676147E-2</v>
      </c>
      <c r="I29" s="5">
        <f>E29/H29</f>
        <v>2.1262886700160197</v>
      </c>
      <c r="L29" s="34"/>
    </row>
    <row r="30" spans="1:12" x14ac:dyDescent="0.2">
      <c r="A30" s="8">
        <v>28</v>
      </c>
      <c r="B30" s="11" t="s">
        <v>381</v>
      </c>
      <c r="C30" s="8">
        <v>1203842.612</v>
      </c>
      <c r="D30" s="8">
        <v>312489.15500000003</v>
      </c>
      <c r="E30" s="17">
        <f t="shared" si="0"/>
        <v>0.25957641961256644</v>
      </c>
      <c r="F30" s="8">
        <v>917.14599999999996</v>
      </c>
      <c r="G30" s="8">
        <v>95.052000000000007</v>
      </c>
      <c r="H30" s="9">
        <f t="shared" si="1"/>
        <v>0.10363889718757974</v>
      </c>
      <c r="I30" s="5">
        <f t="shared" si="2"/>
        <v>2.504623521251387</v>
      </c>
      <c r="L30" s="34"/>
    </row>
    <row r="31" spans="1:12" x14ac:dyDescent="0.2">
      <c r="A31" s="8">
        <v>29</v>
      </c>
      <c r="B31" s="11" t="s">
        <v>382</v>
      </c>
      <c r="C31" s="8">
        <v>1037635.265</v>
      </c>
      <c r="D31" s="8">
        <v>124477.372</v>
      </c>
      <c r="E31" s="17">
        <f t="shared" si="0"/>
        <v>0.11996254965370708</v>
      </c>
      <c r="F31" s="8">
        <v>1019.2569999999999</v>
      </c>
      <c r="G31" s="8">
        <v>95.052000000000007</v>
      </c>
      <c r="H31" s="9">
        <f t="shared" si="1"/>
        <v>9.3256166011123798E-2</v>
      </c>
      <c r="I31" s="5">
        <f t="shared" si="2"/>
        <v>1.2863765988342013</v>
      </c>
      <c r="L31" s="34"/>
    </row>
    <row r="32" spans="1:12" x14ac:dyDescent="0.2">
      <c r="A32" s="8">
        <v>30</v>
      </c>
      <c r="B32" s="11" t="s">
        <v>383</v>
      </c>
      <c r="C32" s="8">
        <v>1365586.0689999999</v>
      </c>
      <c r="D32" s="8">
        <v>330035.46600000001</v>
      </c>
      <c r="E32" s="17">
        <f t="shared" si="0"/>
        <v>0.24168045756477327</v>
      </c>
      <c r="F32" s="8">
        <v>1009.913</v>
      </c>
      <c r="G32" s="8">
        <v>95.052000000000007</v>
      </c>
      <c r="H32" s="9">
        <f t="shared" si="1"/>
        <v>9.4118998369166457E-2</v>
      </c>
      <c r="I32" s="5">
        <f t="shared" si="2"/>
        <v>2.5678179937361953</v>
      </c>
      <c r="L32" s="34"/>
    </row>
    <row r="33" spans="1:12" s="3" customFormat="1" ht="17" thickBot="1" x14ac:dyDescent="0.25">
      <c r="D33" s="6" t="s">
        <v>61</v>
      </c>
      <c r="E33" s="7">
        <f>AVERAGE(E3:E32)</f>
        <v>0.18849747682972853</v>
      </c>
      <c r="H33" s="6" t="s">
        <v>94</v>
      </c>
      <c r="I33" s="18">
        <f>AVERAGE(I3:I32)</f>
        <v>1.815785940271103</v>
      </c>
    </row>
    <row r="34" spans="1:12" s="35" customFormat="1" x14ac:dyDescent="0.2">
      <c r="A34" s="35" t="s">
        <v>6</v>
      </c>
      <c r="D34" s="36"/>
      <c r="E34" s="36"/>
      <c r="H34" s="36"/>
      <c r="I34" s="43"/>
      <c r="J34" s="44"/>
    </row>
    <row r="35" spans="1:12" x14ac:dyDescent="0.2">
      <c r="A35" s="8">
        <v>1</v>
      </c>
      <c r="B35" s="8" t="s">
        <v>384</v>
      </c>
      <c r="C35" s="8">
        <v>929539.27599999995</v>
      </c>
      <c r="D35" s="8">
        <v>214183.25599999999</v>
      </c>
      <c r="E35" s="17">
        <f>D35/C35</f>
        <v>0.23041872627660759</v>
      </c>
      <c r="F35" s="8">
        <v>755.37599999999998</v>
      </c>
      <c r="G35" s="8">
        <v>95.052000000000007</v>
      </c>
      <c r="H35" s="31">
        <f>G35/F35</f>
        <v>0.12583402173222344</v>
      </c>
      <c r="I35" s="5">
        <f>E35/H35</f>
        <v>1.8311321779648899</v>
      </c>
      <c r="J35" s="30"/>
      <c r="L35" s="34"/>
    </row>
    <row r="36" spans="1:12" x14ac:dyDescent="0.2">
      <c r="A36" s="8">
        <v>2</v>
      </c>
      <c r="B36" s="8" t="s">
        <v>385</v>
      </c>
      <c r="C36" s="8">
        <v>1408325.8230000001</v>
      </c>
      <c r="D36" s="8">
        <v>301930.50599999999</v>
      </c>
      <c r="E36" s="17">
        <f t="shared" ref="E36:E59" si="3">D36/C36</f>
        <v>0.21438966826357764</v>
      </c>
      <c r="F36" s="8">
        <v>1011.19</v>
      </c>
      <c r="G36" s="8">
        <v>95.052000000000007</v>
      </c>
      <c r="H36" s="31">
        <f t="shared" ref="H36:H59" si="4">G36/F36</f>
        <v>9.4000138450736265E-2</v>
      </c>
      <c r="I36" s="5">
        <f t="shared" ref="I36:I59" si="5">E36/H36</f>
        <v>2.2807377924867134</v>
      </c>
      <c r="J36" s="30"/>
      <c r="L36" s="34"/>
    </row>
    <row r="37" spans="1:12" x14ac:dyDescent="0.2">
      <c r="A37" s="8">
        <v>3</v>
      </c>
      <c r="B37" s="8" t="s">
        <v>386</v>
      </c>
      <c r="C37" s="8">
        <v>1403758.7120000001</v>
      </c>
      <c r="D37" s="8">
        <v>178460.91699999999</v>
      </c>
      <c r="E37" s="17">
        <f t="shared" si="3"/>
        <v>0.12713076362371312</v>
      </c>
      <c r="F37" s="8">
        <v>1201.866</v>
      </c>
      <c r="G37" s="8">
        <v>95.052000000000007</v>
      </c>
      <c r="H37" s="31">
        <f t="shared" si="4"/>
        <v>7.9087019684390775E-2</v>
      </c>
      <c r="I37" s="5">
        <f t="shared" si="5"/>
        <v>1.6074795096723644</v>
      </c>
      <c r="J37" s="30"/>
      <c r="L37" s="34"/>
    </row>
    <row r="38" spans="1:12" x14ac:dyDescent="0.2">
      <c r="A38" s="8">
        <v>4</v>
      </c>
      <c r="B38" s="8" t="s">
        <v>387</v>
      </c>
      <c r="C38" s="8">
        <v>932461.99699999997</v>
      </c>
      <c r="D38" s="8">
        <v>253509.08300000001</v>
      </c>
      <c r="E38" s="17">
        <f t="shared" si="3"/>
        <v>0.27187068622164989</v>
      </c>
      <c r="F38" s="8">
        <v>964.97500000000002</v>
      </c>
      <c r="G38" s="8">
        <v>95.052000000000007</v>
      </c>
      <c r="H38" s="31">
        <f t="shared" si="4"/>
        <v>9.8502033731443825E-2</v>
      </c>
      <c r="I38" s="5">
        <f t="shared" si="5"/>
        <v>2.7600515027220531</v>
      </c>
      <c r="J38" s="30"/>
      <c r="L38" s="34"/>
    </row>
    <row r="39" spans="1:12" x14ac:dyDescent="0.2">
      <c r="A39" s="8">
        <v>5</v>
      </c>
      <c r="B39" s="8" t="s">
        <v>388</v>
      </c>
      <c r="C39" s="8">
        <v>961319.48899999994</v>
      </c>
      <c r="D39" s="8">
        <v>155764.99400000001</v>
      </c>
      <c r="E39" s="17">
        <f t="shared" si="3"/>
        <v>0.16203249365310643</v>
      </c>
      <c r="F39" s="8">
        <v>1008.0309999999999</v>
      </c>
      <c r="G39" s="8">
        <v>95.052000000000007</v>
      </c>
      <c r="H39" s="31">
        <f t="shared" si="4"/>
        <v>9.4294719110821004E-2</v>
      </c>
      <c r="I39" s="5">
        <f t="shared" si="5"/>
        <v>1.7183623344025851</v>
      </c>
      <c r="J39" s="30"/>
      <c r="L39" s="34"/>
    </row>
    <row r="40" spans="1:12" x14ac:dyDescent="0.2">
      <c r="A40" s="8">
        <v>6</v>
      </c>
      <c r="B40" s="8" t="s">
        <v>389</v>
      </c>
      <c r="C40" s="8">
        <v>921948.77800000005</v>
      </c>
      <c r="D40" s="8">
        <v>182428.003</v>
      </c>
      <c r="E40" s="17">
        <f t="shared" si="3"/>
        <v>0.19787216747089173</v>
      </c>
      <c r="F40" s="8">
        <v>1044.096</v>
      </c>
      <c r="G40" s="8">
        <v>95.052000000000007</v>
      </c>
      <c r="H40" s="31">
        <f t="shared" si="4"/>
        <v>9.1037605737403465E-2</v>
      </c>
      <c r="I40" s="5">
        <f t="shared" si="5"/>
        <v>2.1735212154156476</v>
      </c>
      <c r="J40" s="30"/>
      <c r="L40" s="34"/>
    </row>
    <row r="41" spans="1:12" x14ac:dyDescent="0.2">
      <c r="A41" s="8">
        <v>7</v>
      </c>
      <c r="B41" s="8" t="s">
        <v>390</v>
      </c>
      <c r="C41" s="8">
        <v>926335.80099999998</v>
      </c>
      <c r="D41" s="8">
        <v>184359.264</v>
      </c>
      <c r="E41" s="17">
        <f>D41/C41</f>
        <v>0.19901990595740776</v>
      </c>
      <c r="F41" s="8">
        <v>924.20500000000004</v>
      </c>
      <c r="G41" s="8">
        <v>95.052000000000007</v>
      </c>
      <c r="H41" s="31">
        <f t="shared" si="4"/>
        <v>0.10284731201410943</v>
      </c>
      <c r="I41" s="5">
        <f>E41/H41</f>
        <v>1.9351007047233728</v>
      </c>
      <c r="J41" s="30"/>
      <c r="L41" s="34"/>
    </row>
    <row r="42" spans="1:12" x14ac:dyDescent="0.2">
      <c r="A42" s="8">
        <v>8</v>
      </c>
      <c r="B42" s="8" t="s">
        <v>391</v>
      </c>
      <c r="C42" s="8">
        <v>1267956.4790000001</v>
      </c>
      <c r="D42" s="8">
        <v>147467.204</v>
      </c>
      <c r="E42" s="17">
        <f t="shared" si="3"/>
        <v>0.11630304860014047</v>
      </c>
      <c r="F42" s="8">
        <v>1593.3679999999999</v>
      </c>
      <c r="G42" s="8">
        <v>95.052000000000007</v>
      </c>
      <c r="H42" s="31">
        <f t="shared" si="4"/>
        <v>5.9654769017577866E-2</v>
      </c>
      <c r="I42" s="5">
        <f t="shared" si="5"/>
        <v>1.9496018594233535</v>
      </c>
      <c r="J42" s="30"/>
      <c r="L42" s="34"/>
    </row>
    <row r="43" spans="1:12" x14ac:dyDescent="0.2">
      <c r="A43" s="8">
        <v>9</v>
      </c>
      <c r="B43" s="8" t="s">
        <v>392</v>
      </c>
      <c r="C43" s="8">
        <v>720491.40800000005</v>
      </c>
      <c r="D43" s="8">
        <v>155741.41899999999</v>
      </c>
      <c r="E43" s="17">
        <f t="shared" si="3"/>
        <v>0.21615999479066653</v>
      </c>
      <c r="F43" s="8">
        <v>629.63699999999994</v>
      </c>
      <c r="G43" s="8">
        <v>95.052000000000007</v>
      </c>
      <c r="H43" s="31">
        <f t="shared" si="4"/>
        <v>0.15096317401931592</v>
      </c>
      <c r="I43" s="5">
        <f t="shared" si="5"/>
        <v>1.4318723502925859</v>
      </c>
      <c r="J43" s="30"/>
      <c r="L43" s="34"/>
    </row>
    <row r="44" spans="1:12" x14ac:dyDescent="0.2">
      <c r="A44" s="8">
        <v>10</v>
      </c>
      <c r="B44" s="8" t="s">
        <v>393</v>
      </c>
      <c r="C44" s="8">
        <v>989134.36399999994</v>
      </c>
      <c r="D44" s="8">
        <v>236805.84</v>
      </c>
      <c r="E44" s="17">
        <f t="shared" si="3"/>
        <v>0.23940715095810786</v>
      </c>
      <c r="F44" s="8">
        <v>799.23900000000003</v>
      </c>
      <c r="G44" s="8">
        <v>95.052000000000007</v>
      </c>
      <c r="H44" s="31">
        <f t="shared" si="4"/>
        <v>0.11892813038402782</v>
      </c>
      <c r="I44" s="5">
        <f t="shared" si="5"/>
        <v>2.0130405664752677</v>
      </c>
      <c r="J44" s="30"/>
      <c r="L44" s="34"/>
    </row>
    <row r="45" spans="1:12" x14ac:dyDescent="0.2">
      <c r="A45" s="8">
        <v>11</v>
      </c>
      <c r="B45" s="8" t="s">
        <v>394</v>
      </c>
      <c r="C45" s="8">
        <v>1227647.2109999999</v>
      </c>
      <c r="D45" s="8">
        <v>372073.42</v>
      </c>
      <c r="E45" s="17">
        <f t="shared" si="3"/>
        <v>0.3030784550041225</v>
      </c>
      <c r="F45" s="8">
        <v>702.43899999999996</v>
      </c>
      <c r="G45" s="8">
        <v>95.052000000000007</v>
      </c>
      <c r="H45" s="31">
        <f t="shared" si="4"/>
        <v>0.13531708803184336</v>
      </c>
      <c r="I45" s="5">
        <f t="shared" si="5"/>
        <v>2.2397648324563475</v>
      </c>
      <c r="J45" s="30"/>
      <c r="L45" s="34"/>
    </row>
    <row r="46" spans="1:12" x14ac:dyDescent="0.2">
      <c r="A46" s="8">
        <v>12</v>
      </c>
      <c r="B46" s="8" t="s">
        <v>395</v>
      </c>
      <c r="C46" s="8">
        <v>1001000.868</v>
      </c>
      <c r="D46" s="8">
        <v>219371.65599999999</v>
      </c>
      <c r="E46" s="17">
        <f t="shared" si="3"/>
        <v>0.21915231346232958</v>
      </c>
      <c r="F46" s="8">
        <v>874.83</v>
      </c>
      <c r="G46" s="8">
        <v>95.052000000000007</v>
      </c>
      <c r="H46" s="31">
        <f t="shared" si="4"/>
        <v>0.10865196666780975</v>
      </c>
      <c r="I46" s="5">
        <f t="shared" si="5"/>
        <v>2.0170119343753923</v>
      </c>
      <c r="J46" s="30"/>
      <c r="L46" s="34"/>
    </row>
    <row r="47" spans="1:12" x14ac:dyDescent="0.2">
      <c r="A47" s="8">
        <v>13</v>
      </c>
      <c r="B47" s="8" t="s">
        <v>396</v>
      </c>
      <c r="C47" s="8">
        <v>1645256.3259999999</v>
      </c>
      <c r="D47" s="8">
        <v>362261.87900000002</v>
      </c>
      <c r="E47" s="17">
        <f t="shared" si="3"/>
        <v>0.22018567762066762</v>
      </c>
      <c r="F47" s="8">
        <v>976.43600000000004</v>
      </c>
      <c r="G47" s="8">
        <v>95.052000000000007</v>
      </c>
      <c r="H47" s="31">
        <f t="shared" si="4"/>
        <v>9.7345857793035076E-2</v>
      </c>
      <c r="I47" s="5">
        <f t="shared" si="5"/>
        <v>2.2618905684595192</v>
      </c>
      <c r="J47" s="30"/>
      <c r="L47" s="34"/>
    </row>
    <row r="48" spans="1:12" x14ac:dyDescent="0.2">
      <c r="A48" s="8">
        <v>14</v>
      </c>
      <c r="B48" s="8" t="s">
        <v>397</v>
      </c>
      <c r="C48" s="8">
        <v>1136740.247</v>
      </c>
      <c r="D48" s="8">
        <v>195378.91500000001</v>
      </c>
      <c r="E48" s="17">
        <f t="shared" si="3"/>
        <v>0.17187648234997349</v>
      </c>
      <c r="F48" s="8">
        <v>838.73199999999997</v>
      </c>
      <c r="G48" s="8">
        <v>95.052000000000007</v>
      </c>
      <c r="H48" s="31">
        <f t="shared" si="4"/>
        <v>0.11332821449521421</v>
      </c>
      <c r="I48" s="5">
        <f t="shared" si="5"/>
        <v>1.5166256974535828</v>
      </c>
      <c r="J48" s="30"/>
      <c r="L48" s="34"/>
    </row>
    <row r="49" spans="1:12" x14ac:dyDescent="0.2">
      <c r="A49" s="8">
        <v>15</v>
      </c>
      <c r="B49" s="8" t="s">
        <v>398</v>
      </c>
      <c r="C49" s="8">
        <v>1267912.7169999999</v>
      </c>
      <c r="D49" s="8">
        <v>212329.79199999999</v>
      </c>
      <c r="E49" s="17">
        <f t="shared" si="3"/>
        <v>0.16746404476673452</v>
      </c>
      <c r="F49" s="8">
        <v>1153.0630000000001</v>
      </c>
      <c r="G49" s="8">
        <v>95.052000000000007</v>
      </c>
      <c r="H49" s="31">
        <f t="shared" si="4"/>
        <v>8.2434350941795895E-2</v>
      </c>
      <c r="I49" s="5">
        <f t="shared" si="5"/>
        <v>2.0314837546907505</v>
      </c>
      <c r="J49" s="30"/>
      <c r="L49" s="34"/>
    </row>
    <row r="50" spans="1:12" x14ac:dyDescent="0.2">
      <c r="A50" s="8">
        <v>16</v>
      </c>
      <c r="B50" s="8" t="s">
        <v>399</v>
      </c>
      <c r="C50" s="8">
        <v>1134922.29</v>
      </c>
      <c r="D50" s="8">
        <v>167793.26699999999</v>
      </c>
      <c r="E50" s="17">
        <f t="shared" si="3"/>
        <v>0.14784560007187802</v>
      </c>
      <c r="F50" s="8">
        <v>830.32899999999995</v>
      </c>
      <c r="G50" s="8">
        <v>95.052000000000007</v>
      </c>
      <c r="H50" s="31">
        <f t="shared" si="4"/>
        <v>0.11447510565089261</v>
      </c>
      <c r="I50" s="5">
        <f t="shared" si="5"/>
        <v>1.2915087453402601</v>
      </c>
      <c r="J50" s="30"/>
      <c r="L50" s="34"/>
    </row>
    <row r="51" spans="1:12" x14ac:dyDescent="0.2">
      <c r="A51" s="8">
        <v>17</v>
      </c>
      <c r="B51" s="8" t="s">
        <v>400</v>
      </c>
      <c r="C51" s="8">
        <v>1709559.9609999999</v>
      </c>
      <c r="D51" s="8">
        <v>376522.05200000003</v>
      </c>
      <c r="E51" s="17">
        <f t="shared" si="3"/>
        <v>0.22024501075689387</v>
      </c>
      <c r="F51" s="8">
        <v>875.77099999999996</v>
      </c>
      <c r="G51" s="8">
        <v>95.052000000000007</v>
      </c>
      <c r="H51" s="31">
        <f t="shared" si="4"/>
        <v>0.10853522210714903</v>
      </c>
      <c r="I51" s="5">
        <f t="shared" si="5"/>
        <v>2.0292491827165731</v>
      </c>
      <c r="J51" s="30"/>
      <c r="L51" s="34"/>
    </row>
    <row r="52" spans="1:12" x14ac:dyDescent="0.2">
      <c r="A52" s="8">
        <v>18</v>
      </c>
      <c r="B52" s="8" t="s">
        <v>401</v>
      </c>
      <c r="C52" s="8">
        <v>835987.79</v>
      </c>
      <c r="D52" s="8">
        <v>152534.68400000001</v>
      </c>
      <c r="E52" s="17">
        <f t="shared" si="3"/>
        <v>0.18246042086332384</v>
      </c>
      <c r="F52" s="8">
        <v>888.71100000000001</v>
      </c>
      <c r="G52" s="8">
        <v>95.052000000000007</v>
      </c>
      <c r="H52" s="31">
        <f t="shared" si="4"/>
        <v>0.1069549043502331</v>
      </c>
      <c r="I52" s="5">
        <f t="shared" si="5"/>
        <v>1.7059565615228021</v>
      </c>
      <c r="J52" s="30"/>
      <c r="L52" s="34"/>
    </row>
    <row r="53" spans="1:12" x14ac:dyDescent="0.2">
      <c r="A53" s="8">
        <v>19</v>
      </c>
      <c r="B53" s="8" t="s">
        <v>402</v>
      </c>
      <c r="C53" s="8">
        <v>1067101.9240000001</v>
      </c>
      <c r="D53" s="8">
        <v>163385.628</v>
      </c>
      <c r="E53" s="17">
        <f t="shared" si="3"/>
        <v>0.15311154850846279</v>
      </c>
      <c r="F53" s="8">
        <v>884.51</v>
      </c>
      <c r="G53" s="8">
        <v>95.052000000000007</v>
      </c>
      <c r="H53" s="31">
        <f t="shared" si="4"/>
        <v>0.10746288905721813</v>
      </c>
      <c r="I53" s="5">
        <f t="shared" si="5"/>
        <v>1.424785336144641</v>
      </c>
      <c r="J53" s="30"/>
      <c r="L53" s="34"/>
    </row>
    <row r="54" spans="1:12" x14ac:dyDescent="0.2">
      <c r="A54" s="8">
        <v>20</v>
      </c>
      <c r="B54" s="8" t="s">
        <v>403</v>
      </c>
      <c r="C54" s="8">
        <v>954122.67799999996</v>
      </c>
      <c r="D54" s="8">
        <v>191854.239</v>
      </c>
      <c r="E54" s="17">
        <f t="shared" si="3"/>
        <v>0.20107921488896841</v>
      </c>
      <c r="F54" s="8">
        <v>679.24699999999996</v>
      </c>
      <c r="G54" s="8">
        <v>95.052000000000007</v>
      </c>
      <c r="H54" s="31">
        <f t="shared" si="4"/>
        <v>0.13993731293623676</v>
      </c>
      <c r="I54" s="5">
        <f t="shared" si="5"/>
        <v>1.4369235100333198</v>
      </c>
      <c r="J54" s="30"/>
      <c r="L54" s="34"/>
    </row>
    <row r="55" spans="1:12" x14ac:dyDescent="0.2">
      <c r="A55" s="8">
        <v>21</v>
      </c>
      <c r="B55" s="8" t="s">
        <v>404</v>
      </c>
      <c r="C55" s="8">
        <v>1083655.9339999999</v>
      </c>
      <c r="D55" s="8">
        <v>182537.34</v>
      </c>
      <c r="E55" s="17">
        <f t="shared" si="3"/>
        <v>0.16844584546888111</v>
      </c>
      <c r="F55" s="8">
        <v>984.70500000000004</v>
      </c>
      <c r="G55" s="8">
        <v>95.052000000000007</v>
      </c>
      <c r="H55" s="31">
        <f t="shared" si="4"/>
        <v>9.6528401907170172E-2</v>
      </c>
      <c r="I55" s="5">
        <f t="shared" si="5"/>
        <v>1.7450392023569685</v>
      </c>
      <c r="J55" s="30"/>
      <c r="L55" s="34"/>
    </row>
    <row r="56" spans="1:12" x14ac:dyDescent="0.2">
      <c r="A56" s="8">
        <v>22</v>
      </c>
      <c r="B56" s="8" t="s">
        <v>405</v>
      </c>
      <c r="C56" s="8">
        <v>1807330.6839999999</v>
      </c>
      <c r="D56" s="8">
        <v>364128.12300000002</v>
      </c>
      <c r="E56" s="17">
        <f t="shared" si="3"/>
        <v>0.2014728827566345</v>
      </c>
      <c r="F56" s="8">
        <v>1448.9749999999999</v>
      </c>
      <c r="G56" s="8">
        <v>95.052000000000007</v>
      </c>
      <c r="H56" s="31">
        <f t="shared" si="4"/>
        <v>6.5599475491295578E-2</v>
      </c>
      <c r="I56" s="5">
        <f t="shared" si="5"/>
        <v>3.071257525273476</v>
      </c>
      <c r="J56" s="30"/>
      <c r="L56" s="34"/>
    </row>
    <row r="57" spans="1:12" x14ac:dyDescent="0.2">
      <c r="A57" s="8">
        <v>23</v>
      </c>
      <c r="B57" s="8" t="s">
        <v>406</v>
      </c>
      <c r="C57" s="8">
        <v>720625.81900000002</v>
      </c>
      <c r="D57" s="8">
        <v>149717.33300000001</v>
      </c>
      <c r="E57" s="17">
        <f t="shared" si="3"/>
        <v>0.20776015659244651</v>
      </c>
      <c r="F57" s="8">
        <v>735.51199999999994</v>
      </c>
      <c r="G57" s="8">
        <v>95.052000000000007</v>
      </c>
      <c r="H57" s="31">
        <f t="shared" si="4"/>
        <v>0.12923242584757286</v>
      </c>
      <c r="I57" s="5">
        <f t="shared" si="5"/>
        <v>1.6076472698693716</v>
      </c>
      <c r="J57" s="30"/>
      <c r="L57" s="34"/>
    </row>
    <row r="58" spans="1:12" x14ac:dyDescent="0.2">
      <c r="A58" s="8">
        <v>24</v>
      </c>
      <c r="B58" s="8" t="s">
        <v>407</v>
      </c>
      <c r="C58" s="8">
        <v>762234.02099999995</v>
      </c>
      <c r="D58" s="8">
        <v>132844.82399999999</v>
      </c>
      <c r="E58" s="17">
        <f t="shared" si="3"/>
        <v>0.17428351443263643</v>
      </c>
      <c r="F58" s="8">
        <v>785.22299999999996</v>
      </c>
      <c r="G58" s="8">
        <v>95.052000000000007</v>
      </c>
      <c r="H58" s="31">
        <f t="shared" si="4"/>
        <v>0.12105096259279213</v>
      </c>
      <c r="I58" s="5">
        <f t="shared" si="5"/>
        <v>1.4397532303721967</v>
      </c>
      <c r="J58" s="30"/>
      <c r="L58" s="34"/>
    </row>
    <row r="59" spans="1:12" x14ac:dyDescent="0.2">
      <c r="A59" s="8">
        <v>25</v>
      </c>
      <c r="B59" s="8" t="s">
        <v>408</v>
      </c>
      <c r="C59" s="8">
        <v>1058736.4879999999</v>
      </c>
      <c r="D59" s="8">
        <v>235335.38699999999</v>
      </c>
      <c r="E59" s="17">
        <f t="shared" si="3"/>
        <v>0.22227947149017122</v>
      </c>
      <c r="F59" s="8">
        <v>676.524</v>
      </c>
      <c r="G59" s="8">
        <v>95.052000000000007</v>
      </c>
      <c r="H59" s="31">
        <f t="shared" si="4"/>
        <v>0.14050055873849265</v>
      </c>
      <c r="I59" s="5">
        <f t="shared" si="5"/>
        <v>1.5820540038128243</v>
      </c>
      <c r="J59" s="30"/>
      <c r="L59" s="34"/>
    </row>
    <row r="60" spans="1:12" s="3" customFormat="1" ht="17" thickBot="1" x14ac:dyDescent="0.25">
      <c r="D60" s="6" t="s">
        <v>61</v>
      </c>
      <c r="E60" s="7">
        <f>AVERAGE(E35:E59)</f>
        <v>0.19741380979399975</v>
      </c>
      <c r="H60" s="6" t="s">
        <v>94</v>
      </c>
      <c r="I60" s="18">
        <f>AVERAGE(I35:I59)</f>
        <v>1.8840740547382748</v>
      </c>
    </row>
    <row r="61" spans="1:12" s="41" customFormat="1" x14ac:dyDescent="0.2">
      <c r="A61" s="37" t="s">
        <v>7</v>
      </c>
      <c r="B61" s="38"/>
      <c r="C61" s="38"/>
      <c r="D61" s="39"/>
      <c r="E61" s="39"/>
      <c r="F61" s="38"/>
      <c r="G61" s="38"/>
      <c r="H61" s="39"/>
      <c r="I61" s="39"/>
      <c r="J61" s="40"/>
    </row>
    <row r="62" spans="1:12" x14ac:dyDescent="0.2">
      <c r="A62" s="8">
        <v>1</v>
      </c>
      <c r="B62" s="8" t="s">
        <v>409</v>
      </c>
      <c r="C62" s="8">
        <v>1985103.581</v>
      </c>
      <c r="D62" s="8">
        <v>268961.69099999999</v>
      </c>
      <c r="E62" s="17">
        <f>D62/C62</f>
        <v>0.13549000343070763</v>
      </c>
      <c r="F62" s="8">
        <v>1007.056</v>
      </c>
      <c r="G62" s="8">
        <v>95.052000000000007</v>
      </c>
      <c r="H62" s="9">
        <f t="shared" ref="H62:H88" si="6">G62/F62</f>
        <v>9.4386012297230745E-2</v>
      </c>
      <c r="I62" s="5">
        <f t="shared" ref="I62:I88" si="7">E62/H62</f>
        <v>1.4354881632676293</v>
      </c>
      <c r="L62" s="34"/>
    </row>
    <row r="63" spans="1:12" x14ac:dyDescent="0.2">
      <c r="A63" s="8">
        <v>2</v>
      </c>
      <c r="B63" s="8" t="s">
        <v>410</v>
      </c>
      <c r="C63" s="8">
        <v>1014646.508</v>
      </c>
      <c r="D63" s="8">
        <v>266549.18599999999</v>
      </c>
      <c r="E63" s="17">
        <f t="shared" ref="E63:E88" si="8">D63/C63</f>
        <v>0.26270152599786012</v>
      </c>
      <c r="F63" s="8">
        <v>881.51900000000001</v>
      </c>
      <c r="G63" s="8">
        <v>95.052000000000007</v>
      </c>
      <c r="H63" s="9">
        <f t="shared" si="6"/>
        <v>0.10782751137525114</v>
      </c>
      <c r="I63" s="5">
        <f t="shared" si="7"/>
        <v>2.4363126130550397</v>
      </c>
      <c r="L63" s="34"/>
    </row>
    <row r="64" spans="1:12" x14ac:dyDescent="0.2">
      <c r="A64" s="8">
        <v>3</v>
      </c>
      <c r="B64" s="8" t="s">
        <v>411</v>
      </c>
      <c r="C64" s="8">
        <v>544102.81700000004</v>
      </c>
      <c r="D64" s="8">
        <v>154444.90400000001</v>
      </c>
      <c r="E64" s="17">
        <f t="shared" si="8"/>
        <v>0.28385242489931822</v>
      </c>
      <c r="F64" s="8">
        <v>536.16399999999999</v>
      </c>
      <c r="G64" s="8">
        <v>95.052000000000007</v>
      </c>
      <c r="H64" s="9">
        <f t="shared" si="6"/>
        <v>0.17728157802463426</v>
      </c>
      <c r="I64" s="5">
        <f t="shared" si="7"/>
        <v>1.6011388665542865</v>
      </c>
      <c r="L64" s="34"/>
    </row>
    <row r="65" spans="1:12" x14ac:dyDescent="0.2">
      <c r="A65" s="8">
        <v>4</v>
      </c>
      <c r="B65" s="8" t="s">
        <v>412</v>
      </c>
      <c r="C65" s="8">
        <v>727572.05900000001</v>
      </c>
      <c r="D65" s="8">
        <v>106944.942</v>
      </c>
      <c r="E65" s="17">
        <f t="shared" si="8"/>
        <v>0.14698879743538915</v>
      </c>
      <c r="F65" s="8">
        <v>946.45500000000004</v>
      </c>
      <c r="G65" s="8">
        <v>95.052000000000007</v>
      </c>
      <c r="H65" s="9">
        <f t="shared" si="6"/>
        <v>0.10042949744044884</v>
      </c>
      <c r="I65" s="5">
        <f t="shared" si="7"/>
        <v>1.4636018419045493</v>
      </c>
      <c r="L65" s="34"/>
    </row>
    <row r="66" spans="1:12" x14ac:dyDescent="0.2">
      <c r="A66" s="8">
        <v>5</v>
      </c>
      <c r="B66" s="8" t="s">
        <v>413</v>
      </c>
      <c r="C66" s="8">
        <v>725988.94200000004</v>
      </c>
      <c r="D66" s="8">
        <v>224294.65400000001</v>
      </c>
      <c r="E66" s="17">
        <f t="shared" si="8"/>
        <v>0.30895051015804592</v>
      </c>
      <c r="F66" s="8">
        <v>381.553</v>
      </c>
      <c r="G66" s="8">
        <v>95.052000000000007</v>
      </c>
      <c r="H66" s="9">
        <f t="shared" si="6"/>
        <v>0.24911873317730435</v>
      </c>
      <c r="I66" s="5">
        <f t="shared" si="7"/>
        <v>1.2401737365056273</v>
      </c>
      <c r="L66" s="34"/>
    </row>
    <row r="67" spans="1:12" x14ac:dyDescent="0.2">
      <c r="A67" s="8">
        <v>6</v>
      </c>
      <c r="B67" s="8" t="s">
        <v>414</v>
      </c>
      <c r="C67" s="8">
        <v>881425.27300000004</v>
      </c>
      <c r="D67" s="8">
        <v>141213.016</v>
      </c>
      <c r="E67" s="17">
        <f>D67/C67</f>
        <v>0.1602098559295565</v>
      </c>
      <c r="F67" s="8">
        <v>924.44</v>
      </c>
      <c r="G67" s="8">
        <v>95.052000000000007</v>
      </c>
      <c r="H67" s="9">
        <f t="shared" si="6"/>
        <v>0.10282116740945869</v>
      </c>
      <c r="I67" s="5">
        <f t="shared" si="7"/>
        <v>1.5581407988839711</v>
      </c>
      <c r="L67" s="34"/>
    </row>
    <row r="68" spans="1:12" x14ac:dyDescent="0.2">
      <c r="A68" s="8">
        <v>7</v>
      </c>
      <c r="B68" s="8" t="s">
        <v>415</v>
      </c>
      <c r="C68" s="8">
        <v>1161931.574</v>
      </c>
      <c r="D68" s="8">
        <v>163328.38099999999</v>
      </c>
      <c r="E68" s="17">
        <f t="shared" si="8"/>
        <v>0.14056626453288892</v>
      </c>
      <c r="F68" s="8">
        <v>730.94100000000003</v>
      </c>
      <c r="G68" s="8">
        <v>95.052000000000007</v>
      </c>
      <c r="H68" s="9">
        <f t="shared" si="6"/>
        <v>0.13004059151149</v>
      </c>
      <c r="I68" s="5">
        <f t="shared" si="7"/>
        <v>1.0809414421993682</v>
      </c>
      <c r="L68" s="34"/>
    </row>
    <row r="69" spans="1:12" x14ac:dyDescent="0.2">
      <c r="A69" s="8">
        <v>8</v>
      </c>
      <c r="B69" s="8" t="s">
        <v>416</v>
      </c>
      <c r="C69" s="8">
        <v>1918977.5859999999</v>
      </c>
      <c r="D69" s="8">
        <v>399547.70600000001</v>
      </c>
      <c r="E69" s="17">
        <f t="shared" si="8"/>
        <v>0.2082086361586091</v>
      </c>
      <c r="F69" s="8">
        <v>1070.749</v>
      </c>
      <c r="G69" s="8">
        <v>95.052000000000007</v>
      </c>
      <c r="H69" s="9">
        <f t="shared" si="6"/>
        <v>8.8771504806448576E-2</v>
      </c>
      <c r="I69" s="5">
        <f t="shared" si="7"/>
        <v>2.3454444825800036</v>
      </c>
      <c r="L69" s="34"/>
    </row>
    <row r="70" spans="1:12" x14ac:dyDescent="0.2">
      <c r="A70" s="8">
        <v>9</v>
      </c>
      <c r="B70" s="8" t="s">
        <v>417</v>
      </c>
      <c r="C70" s="8">
        <v>1095821.0049999999</v>
      </c>
      <c r="D70" s="8">
        <v>214224.78599999999</v>
      </c>
      <c r="E70" s="17">
        <f t="shared" si="8"/>
        <v>0.19549249833917906</v>
      </c>
      <c r="F70" s="8">
        <v>938.99400000000003</v>
      </c>
      <c r="G70" s="8">
        <v>95.052000000000007</v>
      </c>
      <c r="H70" s="9">
        <f t="shared" si="6"/>
        <v>0.10122748388168615</v>
      </c>
      <c r="I70" s="5">
        <f t="shared" si="7"/>
        <v>1.9312195743961105</v>
      </c>
      <c r="L70" s="34"/>
    </row>
    <row r="71" spans="1:12" x14ac:dyDescent="0.2">
      <c r="A71" s="8">
        <v>10</v>
      </c>
      <c r="B71" s="8" t="s">
        <v>418</v>
      </c>
      <c r="C71" s="8">
        <v>1180462.959</v>
      </c>
      <c r="D71" s="8">
        <v>246900.53400000001</v>
      </c>
      <c r="E71" s="17">
        <f t="shared" si="8"/>
        <v>0.20915568092806205</v>
      </c>
      <c r="F71" s="8">
        <v>784.34900000000005</v>
      </c>
      <c r="G71" s="8">
        <v>95.052000000000007</v>
      </c>
      <c r="H71" s="9">
        <f t="shared" si="6"/>
        <v>0.12118584966641126</v>
      </c>
      <c r="I71" s="5">
        <f t="shared" si="7"/>
        <v>1.7259084414872337</v>
      </c>
      <c r="L71" s="34"/>
    </row>
    <row r="72" spans="1:12" x14ac:dyDescent="0.2">
      <c r="A72" s="8">
        <v>11</v>
      </c>
      <c r="B72" s="8" t="s">
        <v>419</v>
      </c>
      <c r="C72" s="8">
        <v>2094340.23</v>
      </c>
      <c r="D72" s="8">
        <v>506612.17700000003</v>
      </c>
      <c r="E72" s="17">
        <f t="shared" si="8"/>
        <v>0.24189583418354144</v>
      </c>
      <c r="F72" s="8">
        <v>952.13599999999997</v>
      </c>
      <c r="G72" s="8">
        <v>95.052000000000007</v>
      </c>
      <c r="H72" s="9">
        <f t="shared" si="6"/>
        <v>9.9830276347076474E-2</v>
      </c>
      <c r="I72" s="5">
        <f t="shared" si="7"/>
        <v>2.4230708662224929</v>
      </c>
      <c r="L72" s="34"/>
    </row>
    <row r="73" spans="1:12" x14ac:dyDescent="0.2">
      <c r="A73" s="8">
        <v>12</v>
      </c>
      <c r="B73" s="8" t="s">
        <v>420</v>
      </c>
      <c r="C73" s="8">
        <v>811692.13300000003</v>
      </c>
      <c r="D73" s="8">
        <v>208198.65</v>
      </c>
      <c r="E73" s="17">
        <f t="shared" si="8"/>
        <v>0.25649952923715225</v>
      </c>
      <c r="F73" s="8">
        <v>495.76400000000001</v>
      </c>
      <c r="G73" s="8">
        <v>95.052000000000007</v>
      </c>
      <c r="H73" s="9">
        <f t="shared" si="6"/>
        <v>0.19172832234692314</v>
      </c>
      <c r="I73" s="5">
        <f t="shared" si="7"/>
        <v>1.3378280584598699</v>
      </c>
      <c r="L73" s="34"/>
    </row>
    <row r="74" spans="1:12" x14ac:dyDescent="0.2">
      <c r="A74" s="8">
        <v>13</v>
      </c>
      <c r="B74" s="8" t="s">
        <v>421</v>
      </c>
      <c r="C74" s="8">
        <v>2751374.3640000001</v>
      </c>
      <c r="D74" s="8">
        <v>301559.09100000001</v>
      </c>
      <c r="E74" s="17">
        <f t="shared" si="8"/>
        <v>0.10960307508338768</v>
      </c>
      <c r="F74" s="8">
        <v>1215.9159999999999</v>
      </c>
      <c r="G74" s="8">
        <v>95.052000000000007</v>
      </c>
      <c r="H74" s="9">
        <f t="shared" si="6"/>
        <v>7.8173163277726429E-2</v>
      </c>
      <c r="I74" s="5">
        <f t="shared" si="7"/>
        <v>1.4020550082385683</v>
      </c>
      <c r="L74" s="34"/>
    </row>
    <row r="75" spans="1:12" x14ac:dyDescent="0.2">
      <c r="A75" s="8">
        <v>14</v>
      </c>
      <c r="B75" s="8" t="s">
        <v>422</v>
      </c>
      <c r="C75" s="8">
        <v>2098945.7590000001</v>
      </c>
      <c r="D75" s="8">
        <v>444119.24</v>
      </c>
      <c r="E75" s="17">
        <f t="shared" si="8"/>
        <v>0.2115915754829184</v>
      </c>
      <c r="F75" s="8">
        <v>942.08600000000001</v>
      </c>
      <c r="G75" s="8">
        <v>95.052000000000007</v>
      </c>
      <c r="H75" s="9">
        <f t="shared" si="6"/>
        <v>0.10089524735533699</v>
      </c>
      <c r="I75" s="5">
        <f t="shared" si="7"/>
        <v>2.0971411541093365</v>
      </c>
      <c r="L75" s="34"/>
    </row>
    <row r="76" spans="1:12" x14ac:dyDescent="0.2">
      <c r="A76" s="8">
        <v>15</v>
      </c>
      <c r="B76" s="8" t="s">
        <v>423</v>
      </c>
      <c r="C76" s="8">
        <v>1530040.6310000001</v>
      </c>
      <c r="D76" s="8">
        <v>171306.42199999999</v>
      </c>
      <c r="E76" s="17">
        <f t="shared" si="8"/>
        <v>0.11196200841283409</v>
      </c>
      <c r="F76" s="8">
        <v>905.58399999999995</v>
      </c>
      <c r="G76" s="8">
        <v>95.052000000000007</v>
      </c>
      <c r="H76" s="9">
        <f t="shared" si="6"/>
        <v>0.10496210180391881</v>
      </c>
      <c r="I76" s="5">
        <f t="shared" si="7"/>
        <v>1.0666898479414209</v>
      </c>
      <c r="L76" s="34"/>
    </row>
    <row r="77" spans="1:12" x14ac:dyDescent="0.2">
      <c r="A77" s="8">
        <v>16</v>
      </c>
      <c r="B77" s="8" t="s">
        <v>424</v>
      </c>
      <c r="C77" s="8">
        <v>2295847.1430000002</v>
      </c>
      <c r="D77" s="8">
        <v>372271.75900000002</v>
      </c>
      <c r="E77" s="17">
        <f t="shared" si="8"/>
        <v>0.16215006305408897</v>
      </c>
      <c r="F77" s="8">
        <v>1132.4590000000001</v>
      </c>
      <c r="G77" s="8">
        <v>95.052000000000007</v>
      </c>
      <c r="H77" s="9">
        <f t="shared" si="6"/>
        <v>8.3934164503968803E-2</v>
      </c>
      <c r="I77" s="5">
        <f t="shared" si="7"/>
        <v>1.931872009596542</v>
      </c>
      <c r="L77" s="34"/>
    </row>
    <row r="78" spans="1:12" x14ac:dyDescent="0.2">
      <c r="A78" s="8">
        <v>17</v>
      </c>
      <c r="B78" s="8" t="s">
        <v>425</v>
      </c>
      <c r="C78" s="8">
        <v>1252340.791</v>
      </c>
      <c r="D78" s="8">
        <v>356079.74099999998</v>
      </c>
      <c r="E78" s="17">
        <f t="shared" si="8"/>
        <v>0.28433134459803761</v>
      </c>
      <c r="F78" s="8">
        <v>664.02099999999996</v>
      </c>
      <c r="G78" s="8">
        <v>95.052000000000007</v>
      </c>
      <c r="H78" s="9">
        <f t="shared" si="6"/>
        <v>0.14314607519942896</v>
      </c>
      <c r="I78" s="5">
        <f t="shared" si="7"/>
        <v>1.986302063831729</v>
      </c>
      <c r="L78" s="34"/>
    </row>
    <row r="79" spans="1:12" x14ac:dyDescent="0.2">
      <c r="A79" s="8">
        <v>18</v>
      </c>
      <c r="B79" s="8" t="s">
        <v>426</v>
      </c>
      <c r="C79" s="8">
        <v>1347884.2390000001</v>
      </c>
      <c r="D79" s="8">
        <v>152891.6</v>
      </c>
      <c r="E79" s="17">
        <f t="shared" si="8"/>
        <v>0.11343080924622341</v>
      </c>
      <c r="F79" s="8">
        <v>1629.1980000000001</v>
      </c>
      <c r="G79" s="8">
        <v>95.052000000000007</v>
      </c>
      <c r="H79" s="9">
        <f t="shared" si="6"/>
        <v>5.8342816526904651E-2</v>
      </c>
      <c r="I79" s="5">
        <f t="shared" si="7"/>
        <v>1.9442120898279751</v>
      </c>
      <c r="L79" s="34"/>
    </row>
    <row r="80" spans="1:12" x14ac:dyDescent="0.2">
      <c r="A80" s="8">
        <v>19</v>
      </c>
      <c r="B80" s="8" t="s">
        <v>427</v>
      </c>
      <c r="C80" s="8">
        <v>1039695.155</v>
      </c>
      <c r="D80" s="8">
        <v>145597.65299999999</v>
      </c>
      <c r="E80" s="17">
        <f t="shared" si="8"/>
        <v>0.14003879146671602</v>
      </c>
      <c r="F80" s="8">
        <v>1005.611</v>
      </c>
      <c r="G80" s="8">
        <v>95.052000000000007</v>
      </c>
      <c r="H80" s="9">
        <f t="shared" si="6"/>
        <v>9.4521639083104708E-2</v>
      </c>
      <c r="I80" s="5">
        <f t="shared" si="7"/>
        <v>1.4815527198337306</v>
      </c>
      <c r="L80" s="34"/>
    </row>
    <row r="81" spans="1:12" x14ac:dyDescent="0.2">
      <c r="A81" s="8">
        <v>20</v>
      </c>
      <c r="B81" s="8" t="s">
        <v>428</v>
      </c>
      <c r="C81" s="8">
        <v>1018544.624</v>
      </c>
      <c r="D81" s="8">
        <v>119316.285</v>
      </c>
      <c r="E81" s="17">
        <f t="shared" si="8"/>
        <v>0.11714389550398335</v>
      </c>
      <c r="F81" s="8">
        <v>1257.8620000000001</v>
      </c>
      <c r="G81" s="8">
        <v>95.052000000000007</v>
      </c>
      <c r="H81" s="9">
        <f t="shared" si="6"/>
        <v>7.5566318085767761E-2</v>
      </c>
      <c r="I81" s="5">
        <f t="shared" si="7"/>
        <v>1.5502130905865368</v>
      </c>
      <c r="L81" s="34"/>
    </row>
    <row r="82" spans="1:12" x14ac:dyDescent="0.2">
      <c r="A82" s="8">
        <v>21</v>
      </c>
      <c r="B82" s="8" t="s">
        <v>429</v>
      </c>
      <c r="C82" s="8">
        <v>980560.87600000005</v>
      </c>
      <c r="D82" s="8">
        <v>127618.56600000001</v>
      </c>
      <c r="E82" s="17">
        <f t="shared" si="8"/>
        <v>0.13014853959969744</v>
      </c>
      <c r="F82" s="8">
        <v>948.67399999999998</v>
      </c>
      <c r="G82" s="8">
        <v>95.052000000000007</v>
      </c>
      <c r="H82" s="9">
        <f t="shared" si="6"/>
        <v>0.10019458739250786</v>
      </c>
      <c r="I82" s="5">
        <f t="shared" si="7"/>
        <v>1.298957787907707</v>
      </c>
      <c r="L82" s="34"/>
    </row>
    <row r="83" spans="1:12" x14ac:dyDescent="0.2">
      <c r="A83" s="8">
        <v>22</v>
      </c>
      <c r="B83" s="8" t="s">
        <v>430</v>
      </c>
      <c r="C83" s="8">
        <v>1499281.321</v>
      </c>
      <c r="D83" s="8">
        <v>500996.80300000001</v>
      </c>
      <c r="E83" s="17">
        <f t="shared" si="8"/>
        <v>0.33415797021058197</v>
      </c>
      <c r="F83" s="8">
        <v>732.65499999999997</v>
      </c>
      <c r="G83" s="8">
        <v>95.052000000000007</v>
      </c>
      <c r="H83" s="9">
        <f t="shared" si="6"/>
        <v>0.12973636977840869</v>
      </c>
      <c r="I83" s="5">
        <f t="shared" si="7"/>
        <v>2.575669188072149</v>
      </c>
      <c r="L83" s="34"/>
    </row>
    <row r="84" spans="1:12" x14ac:dyDescent="0.2">
      <c r="A84" s="8">
        <v>23</v>
      </c>
      <c r="B84" s="8" t="s">
        <v>431</v>
      </c>
      <c r="C84" s="8">
        <v>1992256.5970000001</v>
      </c>
      <c r="D84" s="8">
        <v>488970.91499999998</v>
      </c>
      <c r="E84" s="17">
        <f t="shared" si="8"/>
        <v>0.24543571131163883</v>
      </c>
      <c r="F84" s="8">
        <v>915.029</v>
      </c>
      <c r="G84" s="8">
        <v>95.052000000000007</v>
      </c>
      <c r="H84" s="9">
        <f t="shared" si="6"/>
        <v>0.10387867488352828</v>
      </c>
      <c r="I84" s="5">
        <f t="shared" si="7"/>
        <v>2.3627150768608507</v>
      </c>
      <c r="L84" s="34"/>
    </row>
    <row r="85" spans="1:12" x14ac:dyDescent="0.2">
      <c r="A85" s="8">
        <v>24</v>
      </c>
      <c r="B85" s="8" t="s">
        <v>432</v>
      </c>
      <c r="C85" s="8">
        <v>1043614.9840000001</v>
      </c>
      <c r="D85" s="8">
        <v>143222.32199999999</v>
      </c>
      <c r="E85" s="17">
        <f t="shared" si="8"/>
        <v>0.13723674362268448</v>
      </c>
      <c r="F85" s="8">
        <v>617.23400000000004</v>
      </c>
      <c r="G85" s="8">
        <v>95.052000000000007</v>
      </c>
      <c r="H85" s="9">
        <f t="shared" si="6"/>
        <v>0.15399670141307834</v>
      </c>
      <c r="I85" s="5">
        <f t="shared" si="7"/>
        <v>0.89116677411526368</v>
      </c>
      <c r="L85" s="34"/>
    </row>
    <row r="86" spans="1:12" x14ac:dyDescent="0.2">
      <c r="A86" s="8">
        <v>25</v>
      </c>
      <c r="B86" s="8" t="s">
        <v>433</v>
      </c>
      <c r="C86" s="8">
        <v>1025147.561</v>
      </c>
      <c r="D86" s="8">
        <v>186248.679</v>
      </c>
      <c r="E86" s="17">
        <f t="shared" si="8"/>
        <v>0.18167987330362484</v>
      </c>
      <c r="F86" s="8">
        <v>1035.3900000000001</v>
      </c>
      <c r="G86" s="8">
        <v>95.052000000000007</v>
      </c>
      <c r="H86" s="9">
        <f t="shared" si="6"/>
        <v>9.1803088691217796E-2</v>
      </c>
      <c r="I86" s="5">
        <f t="shared" si="7"/>
        <v>1.979017001429114</v>
      </c>
      <c r="L86" s="34"/>
    </row>
    <row r="87" spans="1:12" x14ac:dyDescent="0.2">
      <c r="A87" s="8">
        <v>26</v>
      </c>
      <c r="B87" s="8" t="s">
        <v>434</v>
      </c>
      <c r="C87" s="8">
        <v>746439.65599999996</v>
      </c>
      <c r="D87" s="8">
        <v>232475.149</v>
      </c>
      <c r="E87" s="17">
        <f t="shared" si="8"/>
        <v>0.31144533537483976</v>
      </c>
      <c r="F87" s="8">
        <v>543.86099999999999</v>
      </c>
      <c r="G87" s="8">
        <v>95.052000000000007</v>
      </c>
      <c r="H87" s="9">
        <f t="shared" si="6"/>
        <v>0.17477259814548204</v>
      </c>
      <c r="I87" s="5">
        <f t="shared" si="7"/>
        <v>1.7820032355163038</v>
      </c>
      <c r="L87" s="34"/>
    </row>
    <row r="88" spans="1:12" x14ac:dyDescent="0.2">
      <c r="A88" s="8">
        <v>27</v>
      </c>
      <c r="B88" s="8" t="s">
        <v>435</v>
      </c>
      <c r="C88" s="8">
        <v>1120739.443</v>
      </c>
      <c r="D88" s="8">
        <v>232475.149</v>
      </c>
      <c r="E88" s="17">
        <f t="shared" si="8"/>
        <v>0.20743014841853835</v>
      </c>
      <c r="F88" s="8">
        <v>1143.181</v>
      </c>
      <c r="G88" s="8">
        <v>95.052000000000007</v>
      </c>
      <c r="H88" s="9">
        <f t="shared" si="6"/>
        <v>8.3146938236377269E-2</v>
      </c>
      <c r="I88" s="5">
        <f t="shared" si="7"/>
        <v>2.4947418728617294</v>
      </c>
      <c r="L88" s="34"/>
    </row>
    <row r="89" spans="1:12" s="3" customFormat="1" ht="17" thickBot="1" x14ac:dyDescent="0.25">
      <c r="A89" s="29"/>
      <c r="B89" s="29"/>
      <c r="C89" s="24"/>
      <c r="D89" s="6" t="s">
        <v>94</v>
      </c>
      <c r="E89" s="7">
        <f>AVERAGE(E62:E88)</f>
        <v>0.19806657207111503</v>
      </c>
      <c r="F89" s="32"/>
      <c r="G89" s="24"/>
      <c r="H89" s="6" t="s">
        <v>61</v>
      </c>
      <c r="I89" s="18">
        <f>AVERAGE(I62:I88)</f>
        <v>1.7564288076387091</v>
      </c>
    </row>
    <row r="90" spans="1:12" s="41" customFormat="1" x14ac:dyDescent="0.2">
      <c r="A90" s="42" t="s">
        <v>7</v>
      </c>
      <c r="B90" s="39"/>
      <c r="C90" s="39"/>
      <c r="D90" s="39"/>
      <c r="E90" s="39"/>
      <c r="F90" s="39"/>
      <c r="G90" s="39"/>
      <c r="H90" s="39"/>
      <c r="I90" s="39"/>
      <c r="J90" s="40"/>
    </row>
  </sheetData>
  <mergeCells count="4">
    <mergeCell ref="A2:XFD2"/>
    <mergeCell ref="A34:XFD34"/>
    <mergeCell ref="A61:XFD61"/>
    <mergeCell ref="A90:XFD90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CCF99-59B8-4A42-B6B8-743C47F35D8C}">
  <dimension ref="A1:L93"/>
  <sheetViews>
    <sheetView zoomScale="60" zoomScaleNormal="60" workbookViewId="0">
      <selection activeCell="L3" sqref="L3:L31"/>
    </sheetView>
  </sheetViews>
  <sheetFormatPr baseColWidth="10" defaultRowHeight="16" x14ac:dyDescent="0.2"/>
  <cols>
    <col min="1" max="1" width="44" customWidth="1"/>
    <col min="2" max="2" width="53.5" customWidth="1"/>
    <col min="3" max="3" width="27" customWidth="1"/>
    <col min="4" max="4" width="27.6640625" customWidth="1"/>
    <col min="5" max="5" width="37" customWidth="1"/>
    <col min="6" max="6" width="14.6640625" customWidth="1"/>
    <col min="7" max="7" width="18.1640625" customWidth="1"/>
    <col min="8" max="8" width="32.33203125" customWidth="1"/>
    <col min="9" max="9" width="45.1640625" customWidth="1"/>
  </cols>
  <sheetData>
    <row r="1" spans="1:12" s="2" customFormat="1" x14ac:dyDescent="0.2">
      <c r="A1" s="1" t="s">
        <v>4</v>
      </c>
      <c r="B1" s="1" t="s">
        <v>3</v>
      </c>
      <c r="C1" s="1" t="s">
        <v>0</v>
      </c>
      <c r="D1" s="1" t="s">
        <v>1</v>
      </c>
      <c r="E1" s="1" t="s">
        <v>2</v>
      </c>
      <c r="F1" s="1" t="s">
        <v>117</v>
      </c>
      <c r="G1" s="1" t="s">
        <v>118</v>
      </c>
      <c r="H1" s="1" t="s">
        <v>119</v>
      </c>
      <c r="I1" s="1" t="s">
        <v>120</v>
      </c>
    </row>
    <row r="2" spans="1:12" s="35" customFormat="1" x14ac:dyDescent="0.2">
      <c r="A2" s="35" t="s">
        <v>5</v>
      </c>
    </row>
    <row r="3" spans="1:12" x14ac:dyDescent="0.2">
      <c r="A3" s="8">
        <v>1</v>
      </c>
      <c r="B3" s="33" t="s">
        <v>521</v>
      </c>
      <c r="C3" s="8">
        <v>1769775.477</v>
      </c>
      <c r="D3" s="8">
        <v>162995.571</v>
      </c>
      <c r="E3" s="17">
        <f>D3/C3</f>
        <v>9.2099575973500727E-2</v>
      </c>
      <c r="F3" s="8">
        <v>1100.461</v>
      </c>
      <c r="G3" s="8">
        <v>95.052000000000007</v>
      </c>
      <c r="H3" s="9">
        <f>G3/F3</f>
        <v>8.6374710235074217E-2</v>
      </c>
      <c r="I3" s="5">
        <f>E3/H3</f>
        <v>1.0662794204790491</v>
      </c>
      <c r="L3" s="34"/>
    </row>
    <row r="4" spans="1:12" x14ac:dyDescent="0.2">
      <c r="A4" s="8">
        <v>2</v>
      </c>
      <c r="B4" s="33" t="s">
        <v>522</v>
      </c>
      <c r="C4" s="8">
        <v>1279066.598</v>
      </c>
      <c r="D4" s="8">
        <v>142357.47500000001</v>
      </c>
      <c r="E4" s="17">
        <f t="shared" ref="E4:E31" si="0">D4/C4</f>
        <v>0.11129793806092339</v>
      </c>
      <c r="F4" s="8">
        <v>1099.4190000000001</v>
      </c>
      <c r="G4" s="8">
        <v>95.052000000000007</v>
      </c>
      <c r="H4" s="9">
        <f t="shared" ref="H4:H31" si="1">G4/F4</f>
        <v>8.6456573881295476E-2</v>
      </c>
      <c r="I4" s="5">
        <f t="shared" ref="I4:I31" si="2">E4/H4</f>
        <v>1.287327649760156</v>
      </c>
      <c r="L4" s="34"/>
    </row>
    <row r="5" spans="1:12" x14ac:dyDescent="0.2">
      <c r="A5" s="8">
        <v>3</v>
      </c>
      <c r="B5" s="33" t="s">
        <v>523</v>
      </c>
      <c r="C5" s="8">
        <v>911501.30200000003</v>
      </c>
      <c r="D5" s="8">
        <v>111526.507</v>
      </c>
      <c r="E5" s="17">
        <f t="shared" si="0"/>
        <v>0.12235474239618803</v>
      </c>
      <c r="F5" s="8">
        <v>845.38699999999994</v>
      </c>
      <c r="G5" s="8">
        <v>95.052000000000007</v>
      </c>
      <c r="H5" s="9">
        <f t="shared" si="1"/>
        <v>0.11243607957065818</v>
      </c>
      <c r="I5" s="5">
        <f t="shared" si="2"/>
        <v>1.0882160144982347</v>
      </c>
      <c r="L5" s="34"/>
    </row>
    <row r="6" spans="1:12" x14ac:dyDescent="0.2">
      <c r="A6" s="8">
        <v>4</v>
      </c>
      <c r="B6" s="33" t="s">
        <v>524</v>
      </c>
      <c r="C6" s="8">
        <v>2187587.233</v>
      </c>
      <c r="D6" s="8">
        <v>242543.122</v>
      </c>
      <c r="E6" s="17">
        <f t="shared" si="0"/>
        <v>0.11087243440682487</v>
      </c>
      <c r="F6" s="8">
        <v>1923.6310000000001</v>
      </c>
      <c r="G6" s="8">
        <v>95.052000000000007</v>
      </c>
      <c r="H6" s="9">
        <f t="shared" si="1"/>
        <v>4.9412803183146871E-2</v>
      </c>
      <c r="I6" s="5">
        <f t="shared" si="2"/>
        <v>2.24379972931064</v>
      </c>
      <c r="L6" s="34"/>
    </row>
    <row r="7" spans="1:12" x14ac:dyDescent="0.2">
      <c r="A7" s="8">
        <v>5</v>
      </c>
      <c r="B7" s="33" t="s">
        <v>525</v>
      </c>
      <c r="C7" s="8">
        <v>1006238.42</v>
      </c>
      <c r="D7" s="8">
        <v>92701.327000000005</v>
      </c>
      <c r="E7" s="17">
        <f t="shared" si="0"/>
        <v>9.2126602560057294E-2</v>
      </c>
      <c r="F7" s="8">
        <v>1285.9269999999999</v>
      </c>
      <c r="G7" s="8">
        <v>95.052000000000007</v>
      </c>
      <c r="H7" s="9">
        <f t="shared" si="1"/>
        <v>7.3917104159100799E-2</v>
      </c>
      <c r="I7" s="5">
        <f t="shared" si="2"/>
        <v>1.2463502677507763</v>
      </c>
      <c r="L7" s="34"/>
    </row>
    <row r="8" spans="1:12" x14ac:dyDescent="0.2">
      <c r="A8" s="8">
        <v>6</v>
      </c>
      <c r="B8" s="33" t="s">
        <v>526</v>
      </c>
      <c r="C8" s="8">
        <v>1282260.3929999999</v>
      </c>
      <c r="D8" s="8">
        <v>138780.04199999999</v>
      </c>
      <c r="E8" s="17">
        <f t="shared" si="0"/>
        <v>0.10823077961201598</v>
      </c>
      <c r="F8" s="8">
        <v>1194.539</v>
      </c>
      <c r="G8" s="8">
        <v>95.052000000000007</v>
      </c>
      <c r="H8" s="9">
        <f t="shared" si="1"/>
        <v>7.9572119453613491E-2</v>
      </c>
      <c r="I8" s="5">
        <f t="shared" si="2"/>
        <v>1.3601595678887131</v>
      </c>
      <c r="L8" s="34"/>
    </row>
    <row r="9" spans="1:12" x14ac:dyDescent="0.2">
      <c r="A9" s="8">
        <v>7</v>
      </c>
      <c r="B9" s="33" t="s">
        <v>527</v>
      </c>
      <c r="C9" s="8">
        <v>2465011.16</v>
      </c>
      <c r="D9" s="8">
        <v>257497.61300000001</v>
      </c>
      <c r="E9" s="17">
        <f t="shared" si="0"/>
        <v>0.10446103335288753</v>
      </c>
      <c r="F9" s="8">
        <v>1183.1780000000001</v>
      </c>
      <c r="G9" s="8">
        <v>95.052000000000007</v>
      </c>
      <c r="H9" s="9">
        <f t="shared" si="1"/>
        <v>8.033617934072472E-2</v>
      </c>
      <c r="I9" s="5">
        <f t="shared" si="2"/>
        <v>1.3002987472162897</v>
      </c>
      <c r="L9" s="34"/>
    </row>
    <row r="10" spans="1:12" x14ac:dyDescent="0.2">
      <c r="A10" s="8">
        <v>8</v>
      </c>
      <c r="B10" s="33" t="s">
        <v>528</v>
      </c>
      <c r="C10" s="8">
        <v>997288.78899999999</v>
      </c>
      <c r="D10" s="8">
        <v>107508.13</v>
      </c>
      <c r="E10" s="17">
        <f t="shared" si="0"/>
        <v>0.1078003996292793</v>
      </c>
      <c r="F10" s="8">
        <v>625.43600000000004</v>
      </c>
      <c r="G10" s="8">
        <v>95.052000000000007</v>
      </c>
      <c r="H10" s="9">
        <f t="shared" si="1"/>
        <v>0.15197718071873062</v>
      </c>
      <c r="I10" s="5">
        <f t="shared" si="2"/>
        <v>0.70931964337981235</v>
      </c>
      <c r="L10" s="34"/>
    </row>
    <row r="11" spans="1:12" x14ac:dyDescent="0.2">
      <c r="A11" s="8">
        <v>9</v>
      </c>
      <c r="B11" s="33" t="s">
        <v>529</v>
      </c>
      <c r="C11" s="8">
        <v>1795557.149</v>
      </c>
      <c r="D11" s="8">
        <v>224851.94699999999</v>
      </c>
      <c r="E11" s="17">
        <f t="shared" si="0"/>
        <v>0.12522683954962216</v>
      </c>
      <c r="F11" s="8">
        <v>1083.925</v>
      </c>
      <c r="G11" s="8">
        <v>95.052000000000007</v>
      </c>
      <c r="H11" s="9">
        <f t="shared" si="1"/>
        <v>8.7692414143044961E-2</v>
      </c>
      <c r="I11" s="5">
        <f t="shared" si="2"/>
        <v>1.4280236297902642</v>
      </c>
      <c r="L11" s="34"/>
    </row>
    <row r="12" spans="1:12" x14ac:dyDescent="0.2">
      <c r="A12" s="8">
        <v>10</v>
      </c>
      <c r="B12" s="33" t="s">
        <v>530</v>
      </c>
      <c r="C12" s="8">
        <v>1722607.122</v>
      </c>
      <c r="D12" s="8">
        <v>183068.05900000001</v>
      </c>
      <c r="E12" s="17">
        <f t="shared" si="0"/>
        <v>0.10627383148599337</v>
      </c>
      <c r="F12" s="8">
        <v>980.67100000000005</v>
      </c>
      <c r="G12" s="8">
        <v>95.052000000000007</v>
      </c>
      <c r="H12" s="9">
        <f t="shared" si="1"/>
        <v>9.692547245712374E-2</v>
      </c>
      <c r="I12" s="5">
        <f t="shared" si="2"/>
        <v>1.0964489394983863</v>
      </c>
      <c r="L12" s="34"/>
    </row>
    <row r="13" spans="1:12" x14ac:dyDescent="0.2">
      <c r="A13" s="8">
        <v>11</v>
      </c>
      <c r="B13" s="33" t="s">
        <v>531</v>
      </c>
      <c r="C13" s="8">
        <v>1191257.0330000001</v>
      </c>
      <c r="D13" s="8">
        <v>135741.96799999999</v>
      </c>
      <c r="E13" s="17">
        <f t="shared" si="0"/>
        <v>0.1139485134103716</v>
      </c>
      <c r="F13" s="8">
        <v>1072.5309999999999</v>
      </c>
      <c r="G13" s="8">
        <v>95.052000000000007</v>
      </c>
      <c r="H13" s="9">
        <f t="shared" si="1"/>
        <v>8.8624011800125135E-2</v>
      </c>
      <c r="I13" s="5">
        <f t="shared" si="2"/>
        <v>1.2857521465780757</v>
      </c>
      <c r="L13" s="34"/>
    </row>
    <row r="14" spans="1:12" x14ac:dyDescent="0.2">
      <c r="A14" s="8">
        <v>12</v>
      </c>
      <c r="B14" s="33" t="s">
        <v>532</v>
      </c>
      <c r="C14" s="8">
        <v>1740904.44</v>
      </c>
      <c r="D14" s="8">
        <v>202458.57800000001</v>
      </c>
      <c r="E14" s="17">
        <f>D14/C14</f>
        <v>0.11629505523002745</v>
      </c>
      <c r="F14" s="8">
        <v>1277.9280000000001</v>
      </c>
      <c r="G14" s="8">
        <v>95.052000000000007</v>
      </c>
      <c r="H14" s="9">
        <f t="shared" si="1"/>
        <v>7.437977726444682E-2</v>
      </c>
      <c r="I14" s="5">
        <f t="shared" si="2"/>
        <v>1.5635305657955489</v>
      </c>
      <c r="L14" s="34"/>
    </row>
    <row r="15" spans="1:12" x14ac:dyDescent="0.2">
      <c r="A15" s="8">
        <v>13</v>
      </c>
      <c r="B15" s="33" t="s">
        <v>533</v>
      </c>
      <c r="C15" s="8">
        <v>1443780.638</v>
      </c>
      <c r="D15" s="8">
        <v>124404.268</v>
      </c>
      <c r="E15" s="17">
        <f t="shared" si="0"/>
        <v>8.6165629823330536E-2</v>
      </c>
      <c r="F15" s="8">
        <v>1740.114</v>
      </c>
      <c r="G15" s="8">
        <v>95.052000000000007</v>
      </c>
      <c r="H15" s="9">
        <f t="shared" si="1"/>
        <v>5.4624007392619106E-2</v>
      </c>
      <c r="I15" s="5">
        <f t="shared" si="2"/>
        <v>1.577431498278784</v>
      </c>
      <c r="L15" s="34"/>
    </row>
    <row r="16" spans="1:12" x14ac:dyDescent="0.2">
      <c r="A16" s="8">
        <v>14</v>
      </c>
      <c r="B16" s="33" t="s">
        <v>534</v>
      </c>
      <c r="C16" s="8">
        <v>974362.01199999999</v>
      </c>
      <c r="D16" s="8">
        <v>91330.665999999997</v>
      </c>
      <c r="E16" s="17">
        <f t="shared" si="0"/>
        <v>9.3733812356387308E-2</v>
      </c>
      <c r="F16" s="8">
        <v>1201.732</v>
      </c>
      <c r="G16" s="8">
        <v>95.052000000000007</v>
      </c>
      <c r="H16" s="9">
        <f t="shared" si="1"/>
        <v>7.909583833999595E-2</v>
      </c>
      <c r="I16" s="5">
        <f t="shared" si="2"/>
        <v>1.185066298348967</v>
      </c>
      <c r="L16" s="34"/>
    </row>
    <row r="17" spans="1:12" x14ac:dyDescent="0.2">
      <c r="A17" s="8">
        <v>15</v>
      </c>
      <c r="B17" s="33" t="s">
        <v>535</v>
      </c>
      <c r="C17" s="8">
        <v>2739776.4470000002</v>
      </c>
      <c r="D17" s="8">
        <v>223314.20499999999</v>
      </c>
      <c r="E17" s="17">
        <f t="shared" si="0"/>
        <v>8.1508184817241036E-2</v>
      </c>
      <c r="F17" s="8">
        <v>1579.0840000000001</v>
      </c>
      <c r="G17" s="8">
        <v>95.052000000000007</v>
      </c>
      <c r="H17" s="9">
        <f t="shared" si="1"/>
        <v>6.0194391178683339E-2</v>
      </c>
      <c r="I17" s="5">
        <f t="shared" si="2"/>
        <v>1.3540827180274821</v>
      </c>
      <c r="L17" s="34"/>
    </row>
    <row r="18" spans="1:12" x14ac:dyDescent="0.2">
      <c r="A18" s="8">
        <v>16</v>
      </c>
      <c r="B18" s="33" t="s">
        <v>536</v>
      </c>
      <c r="C18" s="8">
        <v>1944842.9820000001</v>
      </c>
      <c r="D18" s="8">
        <v>198864.97899999999</v>
      </c>
      <c r="E18" s="17">
        <f t="shared" si="0"/>
        <v>0.10225245988521657</v>
      </c>
      <c r="F18" s="8">
        <v>1255.644</v>
      </c>
      <c r="G18" s="8">
        <v>95.052000000000007</v>
      </c>
      <c r="H18" s="9">
        <f t="shared" si="1"/>
        <v>7.5699800261857672E-2</v>
      </c>
      <c r="I18" s="5">
        <f t="shared" si="2"/>
        <v>1.3507626114138878</v>
      </c>
      <c r="L18" s="34"/>
    </row>
    <row r="19" spans="1:12" x14ac:dyDescent="0.2">
      <c r="A19" s="8">
        <v>17</v>
      </c>
      <c r="B19" s="33" t="s">
        <v>537</v>
      </c>
      <c r="C19" s="8">
        <v>1727479.2209999999</v>
      </c>
      <c r="D19" s="8">
        <v>138624.75899999999</v>
      </c>
      <c r="E19" s="17">
        <f t="shared" si="0"/>
        <v>8.0246845990861265E-2</v>
      </c>
      <c r="F19" s="8">
        <v>1061.204</v>
      </c>
      <c r="G19" s="8">
        <v>95.052000000000007</v>
      </c>
      <c r="H19" s="9">
        <f t="shared" si="1"/>
        <v>8.9569960158461526E-2</v>
      </c>
      <c r="I19" s="5">
        <f t="shared" si="2"/>
        <v>0.89591248950980451</v>
      </c>
      <c r="L19" s="34"/>
    </row>
    <row r="20" spans="1:12" x14ac:dyDescent="0.2">
      <c r="A20" s="8">
        <v>18</v>
      </c>
      <c r="B20" s="33" t="s">
        <v>538</v>
      </c>
      <c r="C20" s="8">
        <v>1607834.858</v>
      </c>
      <c r="D20" s="8">
        <v>139871.02600000001</v>
      </c>
      <c r="E20" s="17">
        <f t="shared" si="0"/>
        <v>8.6993403149616261E-2</v>
      </c>
      <c r="F20" s="8">
        <v>1232.3510000000001</v>
      </c>
      <c r="G20" s="8">
        <v>95.052000000000007</v>
      </c>
      <c r="H20" s="9">
        <f t="shared" si="1"/>
        <v>7.7130622687854353E-2</v>
      </c>
      <c r="I20" s="5">
        <f t="shared" si="2"/>
        <v>1.1278711375334842</v>
      </c>
      <c r="L20" s="34"/>
    </row>
    <row r="21" spans="1:12" x14ac:dyDescent="0.2">
      <c r="A21" s="8">
        <v>19</v>
      </c>
      <c r="B21" s="33" t="s">
        <v>539</v>
      </c>
      <c r="C21" s="8">
        <v>777693.45200000005</v>
      </c>
      <c r="D21" s="8">
        <v>122736.249</v>
      </c>
      <c r="E21" s="17">
        <f t="shared" si="0"/>
        <v>0.1578208594715029</v>
      </c>
      <c r="F21" s="8">
        <v>699.58199999999999</v>
      </c>
      <c r="G21" s="8">
        <v>95.052000000000007</v>
      </c>
      <c r="H21" s="9">
        <f t="shared" si="1"/>
        <v>0.13586970505244561</v>
      </c>
      <c r="I21" s="5">
        <f t="shared" si="2"/>
        <v>1.1615603302486317</v>
      </c>
      <c r="L21" s="34"/>
    </row>
    <row r="22" spans="1:12" x14ac:dyDescent="0.2">
      <c r="A22" s="8">
        <v>20</v>
      </c>
      <c r="B22" s="33" t="s">
        <v>540</v>
      </c>
      <c r="C22" s="8">
        <v>1269167.824</v>
      </c>
      <c r="D22" s="8">
        <v>125677.255</v>
      </c>
      <c r="E22" s="17">
        <f t="shared" si="0"/>
        <v>9.9023354219544099E-2</v>
      </c>
      <c r="F22" s="8">
        <v>983.83100000000002</v>
      </c>
      <c r="G22" s="8">
        <v>95.052000000000007</v>
      </c>
      <c r="H22" s="9">
        <f t="shared" si="1"/>
        <v>9.6614154260233717E-2</v>
      </c>
      <c r="I22" s="5">
        <f t="shared" si="2"/>
        <v>1.0249363043930511</v>
      </c>
      <c r="L22" s="34"/>
    </row>
    <row r="23" spans="1:12" x14ac:dyDescent="0.2">
      <c r="A23" s="8">
        <v>21</v>
      </c>
      <c r="B23" s="33" t="s">
        <v>541</v>
      </c>
      <c r="C23" s="8">
        <v>1955981.0319999999</v>
      </c>
      <c r="D23" s="8">
        <v>135687.24900000001</v>
      </c>
      <c r="E23" s="17">
        <f t="shared" si="0"/>
        <v>6.9370431911223163E-2</v>
      </c>
      <c r="F23" s="8">
        <v>940.94299999999998</v>
      </c>
      <c r="G23" s="8">
        <v>95.052000000000007</v>
      </c>
      <c r="H23" s="9">
        <f t="shared" si="1"/>
        <v>0.10101780873017814</v>
      </c>
      <c r="I23" s="5">
        <f t="shared" si="2"/>
        <v>0.68671487516140695</v>
      </c>
      <c r="L23" s="34"/>
    </row>
    <row r="24" spans="1:12" x14ac:dyDescent="0.2">
      <c r="A24" s="8">
        <v>22</v>
      </c>
      <c r="B24" s="33" t="s">
        <v>542</v>
      </c>
      <c r="C24" s="8">
        <v>2777174.253</v>
      </c>
      <c r="D24" s="8">
        <v>210589.005</v>
      </c>
      <c r="E24" s="17">
        <f t="shared" si="0"/>
        <v>7.5828516979989449E-2</v>
      </c>
      <c r="F24" s="8">
        <v>1196.7909999999999</v>
      </c>
      <c r="G24" s="8">
        <v>95.052000000000007</v>
      </c>
      <c r="H24" s="9">
        <f t="shared" si="1"/>
        <v>7.9422388704460514E-2</v>
      </c>
      <c r="I24" s="5">
        <f>E24/H24</f>
        <v>0.95474989127002641</v>
      </c>
      <c r="L24" s="34"/>
    </row>
    <row r="25" spans="1:12" x14ac:dyDescent="0.2">
      <c r="A25" s="8">
        <v>23</v>
      </c>
      <c r="B25" s="33" t="s">
        <v>543</v>
      </c>
      <c r="C25" s="8">
        <v>1534064.351</v>
      </c>
      <c r="D25" s="8">
        <v>286480.37300000002</v>
      </c>
      <c r="E25" s="17">
        <f t="shared" si="0"/>
        <v>0.18674599459485128</v>
      </c>
      <c r="F25" s="8">
        <v>737.697</v>
      </c>
      <c r="G25" s="8">
        <v>95.052000000000007</v>
      </c>
      <c r="H25" s="9">
        <f t="shared" si="1"/>
        <v>0.1288496496529063</v>
      </c>
      <c r="I25" s="5">
        <f t="shared" si="2"/>
        <v>1.4493325755863946</v>
      </c>
      <c r="L25" s="34"/>
    </row>
    <row r="26" spans="1:12" x14ac:dyDescent="0.2">
      <c r="A26" s="8">
        <v>24</v>
      </c>
      <c r="B26" s="33" t="s">
        <v>544</v>
      </c>
      <c r="C26" s="8">
        <v>1648183.2490000001</v>
      </c>
      <c r="D26" s="8">
        <v>104107.12300000001</v>
      </c>
      <c r="E26" s="17">
        <f t="shared" si="0"/>
        <v>6.3164774343608204E-2</v>
      </c>
      <c r="F26" s="8">
        <v>1319.471</v>
      </c>
      <c r="G26" s="8">
        <v>95.052000000000007</v>
      </c>
      <c r="H26" s="9">
        <f t="shared" si="1"/>
        <v>7.2037960667570566E-2</v>
      </c>
      <c r="I26" s="5">
        <f t="shared" si="2"/>
        <v>0.87682624214046057</v>
      </c>
      <c r="L26" s="34"/>
    </row>
    <row r="27" spans="1:12" x14ac:dyDescent="0.2">
      <c r="A27" s="8">
        <v>25</v>
      </c>
      <c r="B27" s="33" t="s">
        <v>545</v>
      </c>
      <c r="C27" s="8">
        <v>1239412.949</v>
      </c>
      <c r="D27" s="8">
        <v>201629.76199999999</v>
      </c>
      <c r="E27" s="17">
        <f t="shared" si="0"/>
        <v>0.16268166486616237</v>
      </c>
      <c r="F27" s="8">
        <v>817.82600000000002</v>
      </c>
      <c r="G27" s="8">
        <v>95.052000000000007</v>
      </c>
      <c r="H27" s="9">
        <f t="shared" si="1"/>
        <v>0.11622521171985239</v>
      </c>
      <c r="I27" s="5">
        <f t="shared" si="2"/>
        <v>1.3997106347139892</v>
      </c>
      <c r="L27" s="34"/>
    </row>
    <row r="28" spans="1:12" x14ac:dyDescent="0.2">
      <c r="A28" s="8">
        <v>26</v>
      </c>
      <c r="B28" s="33" t="s">
        <v>546</v>
      </c>
      <c r="C28" s="8">
        <v>2242627.8810000001</v>
      </c>
      <c r="D28" s="8">
        <v>388744.43099999998</v>
      </c>
      <c r="E28" s="17">
        <f t="shared" si="0"/>
        <v>0.17334326140039635</v>
      </c>
      <c r="F28" s="8">
        <v>1146.4079999999999</v>
      </c>
      <c r="G28" s="8">
        <v>95.052000000000007</v>
      </c>
      <c r="H28" s="9">
        <f t="shared" si="1"/>
        <v>8.2912889651851715E-2</v>
      </c>
      <c r="I28" s="5">
        <f t="shared" si="2"/>
        <v>2.0906672307316576</v>
      </c>
      <c r="L28" s="34"/>
    </row>
    <row r="29" spans="1:12" x14ac:dyDescent="0.2">
      <c r="A29" s="8">
        <v>27</v>
      </c>
      <c r="B29" s="33" t="s">
        <v>547</v>
      </c>
      <c r="C29" s="8">
        <v>1968665.1259999999</v>
      </c>
      <c r="D29" s="8">
        <v>231904.46599999999</v>
      </c>
      <c r="E29" s="17">
        <f t="shared" si="0"/>
        <v>0.11779782297012154</v>
      </c>
      <c r="F29" s="8">
        <v>942.72400000000005</v>
      </c>
      <c r="G29" s="8">
        <v>95.052000000000007</v>
      </c>
      <c r="H29" s="9">
        <f t="shared" si="1"/>
        <v>0.10082696526236735</v>
      </c>
      <c r="I29" s="5">
        <f t="shared" si="2"/>
        <v>1.1683166567950685</v>
      </c>
      <c r="L29" s="34"/>
    </row>
    <row r="30" spans="1:12" x14ac:dyDescent="0.2">
      <c r="A30" s="8">
        <v>28</v>
      </c>
      <c r="B30" s="33" t="s">
        <v>548</v>
      </c>
      <c r="C30" s="8">
        <v>1939342.524</v>
      </c>
      <c r="D30" s="8">
        <v>228134.17300000001</v>
      </c>
      <c r="E30" s="17">
        <f>D30/C30</f>
        <v>0.11763480157670178</v>
      </c>
      <c r="F30" s="8">
        <v>1291.944</v>
      </c>
      <c r="G30" s="8">
        <v>95.052000000000007</v>
      </c>
      <c r="H30" s="9">
        <f t="shared" si="1"/>
        <v>7.3572848358752399E-2</v>
      </c>
      <c r="I30" s="5">
        <f t="shared" si="2"/>
        <v>1.5988887775976348</v>
      </c>
      <c r="L30" s="34"/>
    </row>
    <row r="31" spans="1:12" x14ac:dyDescent="0.2">
      <c r="A31" s="8">
        <v>29</v>
      </c>
      <c r="B31" s="33" t="s">
        <v>549</v>
      </c>
      <c r="C31" s="8">
        <v>1612324.395</v>
      </c>
      <c r="D31" s="8">
        <v>215227.30499999999</v>
      </c>
      <c r="E31" s="17">
        <f t="shared" si="0"/>
        <v>0.13348883491898042</v>
      </c>
      <c r="F31" s="8">
        <v>1175.3130000000001</v>
      </c>
      <c r="G31" s="8">
        <v>95.052000000000007</v>
      </c>
      <c r="H31" s="9">
        <f t="shared" si="1"/>
        <v>8.0873775751650834E-2</v>
      </c>
      <c r="I31" s="5">
        <f t="shared" si="2"/>
        <v>1.6505824499761357</v>
      </c>
      <c r="L31" s="34"/>
    </row>
    <row r="32" spans="1:12" s="3" customFormat="1" ht="17" thickBot="1" x14ac:dyDescent="0.25">
      <c r="D32" s="6" t="s">
        <v>61</v>
      </c>
      <c r="E32" s="7">
        <f>AVERAGE(E3:E30)</f>
        <v>0.10947498442944448</v>
      </c>
      <c r="H32" s="6" t="s">
        <v>94</v>
      </c>
      <c r="I32" s="18">
        <f>AVERAGE(I3:I30)</f>
        <v>1.2706548783463103</v>
      </c>
    </row>
    <row r="33" spans="1:12" s="35" customFormat="1" x14ac:dyDescent="0.2">
      <c r="A33" s="45" t="s">
        <v>6</v>
      </c>
      <c r="B33" s="46"/>
      <c r="C33" s="46"/>
      <c r="D33" s="46"/>
      <c r="E33" s="46"/>
      <c r="F33" s="46"/>
      <c r="G33" s="46"/>
      <c r="H33" s="46"/>
      <c r="I33" s="46"/>
    </row>
    <row r="34" spans="1:12" x14ac:dyDescent="0.2">
      <c r="A34" s="8">
        <v>1</v>
      </c>
      <c r="B34" s="8" t="s">
        <v>550</v>
      </c>
      <c r="C34" s="8">
        <v>1422776.2819999999</v>
      </c>
      <c r="D34" s="8">
        <v>106419.164</v>
      </c>
      <c r="E34" s="17">
        <f>D34/C34</f>
        <v>7.4796835838735198E-2</v>
      </c>
      <c r="F34" s="8">
        <v>1113.9390000000001</v>
      </c>
      <c r="G34" s="8">
        <v>95.052000000000007</v>
      </c>
      <c r="H34" s="9">
        <f>G34/F34</f>
        <v>8.5329627564884616E-2</v>
      </c>
      <c r="I34" s="5">
        <f>E34/H34</f>
        <v>0.87656348648492244</v>
      </c>
      <c r="L34" s="34"/>
    </row>
    <row r="35" spans="1:12" x14ac:dyDescent="0.2">
      <c r="A35" s="8">
        <v>2</v>
      </c>
      <c r="B35" s="8" t="s">
        <v>551</v>
      </c>
      <c r="C35" s="8">
        <v>1073522.2509999999</v>
      </c>
      <c r="D35" s="8">
        <v>84455.881999999998</v>
      </c>
      <c r="E35" s="17">
        <f t="shared" ref="E35:E62" si="3">D35/C35</f>
        <v>7.8671757312275784E-2</v>
      </c>
      <c r="F35" s="8">
        <v>1465.646</v>
      </c>
      <c r="G35" s="8">
        <v>95.052000000000007</v>
      </c>
      <c r="H35" s="9">
        <f t="shared" ref="H35:H62" si="4">G35/F35</f>
        <v>6.48533138288509E-2</v>
      </c>
      <c r="I35" s="5">
        <f t="shared" ref="I35:I62" si="5">E35/H35</f>
        <v>1.2130722806222671</v>
      </c>
      <c r="L35" s="34"/>
    </row>
    <row r="36" spans="1:12" x14ac:dyDescent="0.2">
      <c r="A36" s="8">
        <v>3</v>
      </c>
      <c r="B36" s="8" t="s">
        <v>552</v>
      </c>
      <c r="C36" s="8">
        <v>1133083.392</v>
      </c>
      <c r="D36" s="8">
        <v>161598.054</v>
      </c>
      <c r="E36" s="17">
        <f t="shared" si="3"/>
        <v>0.14261797069919457</v>
      </c>
      <c r="F36" s="8">
        <v>797.995</v>
      </c>
      <c r="G36" s="8">
        <v>95.052000000000007</v>
      </c>
      <c r="H36" s="9">
        <f t="shared" si="4"/>
        <v>0.11911352828025239</v>
      </c>
      <c r="I36" s="5">
        <f t="shared" si="5"/>
        <v>1.1973280680901377</v>
      </c>
      <c r="L36" s="34"/>
    </row>
    <row r="37" spans="1:12" x14ac:dyDescent="0.2">
      <c r="A37" s="8">
        <v>4</v>
      </c>
      <c r="B37" s="8" t="s">
        <v>553</v>
      </c>
      <c r="C37" s="8">
        <v>1245876.466</v>
      </c>
      <c r="D37" s="8">
        <v>153893.783</v>
      </c>
      <c r="E37" s="17">
        <f t="shared" si="3"/>
        <v>0.12352250580195163</v>
      </c>
      <c r="F37" s="8">
        <v>1022.349</v>
      </c>
      <c r="G37" s="8">
        <v>95.052000000000007</v>
      </c>
      <c r="H37" s="9">
        <f t="shared" si="4"/>
        <v>9.2974121361687645E-2</v>
      </c>
      <c r="I37" s="5">
        <f t="shared" si="5"/>
        <v>1.3285686811862922</v>
      </c>
      <c r="L37" s="34"/>
    </row>
    <row r="38" spans="1:12" x14ac:dyDescent="0.2">
      <c r="A38" s="8">
        <v>5</v>
      </c>
      <c r="B38" s="8" t="s">
        <v>554</v>
      </c>
      <c r="C38" s="8">
        <v>1537272.33</v>
      </c>
      <c r="D38" s="8">
        <v>147151.965</v>
      </c>
      <c r="E38" s="17">
        <f t="shared" si="3"/>
        <v>9.5722769562891954E-2</v>
      </c>
      <c r="F38" s="8">
        <v>1346.8309999999999</v>
      </c>
      <c r="G38" s="8">
        <v>95.052000000000007</v>
      </c>
      <c r="H38" s="9">
        <f t="shared" si="4"/>
        <v>7.057455612471053E-2</v>
      </c>
      <c r="I38" s="5">
        <f t="shared" si="5"/>
        <v>1.3563354106505841</v>
      </c>
      <c r="L38" s="34"/>
    </row>
    <row r="39" spans="1:12" x14ac:dyDescent="0.2">
      <c r="A39" s="8">
        <v>6</v>
      </c>
      <c r="B39" s="8" t="s">
        <v>555</v>
      </c>
      <c r="C39" s="8">
        <v>729676.82</v>
      </c>
      <c r="D39" s="8">
        <v>81037.900999999998</v>
      </c>
      <c r="E39" s="17">
        <f t="shared" si="3"/>
        <v>0.11105999091488201</v>
      </c>
      <c r="F39" s="8">
        <v>1010.35</v>
      </c>
      <c r="G39" s="8">
        <v>95.052000000000007</v>
      </c>
      <c r="H39" s="9">
        <f t="shared" si="4"/>
        <v>9.4078289701588561E-2</v>
      </c>
      <c r="I39" s="5">
        <f t="shared" si="5"/>
        <v>1.1805060579561824</v>
      </c>
      <c r="L39" s="34"/>
    </row>
    <row r="40" spans="1:12" x14ac:dyDescent="0.2">
      <c r="A40" s="8">
        <v>7</v>
      </c>
      <c r="B40" s="8" t="s">
        <v>556</v>
      </c>
      <c r="C40" s="8">
        <v>1654795.966</v>
      </c>
      <c r="D40" s="8">
        <v>119904.211</v>
      </c>
      <c r="E40" s="17">
        <f>D40/C40</f>
        <v>7.2458607262522179E-2</v>
      </c>
      <c r="F40" s="8">
        <v>1040.365</v>
      </c>
      <c r="G40" s="8">
        <v>95.052000000000007</v>
      </c>
      <c r="H40" s="9">
        <f t="shared" si="4"/>
        <v>9.1364088565070917E-2</v>
      </c>
      <c r="I40" s="5">
        <f>E40/H40</f>
        <v>0.79307535816893793</v>
      </c>
      <c r="L40" s="34"/>
    </row>
    <row r="41" spans="1:12" x14ac:dyDescent="0.2">
      <c r="A41" s="8">
        <v>8</v>
      </c>
      <c r="B41" s="8" t="s">
        <v>557</v>
      </c>
      <c r="C41" s="8">
        <v>1433215.7919999999</v>
      </c>
      <c r="D41" s="8">
        <v>169458.92</v>
      </c>
      <c r="E41" s="17">
        <f t="shared" si="3"/>
        <v>0.11823684956996346</v>
      </c>
      <c r="F41" s="8">
        <v>1056.431</v>
      </c>
      <c r="G41" s="8">
        <v>95.052000000000007</v>
      </c>
      <c r="H41" s="9">
        <f t="shared" si="4"/>
        <v>8.9974641031927316E-2</v>
      </c>
      <c r="I41" s="5">
        <f t="shared" si="5"/>
        <v>1.3141130457859493</v>
      </c>
      <c r="L41" s="34"/>
    </row>
    <row r="42" spans="1:12" x14ac:dyDescent="0.2">
      <c r="A42" s="8">
        <v>9</v>
      </c>
      <c r="B42" s="8" t="s">
        <v>558</v>
      </c>
      <c r="C42" s="8">
        <v>2335896.5639999998</v>
      </c>
      <c r="D42" s="8">
        <v>172483.685</v>
      </c>
      <c r="E42" s="17">
        <f t="shared" si="3"/>
        <v>7.3840463511208806E-2</v>
      </c>
      <c r="F42" s="8">
        <v>1586.3440000000001</v>
      </c>
      <c r="G42" s="8">
        <v>95.052000000000007</v>
      </c>
      <c r="H42" s="9">
        <f t="shared" si="4"/>
        <v>5.9918907878745091E-2</v>
      </c>
      <c r="I42" s="5">
        <f t="shared" si="5"/>
        <v>1.2323399428547008</v>
      </c>
      <c r="L42" s="34"/>
    </row>
    <row r="43" spans="1:12" x14ac:dyDescent="0.2">
      <c r="A43" s="8">
        <v>10</v>
      </c>
      <c r="B43" s="8" t="s">
        <v>559</v>
      </c>
      <c r="C43" s="8">
        <v>1700655.034</v>
      </c>
      <c r="D43" s="8">
        <v>146609.516</v>
      </c>
      <c r="E43" s="17">
        <f t="shared" si="3"/>
        <v>8.6207674730582662E-2</v>
      </c>
      <c r="F43" s="8">
        <v>1167.1120000000001</v>
      </c>
      <c r="G43" s="8">
        <v>95.052000000000007</v>
      </c>
      <c r="H43" s="9">
        <f t="shared" si="4"/>
        <v>8.1442055261191734E-2</v>
      </c>
      <c r="I43" s="5">
        <f t="shared" si="5"/>
        <v>1.0585154617489352</v>
      </c>
      <c r="L43" s="34"/>
    </row>
    <row r="44" spans="1:12" x14ac:dyDescent="0.2">
      <c r="A44" s="8">
        <v>11</v>
      </c>
      <c r="B44" s="8" t="s">
        <v>560</v>
      </c>
      <c r="C44" s="8">
        <v>1726725.5930000001</v>
      </c>
      <c r="D44" s="8">
        <v>174986.33499999999</v>
      </c>
      <c r="E44" s="17">
        <f t="shared" si="3"/>
        <v>0.10133997880692788</v>
      </c>
      <c r="F44" s="8">
        <v>972.16800000000001</v>
      </c>
      <c r="G44" s="8">
        <v>95.052000000000007</v>
      </c>
      <c r="H44" s="9">
        <f t="shared" si="4"/>
        <v>9.7773224380971191E-2</v>
      </c>
      <c r="I44" s="5">
        <f t="shared" si="5"/>
        <v>1.0364798690903239</v>
      </c>
      <c r="L44" s="34"/>
    </row>
    <row r="45" spans="1:12" x14ac:dyDescent="0.2">
      <c r="A45" s="8">
        <v>12</v>
      </c>
      <c r="B45" s="8" t="s">
        <v>561</v>
      </c>
      <c r="C45" s="8">
        <v>1959082.2620000001</v>
      </c>
      <c r="D45" s="8">
        <v>149166.01</v>
      </c>
      <c r="E45" s="17">
        <f t="shared" si="3"/>
        <v>7.6140758810055525E-2</v>
      </c>
      <c r="F45" s="8">
        <v>1323.673</v>
      </c>
      <c r="G45" s="8">
        <v>95.052000000000007</v>
      </c>
      <c r="H45" s="9">
        <f t="shared" si="4"/>
        <v>7.180927615808437E-2</v>
      </c>
      <c r="I45" s="5">
        <f t="shared" si="5"/>
        <v>1.0603192635229413</v>
      </c>
      <c r="L45" s="34"/>
    </row>
    <row r="46" spans="1:12" x14ac:dyDescent="0.2">
      <c r="A46" s="8">
        <v>13</v>
      </c>
      <c r="B46" s="8" t="s">
        <v>562</v>
      </c>
      <c r="C46" s="8">
        <v>1828359.5430000001</v>
      </c>
      <c r="D46" s="8">
        <v>146020.481</v>
      </c>
      <c r="E46" s="17">
        <f t="shared" si="3"/>
        <v>7.9864204805367434E-2</v>
      </c>
      <c r="F46" s="8">
        <v>1204.7570000000001</v>
      </c>
      <c r="G46" s="8">
        <v>95.052000000000007</v>
      </c>
      <c r="H46" s="9">
        <f t="shared" si="4"/>
        <v>7.8897238198242473E-2</v>
      </c>
      <c r="I46" s="5">
        <f t="shared" si="5"/>
        <v>1.0122560260562645</v>
      </c>
      <c r="L46" s="34"/>
    </row>
    <row r="47" spans="1:12" x14ac:dyDescent="0.2">
      <c r="A47" s="8">
        <v>14</v>
      </c>
      <c r="B47" s="8" t="s">
        <v>563</v>
      </c>
      <c r="C47" s="8">
        <v>678688.76500000001</v>
      </c>
      <c r="D47" s="8">
        <v>127381.77499999999</v>
      </c>
      <c r="E47" s="17">
        <f t="shared" si="3"/>
        <v>0.18768805610035402</v>
      </c>
      <c r="F47" s="8">
        <v>502.923</v>
      </c>
      <c r="G47" s="8">
        <v>95.052000000000007</v>
      </c>
      <c r="H47" s="9">
        <f t="shared" si="4"/>
        <v>0.1889991111959485</v>
      </c>
      <c r="I47" s="5">
        <f t="shared" si="5"/>
        <v>0.9930631679307993</v>
      </c>
      <c r="L47" s="34"/>
    </row>
    <row r="48" spans="1:12" x14ac:dyDescent="0.2">
      <c r="A48" s="8">
        <v>15</v>
      </c>
      <c r="B48" s="8" t="s">
        <v>564</v>
      </c>
      <c r="C48" s="8">
        <v>1113381.3659999999</v>
      </c>
      <c r="D48" s="8">
        <v>189063.28599999999</v>
      </c>
      <c r="E48" s="17">
        <f t="shared" si="3"/>
        <v>0.16980999662248705</v>
      </c>
      <c r="F48" s="8">
        <v>568.06100000000004</v>
      </c>
      <c r="G48" s="8">
        <v>95.052000000000007</v>
      </c>
      <c r="H48" s="9">
        <f t="shared" si="4"/>
        <v>0.16732710043463642</v>
      </c>
      <c r="I48" s="5">
        <f t="shared" si="5"/>
        <v>1.014838577740254</v>
      </c>
      <c r="L48" s="34"/>
    </row>
    <row r="49" spans="1:12" x14ac:dyDescent="0.2">
      <c r="A49" s="8">
        <v>16</v>
      </c>
      <c r="B49" s="8" t="s">
        <v>565</v>
      </c>
      <c r="C49" s="8">
        <v>986186.43400000001</v>
      </c>
      <c r="D49" s="8">
        <v>99469.63</v>
      </c>
      <c r="E49" s="17">
        <f t="shared" si="3"/>
        <v>0.10086290641471145</v>
      </c>
      <c r="F49" s="8">
        <v>1010.484</v>
      </c>
      <c r="G49" s="8">
        <v>95.052000000000007</v>
      </c>
      <c r="H49" s="9">
        <f t="shared" si="4"/>
        <v>9.4065814005961507E-2</v>
      </c>
      <c r="I49" s="5">
        <f t="shared" si="5"/>
        <v>1.0722589017123603</v>
      </c>
      <c r="L49" s="34"/>
    </row>
    <row r="50" spans="1:12" x14ac:dyDescent="0.2">
      <c r="A50" s="8">
        <v>17</v>
      </c>
      <c r="B50" s="8" t="s">
        <v>566</v>
      </c>
      <c r="C50" s="8">
        <v>1189144.608</v>
      </c>
      <c r="D50" s="8">
        <v>156765.046</v>
      </c>
      <c r="E50" s="17">
        <f t="shared" si="3"/>
        <v>0.1318300944606394</v>
      </c>
      <c r="F50" s="8">
        <v>952.00099999999998</v>
      </c>
      <c r="G50" s="8">
        <v>95.052000000000007</v>
      </c>
      <c r="H50" s="9">
        <f t="shared" si="4"/>
        <v>9.9844432936520039E-2</v>
      </c>
      <c r="I50" s="5">
        <f t="shared" si="5"/>
        <v>1.3203549820795264</v>
      </c>
      <c r="L50" s="34"/>
    </row>
    <row r="51" spans="1:12" x14ac:dyDescent="0.2">
      <c r="A51" s="8">
        <v>18</v>
      </c>
      <c r="B51" s="8" t="s">
        <v>567</v>
      </c>
      <c r="C51" s="8">
        <v>1686624.5460000001</v>
      </c>
      <c r="D51" s="8">
        <v>191673.80600000001</v>
      </c>
      <c r="E51" s="17">
        <f t="shared" si="3"/>
        <v>0.11364343442918208</v>
      </c>
      <c r="F51" s="8">
        <v>934.322</v>
      </c>
      <c r="G51" s="8">
        <v>95.052000000000007</v>
      </c>
      <c r="H51" s="9">
        <f t="shared" si="4"/>
        <v>0.10173366355496286</v>
      </c>
      <c r="I51" s="5">
        <f t="shared" si="5"/>
        <v>1.1170681410463983</v>
      </c>
      <c r="L51" s="34"/>
    </row>
    <row r="52" spans="1:12" x14ac:dyDescent="0.2">
      <c r="A52" s="8">
        <v>19</v>
      </c>
      <c r="B52" s="8" t="s">
        <v>568</v>
      </c>
      <c r="C52" s="8">
        <v>1551743.6610000001</v>
      </c>
      <c r="D52" s="8">
        <v>132265.80600000001</v>
      </c>
      <c r="E52" s="17">
        <f t="shared" si="3"/>
        <v>8.5236891455875582E-2</v>
      </c>
      <c r="F52" s="8">
        <v>1006.586</v>
      </c>
      <c r="G52" s="8">
        <v>95.052000000000007</v>
      </c>
      <c r="H52" s="9">
        <f t="shared" si="4"/>
        <v>9.4430083470264839E-2</v>
      </c>
      <c r="I52" s="5">
        <f t="shared" si="5"/>
        <v>0.90264551638054935</v>
      </c>
      <c r="L52" s="34"/>
    </row>
    <row r="53" spans="1:12" x14ac:dyDescent="0.2">
      <c r="A53" s="8">
        <v>20</v>
      </c>
      <c r="B53" s="8" t="s">
        <v>569</v>
      </c>
      <c r="C53" s="8">
        <v>2579707.7659999998</v>
      </c>
      <c r="D53" s="8">
        <v>183319.90700000001</v>
      </c>
      <c r="E53" s="17">
        <f t="shared" si="3"/>
        <v>7.1062276671845323E-2</v>
      </c>
      <c r="F53" s="8">
        <v>1232.923</v>
      </c>
      <c r="G53" s="8">
        <v>95.052000000000007</v>
      </c>
      <c r="H53" s="9">
        <f t="shared" si="4"/>
        <v>7.7094838850439162E-2</v>
      </c>
      <c r="I53" s="5">
        <f t="shared" si="5"/>
        <v>0.92175141334302857</v>
      </c>
      <c r="L53" s="34"/>
    </row>
    <row r="54" spans="1:12" x14ac:dyDescent="0.2">
      <c r="A54" s="8">
        <v>21</v>
      </c>
      <c r="B54" s="8" t="s">
        <v>570</v>
      </c>
      <c r="C54" s="8">
        <v>664331.77899999998</v>
      </c>
      <c r="D54" s="8">
        <v>36930.591</v>
      </c>
      <c r="E54" s="17">
        <f t="shared" si="3"/>
        <v>5.5590583150471266E-2</v>
      </c>
      <c r="F54" s="8">
        <v>1232.923</v>
      </c>
      <c r="G54" s="8">
        <v>95.052000000000007</v>
      </c>
      <c r="H54" s="9">
        <f t="shared" si="4"/>
        <v>7.7094838850439162E-2</v>
      </c>
      <c r="I54" s="5">
        <f t="shared" si="5"/>
        <v>0.72106750567719236</v>
      </c>
      <c r="L54" s="34"/>
    </row>
    <row r="55" spans="1:12" x14ac:dyDescent="0.2">
      <c r="A55" s="8">
        <v>22</v>
      </c>
      <c r="B55" s="8" t="s">
        <v>571</v>
      </c>
      <c r="C55" s="8">
        <v>1480321.3940000001</v>
      </c>
      <c r="D55" s="8">
        <v>87171.66</v>
      </c>
      <c r="E55" s="17">
        <f t="shared" si="3"/>
        <v>5.8886982484561728E-2</v>
      </c>
      <c r="F55" s="8">
        <v>1158.7429999999999</v>
      </c>
      <c r="G55" s="8">
        <v>95.052000000000007</v>
      </c>
      <c r="H55" s="9">
        <f t="shared" si="4"/>
        <v>8.2030269007018819E-2</v>
      </c>
      <c r="I55" s="5">
        <f t="shared" si="5"/>
        <v>0.71786894273774882</v>
      </c>
      <c r="L55" s="34"/>
    </row>
    <row r="56" spans="1:12" x14ac:dyDescent="0.2">
      <c r="A56" s="8">
        <v>23</v>
      </c>
      <c r="B56" s="8" t="s">
        <v>572</v>
      </c>
      <c r="C56" s="8">
        <v>1208264.1540000001</v>
      </c>
      <c r="D56" s="8">
        <v>150295.78099999999</v>
      </c>
      <c r="E56" s="17">
        <f t="shared" si="3"/>
        <v>0.1243898368601275</v>
      </c>
      <c r="F56" s="8">
        <v>787.20600000000002</v>
      </c>
      <c r="G56" s="8">
        <v>95.052000000000007</v>
      </c>
      <c r="H56" s="9">
        <f t="shared" si="4"/>
        <v>0.12074603089915474</v>
      </c>
      <c r="I56" s="5">
        <f t="shared" si="5"/>
        <v>1.0301774388262586</v>
      </c>
      <c r="L56" s="34"/>
    </row>
    <row r="57" spans="1:12" x14ac:dyDescent="0.2">
      <c r="A57" s="8">
        <v>24</v>
      </c>
      <c r="B57" s="8" t="s">
        <v>573</v>
      </c>
      <c r="C57" s="8">
        <v>1560207.3089999999</v>
      </c>
      <c r="D57" s="8">
        <v>159323.45600000001</v>
      </c>
      <c r="E57" s="17">
        <f t="shared" si="3"/>
        <v>0.10211685016532634</v>
      </c>
      <c r="F57" s="8">
        <v>953.58100000000002</v>
      </c>
      <c r="G57" s="8">
        <v>95.052000000000007</v>
      </c>
      <c r="H57" s="9">
        <f t="shared" si="4"/>
        <v>9.9678999476709371E-2</v>
      </c>
      <c r="I57" s="5">
        <f t="shared" si="5"/>
        <v>1.0244570140291847</v>
      </c>
      <c r="L57" s="34"/>
    </row>
    <row r="58" spans="1:12" x14ac:dyDescent="0.2">
      <c r="A58" s="8">
        <v>25</v>
      </c>
      <c r="B58" s="8" t="s">
        <v>574</v>
      </c>
      <c r="C58" s="8">
        <v>1979403.473</v>
      </c>
      <c r="D58" s="8">
        <v>130733.20600000001</v>
      </c>
      <c r="E58" s="17">
        <f t="shared" si="3"/>
        <v>6.6046770041208278E-2</v>
      </c>
      <c r="F58" s="8">
        <v>1491.8630000000001</v>
      </c>
      <c r="G58" s="8">
        <v>95.052000000000007</v>
      </c>
      <c r="H58" s="9">
        <f t="shared" si="4"/>
        <v>6.3713625178719493E-2</v>
      </c>
      <c r="I58" s="5">
        <f t="shared" si="5"/>
        <v>1.0366192451919698</v>
      </c>
      <c r="L58" s="34"/>
    </row>
    <row r="59" spans="1:12" x14ac:dyDescent="0.2">
      <c r="A59" s="8">
        <v>26</v>
      </c>
      <c r="B59" s="8" t="s">
        <v>575</v>
      </c>
      <c r="C59" s="8">
        <v>2722961.7489999998</v>
      </c>
      <c r="D59" s="8">
        <v>188681.24900000001</v>
      </c>
      <c r="E59" s="17">
        <f>D59/C59</f>
        <v>6.9292654981030377E-2</v>
      </c>
      <c r="F59" s="8">
        <v>1331.1010000000001</v>
      </c>
      <c r="G59" s="8">
        <v>95.052000000000007</v>
      </c>
      <c r="H59" s="9">
        <f t="shared" si="4"/>
        <v>7.1408555774505458E-2</v>
      </c>
      <c r="I59" s="5">
        <f t="shared" si="5"/>
        <v>0.97036908574153646</v>
      </c>
      <c r="L59" s="34"/>
    </row>
    <row r="60" spans="1:12" x14ac:dyDescent="0.2">
      <c r="A60" s="8">
        <v>27</v>
      </c>
      <c r="B60" s="8" t="s">
        <v>576</v>
      </c>
      <c r="C60" s="8">
        <v>2138753.4819999998</v>
      </c>
      <c r="D60" s="8">
        <v>136244.622</v>
      </c>
      <c r="E60" s="17">
        <f t="shared" si="3"/>
        <v>6.3702817153379637E-2</v>
      </c>
      <c r="F60" s="8">
        <v>1466.4860000000001</v>
      </c>
      <c r="G60" s="8">
        <v>95.052000000000007</v>
      </c>
      <c r="H60" s="9">
        <f t="shared" si="4"/>
        <v>6.4816165991356214E-2</v>
      </c>
      <c r="I60" s="5">
        <f t="shared" si="5"/>
        <v>0.98282297601303581</v>
      </c>
      <c r="L60" s="34"/>
    </row>
    <row r="61" spans="1:12" x14ac:dyDescent="0.2">
      <c r="A61" s="8">
        <v>28</v>
      </c>
      <c r="B61" s="8" t="s">
        <v>577</v>
      </c>
      <c r="C61" s="8">
        <v>1188454.5049999999</v>
      </c>
      <c r="D61" s="8">
        <v>186044.02100000001</v>
      </c>
      <c r="E61" s="17">
        <f t="shared" si="3"/>
        <v>0.15654282113222334</v>
      </c>
      <c r="F61" s="8">
        <v>789.49099999999999</v>
      </c>
      <c r="G61" s="8">
        <v>95.052000000000007</v>
      </c>
      <c r="H61" s="9">
        <f t="shared" si="4"/>
        <v>0.12039655930213265</v>
      </c>
      <c r="I61" s="5">
        <f t="shared" si="5"/>
        <v>1.3002267011583146</v>
      </c>
      <c r="L61" s="34"/>
    </row>
    <row r="62" spans="1:12" x14ac:dyDescent="0.2">
      <c r="A62" s="8">
        <v>29</v>
      </c>
      <c r="B62" s="8" t="s">
        <v>578</v>
      </c>
      <c r="C62" s="8">
        <v>1404731.6189999999</v>
      </c>
      <c r="D62" s="8">
        <v>138453.91399999999</v>
      </c>
      <c r="E62" s="17">
        <f t="shared" si="3"/>
        <v>9.8562538300777006E-2</v>
      </c>
      <c r="F62" s="8">
        <v>869.18299999999999</v>
      </c>
      <c r="G62" s="8">
        <v>95.052000000000007</v>
      </c>
      <c r="H62" s="9">
        <f t="shared" si="4"/>
        <v>0.10935786825098973</v>
      </c>
      <c r="I62" s="5">
        <f t="shared" si="5"/>
        <v>0.90128437831801811</v>
      </c>
      <c r="L62" s="34"/>
    </row>
    <row r="63" spans="1:12" s="3" customFormat="1" ht="17" thickBot="1" x14ac:dyDescent="0.25">
      <c r="D63" s="6" t="s">
        <v>61</v>
      </c>
      <c r="E63" s="7">
        <f>AVERAGE(E34:E58)</f>
        <v>0.10006580185933396</v>
      </c>
      <c r="H63" s="6" t="s">
        <v>94</v>
      </c>
      <c r="I63" s="18">
        <f>AVERAGE(I34:I58)</f>
        <v>1.0612657519565483</v>
      </c>
    </row>
    <row r="64" spans="1:12" s="37" customFormat="1" x14ac:dyDescent="0.2">
      <c r="A64" s="42" t="s">
        <v>7</v>
      </c>
      <c r="B64" s="39"/>
      <c r="C64" s="39"/>
      <c r="D64" s="39"/>
      <c r="E64" s="39"/>
      <c r="F64" s="39"/>
      <c r="G64" s="39"/>
      <c r="H64" s="39"/>
      <c r="I64" s="39"/>
      <c r="J64" s="39"/>
    </row>
    <row r="65" spans="1:12" x14ac:dyDescent="0.2">
      <c r="A65" s="8">
        <v>1</v>
      </c>
      <c r="B65" s="8" t="s">
        <v>579</v>
      </c>
      <c r="C65" s="8">
        <v>1161661.912</v>
      </c>
      <c r="D65" s="8">
        <v>162466.465</v>
      </c>
      <c r="E65" s="17">
        <f>D65/C65</f>
        <v>0.13985692680608436</v>
      </c>
      <c r="F65" s="8">
        <v>709.86699999999996</v>
      </c>
      <c r="G65" s="8">
        <v>95.052000000000007</v>
      </c>
      <c r="H65" s="9">
        <f t="shared" ref="H65:H91" si="6">G65/F65</f>
        <v>0.13390113922748911</v>
      </c>
      <c r="I65" s="5">
        <f t="shared" ref="I65:I91" si="7">E65/H65</f>
        <v>1.0444789910896632</v>
      </c>
      <c r="L65" s="34"/>
    </row>
    <row r="66" spans="1:12" x14ac:dyDescent="0.2">
      <c r="A66" s="8">
        <v>2</v>
      </c>
      <c r="B66" s="8" t="s">
        <v>580</v>
      </c>
      <c r="C66" s="8">
        <v>1249941.5619999999</v>
      </c>
      <c r="D66" s="8">
        <v>222078.86199999999</v>
      </c>
      <c r="E66" s="17">
        <f t="shared" ref="E66:E91" si="8">D66/C66</f>
        <v>0.17767139580882263</v>
      </c>
      <c r="F66" s="8">
        <v>711.85</v>
      </c>
      <c r="G66" s="8">
        <v>95.052000000000007</v>
      </c>
      <c r="H66" s="9">
        <f t="shared" si="6"/>
        <v>0.13352813092645924</v>
      </c>
      <c r="I66" s="5">
        <f t="shared" si="7"/>
        <v>1.3305914984062448</v>
      </c>
      <c r="L66" s="34"/>
    </row>
    <row r="67" spans="1:12" x14ac:dyDescent="0.2">
      <c r="A67" s="8">
        <v>3</v>
      </c>
      <c r="B67" s="8" t="s">
        <v>581</v>
      </c>
      <c r="C67" s="8">
        <v>1259534.5090000001</v>
      </c>
      <c r="D67" s="8">
        <v>137991.72700000001</v>
      </c>
      <c r="E67" s="17">
        <f t="shared" si="8"/>
        <v>0.10955771835863214</v>
      </c>
      <c r="F67" s="8">
        <v>913.61699999999996</v>
      </c>
      <c r="G67" s="8">
        <v>95.052000000000007</v>
      </c>
      <c r="H67" s="9">
        <f t="shared" si="6"/>
        <v>0.10403921993570611</v>
      </c>
      <c r="I67" s="5">
        <f t="shared" si="7"/>
        <v>1.0530424817327191</v>
      </c>
      <c r="L67" s="34"/>
    </row>
    <row r="68" spans="1:12" x14ac:dyDescent="0.2">
      <c r="A68" s="8">
        <v>4</v>
      </c>
      <c r="B68" s="8" t="s">
        <v>582</v>
      </c>
      <c r="C68" s="8">
        <v>689927.48</v>
      </c>
      <c r="D68" s="8">
        <v>139669.829</v>
      </c>
      <c r="E68" s="17">
        <f t="shared" si="8"/>
        <v>0.20244131890499564</v>
      </c>
      <c r="F68" s="8">
        <v>517.71199999999999</v>
      </c>
      <c r="G68" s="8">
        <v>95.052000000000007</v>
      </c>
      <c r="H68" s="9">
        <f t="shared" si="6"/>
        <v>0.18360014834502583</v>
      </c>
      <c r="I68" s="5">
        <f t="shared" si="7"/>
        <v>1.1026206717685381</v>
      </c>
      <c r="L68" s="34"/>
    </row>
    <row r="69" spans="1:12" x14ac:dyDescent="0.2">
      <c r="A69" s="8">
        <v>5</v>
      </c>
      <c r="B69" s="8" t="s">
        <v>583</v>
      </c>
      <c r="C69" s="8">
        <v>730663.57499999995</v>
      </c>
      <c r="D69" s="8">
        <v>116145.917</v>
      </c>
      <c r="E69" s="17">
        <f t="shared" si="8"/>
        <v>0.1589595006155877</v>
      </c>
      <c r="F69" s="8">
        <v>616.596</v>
      </c>
      <c r="G69" s="8">
        <v>95.052000000000007</v>
      </c>
      <c r="H69" s="9">
        <f t="shared" si="6"/>
        <v>0.15415604382772513</v>
      </c>
      <c r="I69" s="5">
        <f t="shared" si="7"/>
        <v>1.0311597045992604</v>
      </c>
      <c r="L69" s="34"/>
    </row>
    <row r="70" spans="1:12" x14ac:dyDescent="0.2">
      <c r="A70" s="8">
        <v>6</v>
      </c>
      <c r="B70" s="8" t="s">
        <v>584</v>
      </c>
      <c r="C70" s="8">
        <v>1612891.7509999999</v>
      </c>
      <c r="D70" s="8">
        <v>157219.804</v>
      </c>
      <c r="E70" s="17">
        <f>D70/C70</f>
        <v>9.7476971968219833E-2</v>
      </c>
      <c r="F70" s="8">
        <v>1121.704</v>
      </c>
      <c r="G70" s="8">
        <v>95.052000000000007</v>
      </c>
      <c r="H70" s="9">
        <f t="shared" si="6"/>
        <v>8.4738932909216705E-2</v>
      </c>
      <c r="I70" s="5">
        <f t="shared" si="7"/>
        <v>1.1503209755148764</v>
      </c>
      <c r="L70" s="34"/>
    </row>
    <row r="71" spans="1:12" x14ac:dyDescent="0.2">
      <c r="A71" s="8">
        <v>7</v>
      </c>
      <c r="B71" s="8" t="s">
        <v>585</v>
      </c>
      <c r="C71" s="8">
        <v>1058478.6569999999</v>
      </c>
      <c r="D71" s="8">
        <v>138390.25399999999</v>
      </c>
      <c r="E71" s="17">
        <f t="shared" si="8"/>
        <v>0.13074449171439459</v>
      </c>
      <c r="F71" s="8">
        <v>836.17700000000002</v>
      </c>
      <c r="G71" s="8">
        <v>95.052000000000007</v>
      </c>
      <c r="H71" s="9">
        <f t="shared" si="6"/>
        <v>0.1136744971459392</v>
      </c>
      <c r="I71" s="5">
        <f t="shared" si="7"/>
        <v>1.1501655604118517</v>
      </c>
      <c r="L71" s="34"/>
    </row>
    <row r="72" spans="1:12" x14ac:dyDescent="0.2">
      <c r="A72" s="8">
        <v>8</v>
      </c>
      <c r="B72" s="8" t="s">
        <v>586</v>
      </c>
      <c r="C72" s="8">
        <v>1558299.71</v>
      </c>
      <c r="D72" s="8">
        <v>186082.70699999999</v>
      </c>
      <c r="E72" s="17">
        <f t="shared" si="8"/>
        <v>0.11941393931209805</v>
      </c>
      <c r="F72" s="8">
        <v>886.15700000000004</v>
      </c>
      <c r="G72" s="8">
        <v>95.052000000000007</v>
      </c>
      <c r="H72" s="9">
        <f t="shared" si="6"/>
        <v>0.107263159914101</v>
      </c>
      <c r="I72" s="5">
        <f t="shared" si="7"/>
        <v>1.1132800805768512</v>
      </c>
      <c r="L72" s="34"/>
    </row>
    <row r="73" spans="1:12" x14ac:dyDescent="0.2">
      <c r="A73" s="8">
        <v>9</v>
      </c>
      <c r="B73" s="8" t="s">
        <v>587</v>
      </c>
      <c r="C73" s="8">
        <v>1625525.797</v>
      </c>
      <c r="D73" s="8">
        <v>171821.14300000001</v>
      </c>
      <c r="E73" s="17">
        <f t="shared" si="8"/>
        <v>0.10570188631709547</v>
      </c>
      <c r="F73" s="8">
        <v>998.721</v>
      </c>
      <c r="G73" s="8">
        <v>95.052000000000007</v>
      </c>
      <c r="H73" s="9">
        <f t="shared" si="6"/>
        <v>9.5173727197085084E-2</v>
      </c>
      <c r="I73" s="5">
        <f t="shared" si="7"/>
        <v>1.1106204351775437</v>
      </c>
      <c r="L73" s="34"/>
    </row>
    <row r="74" spans="1:12" x14ac:dyDescent="0.2">
      <c r="A74" s="8">
        <v>10</v>
      </c>
      <c r="B74" s="8" t="s">
        <v>588</v>
      </c>
      <c r="C74" s="8">
        <v>589445.07999999996</v>
      </c>
      <c r="D74" s="8">
        <v>81744.441000000006</v>
      </c>
      <c r="E74" s="17">
        <f t="shared" si="8"/>
        <v>0.1386803347311</v>
      </c>
      <c r="F74" s="8">
        <v>661.13099999999997</v>
      </c>
      <c r="G74" s="8">
        <v>95.052000000000007</v>
      </c>
      <c r="H74" s="9">
        <f t="shared" si="6"/>
        <v>0.14377180921784036</v>
      </c>
      <c r="I74" s="5">
        <f t="shared" si="7"/>
        <v>0.96458641986604032</v>
      </c>
      <c r="L74" s="34"/>
    </row>
    <row r="75" spans="1:12" x14ac:dyDescent="0.2">
      <c r="A75" s="8">
        <v>11</v>
      </c>
      <c r="B75" s="8" t="s">
        <v>589</v>
      </c>
      <c r="C75" s="8">
        <v>472055.451</v>
      </c>
      <c r="D75" s="8">
        <v>70801.584000000003</v>
      </c>
      <c r="E75" s="17">
        <f t="shared" si="8"/>
        <v>0.14998573546818339</v>
      </c>
      <c r="F75" s="8">
        <v>555.39</v>
      </c>
      <c r="G75" s="8">
        <v>95.052000000000007</v>
      </c>
      <c r="H75" s="9">
        <f t="shared" si="6"/>
        <v>0.17114460109112517</v>
      </c>
      <c r="I75" s="5">
        <f t="shared" si="7"/>
        <v>0.87636848905519471</v>
      </c>
      <c r="L75" s="34"/>
    </row>
    <row r="76" spans="1:12" x14ac:dyDescent="0.2">
      <c r="A76" s="8">
        <v>12</v>
      </c>
      <c r="B76" s="8" t="s">
        <v>590</v>
      </c>
      <c r="C76" s="8">
        <v>1572368.716</v>
      </c>
      <c r="D76" s="8">
        <v>126359.068</v>
      </c>
      <c r="E76" s="17">
        <f t="shared" si="8"/>
        <v>8.0362237377406581E-2</v>
      </c>
      <c r="F76" s="8">
        <v>1147.181</v>
      </c>
      <c r="G76" s="8">
        <v>95.052000000000007</v>
      </c>
      <c r="H76" s="9">
        <f t="shared" si="6"/>
        <v>8.2857020818859456E-2</v>
      </c>
      <c r="I76" s="5">
        <f t="shared" si="7"/>
        <v>0.96989050032456603</v>
      </c>
      <c r="L76" s="34"/>
    </row>
    <row r="77" spans="1:12" x14ac:dyDescent="0.2">
      <c r="A77" s="8">
        <v>13</v>
      </c>
      <c r="B77" s="8" t="s">
        <v>591</v>
      </c>
      <c r="C77" s="8">
        <v>1437968.7390000001</v>
      </c>
      <c r="D77" s="8">
        <v>174410.20699999999</v>
      </c>
      <c r="E77" s="17">
        <f t="shared" si="8"/>
        <v>0.12128928972495555</v>
      </c>
      <c r="F77" s="8">
        <v>938.89300000000003</v>
      </c>
      <c r="G77" s="8">
        <v>95.052000000000007</v>
      </c>
      <c r="H77" s="9">
        <f t="shared" si="6"/>
        <v>0.10123837327576199</v>
      </c>
      <c r="I77" s="5">
        <f t="shared" si="7"/>
        <v>1.1980564858996412</v>
      </c>
      <c r="L77" s="34"/>
    </row>
    <row r="78" spans="1:12" x14ac:dyDescent="0.2">
      <c r="A78" s="8">
        <v>14</v>
      </c>
      <c r="B78" s="8" t="s">
        <v>592</v>
      </c>
      <c r="C78" s="8">
        <v>1463766.7120000001</v>
      </c>
      <c r="D78" s="8">
        <v>129304.432</v>
      </c>
      <c r="E78" s="17">
        <f t="shared" si="8"/>
        <v>8.8336775894654995E-2</v>
      </c>
      <c r="F78" s="8">
        <v>1223.8810000000001</v>
      </c>
      <c r="G78" s="8">
        <v>95.052000000000007</v>
      </c>
      <c r="H78" s="9">
        <f t="shared" si="6"/>
        <v>7.7664413451961428E-2</v>
      </c>
      <c r="I78" s="5">
        <f t="shared" si="7"/>
        <v>1.1374163786004108</v>
      </c>
      <c r="L78" s="34"/>
    </row>
    <row r="79" spans="1:12" x14ac:dyDescent="0.2">
      <c r="A79" s="8">
        <v>15</v>
      </c>
      <c r="B79" s="8" t="s">
        <v>593</v>
      </c>
      <c r="C79" s="8">
        <v>1332985.845</v>
      </c>
      <c r="D79" s="8">
        <v>135607.79199999999</v>
      </c>
      <c r="E79" s="17">
        <f t="shared" si="8"/>
        <v>0.10173235710541247</v>
      </c>
      <c r="F79" s="8">
        <v>1031.895</v>
      </c>
      <c r="G79" s="8">
        <v>95.052000000000007</v>
      </c>
      <c r="H79" s="9">
        <f t="shared" si="6"/>
        <v>9.2114023229107625E-2</v>
      </c>
      <c r="I79" s="5">
        <f t="shared" si="7"/>
        <v>1.1044176938443124</v>
      </c>
      <c r="L79" s="34"/>
    </row>
    <row r="80" spans="1:12" x14ac:dyDescent="0.2">
      <c r="A80" s="8">
        <v>16</v>
      </c>
      <c r="B80" s="8" t="s">
        <v>594</v>
      </c>
      <c r="C80" s="8">
        <v>2397026.1329999999</v>
      </c>
      <c r="D80" s="8">
        <v>138002.92000000001</v>
      </c>
      <c r="E80" s="17">
        <f t="shared" si="8"/>
        <v>5.757255546783812E-2</v>
      </c>
      <c r="F80" s="8">
        <v>1884.373</v>
      </c>
      <c r="G80" s="8">
        <v>95.052000000000007</v>
      </c>
      <c r="H80" s="9">
        <f t="shared" si="6"/>
        <v>5.0442242592098278E-2</v>
      </c>
      <c r="I80" s="5">
        <f t="shared" si="7"/>
        <v>1.1413559847725088</v>
      </c>
      <c r="L80" s="34"/>
    </row>
    <row r="81" spans="1:12" x14ac:dyDescent="0.2">
      <c r="A81" s="8">
        <v>17</v>
      </c>
      <c r="B81" s="8" t="s">
        <v>595</v>
      </c>
      <c r="C81" s="8">
        <v>950961.08200000005</v>
      </c>
      <c r="D81" s="8">
        <v>164210.041</v>
      </c>
      <c r="E81" s="17">
        <f t="shared" si="8"/>
        <v>0.17267798242031526</v>
      </c>
      <c r="F81" s="8">
        <v>546.38199999999995</v>
      </c>
      <c r="G81" s="8">
        <v>95.052000000000007</v>
      </c>
      <c r="H81" s="9">
        <f t="shared" si="6"/>
        <v>0.17396619947216418</v>
      </c>
      <c r="I81" s="5">
        <f t="shared" si="7"/>
        <v>0.992595015262979</v>
      </c>
      <c r="L81" s="34"/>
    </row>
    <row r="82" spans="1:12" x14ac:dyDescent="0.2">
      <c r="A82" s="8">
        <v>18</v>
      </c>
      <c r="B82" s="8" t="s">
        <v>596</v>
      </c>
      <c r="C82" s="8">
        <v>1858709.267</v>
      </c>
      <c r="D82" s="8">
        <v>189866.71299999999</v>
      </c>
      <c r="E82" s="17">
        <f t="shared" si="8"/>
        <v>0.10214976401685955</v>
      </c>
      <c r="F82" s="8">
        <v>1271.71</v>
      </c>
      <c r="G82" s="8">
        <v>95.052000000000007</v>
      </c>
      <c r="H82" s="9">
        <f t="shared" si="6"/>
        <v>7.4743455662061323E-2</v>
      </c>
      <c r="I82" s="5">
        <f t="shared" si="7"/>
        <v>1.366671678637803</v>
      </c>
      <c r="L82" s="34"/>
    </row>
    <row r="83" spans="1:12" x14ac:dyDescent="0.2">
      <c r="A83" s="8">
        <v>19</v>
      </c>
      <c r="B83" s="8" t="s">
        <v>597</v>
      </c>
      <c r="C83" s="8">
        <v>1661270.5419999999</v>
      </c>
      <c r="D83" s="8">
        <v>215941.67499999999</v>
      </c>
      <c r="E83" s="17">
        <f t="shared" si="8"/>
        <v>0.12998585693334952</v>
      </c>
      <c r="F83" s="8">
        <v>899.76900000000001</v>
      </c>
      <c r="G83" s="8">
        <v>95.052000000000007</v>
      </c>
      <c r="H83" s="9">
        <f t="shared" si="6"/>
        <v>0.1056404477149135</v>
      </c>
      <c r="I83" s="5">
        <f t="shared" si="7"/>
        <v>1.2304553771310751</v>
      </c>
      <c r="L83" s="34"/>
    </row>
    <row r="84" spans="1:12" x14ac:dyDescent="0.2">
      <c r="A84" s="8">
        <v>20</v>
      </c>
      <c r="B84" s="8" t="s">
        <v>598</v>
      </c>
      <c r="C84" s="8">
        <v>203975.91899999999</v>
      </c>
      <c r="D84" s="8">
        <v>9511.8220000000001</v>
      </c>
      <c r="E84" s="17">
        <f t="shared" si="8"/>
        <v>4.663208307447312E-2</v>
      </c>
      <c r="F84" s="8">
        <v>933.78099999999995</v>
      </c>
      <c r="G84" s="8">
        <v>95.052000000000007</v>
      </c>
      <c r="H84" s="9">
        <f t="shared" si="6"/>
        <v>0.10179260447578181</v>
      </c>
      <c r="I84" s="5">
        <f t="shared" si="7"/>
        <v>0.45810875273918039</v>
      </c>
      <c r="L84" s="34"/>
    </row>
    <row r="85" spans="1:12" x14ac:dyDescent="0.2">
      <c r="A85" s="8">
        <v>21</v>
      </c>
      <c r="B85" s="8" t="s">
        <v>599</v>
      </c>
      <c r="C85" s="8">
        <v>230293.226</v>
      </c>
      <c r="D85" s="8">
        <v>13374.384</v>
      </c>
      <c r="E85" s="17">
        <f t="shared" si="8"/>
        <v>5.807545550645072E-2</v>
      </c>
      <c r="F85" s="8">
        <v>1030.412</v>
      </c>
      <c r="G85" s="8">
        <v>95.052000000000007</v>
      </c>
      <c r="H85" s="9">
        <f t="shared" si="6"/>
        <v>9.2246596507028267E-2</v>
      </c>
      <c r="I85" s="5">
        <f t="shared" si="7"/>
        <v>0.62956746054068191</v>
      </c>
      <c r="L85" s="34"/>
    </row>
    <row r="86" spans="1:12" x14ac:dyDescent="0.2">
      <c r="A86" s="8">
        <v>22</v>
      </c>
      <c r="B86" s="8" t="s">
        <v>600</v>
      </c>
      <c r="C86" s="8">
        <v>253097.261</v>
      </c>
      <c r="D86" s="8">
        <v>7511.7160000000003</v>
      </c>
      <c r="E86" s="17">
        <f t="shared" si="8"/>
        <v>2.9679167488106482E-2</v>
      </c>
      <c r="F86" s="8">
        <v>995.21299999999997</v>
      </c>
      <c r="G86" s="8">
        <v>95.052000000000007</v>
      </c>
      <c r="H86" s="9">
        <f t="shared" si="6"/>
        <v>9.5509202552619396E-2</v>
      </c>
      <c r="I86" s="5">
        <f t="shared" si="7"/>
        <v>0.3107466788004557</v>
      </c>
      <c r="L86" s="34"/>
    </row>
    <row r="87" spans="1:12" x14ac:dyDescent="0.2">
      <c r="A87" s="8">
        <v>23</v>
      </c>
      <c r="B87" s="8" t="s">
        <v>601</v>
      </c>
      <c r="C87" s="8">
        <v>942813.72900000005</v>
      </c>
      <c r="D87" s="8">
        <v>39845.324000000001</v>
      </c>
      <c r="E87" s="17">
        <f t="shared" si="8"/>
        <v>4.2262138081360076E-2</v>
      </c>
      <c r="F87" s="8">
        <v>1528.1890000000001</v>
      </c>
      <c r="G87" s="8">
        <v>95.052000000000007</v>
      </c>
      <c r="H87" s="9">
        <f t="shared" si="6"/>
        <v>6.219911280607307E-2</v>
      </c>
      <c r="I87" s="5">
        <f t="shared" si="7"/>
        <v>0.67946528776265169</v>
      </c>
      <c r="L87" s="34"/>
    </row>
    <row r="88" spans="1:12" x14ac:dyDescent="0.2">
      <c r="A88" s="8">
        <v>24</v>
      </c>
      <c r="B88" s="8" t="s">
        <v>602</v>
      </c>
      <c r="C88" s="8">
        <v>672356.11399999994</v>
      </c>
      <c r="D88" s="8">
        <v>59560.036</v>
      </c>
      <c r="E88" s="17">
        <f t="shared" si="8"/>
        <v>8.8584062463065522E-2</v>
      </c>
      <c r="F88" s="8">
        <v>1348.1289999999999</v>
      </c>
      <c r="G88" s="8">
        <v>95.052000000000007</v>
      </c>
      <c r="H88" s="9">
        <f t="shared" si="6"/>
        <v>7.0506605821846438E-2</v>
      </c>
      <c r="I88" s="5">
        <f t="shared" si="7"/>
        <v>1.2563938007014059</v>
      </c>
      <c r="L88" s="34"/>
    </row>
    <row r="89" spans="1:12" x14ac:dyDescent="0.2">
      <c r="A89" s="8">
        <v>25</v>
      </c>
      <c r="B89" s="8" t="s">
        <v>603</v>
      </c>
      <c r="C89" s="8">
        <v>755334.65899999999</v>
      </c>
      <c r="D89" s="8">
        <v>87229.36</v>
      </c>
      <c r="E89" s="17">
        <f t="shared" si="8"/>
        <v>0.11548438690140922</v>
      </c>
      <c r="F89" s="8">
        <v>1556.4549999999999</v>
      </c>
      <c r="G89" s="8">
        <v>95.052000000000007</v>
      </c>
      <c r="H89" s="9">
        <f t="shared" si="6"/>
        <v>6.1069545859019379E-2</v>
      </c>
      <c r="I89" s="5">
        <f t="shared" si="7"/>
        <v>1.8910307138685443</v>
      </c>
      <c r="L89" s="34"/>
    </row>
    <row r="90" spans="1:12" x14ac:dyDescent="0.2">
      <c r="A90" s="8">
        <v>26</v>
      </c>
      <c r="B90" s="8" t="s">
        <v>604</v>
      </c>
      <c r="C90" s="8">
        <v>124815.808</v>
      </c>
      <c r="D90" s="8">
        <v>10468.944</v>
      </c>
      <c r="E90" s="17">
        <f t="shared" si="8"/>
        <v>8.3875145045730098E-2</v>
      </c>
      <c r="F90" s="8">
        <v>1596.9780000000001</v>
      </c>
      <c r="G90" s="8">
        <v>95.052000000000007</v>
      </c>
      <c r="H90" s="9">
        <f t="shared" si="6"/>
        <v>5.9519918245586355E-2</v>
      </c>
      <c r="I90" s="5">
        <f t="shared" si="7"/>
        <v>1.4091945607124516</v>
      </c>
      <c r="L90" s="34"/>
    </row>
    <row r="91" spans="1:12" x14ac:dyDescent="0.2">
      <c r="A91" s="8">
        <v>27</v>
      </c>
      <c r="B91" s="8" t="s">
        <v>605</v>
      </c>
      <c r="C91" s="8">
        <v>122438.666</v>
      </c>
      <c r="D91" s="8">
        <v>10268.169</v>
      </c>
      <c r="E91" s="17">
        <f t="shared" si="8"/>
        <v>8.3863777150267216E-2</v>
      </c>
      <c r="F91" s="8">
        <v>1658.93</v>
      </c>
      <c r="G91" s="8">
        <v>95.052000000000007</v>
      </c>
      <c r="H91" s="9">
        <f t="shared" si="6"/>
        <v>5.7297173479290871E-2</v>
      </c>
      <c r="I91" s="5">
        <f t="shared" si="7"/>
        <v>1.4636634245243949</v>
      </c>
      <c r="L91" s="34"/>
    </row>
    <row r="92" spans="1:12" s="3" customFormat="1" ht="17" thickBot="1" x14ac:dyDescent="0.25">
      <c r="A92" s="29"/>
      <c r="B92" s="29"/>
      <c r="C92" s="24"/>
      <c r="D92" s="6" t="s">
        <v>94</v>
      </c>
      <c r="E92" s="7">
        <f>AVERAGE(E65:E91)</f>
        <v>0.10863160202432845</v>
      </c>
      <c r="F92" s="32"/>
      <c r="G92" s="24"/>
      <c r="H92" s="6" t="s">
        <v>61</v>
      </c>
      <c r="I92" s="18">
        <f>AVERAGE(I65:I91)</f>
        <v>1.0802320408267352</v>
      </c>
    </row>
    <row r="93" spans="1:12" s="42" customFormat="1" x14ac:dyDescent="0.2">
      <c r="A93" s="42" t="s">
        <v>7</v>
      </c>
      <c r="B93" s="39"/>
      <c r="C93" s="39"/>
      <c r="D93" s="39"/>
      <c r="E93" s="39"/>
      <c r="F93" s="39"/>
      <c r="G93" s="39"/>
      <c r="H93" s="39"/>
      <c r="I93" s="39"/>
      <c r="J93" s="39"/>
    </row>
  </sheetData>
  <mergeCells count="4">
    <mergeCell ref="A2:XFD2"/>
    <mergeCell ref="A33:XFD33"/>
    <mergeCell ref="A64:XFD64"/>
    <mergeCell ref="A93:XFD93"/>
  </mergeCells>
  <phoneticPr fontId="3" type="noConversion"/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078B9-D824-6244-B844-F7C3F32D085B}">
  <dimension ref="A1:L94"/>
  <sheetViews>
    <sheetView tabSelected="1" topLeftCell="A57" zoomScale="70" zoomScaleNormal="70" workbookViewId="0">
      <selection activeCell="K69" sqref="A69:XFD104"/>
    </sheetView>
  </sheetViews>
  <sheetFormatPr baseColWidth="10" defaultRowHeight="16" x14ac:dyDescent="0.2"/>
  <cols>
    <col min="1" max="1" width="44" customWidth="1"/>
    <col min="2" max="2" width="53.5" customWidth="1"/>
    <col min="3" max="3" width="27" customWidth="1"/>
    <col min="4" max="4" width="27.6640625" customWidth="1"/>
    <col min="5" max="5" width="37" customWidth="1"/>
    <col min="6" max="6" width="14.6640625" customWidth="1"/>
    <col min="7" max="7" width="18.1640625" customWidth="1"/>
    <col min="8" max="8" width="32.33203125" customWidth="1"/>
    <col min="9" max="9" width="45.1640625" customWidth="1"/>
  </cols>
  <sheetData>
    <row r="1" spans="1:12" s="2" customFormat="1" x14ac:dyDescent="0.2">
      <c r="A1" s="1" t="s">
        <v>4</v>
      </c>
      <c r="B1" s="1" t="s">
        <v>3</v>
      </c>
      <c r="C1" s="1" t="s">
        <v>0</v>
      </c>
      <c r="D1" s="1" t="s">
        <v>1</v>
      </c>
      <c r="E1" s="1" t="s">
        <v>2</v>
      </c>
      <c r="F1" s="1" t="s">
        <v>117</v>
      </c>
      <c r="G1" s="1" t="s">
        <v>118</v>
      </c>
      <c r="H1" s="1" t="s">
        <v>119</v>
      </c>
      <c r="I1" s="1" t="s">
        <v>120</v>
      </c>
    </row>
    <row r="2" spans="1:12" s="35" customFormat="1" x14ac:dyDescent="0.2">
      <c r="A2" s="35" t="s">
        <v>5</v>
      </c>
    </row>
    <row r="3" spans="1:12" x14ac:dyDescent="0.2">
      <c r="A3" s="8">
        <v>1</v>
      </c>
      <c r="B3" s="8" t="s">
        <v>606</v>
      </c>
      <c r="C3" s="8">
        <v>1499588.561</v>
      </c>
      <c r="D3" s="8">
        <v>362107.69199999998</v>
      </c>
      <c r="E3" s="17">
        <f>D3/C3</f>
        <v>0.24147136182375825</v>
      </c>
      <c r="F3" s="8">
        <v>1092.7639999999999</v>
      </c>
      <c r="G3" s="8">
        <v>95.052000000000007</v>
      </c>
      <c r="H3" s="9">
        <f>G3/F3</f>
        <v>8.6983099736082092E-2</v>
      </c>
      <c r="I3" s="5">
        <f>E3/H3</f>
        <v>2.776072162942151</v>
      </c>
      <c r="L3" s="34"/>
    </row>
    <row r="4" spans="1:12" x14ac:dyDescent="0.2">
      <c r="A4" s="8">
        <v>2</v>
      </c>
      <c r="B4" s="8" t="s">
        <v>607</v>
      </c>
      <c r="C4" s="8">
        <v>4619154.665</v>
      </c>
      <c r="D4" s="8">
        <v>1000160.067</v>
      </c>
      <c r="E4" s="17">
        <f t="shared" ref="E4:E28" si="0">D4/C4</f>
        <v>0.21652448110870953</v>
      </c>
      <c r="F4" s="8">
        <v>2384.6410000000001</v>
      </c>
      <c r="G4" s="8">
        <v>95.052000000000007</v>
      </c>
      <c r="H4" s="9">
        <f t="shared" ref="H4:H28" si="1">G4/F4</f>
        <v>3.9860087954539068E-2</v>
      </c>
      <c r="I4" s="5">
        <f t="shared" ref="I4:I28" si="2">E4/H4</f>
        <v>5.4321124769132076</v>
      </c>
      <c r="L4" s="34"/>
    </row>
    <row r="5" spans="1:12" x14ac:dyDescent="0.2">
      <c r="A5" s="8">
        <v>3</v>
      </c>
      <c r="B5" s="8" t="s">
        <v>608</v>
      </c>
      <c r="C5" s="8">
        <v>1589663.4140000001</v>
      </c>
      <c r="D5" s="8">
        <v>399256.44699999999</v>
      </c>
      <c r="E5" s="17">
        <f t="shared" si="0"/>
        <v>0.25115785107953675</v>
      </c>
      <c r="F5" s="8">
        <v>1633.87</v>
      </c>
      <c r="G5" s="8">
        <v>95.052000000000007</v>
      </c>
      <c r="H5" s="9">
        <f t="shared" si="1"/>
        <v>5.8175987073634999E-2</v>
      </c>
      <c r="I5" s="5">
        <f t="shared" si="2"/>
        <v>4.3172082454164311</v>
      </c>
      <c r="L5" s="34"/>
    </row>
    <row r="6" spans="1:12" x14ac:dyDescent="0.2">
      <c r="A6" s="8">
        <v>4</v>
      </c>
      <c r="B6" s="8" t="s">
        <v>609</v>
      </c>
      <c r="C6" s="8">
        <v>668882.82400000002</v>
      </c>
      <c r="D6" s="8">
        <v>146993.69099999999</v>
      </c>
      <c r="E6" s="17">
        <f t="shared" si="0"/>
        <v>0.21976000238869939</v>
      </c>
      <c r="F6" s="8">
        <v>711.81600000000003</v>
      </c>
      <c r="G6" s="8">
        <v>95.052000000000007</v>
      </c>
      <c r="H6" s="9">
        <f t="shared" si="1"/>
        <v>0.13353450891803501</v>
      </c>
      <c r="I6" s="5">
        <f t="shared" si="2"/>
        <v>1.6457169324192489</v>
      </c>
      <c r="L6" s="34"/>
    </row>
    <row r="7" spans="1:12" x14ac:dyDescent="0.2">
      <c r="A7" s="8">
        <v>5</v>
      </c>
      <c r="B7" s="8" t="s">
        <v>610</v>
      </c>
      <c r="C7" s="8">
        <v>880755.90800000005</v>
      </c>
      <c r="D7" s="8">
        <v>175176.97700000001</v>
      </c>
      <c r="E7" s="17">
        <f t="shared" si="0"/>
        <v>0.19889389944347668</v>
      </c>
      <c r="F7" s="8">
        <v>732.75599999999997</v>
      </c>
      <c r="G7" s="8">
        <v>95.052000000000007</v>
      </c>
      <c r="H7" s="9">
        <f t="shared" si="1"/>
        <v>0.12971848746376693</v>
      </c>
      <c r="I7" s="5">
        <f t="shared" si="2"/>
        <v>1.5332733470164142</v>
      </c>
      <c r="L7" s="34"/>
    </row>
    <row r="8" spans="1:12" x14ac:dyDescent="0.2">
      <c r="A8" s="8">
        <v>6</v>
      </c>
      <c r="B8" s="8" t="s">
        <v>611</v>
      </c>
      <c r="C8" s="8">
        <v>1067465.6299999999</v>
      </c>
      <c r="D8" s="8">
        <v>294648.98200000002</v>
      </c>
      <c r="E8" s="17">
        <f t="shared" si="0"/>
        <v>0.27602666888675381</v>
      </c>
      <c r="F8" s="8">
        <v>863.77200000000005</v>
      </c>
      <c r="G8" s="8">
        <v>95.052000000000007</v>
      </c>
      <c r="H8" s="9">
        <f t="shared" si="1"/>
        <v>0.11004292799488755</v>
      </c>
      <c r="I8" s="5">
        <f t="shared" si="2"/>
        <v>2.5083544569041063</v>
      </c>
      <c r="L8" s="34"/>
    </row>
    <row r="9" spans="1:12" x14ac:dyDescent="0.2">
      <c r="A9" s="8">
        <v>7</v>
      </c>
      <c r="B9" s="8" t="s">
        <v>612</v>
      </c>
      <c r="C9" s="8">
        <v>952156.12600000005</v>
      </c>
      <c r="D9" s="8">
        <v>415403.66700000002</v>
      </c>
      <c r="E9" s="17">
        <f t="shared" si="0"/>
        <v>0.43627684122047017</v>
      </c>
      <c r="F9" s="8">
        <v>831.23599999999999</v>
      </c>
      <c r="G9" s="8">
        <v>95.052000000000007</v>
      </c>
      <c r="H9" s="9">
        <f t="shared" si="1"/>
        <v>0.11435019657473931</v>
      </c>
      <c r="I9" s="5">
        <f t="shared" si="2"/>
        <v>3.8152697090933247</v>
      </c>
      <c r="L9" s="34"/>
    </row>
    <row r="10" spans="1:12" x14ac:dyDescent="0.2">
      <c r="A10" s="8">
        <v>8</v>
      </c>
      <c r="B10" s="8" t="s">
        <v>613</v>
      </c>
      <c r="C10" s="8">
        <v>453538.25</v>
      </c>
      <c r="D10" s="8">
        <v>152592.86499999999</v>
      </c>
      <c r="E10" s="17">
        <f t="shared" si="0"/>
        <v>0.33644982534549178</v>
      </c>
      <c r="F10" s="8">
        <v>581.94299999999998</v>
      </c>
      <c r="G10" s="8">
        <v>95.052000000000007</v>
      </c>
      <c r="H10" s="9">
        <f t="shared" si="1"/>
        <v>0.16333558441290644</v>
      </c>
      <c r="I10" s="5">
        <f t="shared" si="2"/>
        <v>2.0598685005158388</v>
      </c>
      <c r="L10" s="34"/>
    </row>
    <row r="11" spans="1:12" x14ac:dyDescent="0.2">
      <c r="A11" s="8">
        <v>9</v>
      </c>
      <c r="B11" s="8" t="s">
        <v>614</v>
      </c>
      <c r="C11" s="8">
        <v>1227797.1170000001</v>
      </c>
      <c r="D11" s="8">
        <v>288898.45600000001</v>
      </c>
      <c r="E11" s="17">
        <f>D11/C11</f>
        <v>0.23529820358749057</v>
      </c>
      <c r="F11" s="8">
        <v>957.88300000000004</v>
      </c>
      <c r="G11" s="8">
        <v>95.052000000000007</v>
      </c>
      <c r="H11" s="9">
        <f t="shared" si="1"/>
        <v>9.9231325746463817E-2</v>
      </c>
      <c r="I11" s="5">
        <f t="shared" si="2"/>
        <v>2.371208908250181</v>
      </c>
      <c r="L11" s="34"/>
    </row>
    <row r="12" spans="1:12" x14ac:dyDescent="0.2">
      <c r="A12" s="8">
        <v>10</v>
      </c>
      <c r="B12" s="8" t="s">
        <v>615</v>
      </c>
      <c r="C12" s="8">
        <v>1380564.659</v>
      </c>
      <c r="D12" s="8">
        <v>394890.96899999998</v>
      </c>
      <c r="E12" s="17">
        <f t="shared" si="0"/>
        <v>0.28603583789116827</v>
      </c>
      <c r="F12" s="8">
        <v>1167.6500000000001</v>
      </c>
      <c r="G12" s="8">
        <v>95.052000000000007</v>
      </c>
      <c r="H12" s="9">
        <f t="shared" si="1"/>
        <v>8.140453046717766E-2</v>
      </c>
      <c r="I12" s="5">
        <f t="shared" si="2"/>
        <v>3.5137582177505222</v>
      </c>
      <c r="L12" s="34"/>
    </row>
    <row r="13" spans="1:12" x14ac:dyDescent="0.2">
      <c r="A13" s="8">
        <v>11</v>
      </c>
      <c r="B13" s="8" t="s">
        <v>616</v>
      </c>
      <c r="C13" s="8">
        <v>1842592.706</v>
      </c>
      <c r="D13" s="8">
        <v>673098.076</v>
      </c>
      <c r="E13" s="17">
        <f t="shared" si="0"/>
        <v>0.36529943584830404</v>
      </c>
      <c r="F13" s="8">
        <v>1321.4880000000001</v>
      </c>
      <c r="G13" s="8">
        <v>95.052000000000007</v>
      </c>
      <c r="H13" s="9">
        <f t="shared" si="1"/>
        <v>7.1928008426864268E-2</v>
      </c>
      <c r="I13" s="5">
        <f t="shared" si="2"/>
        <v>5.0786813626257583</v>
      </c>
      <c r="L13" s="34"/>
    </row>
    <row r="14" spans="1:12" x14ac:dyDescent="0.2">
      <c r="A14" s="8">
        <v>12</v>
      </c>
      <c r="B14" s="8" t="s">
        <v>617</v>
      </c>
      <c r="C14" s="8">
        <v>782134.95900000003</v>
      </c>
      <c r="D14" s="8">
        <v>125513.334</v>
      </c>
      <c r="E14" s="17">
        <f>D15/C15</f>
        <v>0.2234341345248913</v>
      </c>
      <c r="F14" s="8">
        <v>857.62099999999998</v>
      </c>
      <c r="G14" s="8">
        <v>95.052000000000007</v>
      </c>
      <c r="H14" s="9">
        <f t="shared" si="1"/>
        <v>0.1108321741188707</v>
      </c>
      <c r="I14" s="5">
        <f t="shared" si="2"/>
        <v>2.0159681635880551</v>
      </c>
      <c r="L14" s="34"/>
    </row>
    <row r="15" spans="1:12" x14ac:dyDescent="0.2">
      <c r="A15" s="8">
        <v>13</v>
      </c>
      <c r="B15" s="8" t="s">
        <v>618</v>
      </c>
      <c r="C15" s="8">
        <v>845876.11199999996</v>
      </c>
      <c r="D15" s="8">
        <v>188997.59700000001</v>
      </c>
      <c r="E15" s="17">
        <f>D16/C16</f>
        <v>0.40077727685306413</v>
      </c>
      <c r="F15" s="8">
        <v>752.654</v>
      </c>
      <c r="G15" s="8">
        <v>95.052000000000007</v>
      </c>
      <c r="H15" s="9">
        <f t="shared" si="1"/>
        <v>0.12628910495393636</v>
      </c>
      <c r="I15" s="5">
        <f t="shared" si="2"/>
        <v>3.1734905160603257</v>
      </c>
      <c r="L15" s="34"/>
    </row>
    <row r="16" spans="1:12" x14ac:dyDescent="0.2">
      <c r="A16" s="8">
        <v>14</v>
      </c>
      <c r="B16" s="8" t="s">
        <v>619</v>
      </c>
      <c r="C16" s="8">
        <v>1305506.0060000001</v>
      </c>
      <c r="D16" s="8">
        <v>523217.14199999999</v>
      </c>
      <c r="E16" s="17">
        <f t="shared" si="0"/>
        <v>0.40077727685306413</v>
      </c>
      <c r="F16" s="8">
        <v>874.15800000000002</v>
      </c>
      <c r="G16" s="8">
        <v>95.052000000000007</v>
      </c>
      <c r="H16" s="9">
        <f t="shared" si="1"/>
        <v>0.1087354917532071</v>
      </c>
      <c r="I16" s="5">
        <f t="shared" si="2"/>
        <v>3.6858000124071117</v>
      </c>
      <c r="L16" s="34"/>
    </row>
    <row r="17" spans="1:12" x14ac:dyDescent="0.2">
      <c r="A17" s="8">
        <v>15</v>
      </c>
      <c r="B17" s="8" t="s">
        <v>620</v>
      </c>
      <c r="C17" s="8">
        <v>776348.571</v>
      </c>
      <c r="D17" s="8">
        <v>282127.00300000003</v>
      </c>
      <c r="E17" s="17">
        <f t="shared" si="0"/>
        <v>0.3634024889575021</v>
      </c>
      <c r="F17" s="8">
        <v>1017.644</v>
      </c>
      <c r="G17" s="8">
        <v>95.052000000000007</v>
      </c>
      <c r="H17" s="9">
        <f t="shared" si="1"/>
        <v>9.3403980173813239E-2</v>
      </c>
      <c r="I17" s="5">
        <f t="shared" si="2"/>
        <v>3.8906531422028814</v>
      </c>
      <c r="L17" s="34"/>
    </row>
    <row r="18" spans="1:12" x14ac:dyDescent="0.2">
      <c r="A18" s="8">
        <v>16</v>
      </c>
      <c r="B18" s="8" t="s">
        <v>621</v>
      </c>
      <c r="C18" s="8">
        <v>1465318.84</v>
      </c>
      <c r="D18" s="8">
        <v>298103.06099999999</v>
      </c>
      <c r="E18" s="17">
        <f t="shared" si="0"/>
        <v>0.2034390419766936</v>
      </c>
      <c r="F18" s="8">
        <v>1429.951</v>
      </c>
      <c r="G18" s="8">
        <v>95.052000000000007</v>
      </c>
      <c r="H18" s="9">
        <f t="shared" si="1"/>
        <v>6.6472207788938226E-2</v>
      </c>
      <c r="I18" s="5">
        <f t="shared" si="2"/>
        <v>3.0605127878804756</v>
      </c>
      <c r="L18" s="34"/>
    </row>
    <row r="19" spans="1:12" x14ac:dyDescent="0.2">
      <c r="A19" s="8">
        <v>17</v>
      </c>
      <c r="B19" s="8" t="s">
        <v>622</v>
      </c>
      <c r="C19" s="8">
        <v>839292.36699999997</v>
      </c>
      <c r="D19" s="8">
        <v>198145.91200000001</v>
      </c>
      <c r="E19" s="17">
        <f t="shared" si="0"/>
        <v>0.23608687483750226</v>
      </c>
      <c r="F19" s="8">
        <v>1192.3879999999999</v>
      </c>
      <c r="G19" s="8">
        <v>95.052000000000007</v>
      </c>
      <c r="H19" s="9">
        <f>G19/F19</f>
        <v>7.9715663022439015E-2</v>
      </c>
      <c r="I19" s="5">
        <f t="shared" si="2"/>
        <v>2.9616121335031309</v>
      </c>
      <c r="L19" s="34"/>
    </row>
    <row r="20" spans="1:12" x14ac:dyDescent="0.2">
      <c r="A20" s="8">
        <v>18</v>
      </c>
      <c r="B20" s="8" t="s">
        <v>623</v>
      </c>
      <c r="C20" s="8">
        <v>713136.255</v>
      </c>
      <c r="D20" s="8">
        <v>140187.20499999999</v>
      </c>
      <c r="E20" s="17">
        <f t="shared" si="0"/>
        <v>0.19657842946156198</v>
      </c>
      <c r="F20" s="8">
        <v>939.46400000000006</v>
      </c>
      <c r="G20" s="8">
        <v>95.052000000000007</v>
      </c>
      <c r="H20" s="9">
        <f t="shared" si="1"/>
        <v>0.10117684126267744</v>
      </c>
      <c r="I20" s="5">
        <f t="shared" si="2"/>
        <v>1.9429192195395875</v>
      </c>
      <c r="L20" s="34"/>
    </row>
    <row r="21" spans="1:12" x14ac:dyDescent="0.2">
      <c r="A21" s="8">
        <v>19</v>
      </c>
      <c r="B21" s="8" t="s">
        <v>624</v>
      </c>
      <c r="C21" s="8">
        <v>517777.049</v>
      </c>
      <c r="D21" s="8">
        <v>185973.65900000001</v>
      </c>
      <c r="E21" s="17">
        <f t="shared" si="0"/>
        <v>0.3591771001808155</v>
      </c>
      <c r="F21" s="8">
        <v>732.45299999999997</v>
      </c>
      <c r="G21" s="8">
        <v>95.052000000000007</v>
      </c>
      <c r="H21" s="9">
        <f t="shared" si="1"/>
        <v>0.12977214920274749</v>
      </c>
      <c r="I21" s="5">
        <f t="shared" si="2"/>
        <v>2.7677518048935199</v>
      </c>
      <c r="L21" s="34"/>
    </row>
    <row r="22" spans="1:12" x14ac:dyDescent="0.2">
      <c r="A22" s="8">
        <v>20</v>
      </c>
      <c r="B22" s="8" t="s">
        <v>625</v>
      </c>
      <c r="C22" s="8">
        <v>1083004.2150000001</v>
      </c>
      <c r="D22" s="8">
        <v>213967.728</v>
      </c>
      <c r="E22" s="17">
        <f t="shared" si="0"/>
        <v>0.19756869367308971</v>
      </c>
      <c r="F22" s="8">
        <v>766.80399999999997</v>
      </c>
      <c r="G22" s="8">
        <v>95.052000000000007</v>
      </c>
      <c r="H22" s="9">
        <f t="shared" si="1"/>
        <v>0.12395866479569748</v>
      </c>
      <c r="I22" s="5">
        <f t="shared" si="2"/>
        <v>1.5938272165057008</v>
      </c>
      <c r="L22" s="34"/>
    </row>
    <row r="23" spans="1:12" x14ac:dyDescent="0.2">
      <c r="A23" s="8">
        <v>21</v>
      </c>
      <c r="B23" s="8" t="s">
        <v>626</v>
      </c>
      <c r="C23" s="8">
        <v>550883.75800000003</v>
      </c>
      <c r="D23" s="8">
        <v>265275.36700000003</v>
      </c>
      <c r="E23" s="17">
        <f>D23/C23</f>
        <v>0.48154508668596474</v>
      </c>
      <c r="F23" s="8">
        <v>506.923</v>
      </c>
      <c r="G23" s="8">
        <v>95.052000000000007</v>
      </c>
      <c r="H23" s="9">
        <f t="shared" si="1"/>
        <v>0.18750776745186154</v>
      </c>
      <c r="I23" s="5">
        <f t="shared" si="2"/>
        <v>2.5681340737502554</v>
      </c>
      <c r="L23" s="34"/>
    </row>
    <row r="24" spans="1:12" x14ac:dyDescent="0.2">
      <c r="A24" s="8">
        <v>22</v>
      </c>
      <c r="B24" s="8" t="s">
        <v>627</v>
      </c>
      <c r="C24" s="8">
        <v>865906.18299999996</v>
      </c>
      <c r="D24" s="8">
        <v>228426.274</v>
      </c>
      <c r="E24" s="17">
        <f>D24/C24</f>
        <v>0.26380025744659685</v>
      </c>
      <c r="F24" s="8">
        <v>1058.347</v>
      </c>
      <c r="G24" s="8">
        <v>95.052000000000007</v>
      </c>
      <c r="H24" s="9">
        <f t="shared" si="1"/>
        <v>8.9811753612000611E-2</v>
      </c>
      <c r="I24" s="5">
        <f>E24/H24</f>
        <v>2.9372576175970355</v>
      </c>
      <c r="L24" s="34"/>
    </row>
    <row r="25" spans="1:12" x14ac:dyDescent="0.2">
      <c r="A25" s="8">
        <v>23</v>
      </c>
      <c r="B25" s="8" t="s">
        <v>628</v>
      </c>
      <c r="C25" s="8">
        <v>940187.41099999996</v>
      </c>
      <c r="D25" s="8">
        <v>282348.34399999998</v>
      </c>
      <c r="E25" s="17">
        <f>D25/C25</f>
        <v>0.30031070475586275</v>
      </c>
      <c r="F25" s="8">
        <v>1097.5039999999999</v>
      </c>
      <c r="G25" s="8">
        <v>95.052000000000007</v>
      </c>
      <c r="H25" s="9">
        <f t="shared" si="1"/>
        <v>8.6607429221214699E-2</v>
      </c>
      <c r="I25" s="5">
        <f t="shared" si="2"/>
        <v>3.467493579434187</v>
      </c>
      <c r="L25" s="34"/>
    </row>
    <row r="26" spans="1:12" x14ac:dyDescent="0.2">
      <c r="A26" s="8">
        <v>24</v>
      </c>
      <c r="B26" s="8" t="s">
        <v>629</v>
      </c>
      <c r="C26" s="8">
        <v>1531293.4509999999</v>
      </c>
      <c r="D26" s="8">
        <v>423041.44400000002</v>
      </c>
      <c r="E26" s="17">
        <f>D26/C26</f>
        <v>0.27626412411268131</v>
      </c>
      <c r="F26" s="8">
        <v>735.98199999999997</v>
      </c>
      <c r="G26" s="8">
        <v>95.052000000000007</v>
      </c>
      <c r="H26" s="9">
        <f t="shared" si="1"/>
        <v>0.1291498976877152</v>
      </c>
      <c r="I26" s="5">
        <f t="shared" si="2"/>
        <v>2.1390967322381371</v>
      </c>
      <c r="L26" s="34"/>
    </row>
    <row r="27" spans="1:12" x14ac:dyDescent="0.2">
      <c r="A27" s="8">
        <v>25</v>
      </c>
      <c r="B27" s="8" t="s">
        <v>630</v>
      </c>
      <c r="C27" s="8">
        <v>972201.89300000004</v>
      </c>
      <c r="D27" s="8">
        <v>348694.446</v>
      </c>
      <c r="E27" s="17">
        <f t="shared" si="0"/>
        <v>0.35866464415534727</v>
      </c>
      <c r="F27" s="8">
        <v>1041.6420000000001</v>
      </c>
      <c r="G27" s="8">
        <v>95.052000000000007</v>
      </c>
      <c r="H27" s="9">
        <f t="shared" si="1"/>
        <v>9.1252080849274511E-2</v>
      </c>
      <c r="I27" s="5">
        <f t="shared" si="2"/>
        <v>3.930481812768424</v>
      </c>
      <c r="L27" s="34"/>
    </row>
    <row r="28" spans="1:12" x14ac:dyDescent="0.2">
      <c r="A28" s="8">
        <v>26</v>
      </c>
      <c r="B28" s="8" t="s">
        <v>631</v>
      </c>
      <c r="C28" s="8">
        <v>815274.23699999996</v>
      </c>
      <c r="D28" s="8">
        <v>194431.16800000001</v>
      </c>
      <c r="E28" s="17">
        <f t="shared" si="0"/>
        <v>0.23848560297386168</v>
      </c>
      <c r="F28" s="8">
        <v>867.36800000000005</v>
      </c>
      <c r="G28" s="8">
        <v>95.052000000000007</v>
      </c>
      <c r="H28" s="9">
        <f t="shared" si="1"/>
        <v>0.10958670368286587</v>
      </c>
      <c r="I28" s="5">
        <f t="shared" si="2"/>
        <v>2.1762275436627578</v>
      </c>
      <c r="L28" s="34"/>
    </row>
    <row r="29" spans="1:12" s="3" customFormat="1" ht="17" thickBot="1" x14ac:dyDescent="0.25">
      <c r="D29" s="6" t="s">
        <v>61</v>
      </c>
      <c r="E29" s="7">
        <f>AVERAGE(E3:E28)</f>
        <v>0.29090408254124456</v>
      </c>
      <c r="H29" s="6" t="s">
        <v>94</v>
      </c>
      <c r="I29" s="18">
        <f>AVERAGE(I3:I28)</f>
        <v>2.9754904106107225</v>
      </c>
    </row>
    <row r="30" spans="1:12" s="35" customFormat="1" x14ac:dyDescent="0.2">
      <c r="A30" s="35" t="s">
        <v>6</v>
      </c>
      <c r="D30" s="36"/>
      <c r="E30" s="36"/>
      <c r="H30" s="36"/>
      <c r="I30" s="36"/>
    </row>
    <row r="31" spans="1:12" x14ac:dyDescent="0.2">
      <c r="A31" s="8">
        <v>1</v>
      </c>
      <c r="B31" s="8" t="s">
        <v>632</v>
      </c>
      <c r="C31" s="8">
        <v>771380.04200000002</v>
      </c>
      <c r="D31" s="8">
        <v>182181.65400000001</v>
      </c>
      <c r="E31" s="17">
        <f>D31/C31</f>
        <v>0.23617626083201151</v>
      </c>
      <c r="F31" s="8">
        <v>1344.075</v>
      </c>
      <c r="G31" s="8">
        <v>95.052000000000007</v>
      </c>
      <c r="H31" s="9">
        <f>G31/F31</f>
        <v>7.0719267897996763E-2</v>
      </c>
      <c r="I31" s="5">
        <f>E31/H31</f>
        <v>3.3396310206811628</v>
      </c>
      <c r="L31" s="34"/>
    </row>
    <row r="32" spans="1:12" x14ac:dyDescent="0.2">
      <c r="A32" s="8">
        <v>2</v>
      </c>
      <c r="B32" s="8" t="s">
        <v>633</v>
      </c>
      <c r="C32" s="8">
        <v>892198.30599999998</v>
      </c>
      <c r="D32" s="8">
        <v>330798.88199999998</v>
      </c>
      <c r="E32" s="17">
        <f t="shared" ref="E32:E60" si="3">D32/C32</f>
        <v>0.37076833678722543</v>
      </c>
      <c r="F32" s="8">
        <v>1183.481</v>
      </c>
      <c r="G32" s="8">
        <v>95.052000000000007</v>
      </c>
      <c r="H32" s="9">
        <f t="shared" ref="H32:H60" si="4">G32/F32</f>
        <v>8.0315611319488875E-2</v>
      </c>
      <c r="I32" s="5">
        <f t="shared" ref="I32:I60" si="5">E32/H32</f>
        <v>4.6163918906417782</v>
      </c>
      <c r="L32" s="34"/>
    </row>
    <row r="33" spans="1:12" x14ac:dyDescent="0.2">
      <c r="A33" s="8">
        <v>3</v>
      </c>
      <c r="B33" s="8" t="s">
        <v>634</v>
      </c>
      <c r="C33" s="8">
        <v>1775773.4809999999</v>
      </c>
      <c r="D33" s="8">
        <v>550863.86100000003</v>
      </c>
      <c r="E33" s="17">
        <f t="shared" si="3"/>
        <v>0.31021065856315716</v>
      </c>
      <c r="F33" s="8">
        <v>847.37</v>
      </c>
      <c r="G33" s="8">
        <v>95.052000000000007</v>
      </c>
      <c r="H33" s="9">
        <f t="shared" si="4"/>
        <v>0.11217295868392793</v>
      </c>
      <c r="I33" s="5">
        <f t="shared" si="5"/>
        <v>2.765467383607525</v>
      </c>
      <c r="L33" s="34"/>
    </row>
    <row r="34" spans="1:12" x14ac:dyDescent="0.2">
      <c r="A34" s="8">
        <v>4</v>
      </c>
      <c r="B34" s="8" t="s">
        <v>635</v>
      </c>
      <c r="C34" s="8">
        <v>1737599.459</v>
      </c>
      <c r="D34" s="8">
        <v>544677.60100000002</v>
      </c>
      <c r="E34" s="17">
        <f t="shared" si="3"/>
        <v>0.31346556778595314</v>
      </c>
      <c r="F34" s="8">
        <v>856.91499999999996</v>
      </c>
      <c r="G34" s="8">
        <v>95.052000000000007</v>
      </c>
      <c r="H34" s="9">
        <f t="shared" si="4"/>
        <v>0.1109234871603368</v>
      </c>
      <c r="I34" s="5">
        <f t="shared" si="5"/>
        <v>2.8259620735944537</v>
      </c>
      <c r="L34" s="34"/>
    </row>
    <row r="35" spans="1:12" x14ac:dyDescent="0.2">
      <c r="A35" s="8">
        <v>5</v>
      </c>
      <c r="B35" s="8" t="s">
        <v>636</v>
      </c>
      <c r="C35" s="8">
        <v>790901.44200000004</v>
      </c>
      <c r="D35" s="8">
        <v>185752.242</v>
      </c>
      <c r="E35" s="17">
        <f t="shared" si="3"/>
        <v>0.23486142790469205</v>
      </c>
      <c r="F35" s="8">
        <v>683.51599999999996</v>
      </c>
      <c r="G35" s="8">
        <v>95.052000000000007</v>
      </c>
      <c r="H35" s="9">
        <f t="shared" si="4"/>
        <v>0.13906331380684581</v>
      </c>
      <c r="I35" s="5">
        <f t="shared" si="5"/>
        <v>1.6888812834627727</v>
      </c>
      <c r="L35" s="34"/>
    </row>
    <row r="36" spans="1:12" x14ac:dyDescent="0.2">
      <c r="A36" s="8">
        <v>6</v>
      </c>
      <c r="B36" s="8" t="s">
        <v>637</v>
      </c>
      <c r="C36" s="8">
        <v>986231.94400000002</v>
      </c>
      <c r="D36" s="8">
        <v>229079.67499999999</v>
      </c>
      <c r="E36" s="17">
        <f t="shared" si="3"/>
        <v>0.23227768720498876</v>
      </c>
      <c r="F36" s="8">
        <v>1593.3679999999999</v>
      </c>
      <c r="G36" s="8">
        <v>95.052000000000007</v>
      </c>
      <c r="H36" s="9">
        <f t="shared" si="4"/>
        <v>5.9654769017577866E-2</v>
      </c>
      <c r="I36" s="5">
        <f t="shared" si="5"/>
        <v>3.8936985429705686</v>
      </c>
      <c r="L36" s="34"/>
    </row>
    <row r="37" spans="1:12" x14ac:dyDescent="0.2">
      <c r="A37" s="8">
        <v>7</v>
      </c>
      <c r="B37" s="8" t="s">
        <v>638</v>
      </c>
      <c r="C37" s="8">
        <v>1270732.4210000001</v>
      </c>
      <c r="D37" s="8">
        <v>280332.32900000003</v>
      </c>
      <c r="E37" s="17">
        <f>D37/C37</f>
        <v>0.22060689124417956</v>
      </c>
      <c r="F37" s="8">
        <v>1408.2719999999999</v>
      </c>
      <c r="G37" s="8">
        <v>95.052000000000007</v>
      </c>
      <c r="H37" s="9">
        <f t="shared" si="4"/>
        <v>6.7495483826987973E-2</v>
      </c>
      <c r="I37" s="5">
        <f>E37/H37</f>
        <v>3.268468921708362</v>
      </c>
      <c r="L37" s="34"/>
    </row>
    <row r="38" spans="1:12" x14ac:dyDescent="0.2">
      <c r="A38" s="8">
        <v>8</v>
      </c>
      <c r="B38" s="8" t="s">
        <v>639</v>
      </c>
      <c r="C38" s="8">
        <v>674591.402</v>
      </c>
      <c r="D38" s="8">
        <v>179582.41899999999</v>
      </c>
      <c r="E38" s="17">
        <f t="shared" si="3"/>
        <v>0.26620917264522148</v>
      </c>
      <c r="F38" s="8">
        <v>757.52700000000004</v>
      </c>
      <c r="G38" s="8">
        <v>95.052000000000007</v>
      </c>
      <c r="H38" s="9">
        <f t="shared" si="4"/>
        <v>0.12547671568142127</v>
      </c>
      <c r="I38" s="5">
        <f t="shared" si="5"/>
        <v>2.1215822489418072</v>
      </c>
      <c r="L38" s="34"/>
    </row>
    <row r="39" spans="1:12" x14ac:dyDescent="0.2">
      <c r="A39" s="8">
        <v>9</v>
      </c>
      <c r="B39" s="8" t="s">
        <v>640</v>
      </c>
      <c r="C39" s="8">
        <v>540253.10199999996</v>
      </c>
      <c r="D39" s="8">
        <v>152729.99799999999</v>
      </c>
      <c r="E39" s="17">
        <f t="shared" si="3"/>
        <v>0.2827008256585633</v>
      </c>
      <c r="F39" s="8">
        <v>646.24099999999999</v>
      </c>
      <c r="G39" s="8">
        <v>95.052000000000007</v>
      </c>
      <c r="H39" s="9">
        <f t="shared" si="4"/>
        <v>0.14708444682401767</v>
      </c>
      <c r="I39" s="5">
        <f t="shared" si="5"/>
        <v>1.9220307229139377</v>
      </c>
      <c r="L39" s="34"/>
    </row>
    <row r="40" spans="1:12" x14ac:dyDescent="0.2">
      <c r="A40" s="8">
        <v>10</v>
      </c>
      <c r="B40" s="8" t="s">
        <v>641</v>
      </c>
      <c r="C40" s="8">
        <v>1127104.3119999999</v>
      </c>
      <c r="D40" s="8">
        <v>253552.777</v>
      </c>
      <c r="E40" s="17">
        <f t="shared" si="3"/>
        <v>0.22495945965292344</v>
      </c>
      <c r="F40" s="8">
        <v>1241.3589999999999</v>
      </c>
      <c r="G40" s="8">
        <v>95.052000000000007</v>
      </c>
      <c r="H40" s="9">
        <f t="shared" si="4"/>
        <v>7.6570919451987712E-2</v>
      </c>
      <c r="I40" s="5">
        <f t="shared" si="5"/>
        <v>2.9379229250861987</v>
      </c>
      <c r="L40" s="34"/>
    </row>
    <row r="41" spans="1:12" x14ac:dyDescent="0.2">
      <c r="A41" s="8">
        <v>11</v>
      </c>
      <c r="B41" s="8" t="s">
        <v>642</v>
      </c>
      <c r="C41" s="8">
        <v>611286.38699999999</v>
      </c>
      <c r="D41" s="8">
        <v>231971.753</v>
      </c>
      <c r="E41" s="17">
        <f t="shared" si="3"/>
        <v>0.37948130030908084</v>
      </c>
      <c r="F41" s="8">
        <v>985.54499999999996</v>
      </c>
      <c r="G41" s="8">
        <v>95.052000000000007</v>
      </c>
      <c r="H41" s="9">
        <f t="shared" si="4"/>
        <v>9.6446128791683794E-2</v>
      </c>
      <c r="I41" s="5">
        <f t="shared" si="5"/>
        <v>3.9346452269611691</v>
      </c>
      <c r="L41" s="34"/>
    </row>
    <row r="42" spans="1:12" x14ac:dyDescent="0.2">
      <c r="A42" s="8">
        <v>12</v>
      </c>
      <c r="B42" s="8" t="s">
        <v>643</v>
      </c>
      <c r="C42" s="8">
        <v>337341.41200000001</v>
      </c>
      <c r="D42" s="8">
        <v>64575.010999999999</v>
      </c>
      <c r="E42" s="17">
        <f t="shared" si="3"/>
        <v>0.19142331389779088</v>
      </c>
      <c r="F42" s="8">
        <v>557.33900000000006</v>
      </c>
      <c r="G42" s="8">
        <v>95.052000000000007</v>
      </c>
      <c r="H42" s="9">
        <f t="shared" si="4"/>
        <v>0.17054611286846963</v>
      </c>
      <c r="I42" s="5">
        <f t="shared" si="5"/>
        <v>1.1224138192198048</v>
      </c>
      <c r="L42" s="34"/>
    </row>
    <row r="43" spans="1:12" x14ac:dyDescent="0.2">
      <c r="A43" s="8">
        <v>13</v>
      </c>
      <c r="B43" s="8" t="s">
        <v>644</v>
      </c>
      <c r="C43" s="8">
        <v>1735799.3489999999</v>
      </c>
      <c r="D43" s="8">
        <v>639425.60900000005</v>
      </c>
      <c r="E43" s="17">
        <f t="shared" si="3"/>
        <v>0.36837530176997441</v>
      </c>
      <c r="F43" s="8">
        <v>1206.269</v>
      </c>
      <c r="G43" s="8">
        <v>95.052000000000007</v>
      </c>
      <c r="H43" s="9">
        <f t="shared" si="4"/>
        <v>7.8798344316234614E-2</v>
      </c>
      <c r="I43" s="5">
        <f t="shared" si="5"/>
        <v>4.674911699814472</v>
      </c>
      <c r="L43" s="34"/>
    </row>
    <row r="44" spans="1:12" x14ac:dyDescent="0.2">
      <c r="A44" s="8">
        <v>14</v>
      </c>
      <c r="B44" s="8" t="s">
        <v>645</v>
      </c>
      <c r="C44" s="8">
        <v>2763788.1579999998</v>
      </c>
      <c r="D44" s="8">
        <v>728285.99199999997</v>
      </c>
      <c r="E44" s="17">
        <f t="shared" si="3"/>
        <v>0.26351006313270414</v>
      </c>
      <c r="F44" s="8">
        <v>1944.47</v>
      </c>
      <c r="G44" s="8">
        <v>95.052000000000007</v>
      </c>
      <c r="H44" s="9">
        <f t="shared" si="4"/>
        <v>4.888324324880302E-2</v>
      </c>
      <c r="I44" s="5">
        <f t="shared" si="5"/>
        <v>5.3906010653079282</v>
      </c>
      <c r="L44" s="34"/>
    </row>
    <row r="45" spans="1:12" x14ac:dyDescent="0.2">
      <c r="A45" s="8">
        <v>15</v>
      </c>
      <c r="B45" s="8" t="s">
        <v>646</v>
      </c>
      <c r="C45" s="8">
        <v>711290.26500000001</v>
      </c>
      <c r="D45" s="8">
        <v>118105.2</v>
      </c>
      <c r="E45" s="17">
        <f t="shared" si="3"/>
        <v>0.16604360527835987</v>
      </c>
      <c r="F45" s="8">
        <v>1316.2449999999999</v>
      </c>
      <c r="G45" s="8">
        <v>95.052000000000007</v>
      </c>
      <c r="H45" s="9">
        <f t="shared" si="4"/>
        <v>7.2214519333406779E-2</v>
      </c>
      <c r="I45" s="5">
        <f t="shared" si="5"/>
        <v>2.2993105377016243</v>
      </c>
      <c r="L45" s="34"/>
    </row>
    <row r="46" spans="1:12" x14ac:dyDescent="0.2">
      <c r="A46" s="8">
        <v>16</v>
      </c>
      <c r="B46" s="8" t="s">
        <v>647</v>
      </c>
      <c r="C46" s="8">
        <v>719233.51199999999</v>
      </c>
      <c r="D46" s="8">
        <v>158592.818</v>
      </c>
      <c r="E46" s="17">
        <f t="shared" si="3"/>
        <v>0.22050254243436865</v>
      </c>
      <c r="F46" s="8">
        <v>1048.5319999999999</v>
      </c>
      <c r="G46" s="8">
        <v>95.052000000000007</v>
      </c>
      <c r="H46" s="9">
        <f t="shared" si="4"/>
        <v>9.065245505144337E-2</v>
      </c>
      <c r="I46" s="5">
        <f t="shared" si="5"/>
        <v>2.4323946032044921</v>
      </c>
      <c r="L46" s="34"/>
    </row>
    <row r="47" spans="1:12" x14ac:dyDescent="0.2">
      <c r="A47" s="8">
        <v>17</v>
      </c>
      <c r="B47" s="8" t="s">
        <v>648</v>
      </c>
      <c r="C47" s="8">
        <v>1102182.7819999999</v>
      </c>
      <c r="D47" s="8">
        <v>436063.29599999997</v>
      </c>
      <c r="E47" s="17">
        <f t="shared" si="3"/>
        <v>0.39563609876823497</v>
      </c>
      <c r="F47" s="8">
        <v>940.37199999999996</v>
      </c>
      <c r="G47" s="8">
        <v>95.052000000000007</v>
      </c>
      <c r="H47" s="9">
        <f t="shared" si="4"/>
        <v>0.10107914740124123</v>
      </c>
      <c r="I47" s="5">
        <f t="shared" si="5"/>
        <v>3.9141218435265182</v>
      </c>
      <c r="L47" s="34"/>
    </row>
    <row r="48" spans="1:12" x14ac:dyDescent="0.2">
      <c r="A48" s="8">
        <v>18</v>
      </c>
      <c r="B48" s="8" t="s">
        <v>649</v>
      </c>
      <c r="C48" s="8">
        <v>759329.82</v>
      </c>
      <c r="D48" s="8">
        <v>175250.21599999999</v>
      </c>
      <c r="E48" s="17">
        <f t="shared" si="3"/>
        <v>0.23079590895034255</v>
      </c>
      <c r="F48" s="8">
        <v>873.04899999999998</v>
      </c>
      <c r="G48" s="8">
        <v>95.052000000000007</v>
      </c>
      <c r="H48" s="9">
        <f t="shared" si="4"/>
        <v>0.1088736141957668</v>
      </c>
      <c r="I48" s="5">
        <f t="shared" si="5"/>
        <v>2.119851633981269</v>
      </c>
      <c r="L48" s="34"/>
    </row>
    <row r="49" spans="1:12" x14ac:dyDescent="0.2">
      <c r="A49" s="8">
        <v>19</v>
      </c>
      <c r="B49" s="8" t="s">
        <v>650</v>
      </c>
      <c r="C49" s="8">
        <v>770705.83600000001</v>
      </c>
      <c r="D49" s="8">
        <v>216517.198</v>
      </c>
      <c r="E49" s="17">
        <f t="shared" si="3"/>
        <v>0.28093364275497712</v>
      </c>
      <c r="F49" s="8">
        <v>1068.867</v>
      </c>
      <c r="G49" s="8">
        <v>95.052000000000007</v>
      </c>
      <c r="H49" s="9">
        <f t="shared" si="4"/>
        <v>8.8927808604812392E-2</v>
      </c>
      <c r="I49" s="5">
        <f t="shared" si="5"/>
        <v>3.1591202702792587</v>
      </c>
      <c r="L49" s="34"/>
    </row>
    <row r="50" spans="1:12" x14ac:dyDescent="0.2">
      <c r="A50" s="8">
        <v>20</v>
      </c>
      <c r="B50" s="8" t="s">
        <v>651</v>
      </c>
      <c r="C50" s="8">
        <v>656753.38100000005</v>
      </c>
      <c r="D50" s="8">
        <v>213416.60699999999</v>
      </c>
      <c r="E50" s="17">
        <f t="shared" si="3"/>
        <v>0.3249569978232057</v>
      </c>
      <c r="F50" s="8">
        <v>1217.3610000000001</v>
      </c>
      <c r="G50" s="8">
        <v>95.052000000000007</v>
      </c>
      <c r="H50" s="9">
        <f t="shared" si="4"/>
        <v>7.8080372214979779E-2</v>
      </c>
      <c r="I50" s="5">
        <f t="shared" si="5"/>
        <v>4.1618269560562169</v>
      </c>
      <c r="L50" s="34"/>
    </row>
    <row r="51" spans="1:12" x14ac:dyDescent="0.2">
      <c r="A51" s="8">
        <v>21</v>
      </c>
      <c r="B51" s="11" t="s">
        <v>652</v>
      </c>
      <c r="C51" s="8">
        <v>524411.78200000001</v>
      </c>
      <c r="D51" s="8">
        <v>142726.52499999999</v>
      </c>
      <c r="E51" s="17">
        <f t="shared" si="3"/>
        <v>0.27216498541598366</v>
      </c>
      <c r="F51" s="8">
        <v>990.99</v>
      </c>
      <c r="G51" s="8">
        <v>95.052000000000007</v>
      </c>
      <c r="H51" s="9">
        <f t="shared" si="4"/>
        <v>9.5916205007114105E-2</v>
      </c>
      <c r="I51" s="5">
        <f t="shared" si="5"/>
        <v>2.8375287095209529</v>
      </c>
      <c r="L51" s="34"/>
    </row>
    <row r="52" spans="1:12" x14ac:dyDescent="0.2">
      <c r="A52" s="8">
        <v>22</v>
      </c>
      <c r="B52" s="11" t="s">
        <v>653</v>
      </c>
      <c r="C52" s="8">
        <v>418764.799</v>
      </c>
      <c r="D52" s="8">
        <v>173063.85699999999</v>
      </c>
      <c r="E52" s="17">
        <f t="shared" si="3"/>
        <v>0.41327221727631408</v>
      </c>
      <c r="F52" s="8">
        <v>781.82799999999997</v>
      </c>
      <c r="G52" s="8">
        <v>95.052000000000007</v>
      </c>
      <c r="H52" s="9">
        <f t="shared" si="4"/>
        <v>0.12157661275881652</v>
      </c>
      <c r="I52" s="5">
        <f t="shared" si="5"/>
        <v>3.399273987803582</v>
      </c>
      <c r="L52" s="34"/>
    </row>
    <row r="53" spans="1:12" x14ac:dyDescent="0.2">
      <c r="A53" s="8">
        <v>23</v>
      </c>
      <c r="B53" s="11" t="s">
        <v>654</v>
      </c>
      <c r="C53" s="8">
        <v>170182.06299999999</v>
      </c>
      <c r="D53" s="8">
        <v>60185.4</v>
      </c>
      <c r="E53" s="17">
        <f t="shared" si="3"/>
        <v>0.35365301688697948</v>
      </c>
      <c r="F53" s="8">
        <v>428.00400000000002</v>
      </c>
      <c r="G53" s="8">
        <v>95.052000000000007</v>
      </c>
      <c r="H53" s="9">
        <f t="shared" si="4"/>
        <v>0.22208203661648024</v>
      </c>
      <c r="I53" s="5">
        <f t="shared" si="5"/>
        <v>1.5924431452225598</v>
      </c>
      <c r="L53" s="34"/>
    </row>
    <row r="54" spans="1:12" x14ac:dyDescent="0.2">
      <c r="A54" s="8">
        <v>24</v>
      </c>
      <c r="B54" s="11" t="s">
        <v>655</v>
      </c>
      <c r="C54" s="8">
        <v>326911.31300000002</v>
      </c>
      <c r="D54" s="8">
        <v>117816.356</v>
      </c>
      <c r="E54" s="17">
        <f t="shared" si="3"/>
        <v>0.36039241015804185</v>
      </c>
      <c r="F54" s="8">
        <v>550.75199999999995</v>
      </c>
      <c r="G54" s="8">
        <v>95.052000000000007</v>
      </c>
      <c r="H54" s="9">
        <f t="shared" si="4"/>
        <v>0.17258584626111212</v>
      </c>
      <c r="I54" s="5">
        <f t="shared" si="5"/>
        <v>2.0881921546033944</v>
      </c>
      <c r="L54" s="34"/>
    </row>
    <row r="55" spans="1:12" x14ac:dyDescent="0.2">
      <c r="A55" s="8">
        <v>25</v>
      </c>
      <c r="B55" s="11" t="s">
        <v>656</v>
      </c>
      <c r="C55" s="8">
        <v>1195161.3670000001</v>
      </c>
      <c r="D55" s="8">
        <v>411868.13</v>
      </c>
      <c r="E55" s="17">
        <f t="shared" si="3"/>
        <v>0.34461298814723146</v>
      </c>
      <c r="F55" s="8">
        <v>1867.03</v>
      </c>
      <c r="G55" s="8">
        <v>95.052000000000007</v>
      </c>
      <c r="H55" s="9">
        <f t="shared" si="4"/>
        <v>5.0910804861196667E-2</v>
      </c>
      <c r="I55" s="5">
        <f t="shared" si="5"/>
        <v>6.7689558058802071</v>
      </c>
      <c r="L55" s="34"/>
    </row>
    <row r="56" spans="1:12" x14ac:dyDescent="0.2">
      <c r="A56" s="8">
        <v>26</v>
      </c>
      <c r="B56" s="11" t="s">
        <v>657</v>
      </c>
      <c r="C56" s="8">
        <v>1065984.523</v>
      </c>
      <c r="D56" s="8">
        <v>314728.15899999999</v>
      </c>
      <c r="E56" s="17">
        <f>D56/C56</f>
        <v>0.29524646203517158</v>
      </c>
      <c r="F56" s="8">
        <v>1556.598</v>
      </c>
      <c r="G56" s="8">
        <v>95.052000000000007</v>
      </c>
      <c r="H56" s="9">
        <f t="shared" si="4"/>
        <v>6.1063935582597442E-2</v>
      </c>
      <c r="I56" s="5">
        <f t="shared" si="5"/>
        <v>4.8350382139357819</v>
      </c>
      <c r="L56" s="34"/>
    </row>
    <row r="57" spans="1:12" x14ac:dyDescent="0.2">
      <c r="A57" s="8">
        <v>27</v>
      </c>
      <c r="B57" s="11" t="s">
        <v>658</v>
      </c>
      <c r="C57" s="8">
        <v>1022386.072</v>
      </c>
      <c r="D57" s="8">
        <v>282778.163</v>
      </c>
      <c r="E57" s="17">
        <f t="shared" si="3"/>
        <v>0.27658647818512144</v>
      </c>
      <c r="F57" s="8">
        <v>1737.4929999999999</v>
      </c>
      <c r="G57" s="8">
        <v>95.052000000000007</v>
      </c>
      <c r="H57" s="9">
        <f t="shared" si="4"/>
        <v>5.4706407450274629E-2</v>
      </c>
      <c r="I57" s="5">
        <f t="shared" si="5"/>
        <v>5.0558333306116774</v>
      </c>
      <c r="L57" s="34"/>
    </row>
    <row r="58" spans="1:12" x14ac:dyDescent="0.2">
      <c r="A58" s="8">
        <v>28</v>
      </c>
      <c r="B58" s="11" t="s">
        <v>659</v>
      </c>
      <c r="C58" s="8">
        <v>1201452.7949999999</v>
      </c>
      <c r="D58" s="8">
        <v>245931.962</v>
      </c>
      <c r="E58" s="17">
        <f t="shared" si="3"/>
        <v>0.20469548451963943</v>
      </c>
      <c r="F58" s="8">
        <v>1472.604</v>
      </c>
      <c r="G58" s="8">
        <v>95.052000000000007</v>
      </c>
      <c r="H58" s="9">
        <f t="shared" si="4"/>
        <v>6.4546884294759493E-2</v>
      </c>
      <c r="I58" s="5">
        <f t="shared" si="5"/>
        <v>3.1712682456503711</v>
      </c>
      <c r="L58" s="34"/>
    </row>
    <row r="59" spans="1:12" x14ac:dyDescent="0.2">
      <c r="A59" s="8">
        <v>29</v>
      </c>
      <c r="B59" s="11" t="s">
        <v>660</v>
      </c>
      <c r="C59" s="8">
        <v>574633.36899999995</v>
      </c>
      <c r="D59" s="8">
        <v>153892.90900000001</v>
      </c>
      <c r="E59" s="17">
        <f t="shared" si="3"/>
        <v>0.26781060290287462</v>
      </c>
      <c r="F59" s="8">
        <v>746.36800000000005</v>
      </c>
      <c r="G59" s="8">
        <v>95.052000000000007</v>
      </c>
      <c r="H59" s="9">
        <f t="shared" si="4"/>
        <v>0.12735272680500773</v>
      </c>
      <c r="I59" s="5">
        <f t="shared" si="5"/>
        <v>2.1029043478034413</v>
      </c>
      <c r="L59" s="34"/>
    </row>
    <row r="60" spans="1:12" x14ac:dyDescent="0.2">
      <c r="A60" s="8">
        <v>30</v>
      </c>
      <c r="B60" s="11" t="s">
        <v>661</v>
      </c>
      <c r="C60" s="8">
        <v>399196.37699999998</v>
      </c>
      <c r="D60" s="8">
        <v>112928.796</v>
      </c>
      <c r="E60" s="17">
        <f t="shared" si="3"/>
        <v>0.28289033294508081</v>
      </c>
      <c r="F60" s="8">
        <v>626.61199999999997</v>
      </c>
      <c r="G60" s="8">
        <v>95.052000000000007</v>
      </c>
      <c r="H60" s="9">
        <f t="shared" si="4"/>
        <v>0.15169195610680933</v>
      </c>
      <c r="I60" s="5">
        <f t="shared" si="5"/>
        <v>1.8649000263790658</v>
      </c>
      <c r="L60" s="34"/>
    </row>
    <row r="61" spans="1:12" s="3" customFormat="1" ht="17" thickBot="1" x14ac:dyDescent="0.25">
      <c r="D61" s="6" t="s">
        <v>61</v>
      </c>
      <c r="E61" s="7">
        <f>AVERAGE(E31:E55)</f>
        <v>0.29031962725130017</v>
      </c>
      <c r="H61" s="6" t="s">
        <v>94</v>
      </c>
      <c r="I61" s="18">
        <f>AVERAGE(I31:I55)</f>
        <v>3.1710251389076802</v>
      </c>
    </row>
    <row r="62" spans="1:12" s="41" customFormat="1" x14ac:dyDescent="0.2">
      <c r="A62" s="37" t="s">
        <v>7</v>
      </c>
      <c r="B62" s="38"/>
      <c r="C62" s="38"/>
      <c r="D62" s="39"/>
      <c r="E62" s="39"/>
      <c r="F62" s="38"/>
      <c r="G62" s="38"/>
      <c r="H62" s="39"/>
      <c r="I62" s="39"/>
      <c r="J62" s="40"/>
    </row>
    <row r="63" spans="1:12" x14ac:dyDescent="0.2">
      <c r="A63" s="8">
        <v>1</v>
      </c>
      <c r="B63" s="8" t="s">
        <v>665</v>
      </c>
      <c r="C63" s="8">
        <v>847010.68799999997</v>
      </c>
      <c r="D63" s="8">
        <v>250491.81400000001</v>
      </c>
      <c r="E63" s="17">
        <f>D63/C63</f>
        <v>0.29573630834750458</v>
      </c>
      <c r="F63" s="8">
        <v>1175.9179999999999</v>
      </c>
      <c r="G63" s="8">
        <v>95.052000000000007</v>
      </c>
      <c r="H63" s="9">
        <f t="shared" ref="H63:H92" si="6">G63/F63</f>
        <v>8.0832166868778282E-2</v>
      </c>
      <c r="I63" s="5">
        <f t="shared" ref="I63:I92" si="7">E63/H63</f>
        <v>3.6586463013864075</v>
      </c>
      <c r="L63" s="34"/>
    </row>
    <row r="64" spans="1:12" x14ac:dyDescent="0.2">
      <c r="A64" s="8">
        <v>2</v>
      </c>
      <c r="B64" s="8" t="s">
        <v>666</v>
      </c>
      <c r="C64" s="8">
        <v>579460.49600000004</v>
      </c>
      <c r="D64" s="8">
        <v>109245.22</v>
      </c>
      <c r="E64" s="17">
        <f t="shared" ref="E64:E92" si="8">D64/C64</f>
        <v>0.18852919354143513</v>
      </c>
      <c r="F64" s="8">
        <v>1234.0989999999999</v>
      </c>
      <c r="G64" s="8">
        <v>95.052000000000007</v>
      </c>
      <c r="H64" s="9">
        <f t="shared" si="6"/>
        <v>7.7021373487864433E-2</v>
      </c>
      <c r="I64" s="5">
        <f t="shared" si="7"/>
        <v>2.4477516435245081</v>
      </c>
      <c r="L64" s="34"/>
    </row>
    <row r="65" spans="1:12" x14ac:dyDescent="0.2">
      <c r="A65" s="8">
        <v>3</v>
      </c>
      <c r="B65" s="8" t="s">
        <v>667</v>
      </c>
      <c r="C65" s="8">
        <v>697590.41</v>
      </c>
      <c r="D65" s="8">
        <v>128042.06600000001</v>
      </c>
      <c r="E65" s="17">
        <f t="shared" si="8"/>
        <v>0.18354906283760408</v>
      </c>
      <c r="F65" s="8">
        <v>939.59900000000005</v>
      </c>
      <c r="G65" s="8">
        <v>95.052000000000007</v>
      </c>
      <c r="H65" s="9">
        <f t="shared" si="6"/>
        <v>0.10116230434472578</v>
      </c>
      <c r="I65" s="5">
        <f t="shared" si="7"/>
        <v>1.8144017579130365</v>
      </c>
      <c r="L65" s="34"/>
    </row>
    <row r="66" spans="1:12" x14ac:dyDescent="0.2">
      <c r="A66" s="8">
        <v>4</v>
      </c>
      <c r="B66" s="8" t="s">
        <v>668</v>
      </c>
      <c r="C66" s="8">
        <v>476766.25</v>
      </c>
      <c r="D66" s="8">
        <v>156919.98000000001</v>
      </c>
      <c r="E66" s="17">
        <f t="shared" si="8"/>
        <v>0.32913399385967446</v>
      </c>
      <c r="F66" s="8">
        <v>1065.472</v>
      </c>
      <c r="G66" s="8">
        <v>95.052000000000007</v>
      </c>
      <c r="H66" s="9">
        <f t="shared" si="6"/>
        <v>8.9211166506487277E-2</v>
      </c>
      <c r="I66" s="5">
        <f t="shared" si="7"/>
        <v>3.6893811251278774</v>
      </c>
      <c r="L66" s="34"/>
    </row>
    <row r="67" spans="1:12" x14ac:dyDescent="0.2">
      <c r="A67" s="8">
        <v>5</v>
      </c>
      <c r="B67" s="8" t="s">
        <v>669</v>
      </c>
      <c r="C67" s="8">
        <v>517564.022</v>
      </c>
      <c r="D67" s="8">
        <v>119705.166</v>
      </c>
      <c r="E67" s="17">
        <f t="shared" si="8"/>
        <v>0.23128571715133631</v>
      </c>
      <c r="F67" s="8">
        <v>957.88300000000004</v>
      </c>
      <c r="G67" s="8">
        <v>95.052000000000007</v>
      </c>
      <c r="H67" s="9">
        <f t="shared" si="6"/>
        <v>9.9231325746463817E-2</v>
      </c>
      <c r="I67" s="5">
        <f t="shared" si="7"/>
        <v>2.3307732252038198</v>
      </c>
      <c r="L67" s="34"/>
    </row>
    <row r="68" spans="1:12" x14ac:dyDescent="0.2">
      <c r="A68" s="8">
        <v>6</v>
      </c>
      <c r="B68" s="8" t="s">
        <v>670</v>
      </c>
      <c r="C68" s="8">
        <v>459080.78899999999</v>
      </c>
      <c r="D68" s="8">
        <v>128162.649</v>
      </c>
      <c r="E68" s="17">
        <f>D68/C68</f>
        <v>0.27917232014690124</v>
      </c>
      <c r="F68" s="8">
        <v>1186.539</v>
      </c>
      <c r="G68" s="8">
        <v>95.052000000000007</v>
      </c>
      <c r="H68" s="9">
        <f t="shared" si="6"/>
        <v>8.0108618427207207E-2</v>
      </c>
      <c r="I68" s="5">
        <f t="shared" si="7"/>
        <v>3.4849224169379287</v>
      </c>
      <c r="L68" s="34"/>
    </row>
    <row r="69" spans="1:12" x14ac:dyDescent="0.2">
      <c r="A69" s="8">
        <v>7</v>
      </c>
      <c r="B69" s="8" t="s">
        <v>671</v>
      </c>
      <c r="C69" s="8">
        <v>1612040.3470000001</v>
      </c>
      <c r="D69" s="8">
        <v>347432.57699999999</v>
      </c>
      <c r="E69" s="17">
        <f t="shared" si="8"/>
        <v>0.21552349954923306</v>
      </c>
      <c r="F69" s="8">
        <v>1741.9970000000001</v>
      </c>
      <c r="G69" s="8">
        <v>95.052000000000007</v>
      </c>
      <c r="H69" s="9">
        <f t="shared" si="6"/>
        <v>5.4564961937362697E-2</v>
      </c>
      <c r="I69" s="5">
        <f t="shared" si="7"/>
        <v>3.9498515511958225</v>
      </c>
      <c r="L69" s="34"/>
    </row>
    <row r="70" spans="1:12" x14ac:dyDescent="0.2">
      <c r="A70" s="8">
        <v>8</v>
      </c>
      <c r="B70" s="8" t="s">
        <v>672</v>
      </c>
      <c r="C70" s="8">
        <v>1202556.517</v>
      </c>
      <c r="D70" s="8">
        <v>388505.79200000002</v>
      </c>
      <c r="E70" s="17">
        <f t="shared" si="8"/>
        <v>0.3230665557151523</v>
      </c>
      <c r="F70" s="8">
        <v>1030.1130000000001</v>
      </c>
      <c r="G70" s="8">
        <v>95.052000000000007</v>
      </c>
      <c r="H70" s="9">
        <f t="shared" si="6"/>
        <v>9.2273371950455929E-2</v>
      </c>
      <c r="I70" s="5">
        <f t="shared" si="7"/>
        <v>3.5011894426987613</v>
      </c>
      <c r="L70" s="34"/>
    </row>
    <row r="71" spans="1:12" x14ac:dyDescent="0.2">
      <c r="A71" s="8">
        <v>9</v>
      </c>
      <c r="B71" s="8" t="s">
        <v>673</v>
      </c>
      <c r="C71" s="8">
        <v>1585767.8859999999</v>
      </c>
      <c r="D71" s="8">
        <v>614268.35199999996</v>
      </c>
      <c r="E71" s="17">
        <f t="shared" si="8"/>
        <v>0.38736334454940524</v>
      </c>
      <c r="F71" s="8">
        <v>1444.37</v>
      </c>
      <c r="G71" s="8">
        <v>95.052000000000007</v>
      </c>
      <c r="H71" s="9">
        <f t="shared" si="6"/>
        <v>6.5808622444387524E-2</v>
      </c>
      <c r="I71" s="5">
        <f t="shared" si="7"/>
        <v>5.8862095901908891</v>
      </c>
      <c r="L71" s="34"/>
    </row>
    <row r="72" spans="1:12" x14ac:dyDescent="0.2">
      <c r="A72" s="8">
        <v>10</v>
      </c>
      <c r="B72" s="8" t="s">
        <v>674</v>
      </c>
      <c r="C72" s="8">
        <v>2054074.6229999999</v>
      </c>
      <c r="D72" s="8">
        <v>517519.68900000001</v>
      </c>
      <c r="E72" s="17">
        <f t="shared" si="8"/>
        <v>0.2519478519452017</v>
      </c>
      <c r="F72" s="8">
        <v>1342.4280000000001</v>
      </c>
      <c r="G72" s="8">
        <v>95.052000000000007</v>
      </c>
      <c r="H72" s="9">
        <f t="shared" si="6"/>
        <v>7.0806032055350451E-2</v>
      </c>
      <c r="I72" s="5">
        <f t="shared" si="7"/>
        <v>3.558282319057918</v>
      </c>
      <c r="L72" s="34"/>
    </row>
    <row r="73" spans="1:12" x14ac:dyDescent="0.2">
      <c r="A73" s="8">
        <v>11</v>
      </c>
      <c r="B73" s="8" t="s">
        <v>675</v>
      </c>
      <c r="C73" s="8">
        <v>432129.75400000002</v>
      </c>
      <c r="D73" s="8">
        <v>92683.445999999996</v>
      </c>
      <c r="E73" s="17">
        <f t="shared" si="8"/>
        <v>0.21448059325255348</v>
      </c>
      <c r="F73" s="8">
        <v>676.55799999999999</v>
      </c>
      <c r="G73" s="8">
        <v>95.052000000000007</v>
      </c>
      <c r="H73" s="9">
        <f t="shared" si="6"/>
        <v>0.14049349797061006</v>
      </c>
      <c r="I73" s="5">
        <f t="shared" si="7"/>
        <v>1.5266229138762053</v>
      </c>
      <c r="L73" s="34"/>
    </row>
    <row r="74" spans="1:12" x14ac:dyDescent="0.2">
      <c r="A74" s="8">
        <v>12</v>
      </c>
      <c r="B74" s="8" t="s">
        <v>676</v>
      </c>
      <c r="C74" s="8">
        <v>279320.97100000002</v>
      </c>
      <c r="D74" s="8">
        <v>109382.118</v>
      </c>
      <c r="E74" s="17">
        <f t="shared" si="8"/>
        <v>0.39160009221076347</v>
      </c>
      <c r="F74" s="8">
        <v>386.89699999999999</v>
      </c>
      <c r="G74" s="8">
        <v>95.052000000000007</v>
      </c>
      <c r="H74" s="9">
        <f t="shared" si="6"/>
        <v>0.24567779021289907</v>
      </c>
      <c r="I74" s="5">
        <f t="shared" si="7"/>
        <v>1.5939580532347319</v>
      </c>
      <c r="L74" s="34"/>
    </row>
    <row r="75" spans="1:12" x14ac:dyDescent="0.2">
      <c r="A75" s="8">
        <v>13</v>
      </c>
      <c r="B75" s="8" t="s">
        <v>677</v>
      </c>
      <c r="C75" s="8">
        <v>2003530.8060000001</v>
      </c>
      <c r="D75" s="8">
        <v>398639.67599999998</v>
      </c>
      <c r="E75" s="17">
        <f t="shared" si="8"/>
        <v>0.19896857827500755</v>
      </c>
      <c r="F75" s="8">
        <v>1508.904</v>
      </c>
      <c r="G75" s="8">
        <v>95.052000000000007</v>
      </c>
      <c r="H75" s="9">
        <f t="shared" si="6"/>
        <v>6.2994067216999891E-2</v>
      </c>
      <c r="I75" s="5">
        <f t="shared" si="7"/>
        <v>3.1585288435116778</v>
      </c>
      <c r="L75" s="34"/>
    </row>
    <row r="76" spans="1:12" x14ac:dyDescent="0.2">
      <c r="A76" s="8">
        <v>14</v>
      </c>
      <c r="B76" s="8" t="s">
        <v>678</v>
      </c>
      <c r="C76" s="8">
        <v>458104.05099999998</v>
      </c>
      <c r="D76" s="8">
        <v>156846.50599999999</v>
      </c>
      <c r="E76" s="17">
        <f t="shared" si="8"/>
        <v>0.34238183586811372</v>
      </c>
      <c r="F76" s="8">
        <v>1098.915</v>
      </c>
      <c r="G76" s="8">
        <v>95.052000000000007</v>
      </c>
      <c r="H76" s="9">
        <f t="shared" si="6"/>
        <v>8.6496225822743356E-2</v>
      </c>
      <c r="I76" s="5">
        <f t="shared" si="7"/>
        <v>3.9583442238249393</v>
      </c>
      <c r="L76" s="34"/>
    </row>
    <row r="77" spans="1:12" x14ac:dyDescent="0.2">
      <c r="A77" s="8">
        <v>15</v>
      </c>
      <c r="B77" s="8" t="s">
        <v>679</v>
      </c>
      <c r="C77" s="8">
        <v>569552.24300000002</v>
      </c>
      <c r="D77" s="8">
        <v>220658.68900000001</v>
      </c>
      <c r="E77" s="17">
        <f t="shared" si="8"/>
        <v>0.38742484418589151</v>
      </c>
      <c r="F77" s="8">
        <v>1144.8620000000001</v>
      </c>
      <c r="G77" s="8">
        <v>95.052000000000007</v>
      </c>
      <c r="H77" s="9">
        <f t="shared" si="6"/>
        <v>8.3024853650483635E-2</v>
      </c>
      <c r="I77" s="5">
        <f t="shared" si="7"/>
        <v>4.6663719013208365</v>
      </c>
      <c r="L77" s="34"/>
    </row>
    <row r="78" spans="1:12" x14ac:dyDescent="0.2">
      <c r="A78" s="8">
        <v>16</v>
      </c>
      <c r="B78" s="8" t="s">
        <v>680</v>
      </c>
      <c r="C78" s="8">
        <v>750290.58200000005</v>
      </c>
      <c r="D78" s="8">
        <v>281067.16899999999</v>
      </c>
      <c r="E78" s="17">
        <f t="shared" si="8"/>
        <v>0.37461108501559198</v>
      </c>
      <c r="F78" s="8">
        <v>834.02599999999995</v>
      </c>
      <c r="G78" s="8">
        <v>95.052000000000007</v>
      </c>
      <c r="H78" s="9">
        <f t="shared" si="6"/>
        <v>0.11396767007263564</v>
      </c>
      <c r="I78" s="5">
        <f t="shared" si="7"/>
        <v>3.2869943272231419</v>
      </c>
      <c r="L78" s="34"/>
    </row>
    <row r="79" spans="1:12" x14ac:dyDescent="0.2">
      <c r="A79" s="8">
        <v>17</v>
      </c>
      <c r="B79" s="8" t="s">
        <v>681</v>
      </c>
      <c r="C79" s="8">
        <v>1367770.892</v>
      </c>
      <c r="D79" s="8">
        <v>476635.28499999997</v>
      </c>
      <c r="E79" s="17">
        <f t="shared" si="8"/>
        <v>0.34847596756723492</v>
      </c>
      <c r="F79" s="8">
        <v>1177.229</v>
      </c>
      <c r="G79" s="8">
        <v>95.052000000000007</v>
      </c>
      <c r="H79" s="9">
        <f t="shared" si="6"/>
        <v>8.0742149573277591E-2</v>
      </c>
      <c r="I79" s="5">
        <f t="shared" si="7"/>
        <v>4.3159114466103645</v>
      </c>
      <c r="L79" s="34"/>
    </row>
    <row r="80" spans="1:12" x14ac:dyDescent="0.2">
      <c r="A80" s="8">
        <v>18</v>
      </c>
      <c r="B80" s="8" t="s">
        <v>682</v>
      </c>
      <c r="C80" s="8">
        <v>874075.83400000003</v>
      </c>
      <c r="D80" s="8">
        <v>210752.052</v>
      </c>
      <c r="E80" s="17">
        <f t="shared" si="8"/>
        <v>0.24111415028550026</v>
      </c>
      <c r="F80" s="8">
        <v>631.41800000000001</v>
      </c>
      <c r="G80" s="8">
        <v>95.052000000000007</v>
      </c>
      <c r="H80" s="9">
        <f t="shared" si="6"/>
        <v>0.15053736193773382</v>
      </c>
      <c r="I80" s="5">
        <f t="shared" si="7"/>
        <v>1.6016897545024826</v>
      </c>
      <c r="L80" s="34"/>
    </row>
    <row r="81" spans="1:12" x14ac:dyDescent="0.2">
      <c r="A81" s="8">
        <v>19</v>
      </c>
      <c r="B81" s="8" t="s">
        <v>683</v>
      </c>
      <c r="C81" s="8">
        <v>784326.571</v>
      </c>
      <c r="D81" s="8">
        <v>229063.61900000001</v>
      </c>
      <c r="E81" s="17">
        <f t="shared" si="8"/>
        <v>0.29205133100099961</v>
      </c>
      <c r="F81" s="8">
        <v>710.90899999999999</v>
      </c>
      <c r="G81" s="8">
        <v>95.052000000000007</v>
      </c>
      <c r="H81" s="9">
        <f t="shared" si="6"/>
        <v>0.13370487643284865</v>
      </c>
      <c r="I81" s="5">
        <f t="shared" si="7"/>
        <v>2.1842982753712668</v>
      </c>
      <c r="L81" s="34"/>
    </row>
    <row r="82" spans="1:12" x14ac:dyDescent="0.2">
      <c r="A82" s="8">
        <v>20</v>
      </c>
      <c r="B82" s="8" t="s">
        <v>684</v>
      </c>
      <c r="C82" s="8">
        <v>957546.60800000001</v>
      </c>
      <c r="D82" s="8">
        <v>222725.84299999999</v>
      </c>
      <c r="E82" s="17">
        <f t="shared" si="8"/>
        <v>0.23260052423474303</v>
      </c>
      <c r="F82" s="8">
        <v>745.36</v>
      </c>
      <c r="G82" s="8">
        <v>95.052000000000007</v>
      </c>
      <c r="H82" s="9">
        <f t="shared" si="6"/>
        <v>0.12752495438445852</v>
      </c>
      <c r="I82" s="5">
        <f t="shared" si="7"/>
        <v>1.8239608503093891</v>
      </c>
      <c r="L82" s="34"/>
    </row>
    <row r="83" spans="1:12" x14ac:dyDescent="0.2">
      <c r="A83" s="8">
        <v>21</v>
      </c>
      <c r="B83" s="8" t="s">
        <v>685</v>
      </c>
      <c r="C83" s="8">
        <v>906046.75600000005</v>
      </c>
      <c r="D83" s="8">
        <v>223143.158</v>
      </c>
      <c r="E83" s="17">
        <f t="shared" si="8"/>
        <v>0.24628216648015899</v>
      </c>
      <c r="F83" s="8">
        <v>825.92600000000004</v>
      </c>
      <c r="G83" s="8">
        <v>95.052000000000007</v>
      </c>
      <c r="H83" s="9">
        <f t="shared" si="6"/>
        <v>0.11508537084436136</v>
      </c>
      <c r="I83" s="5">
        <f t="shared" si="7"/>
        <v>2.1399954196891362</v>
      </c>
      <c r="L83" s="34"/>
    </row>
    <row r="84" spans="1:12" x14ac:dyDescent="0.2">
      <c r="A84" s="8">
        <v>22</v>
      </c>
      <c r="B84" s="8" t="s">
        <v>686</v>
      </c>
      <c r="C84" s="8">
        <v>1208690.3089999999</v>
      </c>
      <c r="D84" s="8">
        <v>245790.728</v>
      </c>
      <c r="E84" s="17">
        <f t="shared" si="8"/>
        <v>0.2033529400954269</v>
      </c>
      <c r="F84" s="8">
        <v>1321.421</v>
      </c>
      <c r="G84" s="8">
        <v>95.052000000000007</v>
      </c>
      <c r="H84" s="9">
        <f t="shared" si="6"/>
        <v>7.1931655392187654E-2</v>
      </c>
      <c r="I84" s="5">
        <f t="shared" si="7"/>
        <v>2.8270298936775564</v>
      </c>
      <c r="L84" s="34"/>
    </row>
    <row r="85" spans="1:12" x14ac:dyDescent="0.2">
      <c r="A85" s="8">
        <v>23</v>
      </c>
      <c r="B85" s="8" t="s">
        <v>687</v>
      </c>
      <c r="C85" s="8">
        <v>966263.71699999995</v>
      </c>
      <c r="D85" s="8">
        <v>282784.63</v>
      </c>
      <c r="E85" s="17">
        <f t="shared" si="8"/>
        <v>0.2926578169342563</v>
      </c>
      <c r="F85" s="8">
        <v>1123.0139999999999</v>
      </c>
      <c r="G85" s="8">
        <v>95.052000000000007</v>
      </c>
      <c r="H85" s="9">
        <f t="shared" si="6"/>
        <v>8.4640084629399107E-2</v>
      </c>
      <c r="I85" s="5">
        <f t="shared" si="7"/>
        <v>3.4576739640050382</v>
      </c>
      <c r="L85" s="34"/>
    </row>
    <row r="86" spans="1:12" x14ac:dyDescent="0.2">
      <c r="A86" s="8">
        <v>24</v>
      </c>
      <c r="B86" s="8" t="s">
        <v>688</v>
      </c>
      <c r="C86" s="8">
        <v>1088490.287</v>
      </c>
      <c r="D86" s="8">
        <v>192476.04399999999</v>
      </c>
      <c r="E86" s="17">
        <f t="shared" si="8"/>
        <v>0.17682844422111044</v>
      </c>
      <c r="F86" s="8">
        <v>1096.596</v>
      </c>
      <c r="G86" s="8">
        <v>95.052000000000007</v>
      </c>
      <c r="H86" s="9">
        <f t="shared" si="6"/>
        <v>8.6679141634658535E-2</v>
      </c>
      <c r="I86" s="5">
        <f t="shared" si="7"/>
        <v>2.0400345560229431</v>
      </c>
      <c r="L86" s="34"/>
    </row>
    <row r="87" spans="1:12" x14ac:dyDescent="0.2">
      <c r="A87" s="8">
        <v>25</v>
      </c>
      <c r="B87" s="8" t="s">
        <v>689</v>
      </c>
      <c r="C87" s="8">
        <v>696845.48699999996</v>
      </c>
      <c r="D87" s="8">
        <v>213207.264</v>
      </c>
      <c r="E87" s="17">
        <f t="shared" si="8"/>
        <v>0.30596060099044597</v>
      </c>
      <c r="F87" s="8">
        <v>821.42200000000003</v>
      </c>
      <c r="G87" s="8">
        <v>95.052000000000007</v>
      </c>
      <c r="H87" s="9">
        <f t="shared" si="6"/>
        <v>0.11571640399210151</v>
      </c>
      <c r="I87" s="5">
        <f t="shared" si="7"/>
        <v>2.6440555568191528</v>
      </c>
      <c r="L87" s="34"/>
    </row>
    <row r="88" spans="1:12" x14ac:dyDescent="0.2">
      <c r="A88" s="8">
        <v>26</v>
      </c>
      <c r="B88" s="11" t="s">
        <v>690</v>
      </c>
      <c r="C88" s="8">
        <v>900116.21</v>
      </c>
      <c r="D88" s="8">
        <v>185550.47500000001</v>
      </c>
      <c r="E88" s="17">
        <f t="shared" si="8"/>
        <v>0.20614057711503719</v>
      </c>
      <c r="F88" s="8">
        <v>1243.779</v>
      </c>
      <c r="G88" s="8">
        <v>95.052000000000007</v>
      </c>
      <c r="H88" s="9">
        <f t="shared" si="6"/>
        <v>7.6421936694541392E-2</v>
      </c>
      <c r="I88" s="5">
        <f t="shared" si="7"/>
        <v>2.6974005898199285</v>
      </c>
      <c r="L88" s="34"/>
    </row>
    <row r="89" spans="1:12" x14ac:dyDescent="0.2">
      <c r="A89" s="8">
        <v>27</v>
      </c>
      <c r="B89" s="11" t="s">
        <v>691</v>
      </c>
      <c r="C89" s="8">
        <v>873472.71600000001</v>
      </c>
      <c r="D89" s="8">
        <v>181862.59700000001</v>
      </c>
      <c r="E89" s="17">
        <f t="shared" si="8"/>
        <v>0.20820638546424844</v>
      </c>
      <c r="F89" s="8">
        <v>703.21199999999999</v>
      </c>
      <c r="G89" s="8">
        <v>95.052000000000007</v>
      </c>
      <c r="H89" s="9">
        <f t="shared" si="6"/>
        <v>0.13516834183717003</v>
      </c>
      <c r="I89" s="5">
        <f t="shared" si="7"/>
        <v>1.5403487431625327</v>
      </c>
      <c r="L89" s="34"/>
    </row>
    <row r="90" spans="1:12" x14ac:dyDescent="0.2">
      <c r="A90" s="8">
        <v>28</v>
      </c>
      <c r="B90" s="11" t="s">
        <v>662</v>
      </c>
      <c r="C90" s="8">
        <v>1451683.4839999999</v>
      </c>
      <c r="D90" s="8">
        <v>379577.90700000001</v>
      </c>
      <c r="E90" s="17">
        <f t="shared" si="8"/>
        <v>0.26147428911576709</v>
      </c>
      <c r="F90" s="8">
        <v>1208.79</v>
      </c>
      <c r="G90" s="8">
        <v>95.052000000000007</v>
      </c>
      <c r="H90" s="9">
        <f t="shared" si="6"/>
        <v>7.8634005906733181E-2</v>
      </c>
      <c r="I90" s="5">
        <f t="shared" si="7"/>
        <v>3.3252062654152263</v>
      </c>
      <c r="L90" s="34"/>
    </row>
    <row r="91" spans="1:12" x14ac:dyDescent="0.2">
      <c r="A91" s="8">
        <v>29</v>
      </c>
      <c r="B91" s="11" t="s">
        <v>663</v>
      </c>
      <c r="C91" s="8">
        <v>1314991.3640000001</v>
      </c>
      <c r="D91" s="8">
        <v>261044.18900000001</v>
      </c>
      <c r="E91" s="17">
        <f t="shared" si="8"/>
        <v>0.19851399495578739</v>
      </c>
      <c r="F91" s="8">
        <v>1276.18</v>
      </c>
      <c r="G91" s="8">
        <v>95.052000000000007</v>
      </c>
      <c r="H91" s="9">
        <f t="shared" si="6"/>
        <v>7.4481656192700085E-2</v>
      </c>
      <c r="I91" s="5">
        <f t="shared" si="7"/>
        <v>2.6652736405617636</v>
      </c>
      <c r="L91" s="34"/>
    </row>
    <row r="92" spans="1:12" ht="17" thickBot="1" x14ac:dyDescent="0.25">
      <c r="A92" s="8">
        <v>30</v>
      </c>
      <c r="B92" s="11" t="s">
        <v>664</v>
      </c>
      <c r="C92" s="8">
        <v>814998.55900000001</v>
      </c>
      <c r="D92" s="8">
        <v>209921.959</v>
      </c>
      <c r="E92" s="17">
        <f t="shared" si="8"/>
        <v>0.25757341124329519</v>
      </c>
      <c r="F92" s="8">
        <v>957.88300000000004</v>
      </c>
      <c r="G92" s="8">
        <v>95.052000000000007</v>
      </c>
      <c r="H92" s="9">
        <f t="shared" si="6"/>
        <v>9.9231325746463817E-2</v>
      </c>
      <c r="I92" s="5">
        <f t="shared" si="7"/>
        <v>2.5956864861545399</v>
      </c>
      <c r="L92" s="34"/>
    </row>
    <row r="93" spans="1:12" s="3" customFormat="1" ht="17" thickBot="1" x14ac:dyDescent="0.25">
      <c r="A93" s="29"/>
      <c r="B93" s="29"/>
      <c r="C93" s="24"/>
      <c r="D93" s="6" t="s">
        <v>94</v>
      </c>
      <c r="E93" s="7">
        <f>AVERAGE(E63:E92)</f>
        <v>0.26886691587184602</v>
      </c>
      <c r="F93" s="32"/>
      <c r="G93" s="20"/>
      <c r="H93" s="4" t="s">
        <v>61</v>
      </c>
      <c r="I93" s="14">
        <f>AVERAGE(I63:I89)</f>
        <v>2.9549862476377151</v>
      </c>
    </row>
    <row r="94" spans="1:12" s="41" customFormat="1" x14ac:dyDescent="0.2">
      <c r="A94" s="42" t="s">
        <v>7</v>
      </c>
      <c r="B94" s="39"/>
      <c r="C94" s="39"/>
      <c r="D94" s="39"/>
      <c r="E94" s="39"/>
      <c r="F94" s="39"/>
      <c r="G94" s="39"/>
      <c r="H94" s="39"/>
      <c r="I94" s="39"/>
      <c r="J94" s="40"/>
    </row>
  </sheetData>
  <mergeCells count="4">
    <mergeCell ref="A2:XFD2"/>
    <mergeCell ref="A30:XFD30"/>
    <mergeCell ref="A62:XFD62"/>
    <mergeCell ref="A94:XFD94"/>
  </mergeCells>
  <phoneticPr fontId="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NINL(1-1062)_Ctrl_+EtOH</vt:lpstr>
      <vt:lpstr>NINL(1-1062)_Ctrl_+Rapalog</vt:lpstr>
      <vt:lpstr>∆NINL(1-1062)_Ctrl_+EtOH</vt:lpstr>
      <vt:lpstr>∆NINL(1-1062)_Ctrl_+Rapalog</vt:lpstr>
      <vt:lpstr>NINL(1-1062)_CVB3_+EtOH</vt:lpstr>
      <vt:lpstr>NINL(1-1062)_CVB3_+Rapalog</vt:lpstr>
      <vt:lpstr>∆NINL(1-1062)_CVB3_+EtOH</vt:lpstr>
      <vt:lpstr>∆NINL(1-1062)_CVB3_+Rapalog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Donte A Stevens</dc:creator>
  <cp:lastModifiedBy>Donte A Stevens</cp:lastModifiedBy>
  <dcterms:created xsi:type="dcterms:W3CDTF">2022-05-04T01:20:12Z</dcterms:created>
  <dcterms:modified xsi:type="dcterms:W3CDTF">2022-05-31T22:17:30Z</dcterms:modified>
</cp:coreProperties>
</file>