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4"/>
  <workbookPr filterPrivacy="1"/>
  <xr:revisionPtr revIDLastSave="0" documentId="13_ncr:1_{D88F6D14-E129-8D4C-A33F-40A7F80C039C}" xr6:coauthVersionLast="46" xr6:coauthVersionMax="46" xr10:uidLastSave="{00000000-0000-0000-0000-000000000000}"/>
  <bookViews>
    <workbookView xWindow="0" yWindow="500" windowWidth="22260" windowHeight="126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" i="1" l="1"/>
  <c r="G51" i="1"/>
  <c r="G43" i="1"/>
  <c r="G31" i="1"/>
  <c r="G24" i="1"/>
  <c r="G16" i="1"/>
  <c r="G9" i="1"/>
  <c r="G71" i="1"/>
  <c r="G78" i="1"/>
</calcChain>
</file>

<file path=xl/sharedStrings.xml><?xml version="1.0" encoding="utf-8"?>
<sst xmlns="http://schemas.openxmlformats.org/spreadsheetml/2006/main" count="245" uniqueCount="29">
  <si>
    <t>BC</t>
  </si>
  <si>
    <t>HLA</t>
  </si>
  <si>
    <t>peptide</t>
  </si>
  <si>
    <t>pMHC multimer screen</t>
  </si>
  <si>
    <t>Calculations</t>
  </si>
  <si>
    <t>S-C screen</t>
  </si>
  <si>
    <t>Frequency (% of total CD8)</t>
  </si>
  <si>
    <t>Proportion of sorted cells</t>
  </si>
  <si>
    <t>Est # of cells</t>
  </si>
  <si>
    <t>sum of pMHC-GEM</t>
  </si>
  <si>
    <t>A0702</t>
  </si>
  <si>
    <t>RPHERNGFTVL</t>
  </si>
  <si>
    <t>TPSVSSSISSL</t>
  </si>
  <si>
    <t>A0301</t>
  </si>
  <si>
    <t>RVRAYTYSK</t>
  </si>
  <si>
    <t>RPPIFIRRL</t>
  </si>
  <si>
    <t>TPRVTGGGAM</t>
  </si>
  <si>
    <t>Sum of responses</t>
  </si>
  <si>
    <t>A0201</t>
  </si>
  <si>
    <t>CLGGLLTMV</t>
  </si>
  <si>
    <t>FLYALALLL</t>
  </si>
  <si>
    <t>YVLDHLIVV</t>
  </si>
  <si>
    <t>VLEETSVML</t>
  </si>
  <si>
    <t>RPHERNGFTV</t>
  </si>
  <si>
    <t>hash 10</t>
  </si>
  <si>
    <t>NA</t>
  </si>
  <si>
    <t>sequence</t>
  </si>
  <si>
    <t>Freq</t>
  </si>
  <si>
    <t>SUM of individual screenings_all_Hash10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</si>
</sst>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b/>
      <i/>
      <sz val="11"/>
      <color indexed="8"/>
      <name val="Calibri"/>
      <family val="2"/>
      <scheme val="minor"/>
    </font>
    <font>
      <i/>
      <sz val="9"/>
      <color theme="1"/>
      <name val="Arial"/>
      <family val="2"/>
    </font>
    <font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B2B2B2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1" applyNumberFormat="0" applyFont="0" applyAlignment="0" applyProtection="0"/>
  </cellStyleXfs>
  <cellXfs count="95">
    <xf numFmtId="0" fontId="0" fillId="0" borderId="0" xfId="0"/>
    <xf numFmtId="0" fontId="0" fillId="0" borderId="0" xfId="0" applyAlignment="1">
      <alignment horizontal="center"/>
    </xf>
    <xf numFmtId="0" fontId="6" fillId="0" borderId="3" xfId="0" applyNumberFormat="1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/>
    </xf>
    <xf numFmtId="165" fontId="6" fillId="0" borderId="3" xfId="0" applyNumberFormat="1" applyFont="1" applyFill="1" applyBorder="1" applyAlignment="1">
      <alignment horizontal="center"/>
    </xf>
    <xf numFmtId="1" fontId="6" fillId="0" borderId="5" xfId="0" applyNumberFormat="1" applyFont="1" applyFill="1" applyBorder="1" applyAlignment="1">
      <alignment horizontal="center"/>
    </xf>
    <xf numFmtId="1" fontId="7" fillId="0" borderId="5" xfId="0" applyNumberFormat="1" applyFont="1" applyFill="1" applyBorder="1" applyAlignment="1">
      <alignment horizontal="center"/>
    </xf>
    <xf numFmtId="0" fontId="6" fillId="0" borderId="6" xfId="0" applyNumberFormat="1" applyFont="1" applyFill="1" applyBorder="1" applyAlignment="1">
      <alignment horizontal="center"/>
    </xf>
    <xf numFmtId="2" fontId="6" fillId="0" borderId="7" xfId="0" applyNumberFormat="1" applyFont="1" applyFill="1" applyBorder="1" applyAlignment="1">
      <alignment horizontal="center"/>
    </xf>
    <xf numFmtId="0" fontId="6" fillId="0" borderId="10" xfId="0" applyNumberFormat="1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9" fillId="0" borderId="0" xfId="0" applyNumberFormat="1" applyFont="1" applyFill="1" applyBorder="1" applyAlignment="1">
      <alignment horizontal="center"/>
    </xf>
    <xf numFmtId="164" fontId="0" fillId="0" borderId="11" xfId="0" applyNumberFormat="1" applyFill="1" applyBorder="1" applyAlignment="1">
      <alignment horizontal="center"/>
    </xf>
    <xf numFmtId="165" fontId="0" fillId="0" borderId="10" xfId="0" applyNumberFormat="1" applyFill="1" applyBorder="1" applyAlignment="1">
      <alignment horizontal="center"/>
    </xf>
    <xf numFmtId="1" fontId="0" fillId="0" borderId="12" xfId="0" applyNumberFormat="1" applyFill="1" applyBorder="1" applyAlignment="1">
      <alignment horizontal="center"/>
    </xf>
    <xf numFmtId="1" fontId="8" fillId="0" borderId="11" xfId="0" applyNumberFormat="1" applyFont="1" applyFill="1" applyBorder="1" applyAlignment="1">
      <alignment horizontal="center"/>
    </xf>
    <xf numFmtId="2" fontId="9" fillId="0" borderId="0" xfId="0" applyNumberFormat="1" applyFont="1" applyFill="1" applyBorder="1" applyAlignment="1">
      <alignment horizontal="center" vertical="center"/>
    </xf>
    <xf numFmtId="1" fontId="8" fillId="0" borderId="11" xfId="2" applyNumberFormat="1" applyFont="1" applyFill="1" applyBorder="1" applyAlignment="1">
      <alignment horizontal="center"/>
    </xf>
    <xf numFmtId="0" fontId="10" fillId="0" borderId="10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2" fontId="11" fillId="0" borderId="0" xfId="0" applyNumberFormat="1" applyFont="1" applyFill="1" applyBorder="1" applyAlignment="1">
      <alignment horizontal="center"/>
    </xf>
    <xf numFmtId="164" fontId="5" fillId="0" borderId="11" xfId="0" applyNumberFormat="1" applyFont="1" applyFill="1" applyBorder="1" applyAlignment="1">
      <alignment horizontal="center"/>
    </xf>
    <xf numFmtId="165" fontId="5" fillId="0" borderId="10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0" fontId="6" fillId="0" borderId="13" xfId="0" applyNumberFormat="1" applyFont="1" applyFill="1" applyBorder="1" applyAlignment="1">
      <alignment horizontal="center"/>
    </xf>
    <xf numFmtId="2" fontId="0" fillId="0" borderId="14" xfId="0" applyNumberFormat="1" applyFill="1" applyBorder="1" applyAlignment="1">
      <alignment horizontal="center"/>
    </xf>
    <xf numFmtId="2" fontId="9" fillId="0" borderId="14" xfId="0" applyNumberFormat="1" applyFont="1" applyFill="1" applyBorder="1" applyAlignment="1">
      <alignment horizontal="center"/>
    </xf>
    <xf numFmtId="164" fontId="0" fillId="0" borderId="15" xfId="0" applyNumberFormat="1" applyFill="1" applyBorder="1" applyAlignment="1">
      <alignment horizontal="center"/>
    </xf>
    <xf numFmtId="165" fontId="0" fillId="0" borderId="13" xfId="0" applyNumberFormat="1" applyFill="1" applyBorder="1" applyAlignment="1">
      <alignment horizontal="center"/>
    </xf>
    <xf numFmtId="1" fontId="0" fillId="0" borderId="16" xfId="0" applyNumberFormat="1" applyFill="1" applyBorder="1" applyAlignment="1">
      <alignment horizontal="center"/>
    </xf>
    <xf numFmtId="1" fontId="8" fillId="0" borderId="15" xfId="0" applyNumberFormat="1" applyFont="1" applyFill="1" applyBorder="1" applyAlignment="1">
      <alignment horizontal="center"/>
    </xf>
    <xf numFmtId="0" fontId="6" fillId="0" borderId="17" xfId="0" applyNumberFormat="1" applyFont="1" applyFill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2" fontId="9" fillId="0" borderId="2" xfId="0" applyNumberFormat="1" applyFont="1" applyFill="1" applyBorder="1" applyAlignment="1">
      <alignment horizontal="center"/>
    </xf>
    <xf numFmtId="164" fontId="0" fillId="0" borderId="18" xfId="0" applyNumberFormat="1" applyFill="1" applyBorder="1" applyAlignment="1">
      <alignment horizontal="center"/>
    </xf>
    <xf numFmtId="165" fontId="0" fillId="0" borderId="17" xfId="0" applyNumberFormat="1" applyFill="1" applyBorder="1" applyAlignment="1">
      <alignment horizontal="center"/>
    </xf>
    <xf numFmtId="1" fontId="0" fillId="0" borderId="19" xfId="0" applyNumberFormat="1" applyFill="1" applyBorder="1" applyAlignment="1">
      <alignment horizontal="center"/>
    </xf>
    <xf numFmtId="1" fontId="8" fillId="0" borderId="18" xfId="0" applyNumberFormat="1" applyFont="1" applyFill="1" applyBorder="1" applyAlignment="1">
      <alignment horizontal="center"/>
    </xf>
    <xf numFmtId="164" fontId="0" fillId="0" borderId="10" xfId="0" applyNumberFormat="1" applyFill="1" applyBorder="1" applyAlignment="1">
      <alignment horizontal="center"/>
    </xf>
    <xf numFmtId="1" fontId="8" fillId="0" borderId="20" xfId="0" applyNumberFormat="1" applyFont="1" applyFill="1" applyBorder="1" applyAlignment="1">
      <alignment horizontal="center"/>
    </xf>
    <xf numFmtId="0" fontId="0" fillId="0" borderId="10" xfId="0" applyNumberFormat="1" applyFont="1" applyFill="1" applyBorder="1" applyAlignment="1">
      <alignment horizontal="center"/>
    </xf>
    <xf numFmtId="164" fontId="5" fillId="0" borderId="10" xfId="0" applyNumberFormat="1" applyFon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" fontId="8" fillId="0" borderId="15" xfId="2" applyNumberFormat="1" applyFont="1" applyFill="1" applyBorder="1" applyAlignment="1">
      <alignment horizontal="center"/>
    </xf>
    <xf numFmtId="164" fontId="0" fillId="0" borderId="17" xfId="0" applyNumberFormat="1" applyFill="1" applyBorder="1" applyAlignment="1">
      <alignment horizontal="center"/>
    </xf>
    <xf numFmtId="0" fontId="6" fillId="0" borderId="21" xfId="0" applyNumberFormat="1" applyFont="1" applyFill="1" applyBorder="1" applyAlignment="1">
      <alignment horizontal="center"/>
    </xf>
    <xf numFmtId="2" fontId="0" fillId="0" borderId="22" xfId="0" applyNumberFormat="1" applyFill="1" applyBorder="1" applyAlignment="1">
      <alignment horizontal="center"/>
    </xf>
    <xf numFmtId="165" fontId="2" fillId="0" borderId="21" xfId="1" applyNumberFormat="1" applyFill="1" applyBorder="1" applyAlignment="1">
      <alignment horizontal="center"/>
    </xf>
    <xf numFmtId="1" fontId="0" fillId="0" borderId="23" xfId="0" applyNumberFormat="1" applyFill="1" applyBorder="1" applyAlignment="1">
      <alignment horizontal="center"/>
    </xf>
    <xf numFmtId="164" fontId="8" fillId="0" borderId="10" xfId="1" applyNumberFormat="1" applyFont="1" applyFill="1" applyBorder="1" applyAlignment="1">
      <alignment horizontal="center"/>
    </xf>
    <xf numFmtId="164" fontId="8" fillId="0" borderId="13" xfId="1" applyNumberFormat="1" applyFon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3" fillId="0" borderId="10" xfId="2" applyNumberFormat="1" applyFill="1" applyBorder="1" applyAlignment="1">
      <alignment horizontal="center"/>
    </xf>
    <xf numFmtId="165" fontId="0" fillId="0" borderId="21" xfId="0" applyNumberFormat="1" applyFill="1" applyBorder="1" applyAlignment="1">
      <alignment horizontal="center"/>
    </xf>
    <xf numFmtId="164" fontId="0" fillId="0" borderId="24" xfId="4" applyNumberFormat="1" applyFont="1" applyFill="1" applyBorder="1" applyAlignment="1">
      <alignment horizontal="center"/>
    </xf>
    <xf numFmtId="165" fontId="0" fillId="0" borderId="25" xfId="4" applyNumberFormat="1" applyFont="1" applyFill="1" applyBorder="1" applyAlignment="1">
      <alignment horizontal="center"/>
    </xf>
    <xf numFmtId="1" fontId="0" fillId="0" borderId="26" xfId="4" applyNumberFormat="1" applyFont="1" applyFill="1" applyBorder="1" applyAlignment="1">
      <alignment horizontal="center"/>
    </xf>
    <xf numFmtId="1" fontId="8" fillId="0" borderId="11" xfId="3" applyNumberFormat="1" applyFont="1" applyFill="1" applyBorder="1" applyAlignment="1">
      <alignment horizontal="center"/>
    </xf>
    <xf numFmtId="2" fontId="9" fillId="0" borderId="22" xfId="0" applyNumberFormat="1" applyFont="1" applyFill="1" applyBorder="1" applyAlignment="1">
      <alignment horizontal="center"/>
    </xf>
    <xf numFmtId="164" fontId="8" fillId="0" borderId="10" xfId="3" applyNumberFormat="1" applyFont="1" applyFill="1" applyBorder="1" applyAlignment="1">
      <alignment horizontal="center"/>
    </xf>
    <xf numFmtId="165" fontId="8" fillId="0" borderId="10" xfId="0" applyNumberFormat="1" applyFont="1" applyFill="1" applyBorder="1" applyAlignment="1">
      <alignment horizontal="center"/>
    </xf>
    <xf numFmtId="1" fontId="8" fillId="0" borderId="27" xfId="4" applyNumberFormat="1" applyFont="1" applyFill="1" applyBorder="1" applyAlignment="1">
      <alignment horizontal="center"/>
    </xf>
    <xf numFmtId="1" fontId="12" fillId="0" borderId="11" xfId="0" applyNumberFormat="1" applyFont="1" applyFill="1" applyBorder="1" applyAlignment="1">
      <alignment horizontal="center"/>
    </xf>
    <xf numFmtId="0" fontId="5" fillId="0" borderId="10" xfId="0" applyNumberFormat="1" applyFont="1" applyFill="1" applyBorder="1" applyAlignment="1">
      <alignment horizontal="center"/>
    </xf>
    <xf numFmtId="1" fontId="12" fillId="0" borderId="28" xfId="0" applyNumberFormat="1" applyFont="1" applyFill="1" applyBorder="1" applyAlignment="1">
      <alignment horizontal="center"/>
    </xf>
    <xf numFmtId="1" fontId="8" fillId="0" borderId="12" xfId="2" applyNumberFormat="1" applyFont="1" applyFill="1" applyBorder="1" applyAlignment="1">
      <alignment horizontal="center"/>
    </xf>
    <xf numFmtId="1" fontId="8" fillId="0" borderId="12" xfId="0" applyNumberFormat="1" applyFont="1" applyFill="1" applyBorder="1" applyAlignment="1">
      <alignment horizontal="center"/>
    </xf>
    <xf numFmtId="164" fontId="8" fillId="0" borderId="21" xfId="1" applyNumberFormat="1" applyFont="1" applyFill="1" applyBorder="1" applyAlignment="1">
      <alignment horizontal="center"/>
    </xf>
    <xf numFmtId="1" fontId="8" fillId="0" borderId="29" xfId="4" applyNumberFormat="1" applyFont="1" applyFill="1" applyBorder="1" applyAlignment="1">
      <alignment horizontal="center"/>
    </xf>
    <xf numFmtId="0" fontId="10" fillId="0" borderId="13" xfId="0" applyNumberFormat="1" applyFont="1" applyFill="1" applyBorder="1" applyAlignment="1">
      <alignment horizontal="center"/>
    </xf>
    <xf numFmtId="2" fontId="5" fillId="0" borderId="14" xfId="0" applyNumberFormat="1" applyFont="1" applyFill="1" applyBorder="1" applyAlignment="1">
      <alignment horizontal="center"/>
    </xf>
    <xf numFmtId="2" fontId="11" fillId="0" borderId="14" xfId="0" applyNumberFormat="1" applyFont="1" applyFill="1" applyBorder="1" applyAlignment="1">
      <alignment horizontal="center" vertical="center"/>
    </xf>
    <xf numFmtId="164" fontId="5" fillId="0" borderId="13" xfId="0" applyNumberFormat="1" applyFont="1" applyFill="1" applyBorder="1" applyAlignment="1">
      <alignment horizontal="center"/>
    </xf>
    <xf numFmtId="165" fontId="5" fillId="0" borderId="13" xfId="0" applyNumberFormat="1" applyFont="1" applyFill="1" applyBorder="1" applyAlignment="1">
      <alignment horizontal="center"/>
    </xf>
    <xf numFmtId="1" fontId="5" fillId="0" borderId="16" xfId="0" applyNumberFormat="1" applyFont="1" applyFill="1" applyBorder="1" applyAlignment="1">
      <alignment horizontal="center"/>
    </xf>
    <xf numFmtId="1" fontId="12" fillId="0" borderId="15" xfId="0" applyNumberFormat="1" applyFont="1" applyFill="1" applyBorder="1" applyAlignment="1">
      <alignment horizontal="center"/>
    </xf>
    <xf numFmtId="0" fontId="0" fillId="0" borderId="13" xfId="0" applyNumberFormat="1" applyFill="1" applyBorder="1" applyAlignment="1">
      <alignment horizontal="center"/>
    </xf>
    <xf numFmtId="2" fontId="9" fillId="0" borderId="14" xfId="0" applyNumberFormat="1" applyFont="1" applyFill="1" applyBorder="1" applyAlignment="1">
      <alignment horizontal="center" vertical="center"/>
    </xf>
    <xf numFmtId="1" fontId="12" fillId="0" borderId="12" xfId="0" applyNumberFormat="1" applyFont="1" applyFill="1" applyBorder="1" applyAlignment="1">
      <alignment horizontal="center"/>
    </xf>
    <xf numFmtId="1" fontId="0" fillId="0" borderId="12" xfId="4" applyNumberFormat="1" applyFon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0" fontId="6" fillId="0" borderId="0" xfId="0" applyNumberFormat="1" applyFont="1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8" fillId="0" borderId="0" xfId="0" applyNumberFormat="1" applyFont="1" applyFill="1" applyAlignment="1">
      <alignment horizontal="center"/>
    </xf>
    <xf numFmtId="0" fontId="6" fillId="0" borderId="10" xfId="0" applyNumberFormat="1" applyFont="1" applyFill="1" applyBorder="1" applyAlignment="1">
      <alignment horizontal="left"/>
    </xf>
    <xf numFmtId="164" fontId="6" fillId="0" borderId="3" xfId="0" applyNumberFormat="1" applyFont="1" applyFill="1" applyBorder="1" applyAlignment="1">
      <alignment horizontal="center" wrapText="1"/>
    </xf>
    <xf numFmtId="164" fontId="0" fillId="0" borderId="8" xfId="0" applyNumberFormat="1" applyFill="1" applyBorder="1" applyAlignment="1">
      <alignment horizontal="center" wrapText="1"/>
    </xf>
    <xf numFmtId="165" fontId="0" fillId="0" borderId="6" xfId="0" applyNumberFormat="1" applyFont="1" applyFill="1" applyBorder="1" applyAlignment="1">
      <alignment horizontal="center" wrapText="1"/>
    </xf>
    <xf numFmtId="1" fontId="0" fillId="0" borderId="9" xfId="0" applyNumberFormat="1" applyFont="1" applyFill="1" applyBorder="1" applyAlignment="1">
      <alignment horizontal="center" wrapText="1"/>
    </xf>
    <xf numFmtId="1" fontId="8" fillId="0" borderId="8" xfId="0" applyNumberFormat="1" applyFont="1" applyFill="1" applyBorder="1" applyAlignment="1">
      <alignment horizontal="center" wrapText="1"/>
    </xf>
  </cellXfs>
  <cellStyles count="5">
    <cellStyle name="Bemærk!" xfId="4" builtinId="10"/>
    <cellStyle name="God" xfId="1" builtinId="26"/>
    <cellStyle name="Neutral" xfId="3" builtinId="28"/>
    <cellStyle name="Normal" xfId="0" builtinId="0"/>
    <cellStyle name="Ugyldig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8"/>
  <sheetViews>
    <sheetView tabSelected="1" view="pageBreakPreview" zoomScale="60" zoomScaleNormal="100" workbookViewId="0">
      <selection activeCell="J81" sqref="J81"/>
    </sheetView>
  </sheetViews>
  <sheetFormatPr baseColWidth="10" defaultColWidth="8.6640625" defaultRowHeight="15" x14ac:dyDescent="0.2"/>
  <cols>
    <col min="1" max="1" width="7.1640625" style="1" customWidth="1"/>
    <col min="2" max="2" width="8.6640625" style="1"/>
    <col min="3" max="3" width="16.33203125" style="1" customWidth="1"/>
    <col min="4" max="4" width="11.6640625" style="1" customWidth="1"/>
    <col min="5" max="5" width="11.33203125" style="1" customWidth="1"/>
    <col min="6" max="6" width="10" style="1" customWidth="1"/>
    <col min="7" max="7" width="14.33203125" style="1" customWidth="1"/>
    <col min="8" max="16384" width="8.6640625" style="1"/>
  </cols>
  <sheetData>
    <row r="1" spans="1:7" ht="49" thickBot="1" x14ac:dyDescent="0.25">
      <c r="A1" s="2" t="s">
        <v>0</v>
      </c>
      <c r="B1" s="3" t="s">
        <v>1</v>
      </c>
      <c r="C1" s="3" t="s">
        <v>2</v>
      </c>
      <c r="D1" s="90" t="s">
        <v>3</v>
      </c>
      <c r="E1" s="4" t="s">
        <v>4</v>
      </c>
      <c r="F1" s="5"/>
      <c r="G1" s="6" t="s">
        <v>5</v>
      </c>
    </row>
    <row r="2" spans="1:7" ht="48" x14ac:dyDescent="0.2">
      <c r="A2" s="7"/>
      <c r="B2" s="8"/>
      <c r="C2" s="8"/>
      <c r="D2" s="91" t="s">
        <v>6</v>
      </c>
      <c r="E2" s="92" t="s">
        <v>7</v>
      </c>
      <c r="F2" s="93" t="s">
        <v>8</v>
      </c>
      <c r="G2" s="94" t="s">
        <v>9</v>
      </c>
    </row>
    <row r="3" spans="1:7" x14ac:dyDescent="0.2">
      <c r="A3" s="9">
        <v>314</v>
      </c>
      <c r="B3" s="10"/>
      <c r="C3" s="10"/>
      <c r="D3" s="11"/>
      <c r="E3" s="12"/>
      <c r="F3" s="13"/>
      <c r="G3" s="11"/>
    </row>
    <row r="4" spans="1:7" x14ac:dyDescent="0.2">
      <c r="A4" s="9"/>
      <c r="B4" s="10" t="s">
        <v>10</v>
      </c>
      <c r="C4" s="14" t="s">
        <v>11</v>
      </c>
      <c r="D4" s="15">
        <v>2.4209000000000001</v>
      </c>
      <c r="E4" s="16">
        <v>86.929512729361917</v>
      </c>
      <c r="F4" s="17">
        <v>1564.7312291285145</v>
      </c>
      <c r="G4" s="18">
        <v>158</v>
      </c>
    </row>
    <row r="5" spans="1:7" x14ac:dyDescent="0.2">
      <c r="A5" s="9"/>
      <c r="B5" s="10" t="s">
        <v>10</v>
      </c>
      <c r="C5" s="14" t="s">
        <v>12</v>
      </c>
      <c r="D5" s="15">
        <v>1.9099999999999999E-2</v>
      </c>
      <c r="E5" s="16">
        <v>0.68584150238787744</v>
      </c>
      <c r="F5" s="17">
        <v>12.345147042981793</v>
      </c>
      <c r="G5" s="18">
        <v>3</v>
      </c>
    </row>
    <row r="6" spans="1:7" x14ac:dyDescent="0.2">
      <c r="A6" s="9"/>
      <c r="B6" s="10" t="s">
        <v>13</v>
      </c>
      <c r="C6" s="19" t="s">
        <v>14</v>
      </c>
      <c r="D6" s="15">
        <v>1.04E-2</v>
      </c>
      <c r="E6" s="16">
        <v>0.37344249344680236</v>
      </c>
      <c r="F6" s="17">
        <v>6.7219648820424425</v>
      </c>
      <c r="G6" s="20">
        <v>20</v>
      </c>
    </row>
    <row r="7" spans="1:7" x14ac:dyDescent="0.2">
      <c r="A7" s="21"/>
      <c r="B7" s="22" t="s">
        <v>10</v>
      </c>
      <c r="C7" s="23" t="s">
        <v>15</v>
      </c>
      <c r="D7" s="24">
        <v>3.5000000000000001E-3</v>
      </c>
      <c r="E7" s="25">
        <v>0.12567776221767388</v>
      </c>
      <c r="F7" s="26">
        <v>2.2621997199181298</v>
      </c>
      <c r="G7" s="18">
        <v>1</v>
      </c>
    </row>
    <row r="8" spans="1:7" x14ac:dyDescent="0.2">
      <c r="A8" s="27"/>
      <c r="B8" s="28" t="s">
        <v>10</v>
      </c>
      <c r="C8" s="29" t="s">
        <v>16</v>
      </c>
      <c r="D8" s="30">
        <v>0.33100000000000002</v>
      </c>
      <c r="E8" s="31">
        <v>11.88552551258573</v>
      </c>
      <c r="F8" s="32">
        <v>213.93945922654314</v>
      </c>
      <c r="G8" s="33">
        <v>82</v>
      </c>
    </row>
    <row r="9" spans="1:7" x14ac:dyDescent="0.2">
      <c r="A9" s="9"/>
      <c r="B9" s="10"/>
      <c r="C9" s="14" t="s">
        <v>17</v>
      </c>
      <c r="D9" s="15">
        <v>2.7848999999999999</v>
      </c>
      <c r="E9" s="16">
        <v>100</v>
      </c>
      <c r="F9" s="17"/>
      <c r="G9" s="18">
        <f>SUM(G4:G8)</f>
        <v>264</v>
      </c>
    </row>
    <row r="10" spans="1:7" ht="16" thickBot="1" x14ac:dyDescent="0.25">
      <c r="A10" s="34"/>
      <c r="B10" s="35"/>
      <c r="C10" s="36"/>
      <c r="D10" s="37"/>
      <c r="E10" s="38"/>
      <c r="F10" s="39"/>
      <c r="G10" s="40"/>
    </row>
    <row r="11" spans="1:7" x14ac:dyDescent="0.2">
      <c r="A11" s="9">
        <v>316</v>
      </c>
      <c r="B11" s="10"/>
      <c r="C11" s="10"/>
      <c r="D11" s="41"/>
      <c r="E11" s="16"/>
      <c r="F11" s="17"/>
      <c r="G11" s="42"/>
    </row>
    <row r="12" spans="1:7" x14ac:dyDescent="0.2">
      <c r="A12" s="9"/>
      <c r="B12" s="10" t="s">
        <v>18</v>
      </c>
      <c r="C12" s="14" t="s">
        <v>19</v>
      </c>
      <c r="D12" s="41">
        <v>2.7300000000000001E-2</v>
      </c>
      <c r="E12" s="16">
        <v>69.113924050632917</v>
      </c>
      <c r="F12" s="17">
        <v>1244.0506329113925</v>
      </c>
      <c r="G12" s="20"/>
    </row>
    <row r="13" spans="1:7" x14ac:dyDescent="0.2">
      <c r="A13" s="43"/>
      <c r="B13" s="10" t="s">
        <v>18</v>
      </c>
      <c r="C13" s="14" t="s">
        <v>20</v>
      </c>
      <c r="D13" s="41">
        <v>9.4000000000000004E-3</v>
      </c>
      <c r="E13" s="16">
        <v>23.797468354430382</v>
      </c>
      <c r="F13" s="17">
        <v>428.35443037974687</v>
      </c>
      <c r="G13" s="18">
        <v>2</v>
      </c>
    </row>
    <row r="14" spans="1:7" x14ac:dyDescent="0.2">
      <c r="A14" s="21"/>
      <c r="B14" s="22" t="s">
        <v>18</v>
      </c>
      <c r="C14" s="23" t="s">
        <v>21</v>
      </c>
      <c r="D14" s="44">
        <v>2.8E-3</v>
      </c>
      <c r="E14" s="25">
        <v>7.0886075949367093</v>
      </c>
      <c r="F14" s="26">
        <v>127.59493670886077</v>
      </c>
      <c r="G14" s="20">
        <v>2</v>
      </c>
    </row>
    <row r="15" spans="1:7" x14ac:dyDescent="0.2">
      <c r="A15" s="27"/>
      <c r="B15" s="28" t="s">
        <v>18</v>
      </c>
      <c r="C15" s="29" t="s">
        <v>22</v>
      </c>
      <c r="D15" s="45"/>
      <c r="E15" s="31"/>
      <c r="F15" s="32"/>
      <c r="G15" s="46">
        <v>6</v>
      </c>
    </row>
    <row r="16" spans="1:7" x14ac:dyDescent="0.2">
      <c r="A16" s="9"/>
      <c r="B16" s="10"/>
      <c r="C16" s="14" t="s">
        <v>17</v>
      </c>
      <c r="D16" s="41">
        <v>3.95E-2</v>
      </c>
      <c r="E16" s="16">
        <v>100</v>
      </c>
      <c r="F16" s="17"/>
      <c r="G16" s="18">
        <f>SUM(G13:G15)</f>
        <v>10</v>
      </c>
    </row>
    <row r="17" spans="1:7" ht="16" thickBot="1" x14ac:dyDescent="0.25">
      <c r="A17" s="34"/>
      <c r="B17" s="35"/>
      <c r="C17" s="35"/>
      <c r="D17" s="47"/>
      <c r="E17" s="38"/>
      <c r="F17" s="39"/>
      <c r="G17" s="40"/>
    </row>
    <row r="18" spans="1:7" x14ac:dyDescent="0.2">
      <c r="A18" s="48">
        <v>328</v>
      </c>
      <c r="B18" s="49"/>
      <c r="C18" s="49"/>
      <c r="D18" s="41"/>
      <c r="E18" s="50"/>
      <c r="F18" s="51"/>
      <c r="G18" s="42"/>
    </row>
    <row r="19" spans="1:7" x14ac:dyDescent="0.2">
      <c r="A19" s="9"/>
      <c r="B19" s="10" t="s">
        <v>10</v>
      </c>
      <c r="C19" s="14" t="s">
        <v>23</v>
      </c>
      <c r="D19" s="41"/>
      <c r="E19" s="16"/>
      <c r="F19" s="17"/>
      <c r="G19" s="18">
        <v>1</v>
      </c>
    </row>
    <row r="20" spans="1:7" x14ac:dyDescent="0.2">
      <c r="A20" s="9"/>
      <c r="B20" s="10" t="s">
        <v>10</v>
      </c>
      <c r="C20" s="14" t="s">
        <v>11</v>
      </c>
      <c r="D20" s="41"/>
      <c r="E20" s="16"/>
      <c r="F20" s="17"/>
      <c r="G20" s="18">
        <v>1</v>
      </c>
    </row>
    <row r="21" spans="1:7" x14ac:dyDescent="0.2">
      <c r="A21" s="9"/>
      <c r="B21" s="10" t="s">
        <v>10</v>
      </c>
      <c r="C21" s="14" t="s">
        <v>12</v>
      </c>
      <c r="D21" s="52">
        <v>0.16827450801333274</v>
      </c>
      <c r="E21" s="16">
        <v>14.770114942528734</v>
      </c>
      <c r="F21" s="17">
        <v>265.86206896551721</v>
      </c>
      <c r="G21" s="18">
        <v>10</v>
      </c>
    </row>
    <row r="22" spans="1:7" x14ac:dyDescent="0.2">
      <c r="A22" s="9"/>
      <c r="B22" s="10" t="s">
        <v>13</v>
      </c>
      <c r="C22" s="19" t="s">
        <v>14</v>
      </c>
      <c r="D22" s="52">
        <v>0.26048719236564544</v>
      </c>
      <c r="E22" s="16">
        <v>22.863984674329501</v>
      </c>
      <c r="F22" s="17">
        <v>411.55172413793099</v>
      </c>
      <c r="G22" s="18">
        <v>109</v>
      </c>
    </row>
    <row r="23" spans="1:7" x14ac:dyDescent="0.2">
      <c r="A23" s="27"/>
      <c r="B23" s="28" t="s">
        <v>10</v>
      </c>
      <c r="C23" s="29" t="s">
        <v>15</v>
      </c>
      <c r="D23" s="53">
        <v>0.71052874297977264</v>
      </c>
      <c r="E23" s="31">
        <v>62.365900383141749</v>
      </c>
      <c r="F23" s="32">
        <v>1122.5862068965514</v>
      </c>
      <c r="G23" s="33">
        <v>57</v>
      </c>
    </row>
    <row r="24" spans="1:7" x14ac:dyDescent="0.2">
      <c r="A24" s="9"/>
      <c r="B24" s="10"/>
      <c r="C24" s="14" t="s">
        <v>17</v>
      </c>
      <c r="D24" s="41">
        <v>1.139290443358751</v>
      </c>
      <c r="E24" s="16">
        <v>99.999999999999986</v>
      </c>
      <c r="F24" s="17"/>
      <c r="G24" s="18">
        <f>SUM(G19:G23)</f>
        <v>178</v>
      </c>
    </row>
    <row r="25" spans="1:7" ht="16" thickBot="1" x14ac:dyDescent="0.25">
      <c r="A25" s="34"/>
      <c r="B25" s="35"/>
      <c r="C25" s="35"/>
      <c r="D25" s="47"/>
      <c r="E25" s="38"/>
      <c r="F25" s="39"/>
      <c r="G25" s="40"/>
    </row>
    <row r="26" spans="1:7" x14ac:dyDescent="0.2">
      <c r="A26" s="9">
        <v>353</v>
      </c>
      <c r="B26" s="49"/>
      <c r="C26" s="49"/>
      <c r="D26" s="54"/>
      <c r="E26" s="50"/>
      <c r="F26" s="51"/>
      <c r="G26" s="42"/>
    </row>
    <row r="27" spans="1:7" x14ac:dyDescent="0.2">
      <c r="A27" s="9"/>
      <c r="B27" s="10" t="s">
        <v>10</v>
      </c>
      <c r="C27" s="14" t="s">
        <v>11</v>
      </c>
      <c r="D27" s="41">
        <v>0.1356</v>
      </c>
      <c r="E27" s="16">
        <v>6.3635083767422218</v>
      </c>
      <c r="F27" s="17">
        <v>114.54315078136</v>
      </c>
      <c r="G27" s="18">
        <v>13</v>
      </c>
    </row>
    <row r="28" spans="1:7" x14ac:dyDescent="0.2">
      <c r="A28" s="9"/>
      <c r="B28" s="10" t="s">
        <v>13</v>
      </c>
      <c r="C28" s="19" t="s">
        <v>14</v>
      </c>
      <c r="D28" s="41">
        <v>0.8</v>
      </c>
      <c r="E28" s="16">
        <v>37.542822281665025</v>
      </c>
      <c r="F28" s="17">
        <v>675.7708010699705</v>
      </c>
      <c r="G28" s="20">
        <v>47</v>
      </c>
    </row>
    <row r="29" spans="1:7" x14ac:dyDescent="0.2">
      <c r="A29" s="9"/>
      <c r="B29" s="10" t="s">
        <v>10</v>
      </c>
      <c r="C29" s="14" t="s">
        <v>15</v>
      </c>
      <c r="D29" s="55"/>
      <c r="E29" s="16"/>
      <c r="F29" s="17"/>
      <c r="G29" s="18">
        <v>1</v>
      </c>
    </row>
    <row r="30" spans="1:7" x14ac:dyDescent="0.2">
      <c r="A30" s="27"/>
      <c r="B30" s="28" t="s">
        <v>10</v>
      </c>
      <c r="C30" s="29" t="s">
        <v>16</v>
      </c>
      <c r="D30" s="45">
        <v>1.1953</v>
      </c>
      <c r="E30" s="31">
        <v>56.093669341592758</v>
      </c>
      <c r="F30" s="32">
        <v>1009.6860481486697</v>
      </c>
      <c r="G30" s="33">
        <v>209</v>
      </c>
    </row>
    <row r="31" spans="1:7" x14ac:dyDescent="0.2">
      <c r="A31" s="9"/>
      <c r="B31" s="10"/>
      <c r="C31" s="14" t="s">
        <v>17</v>
      </c>
      <c r="D31" s="41">
        <v>2.1309</v>
      </c>
      <c r="E31" s="16">
        <v>100</v>
      </c>
      <c r="F31" s="17"/>
      <c r="G31" s="18">
        <f>SUM(G27:G30)</f>
        <v>270</v>
      </c>
    </row>
    <row r="32" spans="1:7" ht="16" thickBot="1" x14ac:dyDescent="0.25">
      <c r="A32" s="9"/>
      <c r="B32" s="35"/>
      <c r="C32" s="35"/>
      <c r="D32" s="47"/>
      <c r="E32" s="38"/>
      <c r="F32" s="39"/>
      <c r="G32" s="40"/>
    </row>
    <row r="33" spans="1:7" x14ac:dyDescent="0.2">
      <c r="A33" s="48">
        <v>355</v>
      </c>
      <c r="B33" s="49"/>
      <c r="C33" s="10"/>
      <c r="D33" s="54"/>
      <c r="E33" s="56"/>
      <c r="F33" s="51"/>
      <c r="G33" s="42"/>
    </row>
    <row r="34" spans="1:7" x14ac:dyDescent="0.2">
      <c r="A34" s="9"/>
      <c r="B34" s="10" t="s">
        <v>18</v>
      </c>
      <c r="C34" s="14" t="s">
        <v>19</v>
      </c>
      <c r="D34" s="41">
        <v>2.2499999999999999E-2</v>
      </c>
      <c r="E34" s="16">
        <v>3.6782736635605686</v>
      </c>
      <c r="F34" s="17">
        <v>66.20892594409024</v>
      </c>
      <c r="G34" s="18">
        <v>4</v>
      </c>
    </row>
    <row r="35" spans="1:7" x14ac:dyDescent="0.2">
      <c r="A35" s="43"/>
      <c r="B35" s="10" t="s">
        <v>18</v>
      </c>
      <c r="C35" s="14" t="s">
        <v>20</v>
      </c>
      <c r="D35" s="41">
        <v>1.2E-2</v>
      </c>
      <c r="E35" s="16">
        <v>1.9617459538989699</v>
      </c>
      <c r="F35" s="17">
        <v>35.31142717018146</v>
      </c>
      <c r="G35" s="18">
        <v>1</v>
      </c>
    </row>
    <row r="36" spans="1:7" x14ac:dyDescent="0.2">
      <c r="A36" s="9"/>
      <c r="B36" s="10" t="s">
        <v>18</v>
      </c>
      <c r="C36" s="14" t="s">
        <v>21</v>
      </c>
      <c r="D36" s="41">
        <v>4.4200000000000003E-2</v>
      </c>
      <c r="E36" s="16">
        <v>7.2257642635278732</v>
      </c>
      <c r="F36" s="17">
        <v>130.0637567435017</v>
      </c>
      <c r="G36" s="18">
        <v>9</v>
      </c>
    </row>
    <row r="37" spans="1:7" x14ac:dyDescent="0.2">
      <c r="A37" s="9"/>
      <c r="B37" s="10" t="s">
        <v>18</v>
      </c>
      <c r="C37" s="14" t="s">
        <v>22</v>
      </c>
      <c r="D37" s="41">
        <v>8.9999999999999993E-3</v>
      </c>
      <c r="E37" s="16">
        <v>1.4713094654242274</v>
      </c>
      <c r="F37" s="17">
        <v>26.483570377636092</v>
      </c>
      <c r="G37" s="18">
        <v>2</v>
      </c>
    </row>
    <row r="38" spans="1:7" x14ac:dyDescent="0.2">
      <c r="A38" s="9"/>
      <c r="B38" s="10" t="s">
        <v>10</v>
      </c>
      <c r="C38" s="14" t="s">
        <v>11</v>
      </c>
      <c r="D38" s="41">
        <v>0.31440000000000001</v>
      </c>
      <c r="E38" s="16">
        <v>51.397743992153011</v>
      </c>
      <c r="F38" s="17">
        <v>925.15939185875425</v>
      </c>
      <c r="G38" s="18">
        <v>14</v>
      </c>
    </row>
    <row r="39" spans="1:7" x14ac:dyDescent="0.2">
      <c r="A39" s="9"/>
      <c r="B39" s="10" t="s">
        <v>10</v>
      </c>
      <c r="C39" s="14" t="s">
        <v>12</v>
      </c>
      <c r="D39" s="41">
        <v>3.2899999999999999E-2</v>
      </c>
      <c r="E39" s="16">
        <v>5.3784534902730092</v>
      </c>
      <c r="F39" s="17">
        <v>96.812162824914154</v>
      </c>
      <c r="G39" s="18">
        <v>4</v>
      </c>
    </row>
    <row r="40" spans="1:7" x14ac:dyDescent="0.2">
      <c r="A40" s="9"/>
      <c r="B40" s="10" t="s">
        <v>10</v>
      </c>
      <c r="C40" s="14" t="s">
        <v>15</v>
      </c>
      <c r="D40" s="57"/>
      <c r="E40" s="58"/>
      <c r="F40" s="59"/>
      <c r="G40" s="60">
        <v>5</v>
      </c>
    </row>
    <row r="41" spans="1:7" x14ac:dyDescent="0.2">
      <c r="A41" s="9"/>
      <c r="B41" s="10" t="s">
        <v>10</v>
      </c>
      <c r="C41" s="14" t="s">
        <v>16</v>
      </c>
      <c r="D41" s="41">
        <v>0.1767</v>
      </c>
      <c r="E41" s="16">
        <v>28.88670917116233</v>
      </c>
      <c r="F41" s="17">
        <v>519.96076508092187</v>
      </c>
      <c r="G41" s="18">
        <v>26</v>
      </c>
    </row>
    <row r="42" spans="1:7" x14ac:dyDescent="0.2">
      <c r="A42" s="27"/>
      <c r="B42" s="28" t="s">
        <v>10</v>
      </c>
      <c r="C42" s="29" t="s">
        <v>23</v>
      </c>
      <c r="D42" s="45"/>
      <c r="E42" s="31"/>
      <c r="F42" s="32"/>
      <c r="G42" s="33">
        <v>1</v>
      </c>
    </row>
    <row r="43" spans="1:7" x14ac:dyDescent="0.2">
      <c r="A43" s="9"/>
      <c r="B43" s="10"/>
      <c r="C43" s="14" t="s">
        <v>17</v>
      </c>
      <c r="D43" s="41">
        <v>0.61170000000000002</v>
      </c>
      <c r="E43" s="16">
        <v>99.999999999999972</v>
      </c>
      <c r="F43" s="17"/>
      <c r="G43" s="18">
        <f>SUM(G34:G42)</f>
        <v>66</v>
      </c>
    </row>
    <row r="44" spans="1:7" ht="16" thickBot="1" x14ac:dyDescent="0.25">
      <c r="A44" s="9"/>
      <c r="B44" s="10"/>
      <c r="C44" s="10"/>
      <c r="D44" s="41"/>
      <c r="E44" s="16"/>
      <c r="F44" s="17"/>
      <c r="G44" s="40"/>
    </row>
    <row r="45" spans="1:7" x14ac:dyDescent="0.2">
      <c r="A45" s="48">
        <v>360</v>
      </c>
      <c r="B45" s="49"/>
      <c r="C45" s="61"/>
      <c r="D45" s="54"/>
      <c r="E45" s="56"/>
      <c r="F45" s="51"/>
      <c r="G45" s="42"/>
    </row>
    <row r="46" spans="1:7" x14ac:dyDescent="0.2">
      <c r="A46" s="9"/>
      <c r="B46" s="10" t="s">
        <v>10</v>
      </c>
      <c r="C46" s="14" t="s">
        <v>11</v>
      </c>
      <c r="D46" s="41">
        <v>1.5605</v>
      </c>
      <c r="E46" s="16">
        <v>76.144237337757374</v>
      </c>
      <c r="F46" s="17">
        <v>1370.5962720796326</v>
      </c>
      <c r="G46" s="18">
        <v>79</v>
      </c>
    </row>
    <row r="47" spans="1:7" x14ac:dyDescent="0.2">
      <c r="A47" s="9"/>
      <c r="B47" s="10" t="s">
        <v>10</v>
      </c>
      <c r="C47" s="14" t="s">
        <v>12</v>
      </c>
      <c r="D47" s="62">
        <v>1.7299999999999999E-2</v>
      </c>
      <c r="E47" s="16">
        <v>0.84414950717283088</v>
      </c>
      <c r="F47" s="17">
        <v>15.194691129110957</v>
      </c>
      <c r="G47" s="18">
        <v>2</v>
      </c>
    </row>
    <row r="48" spans="1:7" x14ac:dyDescent="0.2">
      <c r="A48" s="9"/>
      <c r="B48" s="10" t="s">
        <v>10</v>
      </c>
      <c r="C48" s="14" t="s">
        <v>15</v>
      </c>
      <c r="D48" s="41"/>
      <c r="E48" s="16"/>
      <c r="F48" s="17"/>
      <c r="G48" s="18">
        <v>1</v>
      </c>
    </row>
    <row r="49" spans="1:7" x14ac:dyDescent="0.2">
      <c r="A49" s="9"/>
      <c r="B49" s="10" t="s">
        <v>10</v>
      </c>
      <c r="C49" s="14" t="s">
        <v>16</v>
      </c>
      <c r="D49" s="41">
        <v>0.47160000000000002</v>
      </c>
      <c r="E49" s="16">
        <v>23.011613155069771</v>
      </c>
      <c r="F49" s="17">
        <v>414.20903679125587</v>
      </c>
      <c r="G49" s="18">
        <v>173</v>
      </c>
    </row>
    <row r="50" spans="1:7" x14ac:dyDescent="0.2">
      <c r="A50" s="27"/>
      <c r="B50" s="28" t="s">
        <v>10</v>
      </c>
      <c r="C50" s="29" t="s">
        <v>23</v>
      </c>
      <c r="D50" s="45"/>
      <c r="E50" s="31"/>
      <c r="F50" s="32"/>
      <c r="G50" s="33">
        <v>1</v>
      </c>
    </row>
    <row r="51" spans="1:7" x14ac:dyDescent="0.2">
      <c r="A51" s="9"/>
      <c r="B51" s="10"/>
      <c r="C51" s="14" t="s">
        <v>17</v>
      </c>
      <c r="D51" s="41">
        <v>2.0494000000000003</v>
      </c>
      <c r="E51" s="16">
        <v>99.999999999999972</v>
      </c>
      <c r="F51" s="17"/>
      <c r="G51" s="18">
        <f>SUM(G46:G50)</f>
        <v>256</v>
      </c>
    </row>
    <row r="52" spans="1:7" ht="16" thickBot="1" x14ac:dyDescent="0.25">
      <c r="A52" s="34"/>
      <c r="B52" s="35"/>
      <c r="C52" s="35"/>
      <c r="D52" s="47"/>
      <c r="E52" s="38"/>
      <c r="F52" s="39"/>
      <c r="G52" s="40"/>
    </row>
    <row r="53" spans="1:7" x14ac:dyDescent="0.2">
      <c r="A53" s="48">
        <v>62</v>
      </c>
      <c r="B53" s="49"/>
      <c r="C53" s="49"/>
      <c r="D53" s="54"/>
      <c r="E53" s="50"/>
      <c r="F53" s="51"/>
      <c r="G53" s="42"/>
    </row>
    <row r="54" spans="1:7" x14ac:dyDescent="0.2">
      <c r="A54" s="21"/>
      <c r="B54" s="22" t="s">
        <v>10</v>
      </c>
      <c r="C54" s="23" t="s">
        <v>11</v>
      </c>
      <c r="D54" s="44">
        <v>1.06E-2</v>
      </c>
      <c r="E54" s="25">
        <v>0.2903780921669179</v>
      </c>
      <c r="F54" s="26">
        <v>5.2268056590045218</v>
      </c>
      <c r="G54" s="18"/>
    </row>
    <row r="55" spans="1:7" x14ac:dyDescent="0.2">
      <c r="A55" s="9"/>
      <c r="B55" s="10" t="s">
        <v>10</v>
      </c>
      <c r="C55" s="14" t="s">
        <v>12</v>
      </c>
      <c r="D55" s="41">
        <v>6.3899999999999998E-2</v>
      </c>
      <c r="E55" s="16">
        <v>1.7504868008930239</v>
      </c>
      <c r="F55" s="17">
        <v>31.508762416074429</v>
      </c>
      <c r="G55" s="18">
        <v>9</v>
      </c>
    </row>
    <row r="56" spans="1:7" x14ac:dyDescent="0.2">
      <c r="A56" s="9"/>
      <c r="B56" s="10" t="s">
        <v>13</v>
      </c>
      <c r="C56" s="19" t="s">
        <v>14</v>
      </c>
      <c r="D56" s="41">
        <v>0.40450000000000003</v>
      </c>
      <c r="E56" s="16">
        <v>11.080937573728141</v>
      </c>
      <c r="F56" s="17">
        <v>199.45687632710656</v>
      </c>
      <c r="G56" s="18">
        <v>91</v>
      </c>
    </row>
    <row r="57" spans="1:7" x14ac:dyDescent="0.2">
      <c r="A57" s="9"/>
      <c r="B57" s="10" t="s">
        <v>10</v>
      </c>
      <c r="C57" s="14" t="s">
        <v>15</v>
      </c>
      <c r="D57" s="52">
        <v>3.1714131289308174</v>
      </c>
      <c r="E57" s="63">
        <v>86.878197533211917</v>
      </c>
      <c r="F57" s="17">
        <v>1563.8075555978146</v>
      </c>
      <c r="G57" s="20">
        <v>37</v>
      </c>
    </row>
    <row r="58" spans="1:7" x14ac:dyDescent="0.2">
      <c r="A58" s="27"/>
      <c r="B58" s="28" t="s">
        <v>10</v>
      </c>
      <c r="C58" s="29" t="s">
        <v>16</v>
      </c>
      <c r="D58" s="45"/>
      <c r="E58" s="31"/>
      <c r="F58" s="32"/>
      <c r="G58" s="33">
        <v>1</v>
      </c>
    </row>
    <row r="59" spans="1:7" x14ac:dyDescent="0.2">
      <c r="A59" s="9"/>
      <c r="B59" s="10"/>
      <c r="C59" s="14" t="s">
        <v>17</v>
      </c>
      <c r="D59" s="41">
        <v>3.6504131289308175</v>
      </c>
      <c r="E59" s="16">
        <v>100</v>
      </c>
      <c r="F59" s="17"/>
      <c r="G59" s="18">
        <f>SUM(G55:G58)</f>
        <v>138</v>
      </c>
    </row>
    <row r="60" spans="1:7" ht="16" thickBot="1" x14ac:dyDescent="0.25">
      <c r="A60" s="34"/>
      <c r="B60" s="35"/>
      <c r="C60" s="35"/>
      <c r="D60" s="47"/>
      <c r="E60" s="38"/>
      <c r="F60" s="39"/>
      <c r="G60" s="40"/>
    </row>
    <row r="61" spans="1:7" x14ac:dyDescent="0.2">
      <c r="A61" s="48">
        <v>300</v>
      </c>
      <c r="B61" s="10"/>
      <c r="C61" s="10"/>
      <c r="D61" s="41"/>
      <c r="E61" s="16"/>
      <c r="F61" s="17"/>
      <c r="G61" s="18"/>
    </row>
    <row r="62" spans="1:7" x14ac:dyDescent="0.2">
      <c r="A62" s="9"/>
      <c r="B62" s="10" t="s">
        <v>18</v>
      </c>
      <c r="C62" s="14" t="s">
        <v>19</v>
      </c>
      <c r="D62" s="41">
        <v>0.26979999999999998</v>
      </c>
      <c r="E62" s="16">
        <v>27.418699186991869</v>
      </c>
      <c r="F62" s="17">
        <v>493.53658536585368</v>
      </c>
      <c r="G62" s="18">
        <v>11</v>
      </c>
    </row>
    <row r="63" spans="1:7" x14ac:dyDescent="0.2">
      <c r="A63" s="43"/>
      <c r="B63" s="10" t="s">
        <v>18</v>
      </c>
      <c r="C63" s="14" t="s">
        <v>20</v>
      </c>
      <c r="D63" s="41">
        <v>5.3199999999999997E-2</v>
      </c>
      <c r="E63" s="16">
        <v>5.4065040650406502</v>
      </c>
      <c r="F63" s="17">
        <v>97.317073170731703</v>
      </c>
      <c r="G63" s="18">
        <v>2</v>
      </c>
    </row>
    <row r="64" spans="1:7" x14ac:dyDescent="0.2">
      <c r="A64" s="9"/>
      <c r="B64" s="10" t="s">
        <v>18</v>
      </c>
      <c r="C64" s="14" t="s">
        <v>21</v>
      </c>
      <c r="D64" s="41">
        <v>0.65580000000000005</v>
      </c>
      <c r="E64" s="16">
        <v>66.646341463414643</v>
      </c>
      <c r="F64" s="17">
        <v>1199.6341463414637</v>
      </c>
      <c r="G64" s="18">
        <v>7</v>
      </c>
    </row>
    <row r="65" spans="1:7" x14ac:dyDescent="0.2">
      <c r="A65" s="21"/>
      <c r="B65" s="22" t="s">
        <v>18</v>
      </c>
      <c r="C65" s="23" t="s">
        <v>22</v>
      </c>
      <c r="D65" s="44">
        <v>1E-3</v>
      </c>
      <c r="E65" s="25">
        <v>0.1016260162601626</v>
      </c>
      <c r="F65" s="26">
        <v>1.8292682926829269</v>
      </c>
      <c r="G65" s="18">
        <v>2</v>
      </c>
    </row>
    <row r="66" spans="1:7" x14ac:dyDescent="0.2">
      <c r="A66" s="9"/>
      <c r="B66" s="10" t="s">
        <v>10</v>
      </c>
      <c r="C66" s="14" t="s">
        <v>11</v>
      </c>
      <c r="D66" s="41"/>
      <c r="E66" s="16"/>
      <c r="F66" s="17"/>
      <c r="G66" s="18">
        <v>1</v>
      </c>
    </row>
    <row r="67" spans="1:7" x14ac:dyDescent="0.2">
      <c r="A67" s="9"/>
      <c r="B67" s="10" t="s">
        <v>10</v>
      </c>
      <c r="C67" s="14" t="s">
        <v>12</v>
      </c>
      <c r="D67" s="41">
        <v>4.1999999999999997E-3</v>
      </c>
      <c r="E67" s="16">
        <v>0.42682926829268292</v>
      </c>
      <c r="F67" s="17">
        <v>7.6829268292682924</v>
      </c>
      <c r="G67" s="18">
        <v>4</v>
      </c>
    </row>
    <row r="68" spans="1:7" x14ac:dyDescent="0.2">
      <c r="A68" s="9"/>
      <c r="B68" s="10" t="s">
        <v>10</v>
      </c>
      <c r="C68" s="14" t="s">
        <v>15</v>
      </c>
      <c r="D68" s="41"/>
      <c r="E68" s="16"/>
      <c r="F68" s="17"/>
      <c r="G68" s="18">
        <v>2</v>
      </c>
    </row>
    <row r="69" spans="1:7" x14ac:dyDescent="0.2">
      <c r="A69" s="9"/>
      <c r="B69" s="10" t="s">
        <v>10</v>
      </c>
      <c r="C69" s="14" t="s">
        <v>16</v>
      </c>
      <c r="D69" s="41"/>
      <c r="E69" s="58"/>
      <c r="F69" s="59"/>
      <c r="G69" s="20">
        <v>16</v>
      </c>
    </row>
    <row r="70" spans="1:7" x14ac:dyDescent="0.2">
      <c r="A70" s="27"/>
      <c r="B70" s="28" t="s">
        <v>10</v>
      </c>
      <c r="C70" s="29" t="s">
        <v>23</v>
      </c>
      <c r="D70" s="45"/>
      <c r="E70" s="31"/>
      <c r="F70" s="32"/>
      <c r="G70" s="33">
        <v>2</v>
      </c>
    </row>
    <row r="71" spans="1:7" x14ac:dyDescent="0.2">
      <c r="A71" s="9"/>
      <c r="B71" s="10"/>
      <c r="C71" s="14" t="s">
        <v>17</v>
      </c>
      <c r="D71" s="41">
        <v>0.98399999999999999</v>
      </c>
      <c r="E71" s="16">
        <v>100.00000000000001</v>
      </c>
      <c r="F71" s="17"/>
      <c r="G71" s="20">
        <f>SUM(G62:G70)</f>
        <v>47</v>
      </c>
    </row>
    <row r="72" spans="1:7" ht="16" thickBot="1" x14ac:dyDescent="0.25">
      <c r="A72" s="34"/>
      <c r="B72" s="35"/>
      <c r="C72" s="35"/>
      <c r="D72" s="47"/>
      <c r="E72" s="38"/>
      <c r="F72" s="39"/>
      <c r="G72" s="40"/>
    </row>
    <row r="73" spans="1:7" x14ac:dyDescent="0.2">
      <c r="A73" s="48">
        <v>126</v>
      </c>
      <c r="B73" s="10"/>
      <c r="C73" s="10"/>
      <c r="D73" s="41"/>
      <c r="E73" s="16"/>
      <c r="F73" s="17"/>
      <c r="G73" s="42"/>
    </row>
    <row r="74" spans="1:7" x14ac:dyDescent="0.2">
      <c r="A74" s="9"/>
      <c r="B74" s="10" t="s">
        <v>18</v>
      </c>
      <c r="C74" s="14" t="s">
        <v>19</v>
      </c>
      <c r="D74" s="41">
        <v>9.4000000000000004E-3</v>
      </c>
      <c r="E74" s="16">
        <v>2.4588019879675653</v>
      </c>
      <c r="F74" s="17">
        <v>44.258435783416182</v>
      </c>
      <c r="G74" s="18">
        <v>4</v>
      </c>
    </row>
    <row r="75" spans="1:7" x14ac:dyDescent="0.2">
      <c r="A75" s="43"/>
      <c r="B75" s="10" t="s">
        <v>18</v>
      </c>
      <c r="C75" s="14" t="s">
        <v>20</v>
      </c>
      <c r="D75" s="41">
        <v>1.26E-2</v>
      </c>
      <c r="E75" s="16">
        <v>3.2958409625948213</v>
      </c>
      <c r="F75" s="17">
        <v>59.325137326706781</v>
      </c>
      <c r="G75" s="18">
        <v>5</v>
      </c>
    </row>
    <row r="76" spans="1:7" x14ac:dyDescent="0.2">
      <c r="A76" s="9"/>
      <c r="B76" s="10" t="s">
        <v>18</v>
      </c>
      <c r="C76" s="14" t="s">
        <v>21</v>
      </c>
      <c r="D76" s="41">
        <v>9.2799999999999994E-2</v>
      </c>
      <c r="E76" s="16">
        <v>24.274130264190429</v>
      </c>
      <c r="F76" s="17">
        <v>436.93434475542773</v>
      </c>
      <c r="G76" s="18">
        <v>37</v>
      </c>
    </row>
    <row r="77" spans="1:7" x14ac:dyDescent="0.2">
      <c r="A77" s="27"/>
      <c r="B77" s="28" t="s">
        <v>18</v>
      </c>
      <c r="C77" s="29" t="s">
        <v>22</v>
      </c>
      <c r="D77" s="45">
        <v>0.26750000000000002</v>
      </c>
      <c r="E77" s="31">
        <v>69.971226785247197</v>
      </c>
      <c r="F77" s="32">
        <v>1259.4820821344497</v>
      </c>
      <c r="G77" s="33">
        <v>134</v>
      </c>
    </row>
    <row r="78" spans="1:7" x14ac:dyDescent="0.2">
      <c r="A78" s="9"/>
      <c r="B78" s="10"/>
      <c r="C78" s="14" t="s">
        <v>17</v>
      </c>
      <c r="D78" s="41">
        <v>0.38229999999999997</v>
      </c>
      <c r="E78" s="16">
        <v>100.00000000000001</v>
      </c>
      <c r="F78" s="17"/>
      <c r="G78" s="20">
        <f>SUM(G74:G77)</f>
        <v>180</v>
      </c>
    </row>
    <row r="79" spans="1:7" ht="16" thickBot="1" x14ac:dyDescent="0.25">
      <c r="A79" s="34"/>
      <c r="B79" s="35"/>
      <c r="C79" s="35"/>
      <c r="D79" s="47"/>
      <c r="E79" s="38"/>
      <c r="F79" s="39"/>
      <c r="G79" s="40"/>
    </row>
    <row r="80" spans="1:7" x14ac:dyDescent="0.2">
      <c r="A80" s="48">
        <v>88</v>
      </c>
      <c r="B80" s="49"/>
      <c r="C80" s="49"/>
      <c r="D80" s="54"/>
      <c r="E80" s="56"/>
      <c r="F80" s="51"/>
      <c r="G80" s="64" t="s">
        <v>24</v>
      </c>
    </row>
    <row r="81" spans="1:7" x14ac:dyDescent="0.2">
      <c r="A81" s="21"/>
      <c r="B81" s="22" t="s">
        <v>18</v>
      </c>
      <c r="C81" s="23" t="s">
        <v>19</v>
      </c>
      <c r="D81" s="44">
        <v>3.0000000000000001E-3</v>
      </c>
      <c r="E81" s="25">
        <v>14.150943396226415</v>
      </c>
      <c r="F81" s="26">
        <v>254.71698113207549</v>
      </c>
      <c r="G81" s="65" t="s">
        <v>25</v>
      </c>
    </row>
    <row r="82" spans="1:7" x14ac:dyDescent="0.2">
      <c r="A82" s="66"/>
      <c r="B82" s="22" t="s">
        <v>18</v>
      </c>
      <c r="C82" s="23" t="s">
        <v>20</v>
      </c>
      <c r="D82" s="44">
        <v>4.5999999999999999E-3</v>
      </c>
      <c r="E82" s="25">
        <v>21.69811320754717</v>
      </c>
      <c r="F82" s="26">
        <v>390.56603773584902</v>
      </c>
      <c r="G82" s="65" t="s">
        <v>25</v>
      </c>
    </row>
    <row r="83" spans="1:7" x14ac:dyDescent="0.2">
      <c r="A83" s="21"/>
      <c r="B83" s="22" t="s">
        <v>18</v>
      </c>
      <c r="C83" s="23" t="s">
        <v>21</v>
      </c>
      <c r="D83" s="44">
        <v>3.0000000000000001E-3</v>
      </c>
      <c r="E83" s="25">
        <v>14.150943396226415</v>
      </c>
      <c r="F83" s="26">
        <v>254.71698113207549</v>
      </c>
      <c r="G83" s="65" t="s">
        <v>25</v>
      </c>
    </row>
    <row r="84" spans="1:7" x14ac:dyDescent="0.2">
      <c r="A84" s="27"/>
      <c r="B84" s="28" t="s">
        <v>18</v>
      </c>
      <c r="C84" s="29" t="s">
        <v>22</v>
      </c>
      <c r="D84" s="45">
        <v>1.06E-2</v>
      </c>
      <c r="E84" s="31">
        <v>50</v>
      </c>
      <c r="F84" s="32">
        <v>900</v>
      </c>
      <c r="G84" s="67" t="s">
        <v>25</v>
      </c>
    </row>
    <row r="85" spans="1:7" x14ac:dyDescent="0.2">
      <c r="A85" s="9"/>
      <c r="B85" s="10"/>
      <c r="C85" s="14" t="s">
        <v>17</v>
      </c>
      <c r="D85" s="41">
        <v>2.12E-2</v>
      </c>
      <c r="E85" s="16">
        <v>100</v>
      </c>
      <c r="F85" s="17"/>
      <c r="G85" s="68"/>
    </row>
    <row r="86" spans="1:7" ht="16" thickBot="1" x14ac:dyDescent="0.25">
      <c r="A86" s="34"/>
      <c r="B86" s="35"/>
      <c r="C86" s="35"/>
      <c r="D86" s="41"/>
      <c r="E86" s="16"/>
      <c r="F86" s="17"/>
      <c r="G86" s="69"/>
    </row>
    <row r="87" spans="1:7" x14ac:dyDescent="0.2">
      <c r="A87" s="48">
        <v>83</v>
      </c>
      <c r="B87" s="10" t="s">
        <v>18</v>
      </c>
      <c r="C87" s="14" t="s">
        <v>20</v>
      </c>
      <c r="D87" s="70">
        <v>0.06</v>
      </c>
      <c r="E87" s="56">
        <v>14.285714285714286</v>
      </c>
      <c r="F87" s="51">
        <v>257.14285714285717</v>
      </c>
      <c r="G87" s="71" t="s">
        <v>24</v>
      </c>
    </row>
    <row r="88" spans="1:7" x14ac:dyDescent="0.2">
      <c r="A88" s="27"/>
      <c r="B88" s="28" t="s">
        <v>18</v>
      </c>
      <c r="C88" s="29" t="s">
        <v>21</v>
      </c>
      <c r="D88" s="53">
        <v>0.36</v>
      </c>
      <c r="E88" s="31">
        <v>85.714285714285708</v>
      </c>
      <c r="F88" s="32">
        <v>1542.8571428571427</v>
      </c>
      <c r="G88" s="67" t="s">
        <v>25</v>
      </c>
    </row>
    <row r="89" spans="1:7" x14ac:dyDescent="0.2">
      <c r="A89" s="9"/>
      <c r="B89" s="10"/>
      <c r="C89" s="14" t="s">
        <v>17</v>
      </c>
      <c r="D89" s="41">
        <v>0.42</v>
      </c>
      <c r="E89" s="16">
        <v>100</v>
      </c>
      <c r="F89" s="17"/>
      <c r="G89" s="20"/>
    </row>
    <row r="90" spans="1:7" x14ac:dyDescent="0.2">
      <c r="A90" s="9"/>
      <c r="B90" s="10"/>
      <c r="C90" s="14"/>
      <c r="D90" s="41"/>
      <c r="E90" s="16"/>
      <c r="F90" s="17"/>
      <c r="G90" s="20"/>
    </row>
    <row r="91" spans="1:7" ht="16" thickBot="1" x14ac:dyDescent="0.25">
      <c r="A91" s="34"/>
      <c r="B91" s="35"/>
      <c r="C91" s="35"/>
      <c r="D91" s="47"/>
      <c r="E91" s="38"/>
      <c r="F91" s="39"/>
      <c r="G91" s="40"/>
    </row>
    <row r="92" spans="1:7" x14ac:dyDescent="0.2">
      <c r="A92" s="9">
        <v>11</v>
      </c>
      <c r="B92" s="10"/>
      <c r="C92" s="10"/>
      <c r="D92" s="41"/>
      <c r="E92" s="16"/>
      <c r="F92" s="17"/>
      <c r="G92" s="71" t="s">
        <v>24</v>
      </c>
    </row>
    <row r="93" spans="1:7" x14ac:dyDescent="0.2">
      <c r="A93" s="9"/>
      <c r="B93" s="10"/>
      <c r="C93" s="10"/>
      <c r="D93" s="41"/>
      <c r="E93" s="16"/>
      <c r="F93" s="17"/>
      <c r="G93" s="69"/>
    </row>
    <row r="94" spans="1:7" x14ac:dyDescent="0.2">
      <c r="A94" s="66"/>
      <c r="B94" s="22" t="s">
        <v>18</v>
      </c>
      <c r="C94" s="23" t="s">
        <v>19</v>
      </c>
      <c r="D94" s="44">
        <v>4.1000000000000003E-3</v>
      </c>
      <c r="E94" s="25">
        <v>0.77111152905773939</v>
      </c>
      <c r="F94" s="26">
        <v>13.880007523039311</v>
      </c>
      <c r="G94" s="65" t="s">
        <v>25</v>
      </c>
    </row>
    <row r="95" spans="1:7" x14ac:dyDescent="0.2">
      <c r="A95" s="9"/>
      <c r="B95" s="10" t="s">
        <v>18</v>
      </c>
      <c r="C95" s="14" t="s">
        <v>20</v>
      </c>
      <c r="D95" s="41">
        <v>2.1899999999999999E-2</v>
      </c>
      <c r="E95" s="16">
        <v>4.1188640210645096</v>
      </c>
      <c r="F95" s="17">
        <v>74.139552379161174</v>
      </c>
      <c r="G95" s="65" t="s">
        <v>25</v>
      </c>
    </row>
    <row r="96" spans="1:7" x14ac:dyDescent="0.2">
      <c r="A96" s="9"/>
      <c r="B96" s="10" t="s">
        <v>18</v>
      </c>
      <c r="C96" s="14" t="s">
        <v>21</v>
      </c>
      <c r="D96" s="41">
        <v>0.49609999999999999</v>
      </c>
      <c r="E96" s="16">
        <v>93.304495015986447</v>
      </c>
      <c r="F96" s="17">
        <v>1679.4809102877562</v>
      </c>
      <c r="G96" s="65" t="s">
        <v>25</v>
      </c>
    </row>
    <row r="97" spans="1:7" x14ac:dyDescent="0.2">
      <c r="A97" s="72"/>
      <c r="B97" s="73" t="s">
        <v>13</v>
      </c>
      <c r="C97" s="74" t="s">
        <v>14</v>
      </c>
      <c r="D97" s="75">
        <v>9.5999999999999992E-3</v>
      </c>
      <c r="E97" s="76">
        <v>1.8055294338912917</v>
      </c>
      <c r="F97" s="77">
        <v>32.499529810043249</v>
      </c>
      <c r="G97" s="78" t="s">
        <v>25</v>
      </c>
    </row>
    <row r="98" spans="1:7" x14ac:dyDescent="0.2">
      <c r="A98" s="9"/>
      <c r="B98" s="10"/>
      <c r="C98" s="14" t="s">
        <v>17</v>
      </c>
      <c r="D98" s="41">
        <v>0.53170000000000006</v>
      </c>
      <c r="E98" s="16">
        <v>99.999999999999986</v>
      </c>
      <c r="F98" s="17"/>
      <c r="G98" s="68"/>
    </row>
    <row r="99" spans="1:7" ht="16" thickBot="1" x14ac:dyDescent="0.25">
      <c r="A99" s="34"/>
      <c r="B99" s="35"/>
      <c r="C99" s="35"/>
      <c r="D99" s="47"/>
      <c r="E99" s="38"/>
      <c r="F99" s="39"/>
      <c r="G99" s="69"/>
    </row>
    <row r="100" spans="1:7" x14ac:dyDescent="0.2">
      <c r="A100" s="9">
        <v>76</v>
      </c>
      <c r="B100" s="49"/>
      <c r="C100" s="49"/>
      <c r="D100" s="54"/>
      <c r="E100" s="56"/>
      <c r="F100" s="51"/>
      <c r="G100" s="71" t="s">
        <v>24</v>
      </c>
    </row>
    <row r="101" spans="1:7" x14ac:dyDescent="0.2">
      <c r="A101" s="79"/>
      <c r="B101" s="28" t="s">
        <v>13</v>
      </c>
      <c r="C101" s="80" t="s">
        <v>14</v>
      </c>
      <c r="D101" s="45">
        <v>3.32E-2</v>
      </c>
      <c r="E101" s="31">
        <v>100</v>
      </c>
      <c r="F101" s="32">
        <v>1800</v>
      </c>
      <c r="G101" s="81" t="s">
        <v>25</v>
      </c>
    </row>
    <row r="102" spans="1:7" x14ac:dyDescent="0.2">
      <c r="A102" s="9"/>
      <c r="B102" s="10"/>
      <c r="C102" s="14" t="s">
        <v>17</v>
      </c>
      <c r="D102" s="41">
        <v>3.32E-2</v>
      </c>
      <c r="E102" s="16">
        <v>100</v>
      </c>
      <c r="F102" s="17"/>
      <c r="G102" s="68"/>
    </row>
    <row r="103" spans="1:7" x14ac:dyDescent="0.2">
      <c r="A103" s="9"/>
      <c r="B103" s="10"/>
      <c r="C103" s="10"/>
      <c r="D103" s="41">
        <v>3012.0481927710844</v>
      </c>
      <c r="E103" s="16"/>
      <c r="F103" s="17"/>
      <c r="G103" s="69"/>
    </row>
    <row r="104" spans="1:7" ht="16" thickBot="1" x14ac:dyDescent="0.25">
      <c r="A104" s="34"/>
      <c r="B104" s="35"/>
      <c r="C104" s="35"/>
      <c r="D104" s="47"/>
      <c r="E104" s="38"/>
      <c r="F104" s="39"/>
      <c r="G104" s="69"/>
    </row>
    <row r="105" spans="1:7" x14ac:dyDescent="0.2">
      <c r="A105" s="9">
        <v>342</v>
      </c>
      <c r="B105" s="10"/>
      <c r="C105" s="10"/>
      <c r="D105" s="41"/>
      <c r="E105" s="16"/>
      <c r="F105" s="17"/>
      <c r="G105" s="71" t="s">
        <v>24</v>
      </c>
    </row>
    <row r="106" spans="1:7" x14ac:dyDescent="0.2">
      <c r="A106" s="27"/>
      <c r="B106" s="28" t="s">
        <v>13</v>
      </c>
      <c r="C106" s="80" t="s">
        <v>14</v>
      </c>
      <c r="D106" s="53">
        <v>9.7615775897398824E-3</v>
      </c>
      <c r="E106" s="31">
        <v>99.999999999999986</v>
      </c>
      <c r="F106" s="32">
        <v>1799.9999999999998</v>
      </c>
      <c r="G106" s="81" t="s">
        <v>25</v>
      </c>
    </row>
    <row r="107" spans="1:7" x14ac:dyDescent="0.2">
      <c r="A107" s="9"/>
      <c r="B107" s="10"/>
      <c r="C107" s="14" t="s">
        <v>17</v>
      </c>
      <c r="D107" s="41">
        <v>9.7615775897398824E-3</v>
      </c>
      <c r="E107" s="16">
        <v>99.999999999999986</v>
      </c>
      <c r="F107" s="17"/>
      <c r="G107" s="68"/>
    </row>
    <row r="108" spans="1:7" ht="16" thickBot="1" x14ac:dyDescent="0.25">
      <c r="A108" s="9"/>
      <c r="B108" s="10"/>
      <c r="C108" s="10"/>
      <c r="D108" s="41"/>
      <c r="E108" s="16"/>
      <c r="F108" s="17"/>
      <c r="G108" s="69"/>
    </row>
    <row r="109" spans="1:7" x14ac:dyDescent="0.2">
      <c r="A109" s="48">
        <v>311</v>
      </c>
      <c r="B109" s="49" t="s">
        <v>1</v>
      </c>
      <c r="C109" s="49" t="s">
        <v>26</v>
      </c>
      <c r="D109" s="54" t="s">
        <v>27</v>
      </c>
      <c r="E109" s="56"/>
      <c r="F109" s="51"/>
      <c r="G109" s="71" t="s">
        <v>24</v>
      </c>
    </row>
    <row r="110" spans="1:7" x14ac:dyDescent="0.2">
      <c r="A110" s="9"/>
      <c r="B110" s="10" t="s">
        <v>18</v>
      </c>
      <c r="C110" s="14" t="s">
        <v>19</v>
      </c>
      <c r="D110" s="41">
        <v>0.46579999999999999</v>
      </c>
      <c r="E110" s="16">
        <v>45.706996369345504</v>
      </c>
      <c r="F110" s="17">
        <v>822.72593464821909</v>
      </c>
      <c r="G110" s="81" t="s">
        <v>25</v>
      </c>
    </row>
    <row r="111" spans="1:7" x14ac:dyDescent="0.2">
      <c r="A111" s="43"/>
      <c r="B111" s="10" t="s">
        <v>18</v>
      </c>
      <c r="C111" s="14" t="s">
        <v>20</v>
      </c>
      <c r="D111" s="41">
        <v>2.8299999999999999E-2</v>
      </c>
      <c r="E111" s="16">
        <v>2.7769600628005104</v>
      </c>
      <c r="F111" s="17">
        <v>49.985281130409184</v>
      </c>
      <c r="G111" s="81" t="s">
        <v>25</v>
      </c>
    </row>
    <row r="112" spans="1:7" x14ac:dyDescent="0.2">
      <c r="A112" s="9"/>
      <c r="B112" s="10" t="s">
        <v>18</v>
      </c>
      <c r="C112" s="14" t="s">
        <v>21</v>
      </c>
      <c r="D112" s="41">
        <v>0.51629999999999998</v>
      </c>
      <c r="E112" s="16">
        <v>50.662349131586694</v>
      </c>
      <c r="F112" s="17">
        <v>911.92228436856055</v>
      </c>
      <c r="G112" s="81" t="s">
        <v>25</v>
      </c>
    </row>
    <row r="113" spans="1:7" x14ac:dyDescent="0.2">
      <c r="A113" s="21"/>
      <c r="B113" s="22" t="s">
        <v>10</v>
      </c>
      <c r="C113" s="23" t="s">
        <v>12</v>
      </c>
      <c r="D113" s="44">
        <v>6.1999999999999998E-3</v>
      </c>
      <c r="E113" s="25">
        <v>0.60837994308703758</v>
      </c>
      <c r="F113" s="26">
        <v>10.950838975566676</v>
      </c>
      <c r="G113" s="81" t="s">
        <v>25</v>
      </c>
    </row>
    <row r="114" spans="1:7" x14ac:dyDescent="0.2">
      <c r="A114" s="72"/>
      <c r="B114" s="73" t="s">
        <v>13</v>
      </c>
      <c r="C114" s="74" t="s">
        <v>14</v>
      </c>
      <c r="D114" s="75">
        <v>2.5000000000000001E-3</v>
      </c>
      <c r="E114" s="76">
        <v>0.24531449318025711</v>
      </c>
      <c r="F114" s="77">
        <v>4.415660877244628</v>
      </c>
      <c r="G114" s="78" t="s">
        <v>25</v>
      </c>
    </row>
    <row r="115" spans="1:7" x14ac:dyDescent="0.2">
      <c r="A115" s="9"/>
      <c r="B115" s="10"/>
      <c r="C115" s="14" t="s">
        <v>17</v>
      </c>
      <c r="D115" s="41">
        <v>1.0190999999999999</v>
      </c>
      <c r="E115" s="16">
        <v>100.00000000000001</v>
      </c>
      <c r="F115" s="17"/>
      <c r="G115" s="68"/>
    </row>
    <row r="116" spans="1:7" ht="16" thickBot="1" x14ac:dyDescent="0.25">
      <c r="A116" s="34"/>
      <c r="B116" s="35"/>
      <c r="C116" s="35"/>
      <c r="D116" s="47"/>
      <c r="E116" s="38"/>
      <c r="F116" s="39"/>
      <c r="G116" s="69"/>
    </row>
    <row r="117" spans="1:7" x14ac:dyDescent="0.2">
      <c r="A117" s="9">
        <v>341</v>
      </c>
      <c r="B117" s="10"/>
      <c r="C117" s="10"/>
      <c r="D117" s="41"/>
      <c r="E117" s="16"/>
      <c r="F117" s="17"/>
      <c r="G117" s="71" t="s">
        <v>24</v>
      </c>
    </row>
    <row r="118" spans="1:7" x14ac:dyDescent="0.2">
      <c r="A118" s="9"/>
      <c r="B118" s="10" t="s">
        <v>18</v>
      </c>
      <c r="C118" s="14" t="s">
        <v>19</v>
      </c>
      <c r="D118" s="41">
        <v>4.2700000000000002E-2</v>
      </c>
      <c r="E118" s="16">
        <v>0.14594797826161263</v>
      </c>
      <c r="F118" s="17">
        <v>2.6270636087090269</v>
      </c>
      <c r="G118" s="81" t="s">
        <v>25</v>
      </c>
    </row>
    <row r="119" spans="1:7" x14ac:dyDescent="0.2">
      <c r="A119" s="66"/>
      <c r="B119" s="22" t="s">
        <v>18</v>
      </c>
      <c r="C119" s="23" t="s">
        <v>20</v>
      </c>
      <c r="D119" s="44">
        <v>4.5999999999999999E-3</v>
      </c>
      <c r="E119" s="25">
        <v>1.5722733021157329E-2</v>
      </c>
      <c r="F119" s="26">
        <v>0.28300919438083194</v>
      </c>
      <c r="G119" s="81" t="s">
        <v>25</v>
      </c>
    </row>
    <row r="120" spans="1:7" x14ac:dyDescent="0.2">
      <c r="A120" s="9"/>
      <c r="B120" s="10" t="s">
        <v>18</v>
      </c>
      <c r="C120" s="14" t="s">
        <v>21</v>
      </c>
      <c r="D120" s="41">
        <v>9.01E-2</v>
      </c>
      <c r="E120" s="16">
        <v>0.30796048808832077</v>
      </c>
      <c r="F120" s="17">
        <v>5.5432887855897741</v>
      </c>
      <c r="G120" s="81" t="s">
        <v>25</v>
      </c>
    </row>
    <row r="121" spans="1:7" x14ac:dyDescent="0.2">
      <c r="A121" s="9"/>
      <c r="B121" s="10" t="s">
        <v>18</v>
      </c>
      <c r="C121" s="14" t="s">
        <v>22</v>
      </c>
      <c r="D121" s="41">
        <v>25.710899999999999</v>
      </c>
      <c r="E121" s="16">
        <v>87.879481833407382</v>
      </c>
      <c r="F121" s="17">
        <v>1581.8306730013328</v>
      </c>
      <c r="G121" s="81" t="s">
        <v>25</v>
      </c>
    </row>
    <row r="122" spans="1:7" x14ac:dyDescent="0.2">
      <c r="A122" s="9"/>
      <c r="B122" s="10" t="s">
        <v>10</v>
      </c>
      <c r="C122" s="14" t="s">
        <v>11</v>
      </c>
      <c r="D122" s="41">
        <v>0.26550000000000001</v>
      </c>
      <c r="E122" s="16">
        <v>0.90747513415592862</v>
      </c>
      <c r="F122" s="17">
        <v>16.334552414806716</v>
      </c>
      <c r="G122" s="81" t="s">
        <v>25</v>
      </c>
    </row>
    <row r="123" spans="1:7" x14ac:dyDescent="0.2">
      <c r="A123" s="27"/>
      <c r="B123" s="28" t="s">
        <v>10</v>
      </c>
      <c r="C123" s="29" t="s">
        <v>16</v>
      </c>
      <c r="D123" s="45">
        <v>3.1269999999999998</v>
      </c>
      <c r="E123" s="31">
        <v>10.688040468947602</v>
      </c>
      <c r="F123" s="32">
        <v>192.38472844105684</v>
      </c>
      <c r="G123" s="78" t="s">
        <v>25</v>
      </c>
    </row>
    <row r="124" spans="1:7" x14ac:dyDescent="0.2">
      <c r="A124" s="9"/>
      <c r="B124" s="10"/>
      <c r="C124" s="14" t="s">
        <v>17</v>
      </c>
      <c r="D124" s="41">
        <v>29.256999999999998</v>
      </c>
      <c r="E124" s="16">
        <v>100</v>
      </c>
      <c r="F124" s="17"/>
      <c r="G124" s="68"/>
    </row>
    <row r="125" spans="1:7" ht="16" thickBot="1" x14ac:dyDescent="0.25">
      <c r="A125" s="34"/>
      <c r="B125" s="35"/>
      <c r="C125" s="35"/>
      <c r="D125" s="41"/>
      <c r="E125" s="16"/>
      <c r="F125" s="17"/>
      <c r="G125" s="69"/>
    </row>
    <row r="126" spans="1:7" x14ac:dyDescent="0.2">
      <c r="A126" s="89" t="s">
        <v>28</v>
      </c>
      <c r="B126" s="10"/>
      <c r="C126" s="10"/>
      <c r="D126" s="54"/>
      <c r="E126" s="56"/>
      <c r="F126" s="51"/>
      <c r="G126" s="42"/>
    </row>
    <row r="127" spans="1:7" x14ac:dyDescent="0.2">
      <c r="A127" s="9"/>
      <c r="B127" s="10" t="s">
        <v>18</v>
      </c>
      <c r="C127" s="14" t="s">
        <v>19</v>
      </c>
      <c r="D127" s="44" t="s">
        <v>25</v>
      </c>
      <c r="E127" s="25" t="s">
        <v>25</v>
      </c>
      <c r="F127" s="17">
        <v>1318.5486227760878</v>
      </c>
      <c r="G127" s="18">
        <v>87</v>
      </c>
    </row>
    <row r="128" spans="1:7" x14ac:dyDescent="0.2">
      <c r="A128" s="9"/>
      <c r="B128" s="10" t="s">
        <v>18</v>
      </c>
      <c r="C128" s="14" t="s">
        <v>20</v>
      </c>
      <c r="D128" s="44" t="s">
        <v>25</v>
      </c>
      <c r="E128" s="25" t="s">
        <v>25</v>
      </c>
      <c r="F128" s="17">
        <v>723.64065964777205</v>
      </c>
      <c r="G128" s="18">
        <v>23</v>
      </c>
    </row>
    <row r="129" spans="1:7" x14ac:dyDescent="0.2">
      <c r="A129" s="9"/>
      <c r="B129" s="10" t="s">
        <v>18</v>
      </c>
      <c r="C129" s="14" t="s">
        <v>21</v>
      </c>
      <c r="D129" s="44" t="s">
        <v>25</v>
      </c>
      <c r="E129" s="25" t="s">
        <v>25</v>
      </c>
      <c r="F129" s="17">
        <v>4361.8713605185258</v>
      </c>
      <c r="G129" s="18">
        <v>222</v>
      </c>
    </row>
    <row r="130" spans="1:7" x14ac:dyDescent="0.2">
      <c r="A130" s="9"/>
      <c r="B130" s="10" t="s">
        <v>18</v>
      </c>
      <c r="C130" s="14" t="s">
        <v>22</v>
      </c>
      <c r="D130" s="44" t="s">
        <v>25</v>
      </c>
      <c r="E130" s="25" t="s">
        <v>25</v>
      </c>
      <c r="F130" s="17">
        <v>2370.1955476379553</v>
      </c>
      <c r="G130" s="18">
        <v>258</v>
      </c>
    </row>
    <row r="131" spans="1:7" x14ac:dyDescent="0.2">
      <c r="A131" s="9"/>
      <c r="B131" s="10" t="s">
        <v>10</v>
      </c>
      <c r="C131" s="14" t="s">
        <v>11</v>
      </c>
      <c r="D131" s="44" t="s">
        <v>25</v>
      </c>
      <c r="E131" s="25" t="s">
        <v>25</v>
      </c>
      <c r="F131" s="17">
        <v>16.333882467137418</v>
      </c>
      <c r="G131" s="18">
        <v>8</v>
      </c>
    </row>
    <row r="132" spans="1:7" x14ac:dyDescent="0.2">
      <c r="A132" s="9"/>
      <c r="B132" s="10" t="s">
        <v>10</v>
      </c>
      <c r="C132" s="14" t="s">
        <v>12</v>
      </c>
      <c r="D132" s="44" t="s">
        <v>25</v>
      </c>
      <c r="E132" s="25" t="s">
        <v>25</v>
      </c>
      <c r="F132" s="17">
        <v>11.934603099659839</v>
      </c>
      <c r="G132" s="18">
        <v>5</v>
      </c>
    </row>
    <row r="133" spans="1:7" x14ac:dyDescent="0.2">
      <c r="A133" s="9"/>
      <c r="B133" s="10" t="s">
        <v>13</v>
      </c>
      <c r="C133" s="19" t="s">
        <v>14</v>
      </c>
      <c r="D133" s="44" t="s">
        <v>25</v>
      </c>
      <c r="E133" s="25" t="s">
        <v>25</v>
      </c>
      <c r="F133" s="17">
        <v>3574.1931251026595</v>
      </c>
      <c r="G133" s="18">
        <v>694</v>
      </c>
    </row>
    <row r="134" spans="1:7" x14ac:dyDescent="0.2">
      <c r="A134" s="9"/>
      <c r="B134" s="10" t="s">
        <v>10</v>
      </c>
      <c r="C134" s="14" t="s">
        <v>15</v>
      </c>
      <c r="D134" s="44" t="s">
        <v>25</v>
      </c>
      <c r="E134" s="25" t="s">
        <v>25</v>
      </c>
      <c r="F134" s="82"/>
      <c r="G134" s="18">
        <v>6</v>
      </c>
    </row>
    <row r="135" spans="1:7" x14ac:dyDescent="0.2">
      <c r="A135" s="9"/>
      <c r="B135" s="10" t="s">
        <v>10</v>
      </c>
      <c r="C135" s="14" t="s">
        <v>16</v>
      </c>
      <c r="D135" s="44" t="s">
        <v>25</v>
      </c>
      <c r="E135" s="25" t="s">
        <v>25</v>
      </c>
      <c r="F135" s="17">
        <v>192.37683794628515</v>
      </c>
      <c r="G135" s="18">
        <v>89</v>
      </c>
    </row>
    <row r="136" spans="1:7" x14ac:dyDescent="0.2">
      <c r="A136" s="27"/>
      <c r="B136" s="28" t="s">
        <v>10</v>
      </c>
      <c r="C136" s="29" t="s">
        <v>23</v>
      </c>
      <c r="D136" s="75" t="s">
        <v>25</v>
      </c>
      <c r="E136" s="76" t="s">
        <v>25</v>
      </c>
      <c r="F136" s="32"/>
      <c r="G136" s="33">
        <v>9</v>
      </c>
    </row>
    <row r="137" spans="1:7" ht="16" thickBot="1" x14ac:dyDescent="0.25">
      <c r="A137" s="34"/>
      <c r="B137" s="35"/>
      <c r="C137" s="36"/>
      <c r="D137" s="83"/>
      <c r="E137" s="38"/>
      <c r="F137" s="39"/>
      <c r="G137" s="40"/>
    </row>
    <row r="138" spans="1:7" x14ac:dyDescent="0.2">
      <c r="A138" s="84"/>
      <c r="B138" s="10"/>
      <c r="C138" s="10"/>
      <c r="D138" s="85"/>
      <c r="E138" s="86"/>
      <c r="F138" s="87"/>
      <c r="G138" s="88"/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2022-07-12T13:07:41Z</cp:lastPrinted>
  <dcterms:created xsi:type="dcterms:W3CDTF">2015-06-05T18:17:20Z</dcterms:created>
  <dcterms:modified xsi:type="dcterms:W3CDTF">2023-02-21T13:31:16Z</dcterms:modified>
</cp:coreProperties>
</file>