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hatoum/Desktop/"/>
    </mc:Choice>
  </mc:AlternateContent>
  <xr:revisionPtr revIDLastSave="0" documentId="8_{293A17B1-4E11-9F48-BF09-0360ACDC4177}" xr6:coauthVersionLast="47" xr6:coauthVersionMax="47" xr10:uidLastSave="{00000000-0000-0000-0000-000000000000}"/>
  <bookViews>
    <workbookView xWindow="5320" yWindow="4180" windowWidth="27640" windowHeight="16940" xr2:uid="{11161139-5332-E344-8DC0-4F45DA011B2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" l="1"/>
  <c r="D10" i="1"/>
  <c r="C10" i="1"/>
  <c r="E9" i="1"/>
  <c r="D9" i="1"/>
  <c r="C9" i="1"/>
  <c r="B9" i="1"/>
  <c r="E8" i="1"/>
  <c r="D8" i="1"/>
  <c r="C8" i="1"/>
  <c r="B8" i="1"/>
</calcChain>
</file>

<file path=xl/sharedStrings.xml><?xml version="1.0" encoding="utf-8"?>
<sst xmlns="http://schemas.openxmlformats.org/spreadsheetml/2006/main" count="13" uniqueCount="13">
  <si>
    <t>Csm5 WT</t>
  </si>
  <si>
    <t>Csm5 Δ18</t>
  </si>
  <si>
    <t>Csm5 Δ31</t>
  </si>
  <si>
    <t>Csm5 Δ46</t>
  </si>
  <si>
    <t>Replicate 1</t>
  </si>
  <si>
    <t>Replicate 2</t>
  </si>
  <si>
    <t>Replicate 3</t>
  </si>
  <si>
    <t>Replicate 4</t>
  </si>
  <si>
    <t>Average</t>
  </si>
  <si>
    <t>S.D.</t>
  </si>
  <si>
    <t>P Values (2 tailed t-test)</t>
  </si>
  <si>
    <t>*Complexes were purified at least twice for each variant, and each replicate represents an independent trial of crRNA extraction and quantification from purified complexes.</t>
  </si>
  <si>
    <r>
      <rPr>
        <b/>
        <sz val="12"/>
        <color theme="1"/>
        <rFont val="Arial"/>
        <family val="2"/>
      </rPr>
      <t>Figure 4-source data 3</t>
    </r>
    <r>
      <rPr>
        <sz val="12"/>
        <color theme="1"/>
        <rFont val="Arial"/>
        <family val="2"/>
      </rPr>
      <t xml:space="preserve">. Accompanies Figure 4D. Percent of intermediate crRNAs bound to Cas10-Csm complexes extracted from </t>
    </r>
    <r>
      <rPr>
        <i/>
        <sz val="12"/>
        <color theme="1"/>
        <rFont val="Arial"/>
        <family val="2"/>
      </rPr>
      <t>S. epidermidis</t>
    </r>
    <r>
      <rPr>
        <sz val="12"/>
        <color theme="1"/>
        <rFont val="Arial"/>
        <family val="2"/>
      </rPr>
      <t xml:space="preserve"> LM1680 strains harboring indicated variants of Csm5 in p</t>
    </r>
    <r>
      <rPr>
        <i/>
        <sz val="12"/>
        <color theme="1"/>
        <rFont val="Arial"/>
        <family val="2"/>
      </rPr>
      <t>crispr-cas/csm5(H6N)</t>
    </r>
    <r>
      <rPr>
        <sz val="12"/>
        <color theme="1"/>
        <rFont val="Arial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</si>
</sst>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_);_(* \(#,##0.0000\);_(* &quot;-&quot;??_);_(@_)"/>
    <numFmt numFmtId="165" formatCode="0.00000"/>
    <numFmt numFmtId="166" formatCode="0.000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/>
    <xf numFmtId="2" fontId="5" fillId="0" borderId="5" xfId="0" applyNumberFormat="1" applyFont="1" applyBorder="1" applyAlignment="1">
      <alignment horizontal="right" wrapText="1"/>
    </xf>
    <xf numFmtId="2" fontId="5" fillId="0" borderId="0" xfId="0" applyNumberFormat="1" applyFont="1" applyAlignment="1">
      <alignment horizontal="right" wrapText="1"/>
    </xf>
    <xf numFmtId="2" fontId="5" fillId="0" borderId="6" xfId="0" applyNumberFormat="1" applyFont="1" applyBorder="1" applyAlignment="1">
      <alignment horizontal="right" wrapText="1"/>
    </xf>
    <xf numFmtId="2" fontId="5" fillId="0" borderId="7" xfId="0" applyNumberFormat="1" applyFont="1" applyBorder="1" applyAlignment="1">
      <alignment horizontal="right" wrapText="1"/>
    </xf>
    <xf numFmtId="2" fontId="5" fillId="0" borderId="8" xfId="0" applyNumberFormat="1" applyFont="1" applyBorder="1" applyAlignment="1">
      <alignment horizontal="right" wrapText="1"/>
    </xf>
    <xf numFmtId="0" fontId="2" fillId="0" borderId="9" xfId="0" applyFont="1" applyBorder="1"/>
    <xf numFmtId="2" fontId="2" fillId="0" borderId="6" xfId="0" applyNumberFormat="1" applyFont="1" applyBorder="1"/>
    <xf numFmtId="0" fontId="2" fillId="0" borderId="10" xfId="0" applyFont="1" applyBorder="1"/>
    <xf numFmtId="2" fontId="2" fillId="0" borderId="8" xfId="0" applyNumberFormat="1" applyFont="1" applyBorder="1"/>
    <xf numFmtId="11" fontId="2" fillId="0" borderId="1" xfId="0" applyNumberFormat="1" applyFont="1" applyBorder="1" applyAlignment="1">
      <alignment vertical="top" wrapText="1"/>
    </xf>
    <xf numFmtId="164" fontId="2" fillId="0" borderId="2" xfId="1" applyNumberFormat="1" applyFont="1" applyBorder="1" applyAlignment="1">
      <alignment vertical="top"/>
    </xf>
    <xf numFmtId="165" fontId="2" fillId="0" borderId="2" xfId="1" applyNumberFormat="1" applyFont="1" applyBorder="1" applyAlignment="1">
      <alignment vertical="top"/>
    </xf>
    <xf numFmtId="166" fontId="2" fillId="0" borderId="2" xfId="1" applyNumberFormat="1" applyFont="1" applyBorder="1" applyAlignment="1">
      <alignment vertical="top"/>
    </xf>
    <xf numFmtId="11" fontId="2" fillId="0" borderId="0" xfId="0" applyNumberFormat="1" applyFont="1" applyAlignment="1">
      <alignment vertical="top" wrapText="1"/>
    </xf>
    <xf numFmtId="164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95B72-E40B-7A4A-8A90-530BD069412A}">
  <dimension ref="A1:F13"/>
  <sheetViews>
    <sheetView tabSelected="1" workbookViewId="0">
      <selection activeCell="E16" sqref="E16"/>
    </sheetView>
  </sheetViews>
  <sheetFormatPr baseColWidth="10" defaultRowHeight="16" x14ac:dyDescent="0.2"/>
  <cols>
    <col min="1" max="1" width="24.1640625" customWidth="1"/>
    <col min="2" max="3" width="11.6640625" customWidth="1"/>
    <col min="4" max="4" width="11.83203125" bestFit="1" customWidth="1"/>
    <col min="5" max="5" width="11.6640625" customWidth="1"/>
    <col min="6" max="6" width="16" bestFit="1" customWidth="1"/>
    <col min="7" max="7" width="9.6640625" customWidth="1"/>
    <col min="8" max="8" width="23" customWidth="1"/>
  </cols>
  <sheetData>
    <row r="1" spans="1:6" x14ac:dyDescent="0.2">
      <c r="A1" s="1" t="s">
        <v>12</v>
      </c>
      <c r="B1" s="1"/>
      <c r="C1" s="1"/>
      <c r="D1" s="1"/>
      <c r="E1" s="1"/>
      <c r="F1" s="1"/>
    </row>
    <row r="2" spans="1:6" x14ac:dyDescent="0.2">
      <c r="A2" s="1"/>
      <c r="B2" s="1"/>
      <c r="C2" s="1"/>
      <c r="D2" s="1"/>
      <c r="E2" s="1"/>
      <c r="F2" s="1"/>
    </row>
    <row r="3" spans="1:6" x14ac:dyDescent="0.2">
      <c r="A3" s="2"/>
      <c r="B3" s="3" t="s">
        <v>0</v>
      </c>
      <c r="C3" s="4" t="s">
        <v>1</v>
      </c>
      <c r="D3" s="4" t="s">
        <v>2</v>
      </c>
      <c r="E3" s="4" t="s">
        <v>3</v>
      </c>
      <c r="F3" s="5"/>
    </row>
    <row r="4" spans="1:6" x14ac:dyDescent="0.2">
      <c r="A4" s="6" t="s">
        <v>4</v>
      </c>
      <c r="B4" s="7">
        <v>0.16</v>
      </c>
      <c r="C4" s="8">
        <v>0.57999999999999996</v>
      </c>
      <c r="D4" s="9">
        <v>0.7</v>
      </c>
      <c r="E4" s="10">
        <v>0.53</v>
      </c>
    </row>
    <row r="5" spans="1:6" x14ac:dyDescent="0.2">
      <c r="A5" s="6" t="s">
        <v>5</v>
      </c>
      <c r="B5" s="7">
        <v>0.15</v>
      </c>
      <c r="C5" s="8">
        <v>0.5</v>
      </c>
      <c r="D5" s="7">
        <v>0.4</v>
      </c>
      <c r="E5" s="10">
        <v>0.64</v>
      </c>
    </row>
    <row r="6" spans="1:6" x14ac:dyDescent="0.2">
      <c r="A6" s="6" t="s">
        <v>6</v>
      </c>
      <c r="B6" s="7">
        <v>0.19</v>
      </c>
      <c r="C6" s="8">
        <v>0.66</v>
      </c>
      <c r="D6" s="7">
        <v>0.52</v>
      </c>
      <c r="E6" s="10">
        <v>0.86</v>
      </c>
    </row>
    <row r="7" spans="1:6" x14ac:dyDescent="0.2">
      <c r="A7" s="6" t="s">
        <v>7</v>
      </c>
      <c r="B7" s="11">
        <v>0.17</v>
      </c>
      <c r="C7" s="8">
        <v>0.65</v>
      </c>
      <c r="D7" s="11">
        <v>0.52</v>
      </c>
      <c r="E7" s="10">
        <v>0.88</v>
      </c>
    </row>
    <row r="8" spans="1:6" x14ac:dyDescent="0.2">
      <c r="A8" s="12" t="s">
        <v>8</v>
      </c>
      <c r="B8" s="13">
        <f>AVERAGE(B4:B7)</f>
        <v>0.16750000000000001</v>
      </c>
      <c r="C8" s="13">
        <f>AVERAGE(C4:C7)</f>
        <v>0.59750000000000003</v>
      </c>
      <c r="D8" s="13">
        <f>AVERAGE(D4:D7)</f>
        <v>0.53500000000000003</v>
      </c>
      <c r="E8" s="13">
        <f>AVERAGE(E4:E7)</f>
        <v>0.72749999999999992</v>
      </c>
    </row>
    <row r="9" spans="1:6" x14ac:dyDescent="0.2">
      <c r="A9" s="14" t="s">
        <v>9</v>
      </c>
      <c r="B9" s="15">
        <f>_xlfn.STDEV.S(B4:B7)</f>
        <v>1.7078251276599333E-2</v>
      </c>
      <c r="C9" s="15">
        <f>_xlfn.STDEV.S(C4:C7)</f>
        <v>7.4105780251385742E-2</v>
      </c>
      <c r="D9" s="15">
        <f>_xlfn.STDEV.S(D4:D7)</f>
        <v>0.12369316876852959</v>
      </c>
      <c r="E9" s="15">
        <f>_xlfn.STDEV.S(E4:E7)</f>
        <v>0.17075811352124229</v>
      </c>
    </row>
    <row r="10" spans="1:6" ht="17" x14ac:dyDescent="0.2">
      <c r="A10" s="16" t="s">
        <v>10</v>
      </c>
      <c r="B10" s="17"/>
      <c r="C10" s="18">
        <f>TTEST(B4:B7,C4:C7,2,2)</f>
        <v>2.8611968038852919E-5</v>
      </c>
      <c r="D10" s="19">
        <f>TTEST(B4:B7,D4:D7,2,2)</f>
        <v>1.0661493526879686E-3</v>
      </c>
      <c r="E10" s="19">
        <f>TTEST(B4:B7,E4:E7,2,2)</f>
        <v>6.1767823035358915E-4</v>
      </c>
    </row>
    <row r="11" spans="1:6" x14ac:dyDescent="0.2">
      <c r="A11" s="20"/>
      <c r="B11" s="21"/>
      <c r="C11" s="21"/>
      <c r="D11" s="21"/>
      <c r="E11" s="21"/>
      <c r="F11" s="21"/>
    </row>
    <row r="12" spans="1:6" x14ac:dyDescent="0.2">
      <c r="A12" s="1" t="s">
        <v>11</v>
      </c>
    </row>
    <row r="13" spans="1:6" x14ac:dyDescent="0.2">
      <c r="A1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2022-07-15T16:02:06Z</dcterms:created>
  <dcterms:modified xsi:type="dcterms:W3CDTF">2022-07-15T16:03:04Z</dcterms:modified>
</cp:coreProperties>
</file>