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toum/Desktop/"/>
    </mc:Choice>
  </mc:AlternateContent>
  <xr:revisionPtr revIDLastSave="0" documentId="8_{9B511BF7-B5E8-3041-9E5C-E718E9A68870}" xr6:coauthVersionLast="47" xr6:coauthVersionMax="47" xr10:uidLastSave="{00000000-0000-0000-0000-000000000000}"/>
  <bookViews>
    <workbookView xWindow="11980" yWindow="5960" windowWidth="27640" windowHeight="16940" xr2:uid="{F8F24F07-8E69-C24B-A803-DB0DDBE7BBC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" l="1"/>
  <c r="K9" i="1"/>
  <c r="I9" i="1"/>
  <c r="H9" i="1"/>
  <c r="F9" i="1"/>
  <c r="E9" i="1"/>
  <c r="C9" i="1"/>
  <c r="B9" i="1"/>
  <c r="L8" i="1"/>
  <c r="K8" i="1"/>
  <c r="I8" i="1"/>
  <c r="H8" i="1"/>
  <c r="F8" i="1"/>
  <c r="E8" i="1"/>
  <c r="C8" i="1"/>
  <c r="B8" i="1"/>
  <c r="M7" i="1"/>
  <c r="J7" i="1"/>
  <c r="G7" i="1"/>
  <c r="D7" i="1"/>
  <c r="M6" i="1"/>
  <c r="J6" i="1"/>
  <c r="G6" i="1"/>
  <c r="D6" i="1"/>
  <c r="M5" i="1"/>
  <c r="M9" i="1" s="1"/>
  <c r="J5" i="1"/>
  <c r="M10" i="1" s="1"/>
  <c r="G5" i="1"/>
  <c r="G8" i="1" s="1"/>
  <c r="D5" i="1"/>
  <c r="G10" i="1" s="1"/>
  <c r="D8" i="1" l="1"/>
  <c r="M8" i="1"/>
  <c r="J9" i="1"/>
  <c r="G9" i="1"/>
  <c r="D9" i="1"/>
  <c r="J8" i="1"/>
</calcChain>
</file>

<file path=xl/sharedStrings.xml><?xml version="1.0" encoding="utf-8"?>
<sst xmlns="http://schemas.openxmlformats.org/spreadsheetml/2006/main" count="24" uniqueCount="15">
  <si>
    <r>
      <t>WT / p</t>
    </r>
    <r>
      <rPr>
        <i/>
        <sz val="12"/>
        <color theme="1"/>
        <rFont val="Arial"/>
        <family val="2"/>
      </rPr>
      <t>crispr-spc-opt</t>
    </r>
  </si>
  <si>
    <r>
      <t>Δ</t>
    </r>
    <r>
      <rPr>
        <i/>
        <sz val="12"/>
        <color theme="1"/>
        <rFont val="Arial"/>
        <family val="2"/>
      </rPr>
      <t>rnr</t>
    </r>
    <r>
      <rPr>
        <sz val="12"/>
        <color theme="1"/>
        <rFont val="Arial"/>
        <family val="2"/>
      </rPr>
      <t xml:space="preserve"> Δ</t>
    </r>
    <r>
      <rPr>
        <i/>
        <sz val="12"/>
        <color theme="1"/>
        <rFont val="Arial"/>
        <family val="2"/>
      </rPr>
      <t>pnp</t>
    </r>
    <r>
      <rPr>
        <sz val="12"/>
        <color theme="1"/>
        <rFont val="Arial"/>
        <family val="2"/>
      </rPr>
      <t xml:space="preserve"> / p</t>
    </r>
    <r>
      <rPr>
        <i/>
        <sz val="12"/>
        <color theme="1"/>
        <rFont val="Arial"/>
        <family val="2"/>
      </rPr>
      <t>crispr-spc-opt</t>
    </r>
    <r>
      <rPr>
        <sz val="12"/>
        <color theme="1"/>
        <rFont val="Arial"/>
        <family val="2"/>
      </rPr>
      <t xml:space="preserve"> </t>
    </r>
  </si>
  <si>
    <r>
      <t>WT / p</t>
    </r>
    <r>
      <rPr>
        <i/>
        <sz val="12"/>
        <color theme="1"/>
        <rFont val="Arial"/>
        <family val="2"/>
      </rPr>
      <t>crispr-spc-sub</t>
    </r>
    <r>
      <rPr>
        <sz val="12"/>
        <color theme="1"/>
        <rFont val="Arial"/>
        <family val="2"/>
      </rPr>
      <t xml:space="preserve"> </t>
    </r>
  </si>
  <si>
    <r>
      <t>Δ</t>
    </r>
    <r>
      <rPr>
        <i/>
        <sz val="12"/>
        <color theme="1"/>
        <rFont val="Arial"/>
        <family val="2"/>
      </rPr>
      <t>rnr</t>
    </r>
    <r>
      <rPr>
        <sz val="12"/>
        <color theme="1"/>
        <rFont val="Arial"/>
        <family val="2"/>
      </rPr>
      <t xml:space="preserve"> Δ</t>
    </r>
    <r>
      <rPr>
        <i/>
        <sz val="12"/>
        <color theme="1"/>
        <rFont val="Arial"/>
        <family val="2"/>
      </rPr>
      <t>pnp</t>
    </r>
    <r>
      <rPr>
        <sz val="12"/>
        <color theme="1"/>
        <rFont val="Arial"/>
        <family val="2"/>
      </rPr>
      <t xml:space="preserve"> / p</t>
    </r>
    <r>
      <rPr>
        <i/>
        <sz val="12"/>
        <color theme="1"/>
        <rFont val="Arial"/>
        <family val="2"/>
      </rPr>
      <t>crispr-spc-sub</t>
    </r>
  </si>
  <si>
    <t>Recipients</t>
  </si>
  <si>
    <t>Transconjugants</t>
  </si>
  <si>
    <t>Conj. Efficiency</t>
  </si>
  <si>
    <t>Replicate 1</t>
  </si>
  <si>
    <t>Replicate 2</t>
  </si>
  <si>
    <t>Replicate 3</t>
  </si>
  <si>
    <t xml:space="preserve">Average </t>
  </si>
  <si>
    <t xml:space="preserve">S.D. </t>
  </si>
  <si>
    <t>P-Values (2 tailed t-test)</t>
  </si>
  <si>
    <t>*Values were obtained from three independent trials using two independent transformants.</t>
  </si>
  <si>
    <r>
      <rPr>
        <b/>
        <sz val="12"/>
        <color theme="1"/>
        <rFont val="Arial"/>
        <family val="2"/>
      </rPr>
      <t>Figure 6-source data 2</t>
    </r>
    <r>
      <rPr>
        <sz val="12"/>
        <color theme="1"/>
        <rFont val="Arial"/>
        <family val="2"/>
      </rPr>
      <t xml:space="preserve">. Accompanies Figure 6E. Recipients, transconjugants, and conjugation efficiencies measured for various </t>
    </r>
    <r>
      <rPr>
        <i/>
        <sz val="12"/>
        <color theme="1"/>
        <rFont val="Arial"/>
        <family val="2"/>
      </rPr>
      <t>S. epidermidis</t>
    </r>
    <r>
      <rPr>
        <sz val="12"/>
        <color theme="1"/>
        <rFont val="Arial"/>
        <family val="2"/>
      </rPr>
      <t xml:space="preserve"> RP62a strains harbouring indicated plasmids*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</si>
</sst>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1" fontId="1" fillId="0" borderId="7" xfId="0" applyNumberFormat="1" applyFont="1" applyBorder="1"/>
    <xf numFmtId="11" fontId="1" fillId="0" borderId="8" xfId="0" applyNumberFormat="1" applyFont="1" applyBorder="1"/>
    <xf numFmtId="11" fontId="1" fillId="0" borderId="9" xfId="0" applyNumberFormat="1" applyFont="1" applyBorder="1"/>
    <xf numFmtId="11" fontId="1" fillId="0" borderId="1" xfId="0" applyNumberFormat="1" applyFont="1" applyBorder="1"/>
    <xf numFmtId="11" fontId="1" fillId="0" borderId="4" xfId="0" applyNumberFormat="1" applyFont="1" applyBorder="1"/>
    <xf numFmtId="11" fontId="1" fillId="0" borderId="10" xfId="0" applyNumberFormat="1" applyFont="1" applyBorder="1"/>
    <xf numFmtId="11" fontId="1" fillId="0" borderId="11" xfId="0" applyNumberFormat="1" applyFont="1" applyBorder="1" applyAlignment="1">
      <alignment vertical="top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0A04-2F77-914C-86AD-98D7C4933C23}">
  <dimension ref="A1:M12"/>
  <sheetViews>
    <sheetView tabSelected="1" workbookViewId="0"/>
  </sheetViews>
  <sheetFormatPr baseColWidth="10" defaultRowHeight="16" x14ac:dyDescent="0.2"/>
  <cols>
    <col min="1" max="1" width="13.33203125" customWidth="1"/>
    <col min="2" max="2" width="13.1640625" customWidth="1"/>
    <col min="3" max="3" width="18" customWidth="1"/>
    <col min="4" max="4" width="18.1640625" customWidth="1"/>
    <col min="5" max="5" width="13" customWidth="1"/>
    <col min="6" max="6" width="18.33203125" customWidth="1"/>
    <col min="7" max="7" width="17.83203125" customWidth="1"/>
    <col min="8" max="8" width="13.33203125" customWidth="1"/>
    <col min="9" max="9" width="18.1640625" customWidth="1"/>
    <col min="10" max="10" width="18.33203125" customWidth="1"/>
    <col min="11" max="11" width="13" customWidth="1"/>
    <col min="12" max="12" width="18.33203125" customWidth="1"/>
    <col min="13" max="13" width="18" customWidth="1"/>
  </cols>
  <sheetData>
    <row r="1" spans="1:13" x14ac:dyDescent="0.2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2"/>
      <c r="B3" s="3" t="s">
        <v>0</v>
      </c>
      <c r="C3" s="4"/>
      <c r="D3" s="5"/>
      <c r="E3" s="3" t="s">
        <v>1</v>
      </c>
      <c r="F3" s="4"/>
      <c r="G3" s="5"/>
      <c r="H3" s="3" t="s">
        <v>2</v>
      </c>
      <c r="I3" s="4"/>
      <c r="J3" s="5"/>
      <c r="K3" s="3" t="s">
        <v>3</v>
      </c>
      <c r="L3" s="4"/>
      <c r="M3" s="5"/>
    </row>
    <row r="4" spans="1:13" x14ac:dyDescent="0.2">
      <c r="A4" s="6"/>
      <c r="B4" s="7" t="s">
        <v>4</v>
      </c>
      <c r="C4" s="8" t="s">
        <v>5</v>
      </c>
      <c r="D4" s="9" t="s">
        <v>6</v>
      </c>
      <c r="E4" s="7" t="s">
        <v>4</v>
      </c>
      <c r="F4" s="8" t="s">
        <v>5</v>
      </c>
      <c r="G4" s="9" t="s">
        <v>6</v>
      </c>
      <c r="H4" s="7" t="s">
        <v>4</v>
      </c>
      <c r="I4" s="8" t="s">
        <v>5</v>
      </c>
      <c r="J4" s="9" t="s">
        <v>6</v>
      </c>
      <c r="K4" s="7" t="s">
        <v>4</v>
      </c>
      <c r="L4" s="8" t="s">
        <v>5</v>
      </c>
      <c r="M4" s="9" t="s">
        <v>6</v>
      </c>
    </row>
    <row r="5" spans="1:13" x14ac:dyDescent="0.2">
      <c r="A5" s="10" t="s">
        <v>7</v>
      </c>
      <c r="B5" s="11">
        <v>100000000</v>
      </c>
      <c r="C5" s="11">
        <v>0</v>
      </c>
      <c r="D5" s="11">
        <f>C5/B5</f>
        <v>0</v>
      </c>
      <c r="E5" s="11">
        <v>300000000</v>
      </c>
      <c r="F5" s="11">
        <v>0</v>
      </c>
      <c r="G5" s="11">
        <f>F5/E5</f>
        <v>0</v>
      </c>
      <c r="H5" s="11">
        <v>120000000</v>
      </c>
      <c r="I5" s="11">
        <v>400</v>
      </c>
      <c r="J5" s="11">
        <f>I5/H5</f>
        <v>3.3333333333333333E-6</v>
      </c>
      <c r="K5" s="12">
        <v>300000000</v>
      </c>
      <c r="L5" s="11">
        <v>40000</v>
      </c>
      <c r="M5" s="11">
        <f>L5/K5</f>
        <v>1.3333333333333334E-4</v>
      </c>
    </row>
    <row r="6" spans="1:13" x14ac:dyDescent="0.2">
      <c r="A6" s="12" t="s">
        <v>8</v>
      </c>
      <c r="B6" s="11">
        <v>300000000</v>
      </c>
      <c r="C6" s="11">
        <v>0</v>
      </c>
      <c r="D6" s="11">
        <f t="shared" ref="D6:D7" si="0">C6/B6</f>
        <v>0</v>
      </c>
      <c r="E6" s="11">
        <v>300000000</v>
      </c>
      <c r="F6" s="11">
        <v>200</v>
      </c>
      <c r="G6" s="11">
        <f t="shared" ref="G6:G7" si="1">F6/E6</f>
        <v>6.6666666666666671E-7</v>
      </c>
      <c r="H6" s="11">
        <v>300000000</v>
      </c>
      <c r="I6" s="11">
        <v>300</v>
      </c>
      <c r="J6" s="11">
        <f t="shared" ref="J6:J7" si="2">I6/H6</f>
        <v>9.9999999999999995E-7</v>
      </c>
      <c r="K6" s="12">
        <v>300000000</v>
      </c>
      <c r="L6" s="11">
        <v>60000</v>
      </c>
      <c r="M6" s="11">
        <f t="shared" ref="M6:M7" si="3">L6/K6</f>
        <v>2.0000000000000001E-4</v>
      </c>
    </row>
    <row r="7" spans="1:13" x14ac:dyDescent="0.2">
      <c r="A7" s="12" t="s">
        <v>9</v>
      </c>
      <c r="B7" s="11">
        <v>400000000</v>
      </c>
      <c r="C7" s="11">
        <v>200</v>
      </c>
      <c r="D7" s="11">
        <f t="shared" si="0"/>
        <v>4.9999999999999998E-7</v>
      </c>
      <c r="E7" s="11">
        <v>100000000</v>
      </c>
      <c r="F7" s="11">
        <v>0</v>
      </c>
      <c r="G7" s="11">
        <f t="shared" si="1"/>
        <v>0</v>
      </c>
      <c r="H7" s="11">
        <v>200000000</v>
      </c>
      <c r="I7" s="11">
        <v>1000</v>
      </c>
      <c r="J7" s="11">
        <f t="shared" si="2"/>
        <v>5.0000000000000004E-6</v>
      </c>
      <c r="K7" s="12">
        <v>600000000</v>
      </c>
      <c r="L7" s="11">
        <v>40000</v>
      </c>
      <c r="M7" s="11">
        <f t="shared" si="3"/>
        <v>6.666666666666667E-5</v>
      </c>
    </row>
    <row r="8" spans="1:13" x14ac:dyDescent="0.2">
      <c r="A8" s="10" t="s">
        <v>10</v>
      </c>
      <c r="B8" s="13">
        <f t="shared" ref="B8:M8" si="4">AVERAGE(B5:B7)</f>
        <v>266666666.66666666</v>
      </c>
      <c r="C8" s="13">
        <f t="shared" si="4"/>
        <v>66.666666666666671</v>
      </c>
      <c r="D8" s="13">
        <f t="shared" si="4"/>
        <v>1.6666666666666665E-7</v>
      </c>
      <c r="E8" s="13">
        <f t="shared" si="4"/>
        <v>233333333.33333334</v>
      </c>
      <c r="F8" s="13">
        <f t="shared" si="4"/>
        <v>66.666666666666671</v>
      </c>
      <c r="G8" s="13">
        <f t="shared" si="4"/>
        <v>2.2222222222222224E-7</v>
      </c>
      <c r="H8" s="13">
        <f t="shared" si="4"/>
        <v>206666666.66666666</v>
      </c>
      <c r="I8" s="13">
        <f t="shared" si="4"/>
        <v>566.66666666666663</v>
      </c>
      <c r="J8" s="13">
        <f t="shared" si="4"/>
        <v>3.1111111111111116E-6</v>
      </c>
      <c r="K8" s="13">
        <f t="shared" si="4"/>
        <v>400000000</v>
      </c>
      <c r="L8" s="13">
        <f t="shared" si="4"/>
        <v>46666.666666666664</v>
      </c>
      <c r="M8" s="10">
        <f t="shared" si="4"/>
        <v>1.3333333333333337E-4</v>
      </c>
    </row>
    <row r="9" spans="1:13" x14ac:dyDescent="0.2">
      <c r="A9" s="14" t="s">
        <v>11</v>
      </c>
      <c r="B9" s="14">
        <f t="shared" ref="B9:M9" si="5">_xlfn.STDEV.S(B5:B7)</f>
        <v>152752523.16519466</v>
      </c>
      <c r="C9" s="14">
        <f t="shared" si="5"/>
        <v>115.47005383792515</v>
      </c>
      <c r="D9" s="14">
        <f t="shared" si="5"/>
        <v>2.8867513459481289E-7</v>
      </c>
      <c r="E9" s="14">
        <f t="shared" si="5"/>
        <v>115470053.83792514</v>
      </c>
      <c r="F9" s="14">
        <f t="shared" si="5"/>
        <v>115.47005383792515</v>
      </c>
      <c r="G9" s="14">
        <f t="shared" si="5"/>
        <v>3.849001794597505E-7</v>
      </c>
      <c r="H9" s="14">
        <f t="shared" si="5"/>
        <v>90184995.056457907</v>
      </c>
      <c r="I9" s="14">
        <f t="shared" si="5"/>
        <v>378.59388972001824</v>
      </c>
      <c r="J9" s="14">
        <f t="shared" si="5"/>
        <v>2.009237924447236E-6</v>
      </c>
      <c r="K9" s="14">
        <f t="shared" si="5"/>
        <v>173205080.75688773</v>
      </c>
      <c r="L9" s="14">
        <f t="shared" si="5"/>
        <v>11547.005383792522</v>
      </c>
      <c r="M9" s="15">
        <f t="shared" si="5"/>
        <v>6.666666666666667E-5</v>
      </c>
    </row>
    <row r="10" spans="1:13" ht="34" x14ac:dyDescent="0.2">
      <c r="A10" s="16" t="s">
        <v>12</v>
      </c>
      <c r="B10" s="17"/>
      <c r="C10" s="18"/>
      <c r="D10" s="19"/>
      <c r="E10" s="17"/>
      <c r="F10" s="18"/>
      <c r="G10" s="20">
        <f>TTEST(D5:D7,G5:G7,2,2)</f>
        <v>0.85123701413692243</v>
      </c>
      <c r="H10" s="17"/>
      <c r="I10" s="18"/>
      <c r="J10" s="20"/>
      <c r="K10" s="17"/>
      <c r="L10" s="18"/>
      <c r="M10" s="20">
        <f>TTEST(J5:J7,M5:M7,2,2)</f>
        <v>2.7740880929364588E-2</v>
      </c>
    </row>
    <row r="11" spans="1:13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1" t="s">
        <v>13</v>
      </c>
    </row>
  </sheetData>
  <mergeCells count="4">
    <mergeCell ref="B3:D3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2022-07-15T16:32:39Z</dcterms:created>
  <dcterms:modified xsi:type="dcterms:W3CDTF">2022-07-15T16:33:19Z</dcterms:modified>
</cp:coreProperties>
</file>