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"/>
  </bookViews>
  <sheets>
    <sheet name="F.Sup1.B" sheetId="1" r:id="rId1"/>
    <sheet name="F.Sup1.A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K16" i="1"/>
  <c r="J16"/>
  <c r="I16"/>
  <c r="H16"/>
  <c r="K15"/>
  <c r="J15"/>
  <c r="I15"/>
  <c r="H15"/>
  <c r="K14"/>
  <c r="J14"/>
  <c r="I14"/>
  <c r="H14"/>
  <c r="K13"/>
  <c r="J13"/>
  <c r="I13"/>
  <c r="H13"/>
  <c r="K12"/>
  <c r="J12"/>
  <c r="I12"/>
  <c r="H12"/>
  <c r="B13"/>
  <c r="C13"/>
  <c r="D13"/>
  <c r="E13"/>
  <c r="B14"/>
  <c r="C14"/>
  <c r="D14"/>
  <c r="E14"/>
  <c r="B15"/>
  <c r="C15"/>
  <c r="D15"/>
  <c r="E15"/>
  <c r="B16"/>
  <c r="C16"/>
  <c r="D16"/>
  <c r="E16"/>
  <c r="C12"/>
  <c r="D12"/>
  <c r="E12"/>
  <c r="B12"/>
  <c r="B12" i="2"/>
  <c r="C12"/>
  <c r="D12"/>
  <c r="E12"/>
  <c r="H12"/>
  <c r="I12"/>
  <c r="J12"/>
  <c r="K12"/>
  <c r="B13"/>
  <c r="C13"/>
  <c r="D13"/>
  <c r="E13"/>
  <c r="H13"/>
  <c r="I13"/>
  <c r="J13"/>
  <c r="K13"/>
  <c r="B14"/>
  <c r="C14"/>
  <c r="D14"/>
  <c r="E14"/>
  <c r="H14"/>
  <c r="I14"/>
  <c r="J14"/>
  <c r="K14"/>
  <c r="B15"/>
  <c r="C15"/>
  <c r="D15"/>
  <c r="E15"/>
  <c r="H15"/>
  <c r="I15"/>
  <c r="J15"/>
  <c r="K15"/>
  <c r="C11"/>
  <c r="D11"/>
  <c r="E11"/>
  <c r="H11"/>
  <c r="I11"/>
  <c r="J11"/>
  <c r="K11"/>
  <c r="B11"/>
</calcChain>
</file>

<file path=xl/sharedStrings.xml><?xml version="1.0" encoding="utf-8"?>
<sst xmlns="http://schemas.openxmlformats.org/spreadsheetml/2006/main" count="88" uniqueCount="19">
  <si>
    <t>APO</t>
  </si>
  <si>
    <t>HOLO</t>
  </si>
  <si>
    <t>A</t>
  </si>
  <si>
    <t>B</t>
  </si>
  <si>
    <t>C</t>
  </si>
  <si>
    <t>D</t>
  </si>
  <si>
    <t>Time (min)</t>
  </si>
  <si>
    <t>Ratio (sum526-530/sum491-495)</t>
  </si>
  <si>
    <t>Percentage %</t>
  </si>
  <si>
    <t>Size</t>
  </si>
  <si>
    <t>Missing</t>
  </si>
  <si>
    <t>Mean</t>
  </si>
  <si>
    <t>Std Dev</t>
  </si>
  <si>
    <t>Std. Error</t>
  </si>
  <si>
    <t>C.I. of Mean</t>
  </si>
  <si>
    <t>STATISTICS APO</t>
  </si>
  <si>
    <t>STATISTICS HOLO</t>
  </si>
  <si>
    <t>STATISTIC APO</t>
  </si>
  <si>
    <t>STATISTIC HOLO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</si>
</sst>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5" borderId="0" xfId="0" applyFont="1" applyFill="1"/>
    <xf numFmtId="0" fontId="0" fillId="0" borderId="0" xfId="0" applyFill="1"/>
    <xf numFmtId="0" fontId="0" fillId="2" borderId="0" xfId="0" applyFill="1"/>
    <xf numFmtId="0" fontId="0" fillId="3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N19" sqref="N19:N24"/>
    </sheetView>
  </sheetViews>
  <sheetFormatPr baseColWidth="10" defaultRowHeight="15"/>
  <sheetData>
    <row r="1" spans="1:11">
      <c r="A1" s="1" t="s">
        <v>0</v>
      </c>
      <c r="B1" s="4" t="s">
        <v>7</v>
      </c>
      <c r="C1" s="4"/>
      <c r="D1" s="4"/>
      <c r="G1" s="2" t="s">
        <v>1</v>
      </c>
      <c r="H1" s="4" t="s">
        <v>7</v>
      </c>
      <c r="I1" s="4"/>
      <c r="J1" s="4"/>
    </row>
    <row r="2" spans="1:11">
      <c r="A2" s="3" t="s">
        <v>6</v>
      </c>
      <c r="B2" s="5" t="s">
        <v>2</v>
      </c>
      <c r="C2" s="5" t="s">
        <v>3</v>
      </c>
      <c r="D2" s="5" t="s">
        <v>4</v>
      </c>
      <c r="E2" s="5" t="s">
        <v>5</v>
      </c>
      <c r="G2" s="3" t="s">
        <v>6</v>
      </c>
      <c r="H2" s="5" t="s">
        <v>2</v>
      </c>
      <c r="I2" s="5" t="s">
        <v>3</v>
      </c>
      <c r="J2" s="5" t="s">
        <v>4</v>
      </c>
      <c r="K2" s="5" t="s">
        <v>5</v>
      </c>
    </row>
    <row r="3" spans="1:11">
      <c r="A3" s="3">
        <v>0</v>
      </c>
      <c r="B3">
        <v>0.42124657822699518</v>
      </c>
      <c r="C3">
        <v>0.40209065513201764</v>
      </c>
      <c r="D3">
        <v>0.44812352375120201</v>
      </c>
      <c r="E3">
        <v>0.40530770587198023</v>
      </c>
      <c r="G3" s="3">
        <v>0</v>
      </c>
      <c r="H3">
        <v>0.4277937880243356</v>
      </c>
      <c r="I3">
        <v>0.42175043327556327</v>
      </c>
      <c r="J3">
        <v>0.42877535687453044</v>
      </c>
      <c r="K3">
        <v>0.43265415000000002</v>
      </c>
    </row>
    <row r="4" spans="1:11">
      <c r="A4" s="3">
        <v>30</v>
      </c>
      <c r="B4">
        <v>0.43138137172976793</v>
      </c>
      <c r="C4">
        <v>0.43033123460169725</v>
      </c>
      <c r="D4">
        <v>0.42921708703892697</v>
      </c>
      <c r="E4">
        <v>0.42465871781579401</v>
      </c>
      <c r="G4" s="3">
        <v>30</v>
      </c>
      <c r="H4">
        <v>0.40074393108848866</v>
      </c>
      <c r="I4">
        <v>0.43070380977176081</v>
      </c>
      <c r="J4">
        <v>0.42910005920663113</v>
      </c>
      <c r="K4">
        <v>0.459062791334239</v>
      </c>
    </row>
    <row r="5" spans="1:11">
      <c r="A5" s="3">
        <v>160</v>
      </c>
      <c r="B5">
        <v>0.43161825200936649</v>
      </c>
      <c r="C5">
        <v>0.43056397816858705</v>
      </c>
      <c r="D5">
        <v>0.4294839589463863</v>
      </c>
      <c r="E5">
        <v>0.42829326109041654</v>
      </c>
      <c r="G5" s="3">
        <v>160</v>
      </c>
      <c r="H5">
        <v>0.43473834249643656</v>
      </c>
      <c r="I5">
        <v>0.42730790491984522</v>
      </c>
      <c r="J5">
        <v>0.4576693442568</v>
      </c>
      <c r="K5">
        <v>0.459062791334239</v>
      </c>
    </row>
    <row r="6" spans="1:11">
      <c r="A6" s="3">
        <v>120</v>
      </c>
      <c r="B6">
        <v>0.43178420134562673</v>
      </c>
      <c r="C6">
        <v>0.4308171928893606</v>
      </c>
      <c r="D6">
        <v>0.42982270254997529</v>
      </c>
      <c r="E6">
        <v>0.42736167064046698</v>
      </c>
      <c r="G6" s="3">
        <v>120</v>
      </c>
      <c r="H6">
        <v>0.42584631918323484</v>
      </c>
      <c r="I6">
        <v>0.42819376409299431</v>
      </c>
      <c r="J6">
        <v>0.43978578628429699</v>
      </c>
      <c r="K6">
        <v>0.460127131949498</v>
      </c>
    </row>
    <row r="7" spans="1:11">
      <c r="A7" s="3">
        <v>180</v>
      </c>
      <c r="B7">
        <v>0.43204121687929342</v>
      </c>
      <c r="C7">
        <v>0.43113694246718476</v>
      </c>
      <c r="D7">
        <v>0.43023013279566152</v>
      </c>
      <c r="E7">
        <v>0.42762198087210246</v>
      </c>
      <c r="G7" s="3">
        <v>180</v>
      </c>
      <c r="H7">
        <v>0.42638973732437385</v>
      </c>
      <c r="I7">
        <v>0.4286696721937801</v>
      </c>
      <c r="J7">
        <v>0.413501161949685</v>
      </c>
      <c r="K7">
        <v>0.47314691514315199</v>
      </c>
    </row>
    <row r="8" spans="1:11" s="7" customFormat="1"/>
    <row r="9" spans="1:11">
      <c r="A9" s="1" t="s">
        <v>0</v>
      </c>
      <c r="G9" s="2" t="s">
        <v>1</v>
      </c>
    </row>
    <row r="10" spans="1:11">
      <c r="A10" s="6" t="s">
        <v>8</v>
      </c>
      <c r="B10" s="4"/>
      <c r="G10" s="6" t="s">
        <v>8</v>
      </c>
      <c r="H10" s="4"/>
    </row>
    <row r="11" spans="1:11" ht="14.25" customHeight="1">
      <c r="A11" s="3" t="s">
        <v>6</v>
      </c>
      <c r="B11" s="5" t="s">
        <v>2</v>
      </c>
      <c r="C11" s="5" t="s">
        <v>3</v>
      </c>
      <c r="D11" s="5" t="s">
        <v>4</v>
      </c>
      <c r="E11" s="5" t="s">
        <v>5</v>
      </c>
      <c r="G11" s="3" t="s">
        <v>6</v>
      </c>
      <c r="H11" s="5" t="s">
        <v>2</v>
      </c>
      <c r="I11" s="5" t="s">
        <v>3</v>
      </c>
      <c r="J11" s="5" t="s">
        <v>4</v>
      </c>
      <c r="K11" s="5" t="s">
        <v>5</v>
      </c>
    </row>
    <row r="12" spans="1:11">
      <c r="A12">
        <v>0</v>
      </c>
      <c r="B12">
        <f>((B3/$C$3)-1)*100</f>
        <v>4.7640806495958365</v>
      </c>
      <c r="C12">
        <f t="shared" ref="C12:E12" si="0">((C3/$C$3)-1)*100</f>
        <v>0</v>
      </c>
      <c r="D12">
        <f t="shared" si="0"/>
        <v>11.44838061557798</v>
      </c>
      <c r="E12">
        <f t="shared" si="0"/>
        <v>0.80008095162180659</v>
      </c>
      <c r="G12">
        <v>0</v>
      </c>
      <c r="H12">
        <f>((H3/$C$3)-1)*100</f>
        <v>6.3923726065901576</v>
      </c>
      <c r="I12">
        <f t="shared" ref="I12:K12" si="1">((I3/$C$3)-1)*100</f>
        <v>4.8893894679275185</v>
      </c>
      <c r="J12">
        <f t="shared" si="1"/>
        <v>6.63648891162405</v>
      </c>
      <c r="K12">
        <f t="shared" si="1"/>
        <v>7.6011452835051729</v>
      </c>
    </row>
    <row r="13" spans="1:11">
      <c r="A13">
        <v>30</v>
      </c>
      <c r="B13">
        <f t="shared" ref="B13:E13" si="2">((B4/$C$3)-1)*100</f>
        <v>7.2846051565494063</v>
      </c>
      <c r="C13">
        <f t="shared" si="2"/>
        <v>7.0234359115875167</v>
      </c>
      <c r="D13">
        <f t="shared" si="2"/>
        <v>6.746347262908392</v>
      </c>
      <c r="E13">
        <f t="shared" si="2"/>
        <v>5.6126802241565743</v>
      </c>
      <c r="G13">
        <v>30</v>
      </c>
      <c r="H13">
        <f t="shared" ref="H13:K13" si="3">((H4/$C$3)-1)*100</f>
        <v>-0.33493045071808503</v>
      </c>
      <c r="I13">
        <f t="shared" si="3"/>
        <v>7.1160954064820814</v>
      </c>
      <c r="J13">
        <f t="shared" si="3"/>
        <v>6.7172424252798235</v>
      </c>
      <c r="K13">
        <f t="shared" si="3"/>
        <v>14.168977934469984</v>
      </c>
    </row>
    <row r="14" spans="1:11">
      <c r="A14">
        <v>160</v>
      </c>
      <c r="B14">
        <f t="shared" ref="B14:E14" si="4">((B5/$C$3)-1)*100</f>
        <v>7.3435173139386078</v>
      </c>
      <c r="C14">
        <f t="shared" si="4"/>
        <v>7.0813192679697545</v>
      </c>
      <c r="D14">
        <f t="shared" si="4"/>
        <v>6.8127183421794912</v>
      </c>
      <c r="E14">
        <f t="shared" si="4"/>
        <v>6.5165916252880374</v>
      </c>
      <c r="G14">
        <v>160</v>
      </c>
      <c r="H14">
        <f t="shared" ref="H14:K14" si="5">((H5/$C$3)-1)*100</f>
        <v>8.1194842376278942</v>
      </c>
      <c r="I14">
        <f t="shared" si="5"/>
        <v>6.2715334131672407</v>
      </c>
      <c r="J14">
        <f t="shared" si="5"/>
        <v>13.822427458935671</v>
      </c>
      <c r="K14">
        <f t="shared" si="5"/>
        <v>14.168977934469984</v>
      </c>
    </row>
    <row r="15" spans="1:11">
      <c r="A15">
        <v>120</v>
      </c>
      <c r="B15">
        <f t="shared" ref="B15:E15" si="6">((B6/$C$3)-1)*100</f>
        <v>7.38478893618153</v>
      </c>
      <c r="C15">
        <f t="shared" si="6"/>
        <v>7.1442938030756409</v>
      </c>
      <c r="D15">
        <f t="shared" si="6"/>
        <v>6.8969639219425449</v>
      </c>
      <c r="E15">
        <f t="shared" si="6"/>
        <v>6.2849049551156888</v>
      </c>
      <c r="G15">
        <v>120</v>
      </c>
      <c r="H15">
        <f t="shared" ref="H15:K15" si="7">((H6/$C$3)-1)*100</f>
        <v>5.9080368439345055</v>
      </c>
      <c r="I15">
        <f t="shared" si="7"/>
        <v>6.4918467086498843</v>
      </c>
      <c r="J15">
        <f t="shared" si="7"/>
        <v>9.3747841863927484</v>
      </c>
      <c r="K15">
        <f t="shared" si="7"/>
        <v>14.433679588605553</v>
      </c>
    </row>
    <row r="16" spans="1:11">
      <c r="A16">
        <v>180</v>
      </c>
      <c r="B16">
        <f t="shared" ref="B16:E16" si="8">((B7/$C$3)-1)*100</f>
        <v>7.4487087339650149</v>
      </c>
      <c r="C16">
        <f t="shared" si="8"/>
        <v>7.2238155660768522</v>
      </c>
      <c r="D16">
        <f t="shared" si="8"/>
        <v>6.9982918788313864</v>
      </c>
      <c r="E16">
        <f t="shared" si="8"/>
        <v>6.3496441447270513</v>
      </c>
      <c r="G16">
        <v>180</v>
      </c>
      <c r="H16">
        <f t="shared" ref="H16:K16" si="9">((H7/$C$3)-1)*100</f>
        <v>6.0431850087085737</v>
      </c>
      <c r="I16">
        <f t="shared" si="9"/>
        <v>6.6102051173101417</v>
      </c>
      <c r="J16">
        <f t="shared" si="9"/>
        <v>2.8377945799115789</v>
      </c>
      <c r="K16">
        <f t="shared" si="9"/>
        <v>17.671701419622554</v>
      </c>
    </row>
    <row r="18" spans="1:15">
      <c r="A18" s="1" t="s">
        <v>17</v>
      </c>
      <c r="B18" s="8"/>
      <c r="I18" s="2" t="s">
        <v>18</v>
      </c>
      <c r="J18" s="9"/>
    </row>
    <row r="19" spans="1:15">
      <c r="A19" s="3" t="s">
        <v>6</v>
      </c>
      <c r="B19" t="s">
        <v>9</v>
      </c>
      <c r="C19" t="s">
        <v>10</v>
      </c>
      <c r="D19" s="10" t="s">
        <v>11</v>
      </c>
      <c r="E19" t="s">
        <v>12</v>
      </c>
      <c r="F19" s="10" t="s">
        <v>13</v>
      </c>
      <c r="G19" t="s">
        <v>14</v>
      </c>
      <c r="I19" s="3" t="s">
        <v>6</v>
      </c>
      <c r="J19" t="s">
        <v>9</v>
      </c>
      <c r="K19" t="s">
        <v>10</v>
      </c>
      <c r="L19" s="10" t="s">
        <v>11</v>
      </c>
      <c r="M19" t="s">
        <v>12</v>
      </c>
      <c r="N19" s="10" t="s">
        <v>13</v>
      </c>
      <c r="O19" t="s">
        <v>14</v>
      </c>
    </row>
    <row r="20" spans="1:15">
      <c r="A20">
        <v>0</v>
      </c>
      <c r="B20">
        <v>4</v>
      </c>
      <c r="C20">
        <v>0</v>
      </c>
      <c r="D20" s="10">
        <v>4.2530000000000001</v>
      </c>
      <c r="E20">
        <v>5.23</v>
      </c>
      <c r="F20" s="10">
        <v>2.6150000000000002</v>
      </c>
      <c r="G20">
        <v>8.3209999999999997</v>
      </c>
      <c r="I20">
        <v>0</v>
      </c>
      <c r="J20">
        <v>4</v>
      </c>
      <c r="K20">
        <v>0</v>
      </c>
      <c r="L20" s="10">
        <v>6.38</v>
      </c>
      <c r="M20">
        <v>1.1220000000000001</v>
      </c>
      <c r="N20" s="10">
        <v>0.56100000000000005</v>
      </c>
      <c r="O20">
        <v>1.786</v>
      </c>
    </row>
    <row r="21" spans="1:15">
      <c r="A21">
        <v>30</v>
      </c>
      <c r="B21">
        <v>4</v>
      </c>
      <c r="C21">
        <v>0</v>
      </c>
      <c r="D21" s="10">
        <v>6.6669999999999998</v>
      </c>
      <c r="E21">
        <v>0.73599999999999999</v>
      </c>
      <c r="F21" s="10">
        <v>0.36799999999999999</v>
      </c>
      <c r="G21">
        <v>1.1719999999999999</v>
      </c>
      <c r="I21">
        <v>30</v>
      </c>
      <c r="J21">
        <v>4</v>
      </c>
      <c r="K21">
        <v>0</v>
      </c>
      <c r="L21" s="10">
        <v>6.9169999999999998</v>
      </c>
      <c r="M21">
        <v>5.923</v>
      </c>
      <c r="N21" s="10">
        <v>2.9620000000000002</v>
      </c>
      <c r="O21">
        <v>9.4250000000000007</v>
      </c>
    </row>
    <row r="22" spans="1:15">
      <c r="A22">
        <v>160</v>
      </c>
      <c r="B22">
        <v>4</v>
      </c>
      <c r="C22">
        <v>0</v>
      </c>
      <c r="D22" s="10">
        <v>6.9390000000000001</v>
      </c>
      <c r="E22">
        <v>0.35499999999999998</v>
      </c>
      <c r="F22" s="10">
        <v>0.17799999999999999</v>
      </c>
      <c r="G22">
        <v>0.56499999999999995</v>
      </c>
      <c r="I22">
        <v>160</v>
      </c>
      <c r="J22">
        <v>4</v>
      </c>
      <c r="K22">
        <v>0</v>
      </c>
      <c r="L22" s="10">
        <v>10.596</v>
      </c>
      <c r="M22">
        <v>4</v>
      </c>
      <c r="N22" s="10">
        <v>2</v>
      </c>
      <c r="O22">
        <v>6.3659999999999997</v>
      </c>
    </row>
    <row r="23" spans="1:15">
      <c r="A23">
        <v>120</v>
      </c>
      <c r="B23">
        <v>4</v>
      </c>
      <c r="C23">
        <v>0</v>
      </c>
      <c r="D23" s="10">
        <v>6.9279999999999999</v>
      </c>
      <c r="E23">
        <v>0.47299999999999998</v>
      </c>
      <c r="F23" s="10">
        <v>0.23599999999999999</v>
      </c>
      <c r="G23">
        <v>0.752</v>
      </c>
      <c r="I23">
        <v>120</v>
      </c>
      <c r="J23">
        <v>4</v>
      </c>
      <c r="K23">
        <v>0</v>
      </c>
      <c r="L23" s="10">
        <v>9.0519999999999996</v>
      </c>
      <c r="M23">
        <v>3.895</v>
      </c>
      <c r="N23" s="10">
        <v>1.9470000000000001</v>
      </c>
      <c r="O23">
        <v>6.1970000000000001</v>
      </c>
    </row>
    <row r="24" spans="1:15">
      <c r="A24">
        <v>180</v>
      </c>
      <c r="B24">
        <v>4</v>
      </c>
      <c r="C24">
        <v>0</v>
      </c>
      <c r="D24" s="10">
        <v>7.0049999999999999</v>
      </c>
      <c r="E24">
        <v>0.47399999999999998</v>
      </c>
      <c r="F24" s="10">
        <v>0.23699999999999999</v>
      </c>
      <c r="G24">
        <v>0.754</v>
      </c>
      <c r="I24">
        <v>180</v>
      </c>
      <c r="J24">
        <v>4</v>
      </c>
      <c r="K24">
        <v>0</v>
      </c>
      <c r="L24" s="10">
        <v>8.2910000000000004</v>
      </c>
      <c r="M24">
        <v>6.4710000000000001</v>
      </c>
      <c r="N24" s="10">
        <v>3.2349999999999999</v>
      </c>
      <c r="O24">
        <v>10.295999999999999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N19" sqref="N19:N24"/>
    </sheetView>
  </sheetViews>
  <sheetFormatPr baseColWidth="10" defaultRowHeight="15"/>
  <sheetData>
    <row r="1" spans="1:11">
      <c r="A1" s="1" t="s">
        <v>0</v>
      </c>
      <c r="B1" s="4" t="s">
        <v>7</v>
      </c>
      <c r="C1" s="4"/>
      <c r="D1" s="4"/>
      <c r="G1" s="2" t="s">
        <v>1</v>
      </c>
      <c r="H1" s="4" t="s">
        <v>7</v>
      </c>
      <c r="I1" s="4"/>
      <c r="J1" s="4"/>
    </row>
    <row r="2" spans="1:11" ht="14.25" customHeight="1">
      <c r="A2" s="3" t="s">
        <v>6</v>
      </c>
      <c r="B2" s="5" t="s">
        <v>2</v>
      </c>
      <c r="C2" s="5" t="s">
        <v>3</v>
      </c>
      <c r="D2" s="5" t="s">
        <v>4</v>
      </c>
      <c r="E2" s="5" t="s">
        <v>5</v>
      </c>
      <c r="G2" s="3" t="s">
        <v>6</v>
      </c>
      <c r="H2" s="5" t="s">
        <v>2</v>
      </c>
      <c r="I2" s="5" t="s">
        <v>3</v>
      </c>
      <c r="J2" s="5" t="s">
        <v>4</v>
      </c>
      <c r="K2" s="5" t="s">
        <v>5</v>
      </c>
    </row>
    <row r="3" spans="1:11">
      <c r="A3">
        <v>0</v>
      </c>
      <c r="B3">
        <v>1.6657952925394224</v>
      </c>
      <c r="C3">
        <v>1.6982159999999999</v>
      </c>
      <c r="D3">
        <v>1.6565594737774196</v>
      </c>
      <c r="E3">
        <v>1.6467137907008655</v>
      </c>
      <c r="G3">
        <v>0</v>
      </c>
      <c r="H3">
        <v>1.5548888074960276</v>
      </c>
      <c r="I3">
        <v>1.5249091564571373</v>
      </c>
      <c r="J3">
        <v>1.5014046182998768</v>
      </c>
      <c r="K3">
        <v>1.4682741820969598</v>
      </c>
    </row>
    <row r="4" spans="1:11">
      <c r="A4">
        <v>30</v>
      </c>
      <c r="B4">
        <v>1.6990176135492008</v>
      </c>
      <c r="C4">
        <v>1.7599430043865012</v>
      </c>
      <c r="D4">
        <v>1.7873126808745006</v>
      </c>
      <c r="E4">
        <v>1.7282160334707484</v>
      </c>
      <c r="G4">
        <v>30</v>
      </c>
      <c r="H4">
        <v>1.4633658546019794</v>
      </c>
      <c r="I4">
        <v>1.521814371417193</v>
      </c>
      <c r="J4">
        <v>1.5025356417529605</v>
      </c>
      <c r="K4">
        <v>1.4954372635758313</v>
      </c>
    </row>
    <row r="5" spans="1:11">
      <c r="A5">
        <v>160</v>
      </c>
      <c r="B5">
        <v>1.7633577228788573</v>
      </c>
      <c r="C5">
        <v>1.8057335885736905</v>
      </c>
      <c r="D5">
        <v>1.7537774298047162</v>
      </c>
      <c r="E5">
        <v>1.7245631220038691</v>
      </c>
      <c r="G5">
        <v>160</v>
      </c>
      <c r="H5">
        <v>1.5966409579884608</v>
      </c>
      <c r="I5">
        <v>1.5130361546912634</v>
      </c>
      <c r="J5">
        <v>1.5879664343151076</v>
      </c>
      <c r="K5">
        <v>1.6098687811587935</v>
      </c>
    </row>
    <row r="6" spans="1:11">
      <c r="A6">
        <v>120</v>
      </c>
      <c r="B6">
        <v>1.7633577228788573</v>
      </c>
      <c r="C6">
        <v>1.8057335885736905</v>
      </c>
      <c r="D6">
        <v>1.7463215473924651</v>
      </c>
      <c r="E6">
        <v>1.6860625043205379</v>
      </c>
      <c r="G6">
        <v>120</v>
      </c>
      <c r="H6">
        <v>1.5702598218060142</v>
      </c>
      <c r="I6">
        <v>1.597245478280328</v>
      </c>
      <c r="J6">
        <v>1.5357134548002616</v>
      </c>
      <c r="K6">
        <v>1.5121797652145141</v>
      </c>
    </row>
    <row r="7" spans="1:11">
      <c r="A7">
        <v>180</v>
      </c>
      <c r="B7">
        <v>1.7545275366227167</v>
      </c>
      <c r="C7">
        <v>1.7890502701696598</v>
      </c>
      <c r="D7">
        <v>1.7690634157668699</v>
      </c>
      <c r="E7">
        <v>1.6896318695469361</v>
      </c>
      <c r="G7">
        <v>180</v>
      </c>
      <c r="H7">
        <v>1.4182980911550849</v>
      </c>
      <c r="I7">
        <v>1.5025356417529605</v>
      </c>
      <c r="J7">
        <v>1.5812154687663234</v>
      </c>
      <c r="K7">
        <v>1.5014288781210954</v>
      </c>
    </row>
    <row r="8" spans="1:11">
      <c r="A8" s="1" t="s">
        <v>0</v>
      </c>
      <c r="G8" s="2" t="s">
        <v>1</v>
      </c>
    </row>
    <row r="9" spans="1:11">
      <c r="A9" s="6" t="s">
        <v>8</v>
      </c>
      <c r="B9" s="4"/>
      <c r="G9" s="6" t="s">
        <v>8</v>
      </c>
      <c r="H9" s="4"/>
    </row>
    <row r="10" spans="1:11" ht="14.25" customHeight="1">
      <c r="A10" s="3" t="s">
        <v>6</v>
      </c>
      <c r="B10" s="5" t="s">
        <v>2</v>
      </c>
      <c r="C10" s="5" t="s">
        <v>3</v>
      </c>
      <c r="D10" s="5" t="s">
        <v>4</v>
      </c>
      <c r="E10" s="5" t="s">
        <v>5</v>
      </c>
      <c r="G10" s="3" t="s">
        <v>6</v>
      </c>
      <c r="H10" s="5" t="s">
        <v>2</v>
      </c>
      <c r="I10" s="5" t="s">
        <v>3</v>
      </c>
      <c r="J10" s="5" t="s">
        <v>4</v>
      </c>
      <c r="K10" s="5" t="s">
        <v>5</v>
      </c>
    </row>
    <row r="11" spans="1:11">
      <c r="A11">
        <v>0</v>
      </c>
      <c r="B11">
        <f t="shared" ref="B11:E15" si="0">(B3/$C$3)*100</f>
        <v>98.090896125076114</v>
      </c>
      <c r="C11">
        <f t="shared" si="0"/>
        <v>100</v>
      </c>
      <c r="D11">
        <f t="shared" si="0"/>
        <v>97.547041941509192</v>
      </c>
      <c r="E11">
        <f t="shared" si="0"/>
        <v>96.967275699961945</v>
      </c>
      <c r="G11">
        <v>0</v>
      </c>
      <c r="H11">
        <f t="shared" ref="H11:K15" si="1">(H3/$C$3)*100</f>
        <v>91.560131779233487</v>
      </c>
      <c r="I11">
        <f t="shared" si="1"/>
        <v>89.794770303491276</v>
      </c>
      <c r="J11">
        <f t="shared" si="1"/>
        <v>88.410697950076838</v>
      </c>
      <c r="K11">
        <f t="shared" si="1"/>
        <v>86.459801467949887</v>
      </c>
    </row>
    <row r="12" spans="1:11">
      <c r="A12">
        <v>30</v>
      </c>
      <c r="B12">
        <f t="shared" si="0"/>
        <v>100.04720327385921</v>
      </c>
      <c r="C12">
        <f t="shared" si="0"/>
        <v>103.63481467531228</v>
      </c>
      <c r="D12">
        <f t="shared" si="0"/>
        <v>105.2464869530437</v>
      </c>
      <c r="E12">
        <f t="shared" si="0"/>
        <v>101.7665617018535</v>
      </c>
      <c r="G12">
        <v>30</v>
      </c>
      <c r="H12">
        <f t="shared" si="1"/>
        <v>86.170773011323618</v>
      </c>
      <c r="I12">
        <f t="shared" si="1"/>
        <v>89.61253288257754</v>
      </c>
      <c r="J12">
        <f t="shared" si="1"/>
        <v>88.477298632974879</v>
      </c>
      <c r="K12">
        <f t="shared" si="1"/>
        <v>88.059308331556835</v>
      </c>
    </row>
    <row r="13" spans="1:11">
      <c r="A13">
        <v>160</v>
      </c>
      <c r="B13">
        <f t="shared" si="0"/>
        <v>103.83589148134615</v>
      </c>
      <c r="C13">
        <f t="shared" si="0"/>
        <v>106.33120807798835</v>
      </c>
      <c r="D13">
        <f t="shared" si="0"/>
        <v>103.27175281617393</v>
      </c>
      <c r="E13">
        <f t="shared" si="0"/>
        <v>101.55145882525363</v>
      </c>
      <c r="G13">
        <v>160</v>
      </c>
      <c r="H13">
        <f t="shared" si="1"/>
        <v>94.018720703871651</v>
      </c>
      <c r="I13">
        <f t="shared" si="1"/>
        <v>89.095624743334383</v>
      </c>
      <c r="J13">
        <f t="shared" si="1"/>
        <v>93.507918563663722</v>
      </c>
      <c r="K13">
        <f t="shared" si="1"/>
        <v>94.797645361885273</v>
      </c>
    </row>
    <row r="14" spans="1:11">
      <c r="A14">
        <v>120</v>
      </c>
      <c r="B14">
        <f t="shared" si="0"/>
        <v>103.83589148134615</v>
      </c>
      <c r="C14">
        <f t="shared" si="0"/>
        <v>106.33120807798835</v>
      </c>
      <c r="D14">
        <f t="shared" si="0"/>
        <v>102.83271076190927</v>
      </c>
      <c r="E14">
        <f t="shared" si="0"/>
        <v>99.284337464759375</v>
      </c>
      <c r="G14">
        <v>120</v>
      </c>
      <c r="H14">
        <f t="shared" si="1"/>
        <v>92.465258942679512</v>
      </c>
      <c r="I14">
        <f t="shared" si="1"/>
        <v>94.054318077342813</v>
      </c>
      <c r="J14">
        <f t="shared" si="1"/>
        <v>90.430984915950717</v>
      </c>
      <c r="K14">
        <f t="shared" si="1"/>
        <v>89.045195971214156</v>
      </c>
    </row>
    <row r="15" spans="1:11">
      <c r="A15">
        <v>180</v>
      </c>
      <c r="B15">
        <f t="shared" si="0"/>
        <v>103.31592309945947</v>
      </c>
      <c r="C15">
        <f t="shared" si="0"/>
        <v>105.34880546230043</v>
      </c>
      <c r="D15">
        <f t="shared" si="0"/>
        <v>104.17187305777769</v>
      </c>
      <c r="E15">
        <f t="shared" si="0"/>
        <v>99.494520693889115</v>
      </c>
      <c r="G15">
        <v>180</v>
      </c>
      <c r="H15">
        <f t="shared" si="1"/>
        <v>83.516943142396784</v>
      </c>
      <c r="I15">
        <f t="shared" si="1"/>
        <v>88.477298632974879</v>
      </c>
      <c r="J15">
        <f t="shared" si="1"/>
        <v>93.110385767553922</v>
      </c>
      <c r="K15">
        <f t="shared" si="1"/>
        <v>88.412126497518301</v>
      </c>
    </row>
    <row r="18" spans="1:15">
      <c r="A18" s="8" t="s">
        <v>15</v>
      </c>
      <c r="B18" s="8"/>
      <c r="I18" s="9" t="s">
        <v>16</v>
      </c>
      <c r="J18" s="9"/>
    </row>
    <row r="19" spans="1:15">
      <c r="A19" s="3" t="s">
        <v>6</v>
      </c>
      <c r="B19" t="s">
        <v>9</v>
      </c>
      <c r="C19" t="s">
        <v>10</v>
      </c>
      <c r="D19" s="10" t="s">
        <v>11</v>
      </c>
      <c r="E19" t="s">
        <v>12</v>
      </c>
      <c r="F19" s="10" t="s">
        <v>13</v>
      </c>
      <c r="G19" t="s">
        <v>14</v>
      </c>
      <c r="I19" s="3" t="s">
        <v>6</v>
      </c>
      <c r="J19" t="s">
        <v>9</v>
      </c>
      <c r="K19" t="s">
        <v>10</v>
      </c>
      <c r="L19" s="10" t="s">
        <v>11</v>
      </c>
      <c r="M19" t="s">
        <v>12</v>
      </c>
      <c r="N19" s="10" t="s">
        <v>13</v>
      </c>
      <c r="O19" t="s">
        <v>14</v>
      </c>
    </row>
    <row r="20" spans="1:15">
      <c r="A20">
        <v>0</v>
      </c>
      <c r="B20">
        <v>4</v>
      </c>
      <c r="C20">
        <v>0</v>
      </c>
      <c r="D20" s="10">
        <v>98.150999999999996</v>
      </c>
      <c r="E20">
        <v>1.3149999999999999</v>
      </c>
      <c r="F20" s="10">
        <v>0.65800000000000003</v>
      </c>
      <c r="G20">
        <v>2.093</v>
      </c>
      <c r="I20">
        <v>0</v>
      </c>
      <c r="J20">
        <v>4</v>
      </c>
      <c r="K20">
        <v>0</v>
      </c>
      <c r="L20" s="10">
        <v>89.055999999999997</v>
      </c>
      <c r="M20">
        <v>2.1579999999999999</v>
      </c>
      <c r="N20" s="10">
        <v>1.079</v>
      </c>
      <c r="O20">
        <v>3.4340000000000002</v>
      </c>
    </row>
    <row r="21" spans="1:15">
      <c r="A21">
        <v>30</v>
      </c>
      <c r="B21">
        <v>4</v>
      </c>
      <c r="C21">
        <v>0</v>
      </c>
      <c r="D21" s="10">
        <v>102.67400000000001</v>
      </c>
      <c r="E21">
        <v>2.2559999999999998</v>
      </c>
      <c r="F21" s="10">
        <v>1.1279999999999999</v>
      </c>
      <c r="G21">
        <v>3.589</v>
      </c>
      <c r="I21">
        <v>30</v>
      </c>
      <c r="J21">
        <v>4</v>
      </c>
      <c r="K21">
        <v>0</v>
      </c>
      <c r="L21" s="10">
        <v>88.08</v>
      </c>
      <c r="M21">
        <v>1.4319999999999999</v>
      </c>
      <c r="N21" s="10">
        <v>0.71599999999999997</v>
      </c>
      <c r="O21">
        <v>2.2789999999999999</v>
      </c>
    </row>
    <row r="22" spans="1:15">
      <c r="A22">
        <v>160</v>
      </c>
      <c r="B22">
        <v>4</v>
      </c>
      <c r="C22">
        <v>0</v>
      </c>
      <c r="D22" s="10">
        <v>103.748</v>
      </c>
      <c r="E22">
        <v>1.978</v>
      </c>
      <c r="F22" s="10">
        <v>0.98899999999999999</v>
      </c>
      <c r="G22">
        <v>3.1469999999999998</v>
      </c>
      <c r="I22">
        <v>160</v>
      </c>
      <c r="J22">
        <v>4</v>
      </c>
      <c r="K22">
        <v>0</v>
      </c>
      <c r="L22" s="10">
        <v>92.855000000000004</v>
      </c>
      <c r="M22">
        <v>2.5619999999999998</v>
      </c>
      <c r="N22" s="10">
        <v>1.2809999999999999</v>
      </c>
      <c r="O22">
        <v>4.0759999999999996</v>
      </c>
    </row>
    <row r="23" spans="1:15">
      <c r="A23">
        <v>120</v>
      </c>
      <c r="B23">
        <v>4</v>
      </c>
      <c r="C23">
        <v>0</v>
      </c>
      <c r="D23" s="10">
        <v>103.071</v>
      </c>
      <c r="E23">
        <v>2.9220000000000002</v>
      </c>
      <c r="F23" s="10">
        <v>1.4610000000000001</v>
      </c>
      <c r="G23">
        <v>4.649</v>
      </c>
      <c r="I23">
        <v>120</v>
      </c>
      <c r="J23">
        <v>4</v>
      </c>
      <c r="K23">
        <v>0</v>
      </c>
      <c r="L23" s="10">
        <v>91.498999999999995</v>
      </c>
      <c r="M23">
        <v>2.2080000000000002</v>
      </c>
      <c r="N23" s="10">
        <v>1.1040000000000001</v>
      </c>
      <c r="O23">
        <v>3.5129999999999999</v>
      </c>
    </row>
    <row r="24" spans="1:15">
      <c r="A24">
        <v>180</v>
      </c>
      <c r="B24">
        <v>4</v>
      </c>
      <c r="C24">
        <v>0</v>
      </c>
      <c r="D24" s="10">
        <v>103.083</v>
      </c>
      <c r="E24">
        <v>2.5329999999999999</v>
      </c>
      <c r="F24" s="10">
        <v>1.2669999999999999</v>
      </c>
      <c r="G24">
        <v>4.0309999999999997</v>
      </c>
      <c r="I24">
        <v>180</v>
      </c>
      <c r="J24">
        <v>4</v>
      </c>
      <c r="K24">
        <v>0</v>
      </c>
      <c r="L24" s="10">
        <v>88.379000000000005</v>
      </c>
      <c r="M24">
        <v>3.9169999999999998</v>
      </c>
      <c r="N24" s="10">
        <v>1.9590000000000001</v>
      </c>
      <c r="O24">
        <v>6.2329999999999997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F.Sup1.B</vt:lpstr>
      <vt:lpstr>F.Sup1.A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Gomis</dc:creator>
  <cp:lastModifiedBy>Karol Gomis</cp:lastModifiedBy>
  <dcterms:created xsi:type="dcterms:W3CDTF">2022-09-08T13:48:15Z</dcterms:created>
  <dcterms:modified xsi:type="dcterms:W3CDTF">2022-09-09T13:27:47Z</dcterms:modified>
</cp:coreProperties>
</file>