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EFFICIENCY" sheetId="5" r:id="rId1"/>
    <sheet name="Q1" sheetId="1" r:id="rId2"/>
    <sheet name="Q3" sheetId="3" r:id="rId3"/>
    <sheet name="Q5" sheetId="2" r:id="rId4"/>
    <sheet name="Q4" sheetId="4" r:id="rId5"/>
  </sheets>
  <calcPr calcId="125725"/>
</workbook>
</file>

<file path=xl/calcChain.xml><?xml version="1.0" encoding="utf-8"?>
<calcChain xmlns="http://schemas.openxmlformats.org/spreadsheetml/2006/main">
  <c r="O61" i="5"/>
  <c r="N61"/>
  <c r="M61"/>
  <c r="L61"/>
  <c r="J61"/>
  <c r="I61"/>
  <c r="H61"/>
  <c r="G61"/>
  <c r="E61"/>
  <c r="D61"/>
  <c r="C61"/>
  <c r="B61"/>
  <c r="O60"/>
  <c r="N60"/>
  <c r="M60"/>
  <c r="L60"/>
  <c r="J60"/>
  <c r="I60"/>
  <c r="H60"/>
  <c r="G60"/>
  <c r="E60"/>
  <c r="D60"/>
  <c r="C60"/>
  <c r="B60"/>
  <c r="O59"/>
  <c r="N59"/>
  <c r="M59"/>
  <c r="L59"/>
  <c r="J59"/>
  <c r="I59"/>
  <c r="H59"/>
  <c r="G59"/>
  <c r="E59"/>
  <c r="D59"/>
  <c r="C59"/>
  <c r="B59"/>
  <c r="O58"/>
  <c r="N58"/>
  <c r="M58"/>
  <c r="L58"/>
  <c r="J58"/>
  <c r="I58"/>
  <c r="H58"/>
  <c r="G58"/>
  <c r="E58"/>
  <c r="D58"/>
  <c r="C58"/>
  <c r="B58"/>
  <c r="O46"/>
  <c r="N46"/>
  <c r="M46"/>
  <c r="L46"/>
  <c r="J46"/>
  <c r="I46"/>
  <c r="H46"/>
  <c r="G46"/>
  <c r="E46"/>
  <c r="D46"/>
  <c r="C46"/>
  <c r="B46"/>
  <c r="O45"/>
  <c r="N45"/>
  <c r="M45"/>
  <c r="L45"/>
  <c r="J45"/>
  <c r="I45"/>
  <c r="H45"/>
  <c r="G45"/>
  <c r="E45"/>
  <c r="D45"/>
  <c r="C45"/>
  <c r="B45"/>
  <c r="O44"/>
  <c r="N44"/>
  <c r="M44"/>
  <c r="L44"/>
  <c r="J44"/>
  <c r="I44"/>
  <c r="H44"/>
  <c r="G44"/>
  <c r="E44"/>
  <c r="D44"/>
  <c r="C44"/>
  <c r="B44"/>
  <c r="O43"/>
  <c r="N43"/>
  <c r="M43"/>
  <c r="L43"/>
  <c r="J43"/>
  <c r="I43"/>
  <c r="H43"/>
  <c r="G43"/>
  <c r="E43"/>
  <c r="D43"/>
  <c r="C43"/>
  <c r="B43"/>
  <c r="O30"/>
  <c r="N30"/>
  <c r="M30"/>
  <c r="L30"/>
  <c r="J30"/>
  <c r="I30"/>
  <c r="H30"/>
  <c r="G30"/>
  <c r="E30"/>
  <c r="D30"/>
  <c r="C30"/>
  <c r="B30"/>
  <c r="O29"/>
  <c r="N29"/>
  <c r="M29"/>
  <c r="L29"/>
  <c r="J29"/>
  <c r="I29"/>
  <c r="H29"/>
  <c r="G29"/>
  <c r="E29"/>
  <c r="D29"/>
  <c r="C29"/>
  <c r="B29"/>
  <c r="O28"/>
  <c r="N28"/>
  <c r="M28"/>
  <c r="L28"/>
  <c r="J28"/>
  <c r="I28"/>
  <c r="H28"/>
  <c r="G28"/>
  <c r="E28"/>
  <c r="D28"/>
  <c r="C28"/>
  <c r="B28"/>
  <c r="O27"/>
  <c r="N27"/>
  <c r="M27"/>
  <c r="L27"/>
  <c r="J27"/>
  <c r="I27"/>
  <c r="H27"/>
  <c r="G27"/>
  <c r="E27"/>
  <c r="D27"/>
  <c r="C27"/>
  <c r="B27"/>
  <c r="B12"/>
  <c r="C12"/>
  <c r="D12"/>
  <c r="E12"/>
  <c r="G12"/>
  <c r="H12"/>
  <c r="I12"/>
  <c r="J12"/>
  <c r="L12"/>
  <c r="M12"/>
  <c r="N12"/>
  <c r="O12"/>
  <c r="B13"/>
  <c r="C13"/>
  <c r="D13"/>
  <c r="E13"/>
  <c r="G13"/>
  <c r="H13"/>
  <c r="I13"/>
  <c r="J13"/>
  <c r="L13"/>
  <c r="M13"/>
  <c r="N13"/>
  <c r="O13"/>
  <c r="B14"/>
  <c r="C14"/>
  <c r="D14"/>
  <c r="E14"/>
  <c r="G14"/>
  <c r="H14"/>
  <c r="I14"/>
  <c r="J14"/>
  <c r="L14"/>
  <c r="M14"/>
  <c r="N14"/>
  <c r="O14"/>
  <c r="C11"/>
  <c r="D11"/>
  <c r="E11"/>
  <c r="G11"/>
  <c r="H11"/>
  <c r="I11"/>
  <c r="J11"/>
  <c r="L11"/>
  <c r="M11"/>
  <c r="N11"/>
  <c r="O11"/>
  <c r="B11"/>
  <c r="P11" i="1"/>
  <c r="P10"/>
  <c r="Q10"/>
  <c r="O10"/>
  <c r="R10"/>
  <c r="O11"/>
  <c r="R11"/>
  <c r="P9"/>
  <c r="Q9"/>
  <c r="R9"/>
  <c r="O9"/>
  <c r="W11"/>
  <c r="V11"/>
  <c r="U11"/>
  <c r="T11"/>
  <c r="W10"/>
  <c r="V10"/>
  <c r="U10"/>
  <c r="T10"/>
  <c r="W9"/>
  <c r="V9"/>
  <c r="U9"/>
  <c r="T9"/>
  <c r="W8"/>
  <c r="V8"/>
  <c r="U8"/>
  <c r="T8"/>
  <c r="Q11"/>
  <c r="P8"/>
  <c r="Q8"/>
  <c r="R8"/>
  <c r="O8"/>
  <c r="J9"/>
  <c r="K9"/>
  <c r="L9"/>
  <c r="M9"/>
  <c r="J10"/>
  <c r="K10"/>
  <c r="L10"/>
  <c r="M10"/>
  <c r="J11"/>
  <c r="K11"/>
  <c r="L11"/>
  <c r="M11"/>
  <c r="K8"/>
  <c r="L8"/>
  <c r="M8"/>
  <c r="J8"/>
  <c r="B9" i="3"/>
  <c r="C9"/>
  <c r="D9"/>
  <c r="E9"/>
  <c r="G9"/>
  <c r="H9"/>
  <c r="I9"/>
  <c r="J9"/>
  <c r="L9"/>
  <c r="M9"/>
  <c r="N9"/>
  <c r="O9"/>
  <c r="B10"/>
  <c r="C10"/>
  <c r="D10"/>
  <c r="E10"/>
  <c r="G10"/>
  <c r="H10"/>
  <c r="I10"/>
  <c r="J10"/>
  <c r="L10"/>
  <c r="M10"/>
  <c r="N10"/>
  <c r="O10"/>
  <c r="B11"/>
  <c r="C11"/>
  <c r="D11"/>
  <c r="E11"/>
  <c r="G11"/>
  <c r="H11"/>
  <c r="I11"/>
  <c r="J11"/>
  <c r="L11"/>
  <c r="M11"/>
  <c r="N11"/>
  <c r="O11"/>
  <c r="C8"/>
  <c r="D8"/>
  <c r="E8"/>
  <c r="G8"/>
  <c r="H8"/>
  <c r="I8"/>
  <c r="J8"/>
  <c r="L8"/>
  <c r="M8"/>
  <c r="N8"/>
  <c r="O8"/>
  <c r="B8"/>
  <c r="L9" i="2"/>
  <c r="M9"/>
  <c r="N9"/>
  <c r="O9"/>
  <c r="L10"/>
  <c r="M10"/>
  <c r="N10"/>
  <c r="O10"/>
  <c r="L11"/>
  <c r="M11"/>
  <c r="N11"/>
  <c r="O11"/>
  <c r="M8"/>
  <c r="N8"/>
  <c r="O8"/>
  <c r="L8"/>
  <c r="E9"/>
  <c r="G9"/>
  <c r="H9"/>
  <c r="I9"/>
  <c r="J9"/>
  <c r="E10"/>
  <c r="G10"/>
  <c r="H10"/>
  <c r="I10"/>
  <c r="J10"/>
  <c r="E11"/>
  <c r="G11"/>
  <c r="H11"/>
  <c r="I11"/>
  <c r="J11"/>
  <c r="G8"/>
  <c r="H8"/>
  <c r="I8"/>
  <c r="J8"/>
  <c r="B9"/>
  <c r="C9"/>
  <c r="D9"/>
  <c r="B10"/>
  <c r="C10"/>
  <c r="D10"/>
  <c r="B11"/>
  <c r="B16" s="1"/>
  <c r="C11"/>
  <c r="D11"/>
  <c r="C8"/>
  <c r="D8"/>
  <c r="E8"/>
  <c r="B8"/>
  <c r="G8" i="4"/>
  <c r="H8"/>
  <c r="I8"/>
  <c r="J8"/>
  <c r="L8"/>
  <c r="M8"/>
  <c r="N8"/>
  <c r="O8"/>
  <c r="G9"/>
  <c r="H9"/>
  <c r="I9"/>
  <c r="J9"/>
  <c r="L9"/>
  <c r="M9"/>
  <c r="N9"/>
  <c r="O9"/>
  <c r="G10"/>
  <c r="H10"/>
  <c r="I10"/>
  <c r="J10"/>
  <c r="L10"/>
  <c r="M10"/>
  <c r="N10"/>
  <c r="O10"/>
  <c r="G11"/>
  <c r="H11"/>
  <c r="I11"/>
  <c r="J11"/>
  <c r="L11"/>
  <c r="M11"/>
  <c r="N11"/>
  <c r="O11"/>
  <c r="B9"/>
  <c r="C9"/>
  <c r="D9"/>
  <c r="E9"/>
  <c r="B10"/>
  <c r="C10"/>
  <c r="D10"/>
  <c r="E10"/>
  <c r="B11"/>
  <c r="C11"/>
  <c r="D11"/>
  <c r="E11"/>
  <c r="C8"/>
  <c r="D8"/>
  <c r="E8"/>
  <c r="B8"/>
  <c r="T13" i="1" l="1"/>
  <c r="T15"/>
  <c r="W14"/>
  <c r="W16"/>
  <c r="V14"/>
  <c r="V16"/>
  <c r="U14"/>
  <c r="U16"/>
  <c r="T14"/>
  <c r="T16"/>
  <c r="W13"/>
  <c r="W15"/>
  <c r="V13"/>
  <c r="V15"/>
  <c r="U13"/>
  <c r="U15"/>
  <c r="P16"/>
  <c r="P14"/>
  <c r="P15"/>
  <c r="R15"/>
  <c r="Q15"/>
  <c r="Q16"/>
  <c r="Q14"/>
  <c r="Q13"/>
  <c r="R16"/>
  <c r="R14"/>
  <c r="R13"/>
  <c r="P13"/>
  <c r="O16"/>
  <c r="O14"/>
  <c r="O15"/>
  <c r="O13"/>
  <c r="L14"/>
  <c r="L16"/>
  <c r="J14"/>
  <c r="L13"/>
  <c r="K15"/>
  <c r="M13"/>
  <c r="L15"/>
  <c r="M15"/>
  <c r="J16"/>
  <c r="M16"/>
  <c r="M14"/>
  <c r="K13"/>
  <c r="J15"/>
  <c r="K16"/>
  <c r="K14"/>
  <c r="J13"/>
  <c r="L14" i="3"/>
  <c r="B14"/>
  <c r="M13"/>
  <c r="H16"/>
  <c r="E13"/>
  <c r="N15"/>
  <c r="J16"/>
  <c r="J14"/>
  <c r="D13"/>
  <c r="D14"/>
  <c r="L16"/>
  <c r="H15"/>
  <c r="N14"/>
  <c r="D16"/>
  <c r="I13"/>
  <c r="N16"/>
  <c r="J15"/>
  <c r="B15"/>
  <c r="L15"/>
  <c r="H14"/>
  <c r="D15"/>
  <c r="O16"/>
  <c r="G16"/>
  <c r="M15"/>
  <c r="E15"/>
  <c r="C14"/>
  <c r="N13"/>
  <c r="O13"/>
  <c r="G13"/>
  <c r="H13"/>
  <c r="I16"/>
  <c r="O15"/>
  <c r="G15"/>
  <c r="M14"/>
  <c r="E14"/>
  <c r="B16"/>
  <c r="C16"/>
  <c r="I15"/>
  <c r="O14"/>
  <c r="G14"/>
  <c r="J13"/>
  <c r="C13"/>
  <c r="M16"/>
  <c r="E16"/>
  <c r="C15"/>
  <c r="I14"/>
  <c r="L13"/>
  <c r="B13"/>
  <c r="O13" i="2"/>
  <c r="N15"/>
  <c r="N14"/>
  <c r="O15"/>
  <c r="N16"/>
  <c r="L16"/>
  <c r="L14"/>
  <c r="M14"/>
  <c r="M16"/>
  <c r="O16"/>
  <c r="O14"/>
  <c r="L15"/>
  <c r="N13"/>
  <c r="M15"/>
  <c r="M13"/>
  <c r="L13"/>
  <c r="G16"/>
  <c r="E15"/>
  <c r="G14"/>
  <c r="H15"/>
  <c r="J15"/>
  <c r="J13"/>
  <c r="E16"/>
  <c r="H14"/>
  <c r="J14"/>
  <c r="I14"/>
  <c r="H16"/>
  <c r="I16"/>
  <c r="I15"/>
  <c r="G15"/>
  <c r="J16"/>
  <c r="E14"/>
  <c r="I13"/>
  <c r="G13"/>
  <c r="H13"/>
  <c r="B14"/>
  <c r="C13"/>
  <c r="B13"/>
  <c r="E13"/>
  <c r="D15"/>
  <c r="C16"/>
  <c r="C14"/>
  <c r="D16"/>
  <c r="D14"/>
  <c r="B15"/>
  <c r="D13"/>
  <c r="C15"/>
  <c r="G16" i="4"/>
  <c r="G14"/>
  <c r="H15"/>
  <c r="I14"/>
  <c r="J16"/>
  <c r="B15"/>
  <c r="L16"/>
  <c r="L14"/>
  <c r="C15"/>
  <c r="M16"/>
  <c r="M15"/>
  <c r="D15"/>
  <c r="N14"/>
  <c r="E15"/>
  <c r="O16"/>
  <c r="O14"/>
  <c r="N16"/>
  <c r="H14"/>
  <c r="M13"/>
  <c r="B14"/>
  <c r="H16"/>
  <c r="J14"/>
  <c r="C14"/>
  <c r="I16"/>
  <c r="J15"/>
  <c r="E16"/>
  <c r="E14"/>
  <c r="M14"/>
  <c r="E13"/>
  <c r="L13"/>
  <c r="L15"/>
  <c r="N13"/>
  <c r="N15"/>
  <c r="D14"/>
  <c r="O13"/>
  <c r="G13"/>
  <c r="O15"/>
  <c r="G15"/>
  <c r="B16"/>
  <c r="I13"/>
  <c r="C16"/>
  <c r="I15"/>
  <c r="J13"/>
  <c r="D16"/>
  <c r="C13"/>
  <c r="D13"/>
  <c r="H13"/>
  <c r="B13"/>
</calcChain>
</file>

<file path=xl/sharedStrings.xml><?xml version="1.0" encoding="utf-8"?>
<sst xmlns="http://schemas.openxmlformats.org/spreadsheetml/2006/main" count="376" uniqueCount="21">
  <si>
    <t>--</t>
  </si>
  <si>
    <t>0 uM S2S3</t>
  </si>
  <si>
    <t>5 uM S2S3</t>
  </si>
  <si>
    <t>Ratio (sum526-530/sum491-495)</t>
  </si>
  <si>
    <t>10 uM S2S3</t>
  </si>
  <si>
    <t>Ca2+ uM</t>
  </si>
  <si>
    <t xml:space="preserve">Normalized </t>
  </si>
  <si>
    <t>Percentage %</t>
  </si>
  <si>
    <t>Size</t>
  </si>
  <si>
    <t>Missing</t>
  </si>
  <si>
    <t>Mean</t>
  </si>
  <si>
    <t>Std Dev</t>
  </si>
  <si>
    <t>Std. Error</t>
  </si>
  <si>
    <t>C.I. of Mean</t>
  </si>
  <si>
    <t>STATISTICS</t>
  </si>
  <si>
    <t>EFFCIENCY</t>
  </si>
  <si>
    <t>42.49*(LN(RATIO))+21.297</t>
  </si>
  <si>
    <t>KCNQ1</t>
  </si>
  <si>
    <t>KCNQ3</t>
  </si>
  <si>
    <t>KCNQ4</t>
  </si>
  <si>
    <t>KCNQ5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</si>
</sst>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ill="1"/>
    <xf numFmtId="0" fontId="1" fillId="5" borderId="0" xfId="0" applyFont="1" applyFill="1"/>
    <xf numFmtId="0" fontId="1" fillId="0" borderId="0" xfId="0" applyFont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1"/>
  <sheetViews>
    <sheetView tabSelected="1" topLeftCell="A47" workbookViewId="0">
      <selection activeCell="F67" sqref="F67"/>
    </sheetView>
  </sheetViews>
  <sheetFormatPr baseColWidth="10" defaultRowHeight="15"/>
  <sheetData>
    <row r="1" spans="1:15">
      <c r="A1" s="5" t="s">
        <v>17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>
      <c r="B2" s="1" t="s">
        <v>3</v>
      </c>
      <c r="C2" s="1"/>
      <c r="D2" s="1"/>
      <c r="G2" s="6"/>
      <c r="H2" s="6"/>
      <c r="I2" s="6"/>
      <c r="J2" s="6"/>
      <c r="K2" s="6"/>
      <c r="L2" s="6"/>
    </row>
    <row r="3" spans="1:15">
      <c r="A3" s="3" t="s">
        <v>5</v>
      </c>
      <c r="B3" s="2" t="s">
        <v>1</v>
      </c>
      <c r="C3" s="2" t="s">
        <v>1</v>
      </c>
      <c r="D3" s="2" t="s">
        <v>1</v>
      </c>
      <c r="E3" s="2" t="s">
        <v>1</v>
      </c>
      <c r="F3" s="3" t="s">
        <v>5</v>
      </c>
      <c r="G3" s="2" t="s">
        <v>2</v>
      </c>
      <c r="H3" s="2" t="s">
        <v>2</v>
      </c>
      <c r="I3" s="2" t="s">
        <v>2</v>
      </c>
      <c r="J3" s="2" t="s">
        <v>2</v>
      </c>
      <c r="K3" s="3" t="s">
        <v>5</v>
      </c>
      <c r="L3" s="2" t="s">
        <v>4</v>
      </c>
      <c r="M3" s="2" t="s">
        <v>4</v>
      </c>
      <c r="N3" s="2" t="s">
        <v>4</v>
      </c>
      <c r="O3" s="2" t="s">
        <v>4</v>
      </c>
    </row>
    <row r="4" spans="1:15">
      <c r="A4" s="4">
        <v>0</v>
      </c>
      <c r="B4">
        <v>1.6295465415999999</v>
      </c>
      <c r="C4">
        <v>1.624651641</v>
      </c>
      <c r="D4">
        <v>1.61974551515</v>
      </c>
      <c r="E4">
        <v>1.6205457400000001</v>
      </c>
      <c r="F4" s="4">
        <v>0</v>
      </c>
      <c r="G4">
        <v>1.65795161</v>
      </c>
      <c r="H4">
        <v>1.6684516110000001</v>
      </c>
      <c r="I4">
        <v>1.6487161100000001</v>
      </c>
      <c r="J4">
        <v>1.637974955</v>
      </c>
      <c r="K4" s="4">
        <v>0</v>
      </c>
      <c r="L4">
        <v>1.65795161</v>
      </c>
      <c r="M4">
        <v>1.6684516112000001</v>
      </c>
      <c r="N4">
        <v>1.6487161100000001</v>
      </c>
      <c r="O4">
        <v>1.63797495454</v>
      </c>
    </row>
    <row r="5" spans="1:15">
      <c r="A5" s="4">
        <v>2</v>
      </c>
      <c r="B5">
        <v>1.2253451640999999</v>
      </c>
      <c r="C5">
        <v>1.2694844649999999</v>
      </c>
      <c r="D5">
        <v>1.3045165599999999</v>
      </c>
      <c r="E5">
        <v>1.287518495561</v>
      </c>
      <c r="F5" s="4">
        <v>2</v>
      </c>
      <c r="G5">
        <v>1.6284142619999999</v>
      </c>
      <c r="H5">
        <v>1.6236178480000001</v>
      </c>
      <c r="I5">
        <v>1.618810434</v>
      </c>
      <c r="J5">
        <v>1.619594559</v>
      </c>
      <c r="K5" s="4">
        <v>2</v>
      </c>
      <c r="L5">
        <v>1.9818968930654599</v>
      </c>
      <c r="M5">
        <v>1.97986131364565</v>
      </c>
      <c r="N5">
        <v>2.05451646131</v>
      </c>
      <c r="O5">
        <v>1.9587451465000001</v>
      </c>
    </row>
    <row r="6" spans="1:15">
      <c r="A6" s="4">
        <v>10</v>
      </c>
      <c r="B6">
        <v>1.20046619</v>
      </c>
      <c r="C6">
        <v>1.2316546100000001</v>
      </c>
      <c r="D6">
        <v>1.2344649464499999</v>
      </c>
      <c r="E6">
        <v>1.22054416</v>
      </c>
      <c r="F6" s="4">
        <v>10</v>
      </c>
      <c r="G6">
        <v>1.632345497</v>
      </c>
      <c r="H6">
        <v>1.675596707</v>
      </c>
      <c r="I6">
        <v>1.709923949</v>
      </c>
      <c r="J6">
        <v>1.6932678889999999</v>
      </c>
      <c r="K6" s="4">
        <v>10</v>
      </c>
      <c r="L6">
        <v>2.0694612100000001</v>
      </c>
      <c r="M6">
        <v>2.0184516499999998</v>
      </c>
      <c r="N6">
        <v>2.1064162099999999</v>
      </c>
      <c r="O6">
        <v>1.997448154</v>
      </c>
    </row>
    <row r="7" spans="1:15">
      <c r="A7" s="4">
        <v>100</v>
      </c>
      <c r="B7">
        <v>1.192541313</v>
      </c>
      <c r="C7">
        <v>1.22489845</v>
      </c>
      <c r="D7">
        <v>1.20546212</v>
      </c>
      <c r="E7">
        <v>1.21941621121</v>
      </c>
      <c r="F7" s="4">
        <v>100</v>
      </c>
      <c r="G7">
        <v>1.6079670930000001</v>
      </c>
      <c r="H7">
        <v>1.6385279960000001</v>
      </c>
      <c r="I7">
        <v>1.6412817879999999</v>
      </c>
      <c r="J7">
        <v>1.62764109</v>
      </c>
      <c r="K7" s="4">
        <v>100</v>
      </c>
      <c r="L7">
        <v>2.0974966613000001</v>
      </c>
      <c r="M7">
        <v>2.0394161199999998</v>
      </c>
      <c r="N7">
        <v>2.1248416461000001</v>
      </c>
      <c r="O7">
        <v>2.0897464312</v>
      </c>
    </row>
    <row r="8" spans="1:15">
      <c r="A8" s="4"/>
    </row>
    <row r="9" spans="1:15">
      <c r="B9" s="1" t="s">
        <v>15</v>
      </c>
      <c r="C9" s="1" t="s">
        <v>16</v>
      </c>
      <c r="D9" s="1"/>
    </row>
    <row r="10" spans="1:15">
      <c r="A10" s="3" t="s">
        <v>5</v>
      </c>
      <c r="B10" s="2" t="s">
        <v>1</v>
      </c>
      <c r="C10" s="2" t="s">
        <v>1</v>
      </c>
      <c r="D10" s="2" t="s">
        <v>1</v>
      </c>
      <c r="E10" s="2" t="s">
        <v>1</v>
      </c>
      <c r="F10" s="3" t="s">
        <v>5</v>
      </c>
      <c r="G10" s="2" t="s">
        <v>2</v>
      </c>
      <c r="H10" s="2" t="s">
        <v>2</v>
      </c>
      <c r="I10" s="2" t="s">
        <v>2</v>
      </c>
      <c r="J10" s="2" t="s">
        <v>2</v>
      </c>
      <c r="K10" s="3" t="s">
        <v>5</v>
      </c>
      <c r="L10" s="2" t="s">
        <v>4</v>
      </c>
      <c r="M10" s="2" t="s">
        <v>4</v>
      </c>
      <c r="N10" s="2" t="s">
        <v>4</v>
      </c>
      <c r="O10" s="2" t="s">
        <v>4</v>
      </c>
    </row>
    <row r="11" spans="1:15">
      <c r="A11" s="7">
        <v>0</v>
      </c>
      <c r="B11" s="9">
        <f>42.49*(LN(B4))+21.297</f>
        <v>42.044942665246452</v>
      </c>
      <c r="C11" s="9">
        <f t="shared" ref="C11:O11" si="0">42.49*(LN(C4))+21.297</f>
        <v>41.917117332133571</v>
      </c>
      <c r="D11" s="9">
        <f t="shared" si="0"/>
        <v>41.788611827887415</v>
      </c>
      <c r="E11" s="9">
        <f t="shared" si="0"/>
        <v>41.809598555246389</v>
      </c>
      <c r="F11" s="7">
        <v>0</v>
      </c>
      <c r="G11" s="9">
        <f t="shared" si="0"/>
        <v>42.779216168446105</v>
      </c>
      <c r="H11" s="9">
        <f t="shared" si="0"/>
        <v>43.047461774668598</v>
      </c>
      <c r="I11" s="9">
        <f t="shared" si="0"/>
        <v>42.541867000871818</v>
      </c>
      <c r="J11" s="9">
        <f t="shared" si="0"/>
        <v>42.264144944410013</v>
      </c>
      <c r="K11" s="7">
        <v>0</v>
      </c>
      <c r="L11" s="9">
        <f t="shared" si="0"/>
        <v>42.779216168446105</v>
      </c>
      <c r="M11" s="9">
        <f t="shared" si="0"/>
        <v>43.047461779761946</v>
      </c>
      <c r="N11" s="9">
        <f t="shared" si="0"/>
        <v>42.541867000871818</v>
      </c>
      <c r="O11" s="9">
        <f t="shared" si="0"/>
        <v>42.26414493247735</v>
      </c>
    </row>
    <row r="12" spans="1:15">
      <c r="A12" s="7">
        <v>2</v>
      </c>
      <c r="B12" s="9">
        <f t="shared" ref="B12:O12" si="1">42.49*(LN(B5))+21.297</f>
        <v>29.931927038398381</v>
      </c>
      <c r="C12" s="9">
        <f t="shared" si="1"/>
        <v>31.435576503076433</v>
      </c>
      <c r="D12" s="9">
        <f t="shared" si="1"/>
        <v>32.592223776204044</v>
      </c>
      <c r="E12" s="9">
        <f t="shared" si="1"/>
        <v>32.034933387626481</v>
      </c>
      <c r="F12" s="7">
        <v>2</v>
      </c>
      <c r="G12" s="9">
        <f t="shared" si="1"/>
        <v>42.015408508734893</v>
      </c>
      <c r="H12" s="9">
        <f t="shared" si="1"/>
        <v>41.890071629058852</v>
      </c>
      <c r="I12" s="9">
        <f t="shared" si="1"/>
        <v>41.764075213549759</v>
      </c>
      <c r="J12" s="9">
        <f t="shared" si="1"/>
        <v>41.784651683739952</v>
      </c>
      <c r="K12" s="7">
        <v>2</v>
      </c>
      <c r="L12" s="9">
        <f t="shared" si="1"/>
        <v>50.362472003797762</v>
      </c>
      <c r="M12" s="9">
        <f t="shared" si="1"/>
        <v>50.318808674212214</v>
      </c>
      <c r="N12" s="9">
        <f t="shared" si="1"/>
        <v>51.89152176399616</v>
      </c>
      <c r="O12" s="9">
        <f t="shared" si="1"/>
        <v>49.863198524874761</v>
      </c>
    </row>
    <row r="13" spans="1:15">
      <c r="A13" s="7">
        <v>10</v>
      </c>
      <c r="B13" s="9">
        <f t="shared" ref="B13:O13" si="2">42.49*(LN(B6))+21.297</f>
        <v>29.060346753503911</v>
      </c>
      <c r="C13" s="9">
        <f t="shared" si="2"/>
        <v>30.150151678391531</v>
      </c>
      <c r="D13" s="9">
        <f t="shared" si="2"/>
        <v>30.246993088321471</v>
      </c>
      <c r="E13" s="9">
        <f t="shared" si="2"/>
        <v>29.76512069586143</v>
      </c>
      <c r="F13" s="7">
        <v>10</v>
      </c>
      <c r="G13" s="9">
        <f t="shared" si="2"/>
        <v>42.117862089143586</v>
      </c>
      <c r="H13" s="9">
        <f t="shared" si="2"/>
        <v>43.229035461513902</v>
      </c>
      <c r="I13" s="9">
        <f t="shared" si="2"/>
        <v>44.09071355945094</v>
      </c>
      <c r="J13" s="9">
        <f t="shared" si="2"/>
        <v>43.674797164511105</v>
      </c>
      <c r="K13" s="7">
        <v>10</v>
      </c>
      <c r="L13" s="9">
        <f t="shared" si="2"/>
        <v>52.199479372972903</v>
      </c>
      <c r="M13" s="9">
        <f t="shared" si="2"/>
        <v>51.139031765635281</v>
      </c>
      <c r="N13" s="9">
        <f t="shared" si="2"/>
        <v>52.951541172253414</v>
      </c>
      <c r="O13" s="9">
        <f t="shared" si="2"/>
        <v>50.694575117849638</v>
      </c>
    </row>
    <row r="14" spans="1:15">
      <c r="A14" s="7">
        <v>100</v>
      </c>
      <c r="B14" s="9">
        <f t="shared" ref="B14:O14" si="3">42.49*(LN(B7))+21.297</f>
        <v>28.778919090358556</v>
      </c>
      <c r="C14" s="9">
        <f t="shared" si="3"/>
        <v>29.916433981128428</v>
      </c>
      <c r="D14" s="9">
        <f t="shared" si="3"/>
        <v>29.236808678760248</v>
      </c>
      <c r="E14" s="9">
        <f t="shared" si="3"/>
        <v>29.72583600249785</v>
      </c>
      <c r="F14" s="7">
        <v>100</v>
      </c>
      <c r="G14" s="9">
        <f t="shared" si="3"/>
        <v>41.47850529773325</v>
      </c>
      <c r="H14" s="9">
        <f t="shared" si="3"/>
        <v>42.278488720481377</v>
      </c>
      <c r="I14" s="9">
        <f t="shared" si="3"/>
        <v>42.34983959585611</v>
      </c>
      <c r="J14" s="9">
        <f t="shared" si="3"/>
        <v>41.995229442136846</v>
      </c>
      <c r="K14" s="7">
        <v>100</v>
      </c>
      <c r="L14" s="9">
        <f t="shared" si="3"/>
        <v>52.771236677573484</v>
      </c>
      <c r="M14" s="9">
        <f t="shared" si="3"/>
        <v>51.578074290586741</v>
      </c>
      <c r="N14" s="9">
        <f t="shared" si="3"/>
        <v>53.321597432184618</v>
      </c>
      <c r="O14" s="9">
        <f t="shared" si="3"/>
        <v>52.613945760503988</v>
      </c>
    </row>
    <row r="17" spans="1:15">
      <c r="A17" s="5" t="s">
        <v>18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>
      <c r="B18" s="1" t="s">
        <v>3</v>
      </c>
      <c r="C18" s="1"/>
      <c r="D18" s="1"/>
      <c r="G18" s="6"/>
      <c r="H18" s="6"/>
      <c r="I18" s="6"/>
      <c r="J18" s="6"/>
      <c r="K18" s="6"/>
      <c r="L18" s="6"/>
    </row>
    <row r="19" spans="1:15">
      <c r="A19" s="3" t="s">
        <v>5</v>
      </c>
      <c r="B19" s="2" t="s">
        <v>1</v>
      </c>
      <c r="C19" s="2" t="s">
        <v>1</v>
      </c>
      <c r="D19" s="2" t="s">
        <v>1</v>
      </c>
      <c r="E19" s="2" t="s">
        <v>1</v>
      </c>
      <c r="F19" s="3" t="s">
        <v>5</v>
      </c>
      <c r="G19" s="2" t="s">
        <v>2</v>
      </c>
      <c r="H19" s="2" t="s">
        <v>2</v>
      </c>
      <c r="I19" s="2" t="s">
        <v>2</v>
      </c>
      <c r="J19" s="2" t="s">
        <v>2</v>
      </c>
      <c r="K19" s="3" t="s">
        <v>5</v>
      </c>
      <c r="L19" s="2" t="s">
        <v>4</v>
      </c>
      <c r="M19" s="2" t="s">
        <v>4</v>
      </c>
      <c r="N19" s="2" t="s">
        <v>4</v>
      </c>
      <c r="O19" s="2" t="s">
        <v>4</v>
      </c>
    </row>
    <row r="20" spans="1:15">
      <c r="A20" s="4">
        <v>0</v>
      </c>
      <c r="B20">
        <v>1.649845451</v>
      </c>
      <c r="C20">
        <v>1.6325444499999999</v>
      </c>
      <c r="D20">
        <v>1.6416132320000001</v>
      </c>
      <c r="E20">
        <v>1.620546212</v>
      </c>
      <c r="F20" s="4">
        <v>0</v>
      </c>
      <c r="G20">
        <v>1.641626112</v>
      </c>
      <c r="H20">
        <v>1.6241611054</v>
      </c>
      <c r="I20">
        <v>1.6516461120000001</v>
      </c>
      <c r="J20">
        <v>1.6205113609999999</v>
      </c>
      <c r="K20" s="4">
        <v>0</v>
      </c>
      <c r="L20">
        <v>1.6574541561</v>
      </c>
      <c r="M20">
        <v>1.664164161</v>
      </c>
      <c r="N20">
        <v>1.6494956460000001</v>
      </c>
      <c r="O20">
        <v>1.6589746540000001</v>
      </c>
    </row>
    <row r="21" spans="1:15">
      <c r="A21" s="4">
        <v>2</v>
      </c>
      <c r="B21">
        <v>1.2534516410000001</v>
      </c>
      <c r="C21">
        <v>1.2744954509999999</v>
      </c>
      <c r="D21">
        <v>1.264654151</v>
      </c>
      <c r="E21">
        <v>1.27846412</v>
      </c>
      <c r="F21" s="4">
        <v>2</v>
      </c>
      <c r="G21">
        <v>1.6306546099999999</v>
      </c>
      <c r="H21">
        <v>1.6456560122999999</v>
      </c>
      <c r="I21">
        <v>1.674912301</v>
      </c>
      <c r="J21">
        <v>1.6312149650000001</v>
      </c>
      <c r="K21" s="4">
        <v>2</v>
      </c>
      <c r="L21">
        <v>1.883894564</v>
      </c>
      <c r="M21">
        <v>1.8584754560000001</v>
      </c>
      <c r="N21">
        <v>1.8484665553999999</v>
      </c>
      <c r="O21">
        <v>1.867845145</v>
      </c>
    </row>
    <row r="22" spans="1:15">
      <c r="A22" s="4">
        <v>10</v>
      </c>
      <c r="B22">
        <v>1.2054613349000001</v>
      </c>
      <c r="C22">
        <v>1.2165421199999999</v>
      </c>
      <c r="D22">
        <v>1.2254545412</v>
      </c>
      <c r="E22">
        <v>1.2304153312999999</v>
      </c>
      <c r="F22" s="4">
        <v>10</v>
      </c>
      <c r="G22">
        <v>1.6364161610000001</v>
      </c>
      <c r="H22">
        <v>1.6589498949000001</v>
      </c>
      <c r="I22">
        <v>1.6610649562299999</v>
      </c>
      <c r="J22">
        <v>1.6414955516</v>
      </c>
      <c r="K22" s="4">
        <v>10</v>
      </c>
      <c r="L22">
        <v>1.972454511</v>
      </c>
      <c r="M22">
        <v>1.8798454600000001</v>
      </c>
      <c r="N22">
        <v>1.9587454964</v>
      </c>
      <c r="O22">
        <v>1.9246445659</v>
      </c>
    </row>
    <row r="23" spans="1:15">
      <c r="A23" s="4">
        <v>100</v>
      </c>
      <c r="B23">
        <v>1.1995659700000001</v>
      </c>
      <c r="C23">
        <v>1.2106411459999999</v>
      </c>
      <c r="D23">
        <v>1.20546212</v>
      </c>
      <c r="E23">
        <v>1.21916694</v>
      </c>
      <c r="F23" s="4">
        <v>100</v>
      </c>
      <c r="G23">
        <v>1.659845612</v>
      </c>
      <c r="H23">
        <v>1.6514615214399999</v>
      </c>
      <c r="I23">
        <v>1.6364454507989199</v>
      </c>
      <c r="J23">
        <v>1.66594621</v>
      </c>
      <c r="K23" s="4">
        <v>100</v>
      </c>
      <c r="L23">
        <v>1.983594656</v>
      </c>
      <c r="M23">
        <v>1.904444456</v>
      </c>
      <c r="N23">
        <v>1.9749594644999999</v>
      </c>
      <c r="O23">
        <v>1.93465642</v>
      </c>
    </row>
    <row r="25" spans="1:15">
      <c r="B25" s="1" t="s">
        <v>15</v>
      </c>
      <c r="C25" s="1" t="s">
        <v>16</v>
      </c>
      <c r="D25" s="1"/>
    </row>
    <row r="26" spans="1:15">
      <c r="A26" s="3" t="s">
        <v>5</v>
      </c>
      <c r="B26" s="2" t="s">
        <v>1</v>
      </c>
      <c r="C26" s="2" t="s">
        <v>1</v>
      </c>
      <c r="D26" s="2" t="s">
        <v>1</v>
      </c>
      <c r="E26" s="2" t="s">
        <v>1</v>
      </c>
      <c r="F26" s="3" t="s">
        <v>5</v>
      </c>
      <c r="G26" s="2" t="s">
        <v>2</v>
      </c>
      <c r="H26" s="2" t="s">
        <v>2</v>
      </c>
      <c r="I26" s="2" t="s">
        <v>2</v>
      </c>
      <c r="J26" s="2" t="s">
        <v>2</v>
      </c>
      <c r="K26" s="3" t="s">
        <v>5</v>
      </c>
      <c r="L26" s="2" t="s">
        <v>4</v>
      </c>
      <c r="M26" s="2" t="s">
        <v>4</v>
      </c>
      <c r="N26" s="2" t="s">
        <v>4</v>
      </c>
      <c r="O26" s="2" t="s">
        <v>4</v>
      </c>
    </row>
    <row r="27" spans="1:15">
      <c r="A27" s="7">
        <v>0</v>
      </c>
      <c r="B27" s="8">
        <f>42.49*(LN(B20))+21.297</f>
        <v>42.570961926085459</v>
      </c>
      <c r="C27" s="8">
        <f t="shared" ref="C27:O27" si="4">42.49*(LN(C20))+21.297</f>
        <v>42.123040525855195</v>
      </c>
      <c r="D27" s="8">
        <f t="shared" si="4"/>
        <v>42.358419252239919</v>
      </c>
      <c r="E27" s="8">
        <f t="shared" si="4"/>
        <v>41.809610930877994</v>
      </c>
      <c r="F27" s="7">
        <v>0</v>
      </c>
      <c r="G27" s="8">
        <f t="shared" ref="G27:O27" si="5">42.49*(LN(G20))+21.297</f>
        <v>42.358752624950625</v>
      </c>
      <c r="H27" s="8">
        <f t="shared" si="5"/>
        <v>41.904286270801713</v>
      </c>
      <c r="I27" s="8">
        <f t="shared" si="5"/>
        <v>42.617310730567624</v>
      </c>
      <c r="J27" s="8">
        <f t="shared" si="5"/>
        <v>41.808697143352347</v>
      </c>
      <c r="K27" s="7">
        <v>0</v>
      </c>
      <c r="L27" s="8">
        <f t="shared" ref="L27:O27" si="6">42.49*(LN(L20))+21.297</f>
        <v>42.766465502095855</v>
      </c>
      <c r="M27" s="8">
        <f t="shared" si="6"/>
        <v>42.938133929234553</v>
      </c>
      <c r="N27" s="8">
        <f t="shared" si="6"/>
        <v>42.561952118327667</v>
      </c>
      <c r="O27" s="8">
        <f t="shared" si="6"/>
        <v>42.805426664235654</v>
      </c>
    </row>
    <row r="28" spans="1:15">
      <c r="A28" s="7">
        <v>2</v>
      </c>
      <c r="B28" s="8">
        <f t="shared" ref="B28:O28" si="7">42.49*(LN(B21))+21.297</f>
        <v>30.89553598389594</v>
      </c>
      <c r="C28" s="8">
        <f t="shared" si="7"/>
        <v>31.60296545859913</v>
      </c>
      <c r="D28" s="8">
        <f t="shared" si="7"/>
        <v>31.273596184301081</v>
      </c>
      <c r="E28" s="8">
        <f t="shared" si="7"/>
        <v>31.735070082237424</v>
      </c>
      <c r="F28" s="7">
        <v>2</v>
      </c>
      <c r="G28" s="8">
        <f t="shared" ref="G28:O28" si="8">42.49*(LN(G21))+21.297</f>
        <v>42.073825440228475</v>
      </c>
      <c r="H28" s="8">
        <f t="shared" si="8"/>
        <v>42.46293020573021</v>
      </c>
      <c r="I28" s="8">
        <f t="shared" si="8"/>
        <v>43.211676659448287</v>
      </c>
      <c r="J28" s="8">
        <f t="shared" si="8"/>
        <v>42.088424113557849</v>
      </c>
      <c r="K28" s="7">
        <v>2</v>
      </c>
      <c r="L28" s="8">
        <f t="shared" ref="L28:O28" si="9">42.49*(LN(L21))+21.297</f>
        <v>48.207668041859137</v>
      </c>
      <c r="M28" s="8">
        <f t="shared" si="9"/>
        <v>47.630453868504063</v>
      </c>
      <c r="N28" s="8">
        <f t="shared" si="9"/>
        <v>47.401003707886979</v>
      </c>
      <c r="O28" s="8">
        <f t="shared" si="9"/>
        <v>47.844133241418078</v>
      </c>
    </row>
    <row r="29" spans="1:15">
      <c r="A29" s="7">
        <v>10</v>
      </c>
      <c r="B29" s="8">
        <f t="shared" ref="B29:O29" si="10">42.49*(LN(B22))+21.297</f>
        <v>29.236781005630327</v>
      </c>
      <c r="C29" s="8">
        <f t="shared" si="10"/>
        <v>29.625571403867443</v>
      </c>
      <c r="D29" s="8">
        <f t="shared" si="10"/>
        <v>29.935719623302024</v>
      </c>
      <c r="E29" s="8">
        <f t="shared" si="10"/>
        <v>30.107377136915872</v>
      </c>
      <c r="F29" s="7">
        <v>10</v>
      </c>
      <c r="G29" s="8">
        <f t="shared" ref="G29:O29" si="11">42.49*(LN(G22))+21.297</f>
        <v>42.223689690460773</v>
      </c>
      <c r="H29" s="8">
        <f t="shared" si="11"/>
        <v>42.804792524342766</v>
      </c>
      <c r="I29" s="8">
        <f t="shared" si="11"/>
        <v>42.858930214744291</v>
      </c>
      <c r="J29" s="8">
        <f t="shared" si="11"/>
        <v>42.355373212326093</v>
      </c>
      <c r="K29" s="7">
        <v>10</v>
      </c>
      <c r="L29" s="8">
        <f t="shared" ref="L29:O29" si="12">42.49*(LN(L22))+21.297</f>
        <v>50.159552467569235</v>
      </c>
      <c r="M29" s="8">
        <f t="shared" si="12"/>
        <v>48.116244886041926</v>
      </c>
      <c r="N29" s="8">
        <f t="shared" si="12"/>
        <v>49.863206115065708</v>
      </c>
      <c r="O29" s="8">
        <f t="shared" si="12"/>
        <v>49.116958244928377</v>
      </c>
    </row>
    <row r="30" spans="1:15">
      <c r="A30" s="7">
        <v>100</v>
      </c>
      <c r="B30" s="8">
        <f t="shared" ref="B30:O30" si="13">42.49*(LN(B23))+21.297</f>
        <v>29.028471889298917</v>
      </c>
      <c r="C30" s="8">
        <f t="shared" si="13"/>
        <v>29.418967409204882</v>
      </c>
      <c r="D30" s="8">
        <f t="shared" si="13"/>
        <v>29.236808678760248</v>
      </c>
      <c r="E30" s="8">
        <f t="shared" si="13"/>
        <v>29.717149373342281</v>
      </c>
      <c r="F30" s="7">
        <v>100</v>
      </c>
      <c r="G30" s="8">
        <f t="shared" ref="G30:O30" si="14">42.49*(LN(G23))+21.297</f>
        <v>42.827727966085988</v>
      </c>
      <c r="H30" s="8">
        <f t="shared" si="14"/>
        <v>42.612561716140618</v>
      </c>
      <c r="I30" s="8">
        <f t="shared" si="14"/>
        <v>42.224450201416474</v>
      </c>
      <c r="J30" s="8">
        <f t="shared" si="14"/>
        <v>42.983609460554604</v>
      </c>
      <c r="K30" s="7">
        <v>100</v>
      </c>
      <c r="L30" s="8">
        <f t="shared" ref="L30:O30" si="15">42.49*(LN(L23))+21.297</f>
        <v>50.398854858535259</v>
      </c>
      <c r="M30" s="8">
        <f t="shared" si="15"/>
        <v>48.66864762737741</v>
      </c>
      <c r="N30" s="8">
        <f t="shared" si="15"/>
        <v>50.213479159404727</v>
      </c>
      <c r="O30" s="8">
        <f t="shared" si="15"/>
        <v>49.3374150771796</v>
      </c>
    </row>
    <row r="33" spans="1:15">
      <c r="A33" s="5" t="s">
        <v>19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>
      <c r="B34" s="1" t="s">
        <v>3</v>
      </c>
      <c r="C34" s="1"/>
      <c r="D34" s="1"/>
    </row>
    <row r="35" spans="1:15">
      <c r="A35" s="3" t="s">
        <v>5</v>
      </c>
      <c r="B35" s="2" t="s">
        <v>1</v>
      </c>
      <c r="C35" s="2" t="s">
        <v>1</v>
      </c>
      <c r="D35" s="2" t="s">
        <v>1</v>
      </c>
      <c r="E35" s="2" t="s">
        <v>1</v>
      </c>
      <c r="F35" s="3" t="s">
        <v>5</v>
      </c>
      <c r="G35" s="2" t="s">
        <v>2</v>
      </c>
      <c r="H35" s="2" t="s">
        <v>2</v>
      </c>
      <c r="I35" s="2" t="s">
        <v>2</v>
      </c>
      <c r="J35" s="2" t="s">
        <v>2</v>
      </c>
      <c r="K35" s="3" t="s">
        <v>5</v>
      </c>
      <c r="L35" s="2" t="s">
        <v>4</v>
      </c>
      <c r="M35" s="2" t="s">
        <v>4</v>
      </c>
      <c r="N35" s="2" t="s">
        <v>4</v>
      </c>
      <c r="O35" s="2" t="s">
        <v>4</v>
      </c>
    </row>
    <row r="36" spans="1:15">
      <c r="A36" s="4">
        <v>0</v>
      </c>
      <c r="B36">
        <v>1.6542123</v>
      </c>
      <c r="C36">
        <v>1.6446456461000001</v>
      </c>
      <c r="D36">
        <v>1.6350064612099999</v>
      </c>
      <c r="E36">
        <v>1.6526562220000001</v>
      </c>
      <c r="F36" s="4">
        <v>0</v>
      </c>
      <c r="G36">
        <v>1.6416565400000001</v>
      </c>
      <c r="H36">
        <v>1.6521616131300001</v>
      </c>
      <c r="I36">
        <v>1.64962622</v>
      </c>
      <c r="J36">
        <v>1.661558541</v>
      </c>
      <c r="K36" s="4">
        <v>0</v>
      </c>
      <c r="L36">
        <v>1.6541613100000001</v>
      </c>
      <c r="M36">
        <v>1.6611546211999999</v>
      </c>
      <c r="N36">
        <v>1.6711521229999999</v>
      </c>
      <c r="O36">
        <v>1.6598754520000001</v>
      </c>
    </row>
    <row r="37" spans="1:15">
      <c r="A37" s="4">
        <v>2</v>
      </c>
      <c r="B37">
        <v>1.3958974152621</v>
      </c>
      <c r="C37">
        <v>1.4165164859999999</v>
      </c>
      <c r="D37">
        <v>1.3746623212</v>
      </c>
      <c r="E37">
        <v>1.3845121541000001</v>
      </c>
      <c r="F37" s="4">
        <v>2</v>
      </c>
      <c r="G37">
        <v>1.679815641</v>
      </c>
      <c r="H37">
        <v>1.6664151591</v>
      </c>
      <c r="I37">
        <v>1.6523326410000001</v>
      </c>
      <c r="J37">
        <v>1.6725665620000001</v>
      </c>
      <c r="K37" s="4">
        <v>2</v>
      </c>
      <c r="L37">
        <v>1.8481654160000001</v>
      </c>
      <c r="M37">
        <v>1.8325465615000001</v>
      </c>
      <c r="N37">
        <v>1.8545121120000001</v>
      </c>
      <c r="O37">
        <v>1.8865644656</v>
      </c>
    </row>
    <row r="38" spans="1:15">
      <c r="A38" s="4">
        <v>10</v>
      </c>
      <c r="B38">
        <v>1.2251215559999999</v>
      </c>
      <c r="C38">
        <v>1.249566562</v>
      </c>
      <c r="D38">
        <v>1.2256131613000001</v>
      </c>
      <c r="E38">
        <v>1.2365626212212</v>
      </c>
      <c r="F38" s="4">
        <v>10</v>
      </c>
      <c r="G38">
        <v>1.6970656559999999</v>
      </c>
      <c r="H38">
        <v>1.6606656546</v>
      </c>
      <c r="I38">
        <v>1.6845455515000001</v>
      </c>
      <c r="J38">
        <v>1.6805451151499999</v>
      </c>
      <c r="K38" s="4">
        <v>10</v>
      </c>
      <c r="L38">
        <v>1.9146552130000001</v>
      </c>
      <c r="M38">
        <v>1.90545452115</v>
      </c>
      <c r="N38">
        <v>1.9234464120000001</v>
      </c>
      <c r="O38">
        <v>1.9104546561</v>
      </c>
    </row>
    <row r="39" spans="1:15">
      <c r="A39" s="4">
        <v>100</v>
      </c>
      <c r="B39">
        <v>1.2444120212000001</v>
      </c>
      <c r="C39">
        <v>1.240316131321</v>
      </c>
      <c r="D39">
        <v>1.2105603216</v>
      </c>
      <c r="E39">
        <v>1.218151546211</v>
      </c>
      <c r="F39" s="4">
        <v>100</v>
      </c>
      <c r="G39">
        <v>1.7012121323</v>
      </c>
      <c r="H39">
        <v>1.642516541</v>
      </c>
      <c r="I39">
        <v>1.6749951321000001</v>
      </c>
      <c r="J39">
        <v>1.6755262200000001</v>
      </c>
      <c r="K39" s="4">
        <v>100</v>
      </c>
      <c r="L39">
        <v>1.9205626494000001</v>
      </c>
      <c r="M39">
        <v>1.9106562119999999</v>
      </c>
      <c r="N39">
        <v>1.9421216562300001</v>
      </c>
      <c r="O39">
        <v>1.9146122299999999</v>
      </c>
    </row>
    <row r="41" spans="1:15">
      <c r="B41" s="1" t="s">
        <v>15</v>
      </c>
      <c r="C41" s="1" t="s">
        <v>16</v>
      </c>
      <c r="D41" s="1"/>
    </row>
    <row r="42" spans="1:15">
      <c r="A42" s="3" t="s">
        <v>5</v>
      </c>
      <c r="B42" s="2" t="s">
        <v>1</v>
      </c>
      <c r="C42" s="2" t="s">
        <v>1</v>
      </c>
      <c r="D42" s="2" t="s">
        <v>1</v>
      </c>
      <c r="E42" s="2" t="s">
        <v>1</v>
      </c>
      <c r="F42" s="3" t="s">
        <v>5</v>
      </c>
      <c r="G42" s="2" t="s">
        <v>2</v>
      </c>
      <c r="H42" s="2" t="s">
        <v>2</v>
      </c>
      <c r="I42" s="2" t="s">
        <v>2</v>
      </c>
      <c r="J42" s="2" t="s">
        <v>2</v>
      </c>
      <c r="K42" s="3" t="s">
        <v>5</v>
      </c>
      <c r="L42" s="2" t="s">
        <v>4</v>
      </c>
      <c r="M42" s="2" t="s">
        <v>4</v>
      </c>
      <c r="N42" s="2" t="s">
        <v>4</v>
      </c>
      <c r="O42" s="2" t="s">
        <v>4</v>
      </c>
    </row>
    <row r="43" spans="1:15">
      <c r="A43" s="7">
        <v>0</v>
      </c>
      <c r="B43" s="8">
        <f>42.49*(LN(B36))+21.297</f>
        <v>42.683276864885499</v>
      </c>
      <c r="C43" s="8">
        <f t="shared" ref="C43:O43" si="16">42.49*(LN(C36))+21.297</f>
        <v>42.436835053586478</v>
      </c>
      <c r="D43" s="8">
        <f t="shared" si="16"/>
        <v>42.187070668890229</v>
      </c>
      <c r="E43" s="8">
        <f t="shared" si="16"/>
        <v>42.64328872585898</v>
      </c>
      <c r="F43" s="7">
        <v>0</v>
      </c>
      <c r="G43" s="8">
        <f t="shared" ref="G43:O43" si="17">42.49*(LN(G36))+21.297</f>
        <v>42.35954018170834</v>
      </c>
      <c r="H43" s="8">
        <f t="shared" si="17"/>
        <v>42.630570366123806</v>
      </c>
      <c r="I43" s="8">
        <f t="shared" si="17"/>
        <v>42.565315491666539</v>
      </c>
      <c r="J43" s="8">
        <f t="shared" si="17"/>
        <v>42.871554225288406</v>
      </c>
      <c r="K43" s="7">
        <v>0</v>
      </c>
      <c r="L43" s="8">
        <f t="shared" ref="L43:O43" si="18">42.49*(LN(L36))+21.297</f>
        <v>42.681967118553573</v>
      </c>
      <c r="M43" s="8">
        <f t="shared" si="18"/>
        <v>42.861223780529116</v>
      </c>
      <c r="N43" s="8">
        <f t="shared" si="18"/>
        <v>43.116179376533651</v>
      </c>
      <c r="O43" s="8">
        <f t="shared" si="18"/>
        <v>42.828491826407742</v>
      </c>
    </row>
    <row r="44" spans="1:15">
      <c r="A44" s="7">
        <v>2</v>
      </c>
      <c r="B44" s="8">
        <f t="shared" ref="B44:O44" si="19">42.49*(LN(B37))+21.297</f>
        <v>35.469009091839162</v>
      </c>
      <c r="C44" s="8">
        <f t="shared" si="19"/>
        <v>36.092046840785102</v>
      </c>
      <c r="D44" s="8">
        <f t="shared" si="19"/>
        <v>34.817662864811354</v>
      </c>
      <c r="E44" s="8">
        <f t="shared" si="19"/>
        <v>35.121029818605351</v>
      </c>
      <c r="F44" s="7">
        <v>2</v>
      </c>
      <c r="G44" s="8">
        <f t="shared" ref="G44:O44" si="20">42.49*(LN(G37))+21.297</f>
        <v>43.335885279977688</v>
      </c>
      <c r="H44" s="8">
        <f t="shared" si="20"/>
        <v>42.9955683360687</v>
      </c>
      <c r="I44" s="8">
        <f t="shared" si="20"/>
        <v>42.634968602975754</v>
      </c>
      <c r="J44" s="8">
        <f t="shared" si="20"/>
        <v>43.152127087663985</v>
      </c>
      <c r="K44" s="7">
        <v>2</v>
      </c>
      <c r="L44" s="8">
        <f t="shared" ref="L44:O44" si="21">42.49*(LN(L37))+21.297</f>
        <v>47.394080966735956</v>
      </c>
      <c r="M44" s="8">
        <f t="shared" si="21"/>
        <v>47.033471869820502</v>
      </c>
      <c r="N44" s="8">
        <f t="shared" si="21"/>
        <v>47.539743868841953</v>
      </c>
      <c r="O44" s="8">
        <f t="shared" si="21"/>
        <v>48.267843281560445</v>
      </c>
    </row>
    <row r="45" spans="1:15">
      <c r="A45" s="7">
        <v>10</v>
      </c>
      <c r="B45" s="8">
        <f t="shared" ref="B45:O45" si="22">42.49*(LN(B38))+21.297</f>
        <v>29.924172508930639</v>
      </c>
      <c r="C45" s="8">
        <f t="shared" si="22"/>
        <v>30.763633515843708</v>
      </c>
      <c r="D45" s="8">
        <f t="shared" si="22"/>
        <v>29.941219078132701</v>
      </c>
      <c r="E45" s="8">
        <f t="shared" si="22"/>
        <v>30.319133297200402</v>
      </c>
      <c r="F45" s="7">
        <v>10</v>
      </c>
      <c r="G45" s="8">
        <f t="shared" ref="G45:O45" si="23">42.49*(LN(G38))+21.297</f>
        <v>43.769989678865386</v>
      </c>
      <c r="H45" s="8">
        <f t="shared" si="23"/>
        <v>42.848714861166194</v>
      </c>
      <c r="I45" s="8">
        <f t="shared" si="23"/>
        <v>43.45535760655347</v>
      </c>
      <c r="J45" s="8">
        <f t="shared" si="23"/>
        <v>43.354332916627207</v>
      </c>
      <c r="K45" s="7">
        <v>10</v>
      </c>
      <c r="L45" s="8">
        <f t="shared" ref="L45:O45" si="24">42.49*(LN(L38))+21.297</f>
        <v>48.895850966536301</v>
      </c>
      <c r="M45" s="8">
        <f t="shared" si="24"/>
        <v>48.691177184977974</v>
      </c>
      <c r="N45" s="8">
        <f t="shared" si="24"/>
        <v>49.090498599796</v>
      </c>
      <c r="O45" s="8">
        <f t="shared" si="24"/>
        <v>48.80252986437975</v>
      </c>
    </row>
    <row r="46" spans="1:15">
      <c r="A46" s="7">
        <v>100</v>
      </c>
      <c r="B46" s="8">
        <f t="shared" ref="B46:O46" si="25">42.49*(LN(B39))+21.297</f>
        <v>30.587997083421087</v>
      </c>
      <c r="C46" s="8">
        <f t="shared" si="25"/>
        <v>30.44791373593911</v>
      </c>
      <c r="D46" s="8">
        <f t="shared" si="25"/>
        <v>29.416130612017017</v>
      </c>
      <c r="E46" s="8">
        <f t="shared" si="25"/>
        <v>29.68174646245091</v>
      </c>
      <c r="F46" s="7">
        <v>100</v>
      </c>
      <c r="G46" s="8">
        <f t="shared" ref="G46:O46" si="26">42.49*(LN(G39))+21.297</f>
        <v>43.873679769198006</v>
      </c>
      <c r="H46" s="8">
        <f t="shared" si="26"/>
        <v>42.381793237454175</v>
      </c>
      <c r="I46" s="8">
        <f t="shared" si="26"/>
        <v>43.213777907623054</v>
      </c>
      <c r="J46" s="8">
        <f t="shared" si="26"/>
        <v>43.22724800537118</v>
      </c>
      <c r="K46" s="7">
        <v>100</v>
      </c>
      <c r="L46" s="8">
        <f t="shared" ref="L46:O46" si="27">42.49*(LN(L39))+21.297</f>
        <v>49.026746879181687</v>
      </c>
      <c r="M46" s="8">
        <f t="shared" si="27"/>
        <v>48.807012388176922</v>
      </c>
      <c r="N46" s="8">
        <f t="shared" si="27"/>
        <v>49.501055230543031</v>
      </c>
      <c r="O46" s="8">
        <f t="shared" si="27"/>
        <v>48.894897077732622</v>
      </c>
    </row>
    <row r="48" spans="1:15">
      <c r="A48" s="5" t="s">
        <v>20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>
      <c r="B49" s="1" t="s">
        <v>3</v>
      </c>
      <c r="C49" s="1"/>
      <c r="D49" s="1"/>
      <c r="G49" s="6"/>
      <c r="H49" s="6"/>
      <c r="I49" s="6"/>
      <c r="J49" s="6"/>
      <c r="K49" s="6"/>
      <c r="L49" s="6"/>
    </row>
    <row r="50" spans="1:15">
      <c r="A50" s="3" t="s">
        <v>5</v>
      </c>
      <c r="B50" s="2" t="s">
        <v>1</v>
      </c>
      <c r="C50" s="2" t="s">
        <v>1</v>
      </c>
      <c r="D50" s="2" t="s">
        <v>1</v>
      </c>
      <c r="E50" s="2" t="s">
        <v>1</v>
      </c>
      <c r="F50" s="3" t="s">
        <v>5</v>
      </c>
      <c r="G50" s="2" t="s">
        <v>2</v>
      </c>
      <c r="H50" s="2" t="s">
        <v>2</v>
      </c>
      <c r="I50" s="2" t="s">
        <v>2</v>
      </c>
      <c r="J50" s="2" t="s">
        <v>2</v>
      </c>
      <c r="K50" s="3" t="s">
        <v>5</v>
      </c>
      <c r="L50" s="2" t="s">
        <v>4</v>
      </c>
      <c r="M50" s="2" t="s">
        <v>4</v>
      </c>
      <c r="N50" s="2" t="s">
        <v>4</v>
      </c>
      <c r="O50" s="2" t="s">
        <v>4</v>
      </c>
    </row>
    <row r="51" spans="1:15">
      <c r="A51" s="4">
        <v>0</v>
      </c>
      <c r="B51">
        <v>1.5760123264000001</v>
      </c>
      <c r="C51">
        <v>1.5624565610000001</v>
      </c>
      <c r="D51">
        <v>1.5547845</v>
      </c>
      <c r="E51">
        <v>1.5487956409999999</v>
      </c>
      <c r="F51" s="4">
        <v>0</v>
      </c>
      <c r="G51">
        <v>1.55452123</v>
      </c>
      <c r="H51">
        <v>1.56689456565</v>
      </c>
      <c r="I51">
        <v>1.5412356456</v>
      </c>
      <c r="J51">
        <v>1.5698979900000001</v>
      </c>
      <c r="K51" s="4">
        <v>0</v>
      </c>
      <c r="L51">
        <v>1.5578132200000001</v>
      </c>
      <c r="M51">
        <v>1.5649495</v>
      </c>
      <c r="N51">
        <v>1.567984651</v>
      </c>
      <c r="O51">
        <v>1.570154126</v>
      </c>
    </row>
    <row r="52" spans="1:15">
      <c r="A52" s="4">
        <v>2</v>
      </c>
      <c r="B52">
        <v>1.3516413163100001</v>
      </c>
      <c r="C52">
        <v>1.38745545</v>
      </c>
      <c r="D52">
        <v>1.3554451219999999</v>
      </c>
      <c r="E52">
        <v>1.36465221</v>
      </c>
      <c r="F52" s="4">
        <v>2</v>
      </c>
      <c r="G52">
        <v>1.5465395897415</v>
      </c>
      <c r="H52">
        <v>1.5584574656000001</v>
      </c>
      <c r="I52">
        <v>1.5549746</v>
      </c>
      <c r="J52">
        <v>1.5571626582</v>
      </c>
      <c r="K52" s="4">
        <v>2</v>
      </c>
      <c r="L52">
        <v>1.69846561</v>
      </c>
      <c r="M52">
        <v>1.68196116</v>
      </c>
      <c r="N52">
        <v>1.6749546</v>
      </c>
      <c r="O52">
        <v>1.69141312</v>
      </c>
    </row>
    <row r="53" spans="1:15">
      <c r="A53" s="4">
        <v>10</v>
      </c>
      <c r="B53">
        <v>1.26564152621</v>
      </c>
      <c r="C53">
        <v>1.3064512100000001</v>
      </c>
      <c r="D53">
        <v>1.3314545411000001</v>
      </c>
      <c r="E53">
        <v>1.3084645100000001</v>
      </c>
      <c r="F53" s="4">
        <v>10</v>
      </c>
      <c r="G53">
        <v>1.5366495956399999</v>
      </c>
      <c r="H53">
        <v>1.5580566124999999</v>
      </c>
      <c r="I53">
        <v>1.568464659</v>
      </c>
      <c r="J53">
        <v>1.5487995644120001</v>
      </c>
      <c r="K53" s="4">
        <v>10</v>
      </c>
      <c r="L53">
        <v>1.7975565600000001</v>
      </c>
      <c r="M53">
        <v>1.779856551</v>
      </c>
      <c r="N53">
        <v>1.7457946559999999</v>
      </c>
      <c r="O53">
        <v>1.7879897989</v>
      </c>
    </row>
    <row r="54" spans="1:15">
      <c r="A54" s="4">
        <v>100</v>
      </c>
      <c r="B54">
        <v>1.2541621120999999</v>
      </c>
      <c r="C54">
        <v>1.298565644</v>
      </c>
      <c r="D54">
        <v>1.31551245654</v>
      </c>
      <c r="E54">
        <v>1.2865444654</v>
      </c>
      <c r="F54" s="4">
        <v>100</v>
      </c>
      <c r="G54">
        <v>1.5039444142021201</v>
      </c>
      <c r="H54">
        <v>1.5507549564609999</v>
      </c>
      <c r="I54">
        <v>1.5454589848</v>
      </c>
      <c r="J54">
        <v>1.5480463310000001</v>
      </c>
      <c r="K54" s="4">
        <v>100</v>
      </c>
      <c r="L54">
        <v>1.8156155199999999</v>
      </c>
      <c r="M54">
        <v>1.7911613129999999</v>
      </c>
      <c r="N54">
        <v>1.750613454</v>
      </c>
      <c r="O54">
        <v>1.8015162309999999</v>
      </c>
    </row>
    <row r="56" spans="1:15">
      <c r="B56" s="1" t="s">
        <v>15</v>
      </c>
      <c r="C56" s="1" t="s">
        <v>16</v>
      </c>
      <c r="D56" s="1"/>
    </row>
    <row r="57" spans="1:15">
      <c r="A57" s="3" t="s">
        <v>5</v>
      </c>
      <c r="B57" s="2" t="s">
        <v>1</v>
      </c>
      <c r="C57" s="2" t="s">
        <v>1</v>
      </c>
      <c r="D57" s="2" t="s">
        <v>1</v>
      </c>
      <c r="E57" s="2" t="s">
        <v>1</v>
      </c>
      <c r="F57" s="3" t="s">
        <v>5</v>
      </c>
      <c r="G57" s="2" t="s">
        <v>2</v>
      </c>
      <c r="H57" s="2" t="s">
        <v>2</v>
      </c>
      <c r="I57" s="2" t="s">
        <v>2</v>
      </c>
      <c r="J57" s="2" t="s">
        <v>2</v>
      </c>
      <c r="K57" s="3" t="s">
        <v>5</v>
      </c>
      <c r="L57" s="2" t="s">
        <v>4</v>
      </c>
      <c r="M57" s="2" t="s">
        <v>4</v>
      </c>
      <c r="N57" s="2" t="s">
        <v>4</v>
      </c>
      <c r="O57" s="2" t="s">
        <v>4</v>
      </c>
    </row>
    <row r="58" spans="1:15">
      <c r="A58" s="7">
        <v>0</v>
      </c>
      <c r="B58" s="8">
        <f>42.49*(LN(B51))+21.297</f>
        <v>40.625608062680918</v>
      </c>
      <c r="C58" s="8">
        <f t="shared" ref="C58:O58" si="28">42.49*(LN(C51))+21.297</f>
        <v>40.258557711470729</v>
      </c>
      <c r="D58" s="8">
        <f t="shared" si="28"/>
        <v>40.04940704027284</v>
      </c>
      <c r="E58" s="8">
        <f t="shared" si="28"/>
        <v>39.885424205486345</v>
      </c>
      <c r="F58" s="7">
        <v>0</v>
      </c>
      <c r="G58" s="8">
        <f t="shared" ref="G58:O58" si="29">42.49*(LN(G51))+21.297</f>
        <v>40.042211644709894</v>
      </c>
      <c r="H58" s="8">
        <f t="shared" si="29"/>
        <v>40.379075311681206</v>
      </c>
      <c r="I58" s="8">
        <f t="shared" si="29"/>
        <v>39.677513789263685</v>
      </c>
      <c r="J58" s="8">
        <f t="shared" si="29"/>
        <v>40.460442209469718</v>
      </c>
      <c r="K58" s="7">
        <v>0</v>
      </c>
      <c r="L58" s="8">
        <f t="shared" ref="L58:O58" si="30">42.49*(LN(L51))+21.297</f>
        <v>40.132097040711443</v>
      </c>
      <c r="M58" s="8">
        <f t="shared" si="30"/>
        <v>40.326297556236156</v>
      </c>
      <c r="N58" s="8">
        <f t="shared" si="30"/>
        <v>40.408625240203065</v>
      </c>
      <c r="O58" s="8">
        <f t="shared" si="30"/>
        <v>40.467374080828598</v>
      </c>
    </row>
    <row r="59" spans="1:15">
      <c r="A59" s="7">
        <v>2</v>
      </c>
      <c r="B59" s="8">
        <f t="shared" ref="B59:O59" si="31">42.49*(LN(B52))+21.297</f>
        <v>34.100071666574586</v>
      </c>
      <c r="C59" s="8">
        <f t="shared" si="31"/>
        <v>35.21126225105175</v>
      </c>
      <c r="D59" s="8">
        <f t="shared" si="31"/>
        <v>34.219479608522974</v>
      </c>
      <c r="E59" s="8">
        <f t="shared" si="31"/>
        <v>34.507124214892201</v>
      </c>
      <c r="F59" s="7">
        <v>2</v>
      </c>
      <c r="G59" s="8">
        <f t="shared" ref="G59:O59" si="32">42.49*(LN(G52))+21.297</f>
        <v>39.823486077430857</v>
      </c>
      <c r="H59" s="8">
        <f t="shared" si="32"/>
        <v>40.149665473428456</v>
      </c>
      <c r="I59" s="8">
        <f t="shared" si="32"/>
        <v>40.054601879326484</v>
      </c>
      <c r="J59" s="8">
        <f t="shared" si="32"/>
        <v>40.114348992338179</v>
      </c>
      <c r="K59" s="7">
        <v>2</v>
      </c>
      <c r="L59" s="8">
        <f t="shared" ref="L59:O59" si="33">42.49*(LN(L52))+21.297</f>
        <v>43.805026345690464</v>
      </c>
      <c r="M59" s="8">
        <f t="shared" si="33"/>
        <v>43.390120358677827</v>
      </c>
      <c r="N59" s="8">
        <f t="shared" si="33"/>
        <v>43.212749707759286</v>
      </c>
      <c r="O59" s="8">
        <f t="shared" si="33"/>
        <v>43.628229028554401</v>
      </c>
    </row>
    <row r="60" spans="1:15">
      <c r="A60" s="7">
        <v>10</v>
      </c>
      <c r="B60" s="8">
        <f t="shared" ref="B60:O60" si="34">42.49*(LN(B53))+21.297</f>
        <v>31.306757190092011</v>
      </c>
      <c r="C60" s="8">
        <f t="shared" si="34"/>
        <v>32.655191457757795</v>
      </c>
      <c r="D60" s="8">
        <f t="shared" si="34"/>
        <v>33.460696624378876</v>
      </c>
      <c r="E60" s="8">
        <f t="shared" si="34"/>
        <v>32.720620055130304</v>
      </c>
      <c r="F60" s="7">
        <v>10</v>
      </c>
      <c r="G60" s="8">
        <f t="shared" ref="G60:O60" si="35">42.49*(LN(G53))+21.297</f>
        <v>39.55089346931571</v>
      </c>
      <c r="H60" s="8">
        <f t="shared" si="35"/>
        <v>40.138735153278375</v>
      </c>
      <c r="I60" s="8">
        <f t="shared" si="35"/>
        <v>40.421630736586636</v>
      </c>
      <c r="J60" s="8">
        <f t="shared" si="35"/>
        <v>39.885531841097091</v>
      </c>
      <c r="K60" s="7">
        <v>10</v>
      </c>
      <c r="L60" s="8">
        <f t="shared" ref="L60:O60" si="36">42.49*(LN(L53))+21.297</f>
        <v>46.214337449063613</v>
      </c>
      <c r="M60" s="8">
        <f t="shared" si="36"/>
        <v>45.793877470835611</v>
      </c>
      <c r="N60" s="8">
        <f t="shared" si="36"/>
        <v>44.972846197355274</v>
      </c>
      <c r="O60" s="8">
        <f t="shared" si="36"/>
        <v>45.987597865714321</v>
      </c>
    </row>
    <row r="61" spans="1:15">
      <c r="A61" s="7">
        <v>100</v>
      </c>
      <c r="B61" s="8">
        <f t="shared" ref="B61:O61" si="37">42.49*(LN(B54))+21.297</f>
        <v>30.919612991616475</v>
      </c>
      <c r="C61" s="8">
        <f t="shared" si="37"/>
        <v>32.397950340698991</v>
      </c>
      <c r="D61" s="8">
        <f t="shared" si="37"/>
        <v>32.948875083641198</v>
      </c>
      <c r="E61" s="8">
        <f t="shared" si="37"/>
        <v>32.002776797718681</v>
      </c>
      <c r="F61" s="7">
        <v>100</v>
      </c>
      <c r="G61" s="8">
        <f t="shared" ref="G61:O61" si="38">42.49*(LN(G54))+21.297</f>
        <v>38.636797900942241</v>
      </c>
      <c r="H61" s="8">
        <f t="shared" si="38"/>
        <v>39.939142525229087</v>
      </c>
      <c r="I61" s="8">
        <f t="shared" si="38"/>
        <v>39.793786900845383</v>
      </c>
      <c r="J61" s="8">
        <f t="shared" si="38"/>
        <v>39.864862495971188</v>
      </c>
      <c r="K61" s="7">
        <v>100</v>
      </c>
      <c r="L61" s="8">
        <f t="shared" ref="L61:O61" si="39">42.49*(LN(L54))+21.297</f>
        <v>46.639078691937762</v>
      </c>
      <c r="M61" s="8">
        <f t="shared" si="39"/>
        <v>46.062899335345463</v>
      </c>
      <c r="N61" s="8">
        <f t="shared" si="39"/>
        <v>45.089966882480141</v>
      </c>
      <c r="O61" s="8">
        <f t="shared" si="39"/>
        <v>46.307831800772107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7"/>
  <sheetViews>
    <sheetView topLeftCell="I1" workbookViewId="0">
      <selection activeCell="T1" sqref="O1:T1"/>
    </sheetView>
  </sheetViews>
  <sheetFormatPr baseColWidth="10" defaultRowHeight="15"/>
  <sheetData>
    <row r="1" spans="1:23">
      <c r="A1">
        <v>0</v>
      </c>
      <c r="B1">
        <v>0</v>
      </c>
      <c r="C1">
        <v>0</v>
      </c>
      <c r="D1">
        <v>0</v>
      </c>
      <c r="E1">
        <v>-18</v>
      </c>
      <c r="F1" t="s">
        <v>0</v>
      </c>
      <c r="G1">
        <v>-18</v>
      </c>
      <c r="H1" t="s">
        <v>0</v>
      </c>
      <c r="J1" s="1" t="s">
        <v>3</v>
      </c>
      <c r="K1" s="1"/>
      <c r="L1" s="1"/>
      <c r="O1" s="6"/>
      <c r="P1" s="6"/>
      <c r="Q1" s="6"/>
      <c r="R1" s="6"/>
      <c r="S1" s="6"/>
      <c r="T1" s="6"/>
    </row>
    <row r="2" spans="1:23">
      <c r="A2">
        <v>2</v>
      </c>
      <c r="B2">
        <v>89.616076578462298</v>
      </c>
      <c r="C2">
        <v>11.722765996476999</v>
      </c>
      <c r="D2">
        <v>-102.45335002249099</v>
      </c>
      <c r="E2">
        <v>-17.4609375</v>
      </c>
      <c r="F2" t="s">
        <v>0</v>
      </c>
      <c r="G2">
        <v>-17.4609375</v>
      </c>
      <c r="H2" t="s">
        <v>0</v>
      </c>
      <c r="I2" s="3" t="s">
        <v>5</v>
      </c>
      <c r="J2" s="2" t="s">
        <v>1</v>
      </c>
      <c r="K2" s="2" t="s">
        <v>1</v>
      </c>
      <c r="L2" s="2" t="s">
        <v>1</v>
      </c>
      <c r="M2" s="2" t="s">
        <v>1</v>
      </c>
      <c r="N2" s="3" t="s">
        <v>5</v>
      </c>
      <c r="O2" s="2" t="s">
        <v>2</v>
      </c>
      <c r="P2" s="2" t="s">
        <v>2</v>
      </c>
      <c r="Q2" s="2" t="s">
        <v>2</v>
      </c>
      <c r="R2" s="2" t="s">
        <v>2</v>
      </c>
      <c r="S2" s="3" t="s">
        <v>5</v>
      </c>
      <c r="T2" s="2" t="s">
        <v>4</v>
      </c>
      <c r="U2" s="2" t="s">
        <v>4</v>
      </c>
      <c r="V2" s="2" t="s">
        <v>4</v>
      </c>
      <c r="W2" s="2" t="s">
        <v>4</v>
      </c>
    </row>
    <row r="3" spans="1:23">
      <c r="A3">
        <v>10</v>
      </c>
      <c r="B3">
        <v>97.885836211262401</v>
      </c>
      <c r="C3">
        <v>14.7619358796995</v>
      </c>
      <c r="D3">
        <v>-104.513404366893</v>
      </c>
      <c r="E3">
        <v>-16.921875</v>
      </c>
      <c r="F3" t="s">
        <v>0</v>
      </c>
      <c r="G3">
        <v>-16.921875</v>
      </c>
      <c r="H3" t="s">
        <v>0</v>
      </c>
      <c r="I3" s="4">
        <v>0</v>
      </c>
      <c r="J3">
        <v>1.6295465415999999</v>
      </c>
      <c r="K3">
        <v>1.624651641</v>
      </c>
      <c r="L3">
        <v>1.61974551515</v>
      </c>
      <c r="M3">
        <v>1.6205457400000001</v>
      </c>
      <c r="O3">
        <v>1.65795161</v>
      </c>
      <c r="P3">
        <v>1.6684516110000001</v>
      </c>
      <c r="Q3">
        <v>1.6487161100000001</v>
      </c>
      <c r="R3">
        <v>1.637974955</v>
      </c>
      <c r="T3">
        <v>1.65795161</v>
      </c>
      <c r="U3">
        <v>1.6684516112000001</v>
      </c>
      <c r="V3">
        <v>1.6487161100000001</v>
      </c>
      <c r="W3">
        <v>1.63797495454</v>
      </c>
    </row>
    <row r="4" spans="1:23">
      <c r="A4">
        <v>100</v>
      </c>
      <c r="B4">
        <v>100</v>
      </c>
      <c r="C4">
        <v>17.106538041558601</v>
      </c>
      <c r="D4">
        <v>-107.824875631251</v>
      </c>
      <c r="E4">
        <v>-16.3828125</v>
      </c>
      <c r="F4" t="s">
        <v>0</v>
      </c>
      <c r="G4">
        <v>-16.3828125</v>
      </c>
      <c r="H4" t="s">
        <v>0</v>
      </c>
      <c r="I4" s="4">
        <v>2</v>
      </c>
      <c r="J4">
        <v>1.2253451640999999</v>
      </c>
      <c r="K4">
        <v>1.2694844649999999</v>
      </c>
      <c r="L4">
        <v>1.3045165599999999</v>
      </c>
      <c r="M4">
        <v>1.287518495561</v>
      </c>
      <c r="O4">
        <v>1.6284142619999999</v>
      </c>
      <c r="P4">
        <v>1.6236178480000001</v>
      </c>
      <c r="Q4">
        <v>1.618810434</v>
      </c>
      <c r="R4">
        <v>1.619594559</v>
      </c>
      <c r="T4">
        <v>1.9818968930654599</v>
      </c>
      <c r="U4">
        <v>1.97986131364565</v>
      </c>
      <c r="V4">
        <v>2.05451646131</v>
      </c>
      <c r="W4">
        <v>1.9587451465000001</v>
      </c>
    </row>
    <row r="5" spans="1:23">
      <c r="E5">
        <v>-15.84375</v>
      </c>
      <c r="F5" t="s">
        <v>0</v>
      </c>
      <c r="G5">
        <v>-15.84375</v>
      </c>
      <c r="H5" t="s">
        <v>0</v>
      </c>
      <c r="I5" s="4">
        <v>10</v>
      </c>
      <c r="J5">
        <v>1.20046619</v>
      </c>
      <c r="K5">
        <v>1.2316546100000001</v>
      </c>
      <c r="L5">
        <v>1.2344649464499999</v>
      </c>
      <c r="M5">
        <v>1.22054416</v>
      </c>
      <c r="O5">
        <v>1.632345497</v>
      </c>
      <c r="P5">
        <v>1.675596707</v>
      </c>
      <c r="Q5">
        <v>1.709923949</v>
      </c>
      <c r="R5">
        <v>1.6932678889999999</v>
      </c>
      <c r="T5">
        <v>2.0694612100000001</v>
      </c>
      <c r="U5">
        <v>2.0184516499999998</v>
      </c>
      <c r="V5">
        <v>2.1064162099999999</v>
      </c>
      <c r="W5">
        <v>1.997448154</v>
      </c>
    </row>
    <row r="6" spans="1:23">
      <c r="A6">
        <v>0</v>
      </c>
      <c r="B6">
        <v>0</v>
      </c>
      <c r="C6">
        <v>0</v>
      </c>
      <c r="D6">
        <v>0</v>
      </c>
      <c r="E6">
        <v>-15.3046875</v>
      </c>
      <c r="F6" t="s">
        <v>0</v>
      </c>
      <c r="G6">
        <v>-15.3046875</v>
      </c>
      <c r="H6" t="s">
        <v>0</v>
      </c>
      <c r="I6" s="4">
        <v>100</v>
      </c>
      <c r="J6">
        <v>1.192541313</v>
      </c>
      <c r="K6">
        <v>1.22489845</v>
      </c>
      <c r="L6">
        <v>1.20546212</v>
      </c>
      <c r="M6">
        <v>1.21941621121</v>
      </c>
      <c r="O6">
        <v>1.6079670930000001</v>
      </c>
      <c r="P6">
        <v>1.6385279960000001</v>
      </c>
      <c r="Q6">
        <v>1.6412817879999999</v>
      </c>
      <c r="R6">
        <v>1.62764109</v>
      </c>
      <c r="T6">
        <v>2.0974966613000001</v>
      </c>
      <c r="U6">
        <v>2.0394161199999998</v>
      </c>
      <c r="V6">
        <v>2.1248416461000001</v>
      </c>
      <c r="W6">
        <v>2.0897464312</v>
      </c>
    </row>
    <row r="7" spans="1:23">
      <c r="A7">
        <v>2</v>
      </c>
      <c r="B7">
        <v>57.934485501566101</v>
      </c>
      <c r="C7">
        <v>-0.98136313963037802</v>
      </c>
      <c r="D7">
        <v>-90.112564139951004</v>
      </c>
      <c r="E7">
        <v>-14.765625</v>
      </c>
      <c r="F7" t="s">
        <v>0</v>
      </c>
      <c r="G7">
        <v>-14.765625</v>
      </c>
      <c r="H7" t="s">
        <v>0</v>
      </c>
      <c r="I7" s="4"/>
      <c r="J7" s="1" t="s">
        <v>6</v>
      </c>
      <c r="K7" s="1"/>
    </row>
    <row r="8" spans="1:23">
      <c r="A8">
        <v>10</v>
      </c>
      <c r="B8">
        <v>92.919699067745597</v>
      </c>
      <c r="C8">
        <v>-11.2466651527366</v>
      </c>
      <c r="D8">
        <v>-96.965722352415597</v>
      </c>
      <c r="E8">
        <v>-14.2265625</v>
      </c>
      <c r="F8" t="s">
        <v>0</v>
      </c>
      <c r="G8">
        <v>-14.2265625</v>
      </c>
      <c r="H8" t="s">
        <v>0</v>
      </c>
      <c r="I8" s="4">
        <v>0</v>
      </c>
      <c r="J8">
        <f>(J3/$J$3)-1</f>
        <v>0</v>
      </c>
      <c r="K8">
        <f t="shared" ref="K8:R8" si="0">(K3/$J$3)-1</f>
        <v>-3.0038421579501318E-3</v>
      </c>
      <c r="L8">
        <f t="shared" si="0"/>
        <v>-6.0145728887108785E-3</v>
      </c>
      <c r="M8">
        <f t="shared" si="0"/>
        <v>-5.5235007839433692E-3</v>
      </c>
      <c r="O8">
        <f t="shared" si="0"/>
        <v>1.7431271629781087E-2</v>
      </c>
      <c r="P8">
        <f t="shared" si="0"/>
        <v>2.3874782589394794E-2</v>
      </c>
      <c r="Q8">
        <f t="shared" si="0"/>
        <v>1.1763744029782863E-2</v>
      </c>
      <c r="R8">
        <f t="shared" si="0"/>
        <v>5.1722446612199047E-3</v>
      </c>
      <c r="T8">
        <f t="shared" ref="T8:W8" si="1">(T3/$J$3)-1</f>
        <v>1.7431271629781087E-2</v>
      </c>
      <c r="U8">
        <f t="shared" si="1"/>
        <v>2.3874782712128395E-2</v>
      </c>
      <c r="V8">
        <f t="shared" si="1"/>
        <v>1.1763744029782863E-2</v>
      </c>
      <c r="W8">
        <f t="shared" si="1"/>
        <v>5.1722443789328221E-3</v>
      </c>
    </row>
    <row r="9" spans="1:23">
      <c r="A9">
        <v>100</v>
      </c>
      <c r="B9">
        <v>99.645762794849702</v>
      </c>
      <c r="C9">
        <v>-6.2178727130554199</v>
      </c>
      <c r="D9">
        <v>-101.62889808313599</v>
      </c>
      <c r="E9">
        <v>-13.6875</v>
      </c>
      <c r="F9" t="s">
        <v>0</v>
      </c>
      <c r="G9">
        <v>-13.6875</v>
      </c>
      <c r="H9" t="s">
        <v>0</v>
      </c>
      <c r="I9" s="4">
        <v>2</v>
      </c>
      <c r="J9">
        <f t="shared" ref="J9:M9" si="2">(J4/$J$3)-1</f>
        <v>-0.24804531026350896</v>
      </c>
      <c r="K9">
        <f t="shared" si="2"/>
        <v>-0.22095844911951179</v>
      </c>
      <c r="L9">
        <f t="shared" si="2"/>
        <v>-0.19946038563640123</v>
      </c>
      <c r="M9">
        <f t="shared" si="2"/>
        <v>-0.20989154792913955</v>
      </c>
      <c r="O9">
        <f t="shared" ref="O9:R9" si="3">(O4/$J$3)-1</f>
        <v>-6.9484336353364817E-4</v>
      </c>
      <c r="P9">
        <f t="shared" si="3"/>
        <v>-3.6382474809087961E-3</v>
      </c>
      <c r="Q9">
        <f t="shared" si="3"/>
        <v>-6.5884019424560236E-3</v>
      </c>
      <c r="R9">
        <f t="shared" si="3"/>
        <v>-6.1072097948354775E-3</v>
      </c>
      <c r="T9">
        <f t="shared" ref="T9:W9" si="4">(T4/$J$3)-1</f>
        <v>0.21622601286336907</v>
      </c>
      <c r="U9">
        <f t="shared" si="4"/>
        <v>0.21497684362036518</v>
      </c>
      <c r="V9">
        <f t="shared" si="4"/>
        <v>0.26079029279687571</v>
      </c>
      <c r="W9">
        <f t="shared" si="4"/>
        <v>0.20201853490896338</v>
      </c>
    </row>
    <row r="10" spans="1:23">
      <c r="E10">
        <v>-13.1484375</v>
      </c>
      <c r="F10" t="s">
        <v>0</v>
      </c>
      <c r="G10">
        <v>-13.1484375</v>
      </c>
      <c r="H10" t="s">
        <v>0</v>
      </c>
      <c r="I10" s="4">
        <v>10</v>
      </c>
      <c r="J10">
        <f t="shared" ref="J10:M10" si="5">(J5/$J$3)-1</f>
        <v>-0.26331273188349658</v>
      </c>
      <c r="K10">
        <f t="shared" si="5"/>
        <v>-0.24417340741266735</v>
      </c>
      <c r="L10">
        <f t="shared" si="5"/>
        <v>-0.24244879484208037</v>
      </c>
      <c r="M10">
        <f t="shared" si="5"/>
        <v>-0.25099153117677353</v>
      </c>
      <c r="O10">
        <f t="shared" ref="O10:R10" si="6">(O5/$J$3)-1</f>
        <v>1.7176283883564292E-3</v>
      </c>
      <c r="P10">
        <f t="shared" si="6"/>
        <v>2.8259496874992518E-2</v>
      </c>
      <c r="Q10">
        <f t="shared" si="6"/>
        <v>4.9325014872591444E-2</v>
      </c>
      <c r="R10">
        <f t="shared" si="6"/>
        <v>3.9103729640906248E-2</v>
      </c>
      <c r="T10">
        <f t="shared" ref="T10:W10" si="7">(T5/$J$3)-1</f>
        <v>0.26996140163512106</v>
      </c>
      <c r="U10">
        <f t="shared" si="7"/>
        <v>0.23865848472063056</v>
      </c>
      <c r="V10">
        <f t="shared" si="7"/>
        <v>0.29263948971459075</v>
      </c>
      <c r="W10">
        <f t="shared" si="7"/>
        <v>0.22576931864662741</v>
      </c>
    </row>
    <row r="11" spans="1:23">
      <c r="A11">
        <v>0</v>
      </c>
      <c r="B11">
        <v>0</v>
      </c>
      <c r="C11">
        <v>0</v>
      </c>
      <c r="D11">
        <v>0</v>
      </c>
      <c r="E11">
        <v>-12.609375</v>
      </c>
      <c r="F11" t="s">
        <v>0</v>
      </c>
      <c r="G11">
        <v>-12.609375</v>
      </c>
      <c r="H11" t="s">
        <v>0</v>
      </c>
      <c r="I11" s="4">
        <v>100</v>
      </c>
      <c r="J11">
        <f t="shared" ref="J11:M11" si="8">(J6/$J$3)-1</f>
        <v>-0.26817597254443459</v>
      </c>
      <c r="K11">
        <f t="shared" si="8"/>
        <v>-0.24831944425636887</v>
      </c>
      <c r="L11">
        <f t="shared" si="8"/>
        <v>-0.26024689125086597</v>
      </c>
      <c r="M11">
        <f t="shared" si="8"/>
        <v>-0.25168371686230329</v>
      </c>
      <c r="O11">
        <f t="shared" ref="O11:R11" si="9">(O6/$J$3)-1</f>
        <v>-1.3242609553705487E-2</v>
      </c>
      <c r="P11">
        <f t="shared" si="9"/>
        <v>5.5116280331468648E-3</v>
      </c>
      <c r="Q11">
        <f t="shared" si="9"/>
        <v>7.201541103869058E-3</v>
      </c>
      <c r="R11">
        <f t="shared" si="9"/>
        <v>-1.1693140093617105E-3</v>
      </c>
      <c r="T11">
        <f t="shared" ref="T11:W11" si="10">(T6/$J$3)-1</f>
        <v>0.2871658512070081</v>
      </c>
      <c r="U11">
        <f t="shared" si="10"/>
        <v>0.25152370180084693</v>
      </c>
      <c r="V11">
        <f t="shared" si="10"/>
        <v>0.30394658382305906</v>
      </c>
      <c r="W11">
        <f t="shared" si="10"/>
        <v>0.28240978569912123</v>
      </c>
    </row>
    <row r="12" spans="1:23">
      <c r="A12">
        <v>2</v>
      </c>
      <c r="B12">
        <v>73.029993560161401</v>
      </c>
      <c r="C12">
        <v>5.3164459044021504</v>
      </c>
      <c r="D12">
        <v>-95.310294132002099</v>
      </c>
      <c r="E12">
        <v>-12.0703125</v>
      </c>
      <c r="F12" t="s">
        <v>0</v>
      </c>
      <c r="G12">
        <v>-12.0703125</v>
      </c>
      <c r="H12" t="s">
        <v>0</v>
      </c>
      <c r="I12" s="4"/>
      <c r="J12" s="1" t="s">
        <v>7</v>
      </c>
      <c r="K12" s="1"/>
    </row>
    <row r="13" spans="1:23">
      <c r="A13">
        <v>10</v>
      </c>
      <c r="B13">
        <v>94.438996478449994</v>
      </c>
      <c r="C13">
        <v>1.73987950254695</v>
      </c>
      <c r="D13">
        <v>-99.721879194452001</v>
      </c>
      <c r="E13">
        <v>-11.53125</v>
      </c>
      <c r="F13" t="s">
        <v>0</v>
      </c>
      <c r="G13">
        <v>-11.53125</v>
      </c>
      <c r="H13" t="s">
        <v>0</v>
      </c>
      <c r="I13" s="4">
        <v>0</v>
      </c>
      <c r="J13">
        <f>(J8/$J$11)*100</f>
        <v>0</v>
      </c>
      <c r="K13">
        <f t="shared" ref="K13:R13" si="11">(K8/$J$11)*100</f>
        <v>1.1201011520345729</v>
      </c>
      <c r="L13">
        <f t="shared" si="11"/>
        <v>2.2427709804293943</v>
      </c>
      <c r="M13">
        <f t="shared" si="11"/>
        <v>2.0596553567184954</v>
      </c>
      <c r="O13">
        <f t="shared" si="11"/>
        <v>-6.4999378819789175</v>
      </c>
      <c r="P13">
        <f t="shared" si="11"/>
        <v>-8.9026553582979684</v>
      </c>
      <c r="Q13">
        <f t="shared" si="11"/>
        <v>-4.3865764401520746</v>
      </c>
      <c r="R13">
        <f t="shared" si="11"/>
        <v>-1.9286756423948104</v>
      </c>
      <c r="T13">
        <f t="shared" ref="T13:W13" si="12">(T8/$J$11)*100</f>
        <v>-6.4999378819789175</v>
      </c>
      <c r="U13">
        <f t="shared" si="12"/>
        <v>-8.9026554040640367</v>
      </c>
      <c r="V13">
        <f t="shared" si="12"/>
        <v>-4.3865764401520746</v>
      </c>
      <c r="W13">
        <f t="shared" si="12"/>
        <v>-1.9286755371329263</v>
      </c>
    </row>
    <row r="14" spans="1:23">
      <c r="A14">
        <v>100</v>
      </c>
      <c r="B14">
        <v>98.814457672573496</v>
      </c>
      <c r="C14">
        <v>5.3893333079140904</v>
      </c>
      <c r="D14">
        <v>-103.668922231667</v>
      </c>
      <c r="E14">
        <v>-10.9921875</v>
      </c>
      <c r="F14" t="s">
        <v>0</v>
      </c>
      <c r="G14">
        <v>-10.9921875</v>
      </c>
      <c r="H14" t="s">
        <v>0</v>
      </c>
      <c r="I14" s="4">
        <v>2</v>
      </c>
      <c r="J14">
        <f t="shared" ref="J14:M14" si="13">(J9/$J$11)*100</f>
        <v>92.493487731235831</v>
      </c>
      <c r="K14">
        <f t="shared" si="13"/>
        <v>82.393082058423701</v>
      </c>
      <c r="L14">
        <f t="shared" si="13"/>
        <v>74.376680261074569</v>
      </c>
      <c r="M14">
        <f t="shared" si="13"/>
        <v>78.266350985028026</v>
      </c>
      <c r="O14">
        <f t="shared" ref="O14:R14" si="14">(O9/$J$11)*100</f>
        <v>0.259099783228536</v>
      </c>
      <c r="P14">
        <f t="shared" si="14"/>
        <v>1.3566642255043815</v>
      </c>
      <c r="Q14">
        <f t="shared" si="14"/>
        <v>2.4567458001347897</v>
      </c>
      <c r="R14">
        <f t="shared" si="14"/>
        <v>2.2773143085455061</v>
      </c>
      <c r="T14">
        <f t="shared" ref="T14:W14" si="15">(T9/$J$11)*100</f>
        <v>-80.628406345218778</v>
      </c>
      <c r="U14">
        <f t="shared" si="15"/>
        <v>-80.16260427087488</v>
      </c>
      <c r="V14">
        <f t="shared" si="15"/>
        <v>-97.245957690585001</v>
      </c>
      <c r="W14">
        <f t="shared" si="15"/>
        <v>-75.330587223093048</v>
      </c>
    </row>
    <row r="15" spans="1:23">
      <c r="E15">
        <v>-10.453125</v>
      </c>
      <c r="F15" t="s">
        <v>0</v>
      </c>
      <c r="G15">
        <v>-10.453125</v>
      </c>
      <c r="H15" t="s">
        <v>0</v>
      </c>
      <c r="I15" s="4">
        <v>10</v>
      </c>
      <c r="J15">
        <f t="shared" ref="J15:M15" si="16">(J10/$J$11)*100</f>
        <v>98.186548699797399</v>
      </c>
      <c r="K15">
        <f t="shared" si="16"/>
        <v>91.049695875423666</v>
      </c>
      <c r="L15">
        <f t="shared" si="16"/>
        <v>90.406605984027351</v>
      </c>
      <c r="M15">
        <f t="shared" si="16"/>
        <v>93.592102527077159</v>
      </c>
      <c r="O15">
        <f t="shared" ref="O15:R15" si="17">(O10/$J$11)*100</f>
        <v>-0.64048556328879613</v>
      </c>
      <c r="P15">
        <f t="shared" si="17"/>
        <v>-10.537669205361098</v>
      </c>
      <c r="Q15">
        <f t="shared" si="17"/>
        <v>-18.392779339848833</v>
      </c>
      <c r="R15">
        <f t="shared" si="17"/>
        <v>-14.581369564876686</v>
      </c>
      <c r="T15">
        <f t="shared" ref="T15:W15" si="18">(T10/$J$11)*100</f>
        <v>-100.66576773218958</v>
      </c>
      <c r="U15">
        <f t="shared" si="18"/>
        <v>-88.993239198969164</v>
      </c>
      <c r="V15">
        <f t="shared" si="18"/>
        <v>-109.12218829227989</v>
      </c>
      <c r="W15">
        <f t="shared" si="18"/>
        <v>-84.187004713563311</v>
      </c>
    </row>
    <row r="16" spans="1:23">
      <c r="E16">
        <v>-9.9140625</v>
      </c>
      <c r="F16" t="s">
        <v>0</v>
      </c>
      <c r="G16">
        <v>-9.9140625</v>
      </c>
      <c r="H16" t="s">
        <v>0</v>
      </c>
      <c r="I16" s="4">
        <v>100</v>
      </c>
      <c r="J16">
        <f t="shared" ref="J16:M16" si="19">(J11/$J$11)*100</f>
        <v>100</v>
      </c>
      <c r="K16">
        <f t="shared" si="19"/>
        <v>92.595709414356406</v>
      </c>
      <c r="L16">
        <f t="shared" si="19"/>
        <v>97.043328968535832</v>
      </c>
      <c r="M16">
        <f t="shared" si="19"/>
        <v>93.850211290126424</v>
      </c>
      <c r="O16">
        <f t="shared" ref="O16:R16" si="20">(O11/$J$11)*100</f>
        <v>4.9380298421445241</v>
      </c>
      <c r="P16">
        <f t="shared" si="20"/>
        <v>-2.0552281328013575</v>
      </c>
      <c r="Q16">
        <f t="shared" si="20"/>
        <v>-2.6853789456010349</v>
      </c>
      <c r="R16">
        <f t="shared" si="20"/>
        <v>0.43602489748329881</v>
      </c>
      <c r="T16">
        <f t="shared" ref="T16:W16" si="21">(T11/$J$11)*100</f>
        <v>-107.08112605406028</v>
      </c>
      <c r="U16">
        <f t="shared" si="21"/>
        <v>-93.790543356441631</v>
      </c>
      <c r="V16">
        <f t="shared" si="21"/>
        <v>-113.33848477894402</v>
      </c>
      <c r="W16">
        <f t="shared" si="21"/>
        <v>-105.30763924136724</v>
      </c>
    </row>
    <row r="17" spans="5:15">
      <c r="E17">
        <v>-9.375</v>
      </c>
      <c r="F17" t="s">
        <v>0</v>
      </c>
      <c r="G17">
        <v>-9.375</v>
      </c>
      <c r="H17" t="s">
        <v>0</v>
      </c>
      <c r="I17" s="4"/>
    </row>
    <row r="18" spans="5:15">
      <c r="E18">
        <v>-8.8359375</v>
      </c>
      <c r="F18" t="s">
        <v>0</v>
      </c>
      <c r="G18">
        <v>-8.8359375</v>
      </c>
      <c r="H18" t="s">
        <v>0</v>
      </c>
      <c r="I18" s="1" t="s">
        <v>14</v>
      </c>
    </row>
    <row r="19" spans="5:15">
      <c r="E19">
        <v>-8.296875</v>
      </c>
      <c r="F19" t="s">
        <v>0</v>
      </c>
      <c r="G19">
        <v>-8.296875</v>
      </c>
      <c r="H19" t="s">
        <v>0</v>
      </c>
      <c r="I19" s="2" t="s">
        <v>1</v>
      </c>
    </row>
    <row r="20" spans="5:15">
      <c r="E20">
        <v>-7.7578125</v>
      </c>
      <c r="F20" t="s">
        <v>0</v>
      </c>
      <c r="G20">
        <v>-7.7578125</v>
      </c>
      <c r="H20" t="s">
        <v>0</v>
      </c>
      <c r="I20" s="3" t="s">
        <v>5</v>
      </c>
      <c r="J20" t="s">
        <v>8</v>
      </c>
      <c r="K20" t="s">
        <v>9</v>
      </c>
      <c r="L20" t="s">
        <v>10</v>
      </c>
      <c r="M20" t="s">
        <v>11</v>
      </c>
      <c r="N20" t="s">
        <v>12</v>
      </c>
      <c r="O20" t="s">
        <v>13</v>
      </c>
    </row>
    <row r="21" spans="5:15">
      <c r="E21">
        <v>-7.21875</v>
      </c>
      <c r="F21" t="s">
        <v>0</v>
      </c>
      <c r="G21">
        <v>-7.21875</v>
      </c>
      <c r="H21" t="s">
        <v>0</v>
      </c>
      <c r="I21" s="4">
        <v>0</v>
      </c>
      <c r="J21">
        <v>4</v>
      </c>
      <c r="K21">
        <v>0</v>
      </c>
      <c r="L21">
        <v>1.3560000000000001</v>
      </c>
      <c r="M21">
        <v>1.0289999999999999</v>
      </c>
      <c r="N21">
        <v>0.51400000000000001</v>
      </c>
      <c r="O21">
        <v>1.637</v>
      </c>
    </row>
    <row r="22" spans="5:15">
      <c r="E22">
        <v>-6.6796875</v>
      </c>
      <c r="F22" t="s">
        <v>0</v>
      </c>
      <c r="G22">
        <v>-6.6796875</v>
      </c>
      <c r="H22" t="s">
        <v>0</v>
      </c>
      <c r="I22" s="4">
        <v>2</v>
      </c>
      <c r="J22">
        <v>4</v>
      </c>
      <c r="K22">
        <v>0</v>
      </c>
      <c r="L22">
        <v>81.882000000000005</v>
      </c>
      <c r="M22">
        <v>7.7949999999999999</v>
      </c>
      <c r="N22">
        <v>3.8969999999999998</v>
      </c>
      <c r="O22">
        <v>12.403</v>
      </c>
    </row>
    <row r="23" spans="5:15">
      <c r="E23">
        <v>-6.140625</v>
      </c>
      <c r="F23" t="s">
        <v>0</v>
      </c>
      <c r="G23">
        <v>-6.140625</v>
      </c>
      <c r="H23" t="s">
        <v>0</v>
      </c>
      <c r="I23" s="4">
        <v>10</v>
      </c>
      <c r="J23">
        <v>4</v>
      </c>
      <c r="K23">
        <v>0</v>
      </c>
      <c r="L23">
        <v>93.308999999999997</v>
      </c>
      <c r="M23">
        <v>3.5310000000000001</v>
      </c>
      <c r="N23">
        <v>1.7649999999999999</v>
      </c>
      <c r="O23">
        <v>5.6180000000000003</v>
      </c>
    </row>
    <row r="24" spans="5:15">
      <c r="E24">
        <v>-5.6015625</v>
      </c>
      <c r="F24" t="s">
        <v>0</v>
      </c>
      <c r="G24">
        <v>-5.6015625</v>
      </c>
      <c r="H24" t="s">
        <v>0</v>
      </c>
      <c r="I24" s="4">
        <v>100</v>
      </c>
      <c r="J24">
        <v>4</v>
      </c>
      <c r="K24">
        <v>0</v>
      </c>
      <c r="L24">
        <v>95.872</v>
      </c>
      <c r="M24">
        <v>3.3279999999999998</v>
      </c>
      <c r="N24">
        <v>1.6639999999999999</v>
      </c>
      <c r="O24">
        <v>5.2960000000000003</v>
      </c>
    </row>
    <row r="25" spans="5:15">
      <c r="E25">
        <v>-5.0625</v>
      </c>
      <c r="F25" t="s">
        <v>0</v>
      </c>
      <c r="G25">
        <v>-5.0625</v>
      </c>
      <c r="H25" t="s">
        <v>0</v>
      </c>
    </row>
    <row r="26" spans="5:15">
      <c r="E26">
        <v>-4.5234375</v>
      </c>
      <c r="F26" t="s">
        <v>0</v>
      </c>
      <c r="G26">
        <v>-4.5234375</v>
      </c>
      <c r="H26" t="s">
        <v>0</v>
      </c>
      <c r="I26" s="2" t="s">
        <v>2</v>
      </c>
    </row>
    <row r="27" spans="5:15">
      <c r="E27">
        <v>-3.984375</v>
      </c>
      <c r="F27" t="s">
        <v>0</v>
      </c>
      <c r="G27">
        <v>-3.984375</v>
      </c>
      <c r="H27" t="s">
        <v>0</v>
      </c>
      <c r="I27" s="3" t="s">
        <v>5</v>
      </c>
      <c r="J27" t="s">
        <v>8</v>
      </c>
      <c r="K27" t="s">
        <v>9</v>
      </c>
      <c r="L27" t="s">
        <v>10</v>
      </c>
      <c r="M27" t="s">
        <v>11</v>
      </c>
      <c r="N27" t="s">
        <v>12</v>
      </c>
      <c r="O27" t="s">
        <v>13</v>
      </c>
    </row>
    <row r="28" spans="5:15">
      <c r="E28">
        <v>-3.4453125</v>
      </c>
      <c r="F28" t="s">
        <v>0</v>
      </c>
      <c r="G28">
        <v>-3.4453125</v>
      </c>
      <c r="H28" t="s">
        <v>0</v>
      </c>
      <c r="I28" s="4">
        <v>0</v>
      </c>
      <c r="J28">
        <v>4</v>
      </c>
      <c r="K28">
        <v>0</v>
      </c>
      <c r="L28">
        <v>-5.4290000000000003</v>
      </c>
      <c r="M28">
        <v>2.9750000000000001</v>
      </c>
      <c r="N28">
        <v>1.488</v>
      </c>
      <c r="O28">
        <v>4.734</v>
      </c>
    </row>
    <row r="29" spans="5:15">
      <c r="E29">
        <v>-2.90625</v>
      </c>
      <c r="F29" t="s">
        <v>0</v>
      </c>
      <c r="G29">
        <v>-2.90625</v>
      </c>
      <c r="H29" t="s">
        <v>0</v>
      </c>
      <c r="I29" s="4">
        <v>2</v>
      </c>
      <c r="J29">
        <v>4</v>
      </c>
      <c r="K29">
        <v>0</v>
      </c>
      <c r="L29">
        <v>1.587</v>
      </c>
      <c r="M29">
        <v>1.008</v>
      </c>
      <c r="N29">
        <v>0.504</v>
      </c>
      <c r="O29">
        <v>1.6040000000000001</v>
      </c>
    </row>
    <row r="30" spans="5:15">
      <c r="E30">
        <v>-2.3671875</v>
      </c>
      <c r="F30" t="s">
        <v>0</v>
      </c>
      <c r="G30">
        <v>-2.3671875</v>
      </c>
      <c r="H30" t="s">
        <v>0</v>
      </c>
      <c r="I30" s="4">
        <v>10</v>
      </c>
      <c r="J30">
        <v>4</v>
      </c>
      <c r="K30">
        <v>0</v>
      </c>
      <c r="L30">
        <v>-11.038</v>
      </c>
      <c r="M30">
        <v>7.6379999999999999</v>
      </c>
      <c r="N30">
        <v>3.819</v>
      </c>
      <c r="O30">
        <v>12.153</v>
      </c>
    </row>
    <row r="31" spans="5:15">
      <c r="E31">
        <v>-1.828125</v>
      </c>
      <c r="F31" t="s">
        <v>0</v>
      </c>
      <c r="G31">
        <v>-1.828125</v>
      </c>
      <c r="H31" t="s">
        <v>0</v>
      </c>
      <c r="I31" s="4">
        <v>100</v>
      </c>
      <c r="J31">
        <v>4</v>
      </c>
      <c r="K31">
        <v>0</v>
      </c>
      <c r="L31">
        <v>0.158</v>
      </c>
      <c r="M31">
        <v>3.46</v>
      </c>
      <c r="N31">
        <v>1.73</v>
      </c>
      <c r="O31">
        <v>5.5049999999999999</v>
      </c>
    </row>
    <row r="32" spans="5:15">
      <c r="E32">
        <v>-1.2890625</v>
      </c>
      <c r="F32" t="s">
        <v>0</v>
      </c>
      <c r="G32">
        <v>-1.2890625</v>
      </c>
      <c r="H32" t="s">
        <v>0</v>
      </c>
      <c r="I32" s="4"/>
    </row>
    <row r="33" spans="5:15">
      <c r="E33">
        <v>-0.75</v>
      </c>
      <c r="F33" t="s">
        <v>0</v>
      </c>
      <c r="G33">
        <v>-0.75</v>
      </c>
      <c r="H33" t="s">
        <v>0</v>
      </c>
      <c r="I33" s="2" t="s">
        <v>4</v>
      </c>
    </row>
    <row r="34" spans="5:15">
      <c r="E34">
        <v>-0.2109375</v>
      </c>
      <c r="F34" t="s">
        <v>0</v>
      </c>
      <c r="G34">
        <v>-0.2109375</v>
      </c>
      <c r="H34" t="s">
        <v>0</v>
      </c>
      <c r="I34" s="3" t="s">
        <v>5</v>
      </c>
      <c r="J34" t="s">
        <v>8</v>
      </c>
      <c r="K34" t="s">
        <v>9</v>
      </c>
      <c r="L34" t="s">
        <v>10</v>
      </c>
      <c r="M34" t="s">
        <v>11</v>
      </c>
      <c r="N34" t="s">
        <v>12</v>
      </c>
      <c r="O34" t="s">
        <v>13</v>
      </c>
    </row>
    <row r="35" spans="5:15">
      <c r="E35">
        <v>0.328125</v>
      </c>
      <c r="F35">
        <v>23.243723921363198</v>
      </c>
      <c r="G35">
        <v>0.328125</v>
      </c>
      <c r="H35">
        <v>-88.734456383886993</v>
      </c>
      <c r="I35" s="4">
        <v>0</v>
      </c>
      <c r="J35">
        <v>4</v>
      </c>
      <c r="K35">
        <v>0</v>
      </c>
      <c r="L35">
        <v>-5.4290000000000003</v>
      </c>
      <c r="M35">
        <v>2.9750000000000001</v>
      </c>
      <c r="N35">
        <v>1.488</v>
      </c>
      <c r="O35">
        <v>4.734</v>
      </c>
    </row>
    <row r="36" spans="5:15">
      <c r="E36">
        <v>0.8671875</v>
      </c>
      <c r="F36">
        <v>49.959819847843299</v>
      </c>
      <c r="G36">
        <v>0.8671875</v>
      </c>
      <c r="H36">
        <v>-92.943595237470703</v>
      </c>
      <c r="I36" s="4">
        <v>2</v>
      </c>
      <c r="J36">
        <v>4</v>
      </c>
      <c r="K36">
        <v>0</v>
      </c>
      <c r="L36">
        <v>-83.341999999999999</v>
      </c>
      <c r="M36">
        <v>9.5739999999999998</v>
      </c>
      <c r="N36">
        <v>4.7869999999999999</v>
      </c>
      <c r="O36">
        <v>15.234</v>
      </c>
    </row>
    <row r="37" spans="5:15">
      <c r="E37">
        <v>1.40625</v>
      </c>
      <c r="F37">
        <v>64.354388382657802</v>
      </c>
      <c r="G37">
        <v>1.40625</v>
      </c>
      <c r="H37">
        <v>-94.752567666567501</v>
      </c>
      <c r="I37" s="4">
        <v>10</v>
      </c>
      <c r="J37">
        <v>4</v>
      </c>
      <c r="K37">
        <v>0</v>
      </c>
      <c r="L37">
        <v>-95.742000000000004</v>
      </c>
      <c r="M37">
        <v>11.289</v>
      </c>
      <c r="N37">
        <v>5.6449999999999996</v>
      </c>
      <c r="O37">
        <v>17.963999999999999</v>
      </c>
    </row>
    <row r="38" spans="5:15">
      <c r="E38">
        <v>1.9453125</v>
      </c>
      <c r="F38">
        <v>72.862366101441097</v>
      </c>
      <c r="G38">
        <v>1.9453125</v>
      </c>
      <c r="H38">
        <v>-95.867097237036404</v>
      </c>
      <c r="I38" s="4">
        <v>100</v>
      </c>
      <c r="J38">
        <v>4</v>
      </c>
      <c r="K38">
        <v>0</v>
      </c>
      <c r="L38">
        <v>-104.879</v>
      </c>
      <c r="M38">
        <v>8.1560000000000006</v>
      </c>
      <c r="N38">
        <v>4.0780000000000003</v>
      </c>
      <c r="O38">
        <v>12.978</v>
      </c>
    </row>
    <row r="39" spans="5:15">
      <c r="E39">
        <v>2.484375</v>
      </c>
      <c r="F39">
        <v>78.3501648302924</v>
      </c>
      <c r="G39">
        <v>2.484375</v>
      </c>
      <c r="H39">
        <v>-96.656598393367105</v>
      </c>
    </row>
    <row r="40" spans="5:15">
      <c r="E40">
        <v>3.0234375</v>
      </c>
      <c r="F40">
        <v>82.132506355159904</v>
      </c>
      <c r="G40">
        <v>3.0234375</v>
      </c>
      <c r="H40">
        <v>-97.260079734019797</v>
      </c>
    </row>
    <row r="41" spans="5:15">
      <c r="E41">
        <v>3.5625</v>
      </c>
      <c r="F41">
        <v>84.8735339010735</v>
      </c>
      <c r="G41">
        <v>3.5625</v>
      </c>
      <c r="H41">
        <v>-97.744171867849204</v>
      </c>
    </row>
    <row r="42" spans="5:15">
      <c r="E42">
        <v>4.1015625</v>
      </c>
      <c r="F42">
        <v>86.938545695254007</v>
      </c>
      <c r="G42">
        <v>4.1015625</v>
      </c>
      <c r="H42">
        <v>-98.145688625595994</v>
      </c>
    </row>
    <row r="43" spans="5:15">
      <c r="E43">
        <v>4.640625</v>
      </c>
      <c r="F43">
        <v>88.542841532046793</v>
      </c>
      <c r="G43">
        <v>4.640625</v>
      </c>
      <c r="H43">
        <v>-98.486990838465005</v>
      </c>
    </row>
    <row r="44" spans="5:15">
      <c r="E44">
        <v>5.1796875</v>
      </c>
      <c r="F44">
        <v>89.820610785414601</v>
      </c>
      <c r="G44">
        <v>5.1796875</v>
      </c>
      <c r="H44">
        <v>-98.782617168466302</v>
      </c>
    </row>
    <row r="45" spans="5:15">
      <c r="E45">
        <v>5.71875</v>
      </c>
      <c r="F45">
        <v>90.859403497227405</v>
      </c>
      <c r="G45">
        <v>5.71875</v>
      </c>
      <c r="H45">
        <v>-99.042519235850705</v>
      </c>
    </row>
    <row r="46" spans="5:15">
      <c r="E46">
        <v>6.2578125</v>
      </c>
      <c r="F46">
        <v>91.7185497997732</v>
      </c>
      <c r="G46">
        <v>6.2578125</v>
      </c>
      <c r="H46">
        <v>-99.273788916159901</v>
      </c>
    </row>
    <row r="47" spans="5:15">
      <c r="E47">
        <v>6.796875</v>
      </c>
      <c r="F47">
        <v>92.439559947945696</v>
      </c>
      <c r="G47">
        <v>6.796875</v>
      </c>
      <c r="H47">
        <v>-99.481646844655998</v>
      </c>
    </row>
    <row r="48" spans="5:15">
      <c r="E48">
        <v>7.3359375</v>
      </c>
      <c r="F48">
        <v>93.052276686728803</v>
      </c>
      <c r="G48">
        <v>7.3359375</v>
      </c>
      <c r="H48">
        <v>-99.670040233609797</v>
      </c>
    </row>
    <row r="49" spans="5:8">
      <c r="E49">
        <v>7.875</v>
      </c>
      <c r="F49">
        <v>93.578662672931998</v>
      </c>
      <c r="G49">
        <v>7.875</v>
      </c>
      <c r="H49">
        <v>-99.8420210755895</v>
      </c>
    </row>
    <row r="50" spans="5:8">
      <c r="E50">
        <v>8.4140625</v>
      </c>
      <c r="F50">
        <v>94.035213483232994</v>
      </c>
      <c r="G50">
        <v>8.4140625</v>
      </c>
      <c r="H50">
        <v>-99.999994554900098</v>
      </c>
    </row>
    <row r="51" spans="5:8">
      <c r="E51">
        <v>8.953125</v>
      </c>
      <c r="F51">
        <v>94.434541604602799</v>
      </c>
      <c r="G51">
        <v>8.953125</v>
      </c>
      <c r="H51">
        <v>-100.145887470373</v>
      </c>
    </row>
    <row r="52" spans="5:8">
      <c r="E52">
        <v>9.4921875</v>
      </c>
      <c r="F52">
        <v>94.786443854550399</v>
      </c>
      <c r="G52">
        <v>9.4921875</v>
      </c>
      <c r="H52">
        <v>-100.281265576626</v>
      </c>
    </row>
    <row r="53" spans="5:8">
      <c r="E53">
        <v>10.03125</v>
      </c>
      <c r="F53">
        <v>95.098637568126904</v>
      </c>
      <c r="G53">
        <v>10.03125</v>
      </c>
      <c r="H53">
        <v>-100.407417289674</v>
      </c>
    </row>
    <row r="54" spans="5:8">
      <c r="E54">
        <v>10.5703125</v>
      </c>
      <c r="F54">
        <v>95.377278926396102</v>
      </c>
      <c r="G54">
        <v>10.5703125</v>
      </c>
      <c r="H54">
        <v>-100.52541464632699</v>
      </c>
    </row>
    <row r="55" spans="5:8">
      <c r="E55">
        <v>11.109375</v>
      </c>
      <c r="F55">
        <v>95.6273347066371</v>
      </c>
      <c r="G55">
        <v>11.109375</v>
      </c>
      <c r="H55">
        <v>-100.63615851708499</v>
      </c>
    </row>
    <row r="56" spans="5:8">
      <c r="E56">
        <v>11.6484375</v>
      </c>
      <c r="F56">
        <v>95.852853382232894</v>
      </c>
      <c r="G56">
        <v>11.6484375</v>
      </c>
      <c r="H56">
        <v>-100.740412689842</v>
      </c>
    </row>
    <row r="57" spans="5:8">
      <c r="E57">
        <v>12.1875</v>
      </c>
      <c r="F57">
        <v>96.057165825918403</v>
      </c>
      <c r="G57">
        <v>12.1875</v>
      </c>
      <c r="H57">
        <v>-100.838829940972</v>
      </c>
    </row>
    <row r="58" spans="5:8">
      <c r="E58">
        <v>12.7265625</v>
      </c>
      <c r="F58">
        <v>96.243035947469394</v>
      </c>
      <c r="G58">
        <v>12.7265625</v>
      </c>
      <c r="H58">
        <v>-100.931972241035</v>
      </c>
    </row>
    <row r="59" spans="5:8">
      <c r="E59">
        <v>13.265625</v>
      </c>
      <c r="F59">
        <v>96.412775179303793</v>
      </c>
      <c r="G59">
        <v>13.265625</v>
      </c>
      <c r="H59">
        <v>-101.020326602072</v>
      </c>
    </row>
    <row r="60" spans="5:8">
      <c r="E60">
        <v>13.8046875</v>
      </c>
      <c r="F60">
        <v>96.568330490908394</v>
      </c>
      <c r="G60">
        <v>13.8046875</v>
      </c>
      <c r="H60">
        <v>-101.104317641904</v>
      </c>
    </row>
    <row r="61" spans="5:8">
      <c r="E61">
        <v>14.34375</v>
      </c>
      <c r="F61">
        <v>96.711352771232598</v>
      </c>
      <c r="G61">
        <v>14.34375</v>
      </c>
      <c r="H61">
        <v>-101.18431764466</v>
      </c>
    </row>
    <row r="62" spans="5:8">
      <c r="E62">
        <v>14.8828125</v>
      </c>
      <c r="F62">
        <v>96.843250478669603</v>
      </c>
      <c r="G62">
        <v>14.8828125</v>
      </c>
      <c r="H62">
        <v>-101.26065468998</v>
      </c>
    </row>
    <row r="63" spans="5:8">
      <c r="E63">
        <v>15.421875</v>
      </c>
      <c r="F63">
        <v>96.965232114360504</v>
      </c>
      <c r="G63">
        <v>15.421875</v>
      </c>
      <c r="H63">
        <v>-101.333619276842</v>
      </c>
    </row>
    <row r="64" spans="5:8">
      <c r="E64">
        <v>15.9609375</v>
      </c>
      <c r="F64">
        <v>97.078340130303303</v>
      </c>
      <c r="G64">
        <v>15.9609375</v>
      </c>
      <c r="H64">
        <v>-101.40346976267701</v>
      </c>
    </row>
    <row r="65" spans="5:8">
      <c r="E65">
        <v>16.5</v>
      </c>
      <c r="F65">
        <v>97.183478211645493</v>
      </c>
      <c r="G65">
        <v>16.5</v>
      </c>
      <c r="H65">
        <v>-101.470436861774</v>
      </c>
    </row>
    <row r="66" spans="5:8">
      <c r="E66">
        <v>17.0390625</v>
      </c>
      <c r="F66">
        <v>97.281433388365997</v>
      </c>
      <c r="G66">
        <v>17.0390625</v>
      </c>
      <c r="H66">
        <v>-101.534727390562</v>
      </c>
    </row>
    <row r="67" spans="5:8">
      <c r="E67">
        <v>17.578125</v>
      </c>
      <c r="F67">
        <v>97.372894078819598</v>
      </c>
      <c r="G67">
        <v>17.578125</v>
      </c>
      <c r="H67">
        <v>-101.59652740525</v>
      </c>
    </row>
    <row r="68" spans="5:8">
      <c r="E68">
        <v>18.1171875</v>
      </c>
      <c r="F68">
        <v>97.458464907955502</v>
      </c>
      <c r="G68">
        <v>18.1171875</v>
      </c>
      <c r="H68">
        <v>-101.656004845713</v>
      </c>
    </row>
    <row r="69" spans="5:8">
      <c r="E69">
        <v>18.65625</v>
      </c>
      <c r="F69">
        <v>97.538678949972606</v>
      </c>
      <c r="G69">
        <v>18.65625</v>
      </c>
      <c r="H69">
        <v>-101.713311775457</v>
      </c>
    </row>
    <row r="70" spans="5:8">
      <c r="E70">
        <v>19.1953125</v>
      </c>
      <c r="F70">
        <v>97.614007900343694</v>
      </c>
      <c r="G70">
        <v>19.1953125</v>
      </c>
      <c r="H70">
        <v>-101.768586289052</v>
      </c>
    </row>
    <row r="71" spans="5:8">
      <c r="E71">
        <v>19.734375</v>
      </c>
      <c r="F71">
        <v>97.6848705725223</v>
      </c>
      <c r="G71">
        <v>19.734375</v>
      </c>
      <c r="H71">
        <v>-101.82195414420799</v>
      </c>
    </row>
    <row r="72" spans="5:8">
      <c r="E72">
        <v>20.2734375</v>
      </c>
      <c r="F72">
        <v>97.751640031019207</v>
      </c>
      <c r="G72">
        <v>20.2734375</v>
      </c>
      <c r="H72">
        <v>-101.87353016456299</v>
      </c>
    </row>
    <row r="73" spans="5:8">
      <c r="E73">
        <v>20.8125</v>
      </c>
      <c r="F73">
        <v>97.814649608230795</v>
      </c>
      <c r="G73">
        <v>20.8125</v>
      </c>
      <c r="H73">
        <v>-101.92341945052399</v>
      </c>
    </row>
    <row r="74" spans="5:8">
      <c r="E74">
        <v>21.3515625</v>
      </c>
      <c r="F74">
        <v>97.874198002608097</v>
      </c>
      <c r="G74">
        <v>21.3515625</v>
      </c>
      <c r="H74">
        <v>-101.971718428659</v>
      </c>
    </row>
    <row r="75" spans="5:8">
      <c r="E75">
        <v>21.890625</v>
      </c>
      <c r="F75">
        <v>97.9305536169188</v>
      </c>
      <c r="G75">
        <v>21.890625</v>
      </c>
      <c r="H75">
        <v>-102.018515764621</v>
      </c>
    </row>
    <row r="76" spans="5:8">
      <c r="E76">
        <v>22.4296875</v>
      </c>
      <c r="F76">
        <v>97.9839582648803</v>
      </c>
      <c r="G76">
        <v>22.4296875</v>
      </c>
      <c r="H76">
        <v>-102.06389316023601</v>
      </c>
    </row>
    <row r="77" spans="5:8">
      <c r="E77">
        <v>22.96875</v>
      </c>
      <c r="F77">
        <v>98.034630350369397</v>
      </c>
      <c r="G77">
        <v>22.96875</v>
      </c>
      <c r="H77">
        <v>-102.107926051834</v>
      </c>
    </row>
    <row r="78" spans="5:8">
      <c r="E78">
        <v>23.5078125</v>
      </c>
      <c r="F78">
        <v>98.082767604296905</v>
      </c>
      <c r="G78">
        <v>23.5078125</v>
      </c>
      <c r="H78">
        <v>-102.15068422405901</v>
      </c>
    </row>
    <row r="79" spans="5:8">
      <c r="E79">
        <v>24.046875</v>
      </c>
      <c r="F79">
        <v>98.128549448957997</v>
      </c>
      <c r="G79">
        <v>24.046875</v>
      </c>
      <c r="H79">
        <v>-102.19223235106701</v>
      </c>
    </row>
    <row r="80" spans="5:8">
      <c r="E80">
        <v>24.5859375</v>
      </c>
      <c r="F80">
        <v>98.1721390474044</v>
      </c>
      <c r="G80">
        <v>24.5859375</v>
      </c>
      <c r="H80">
        <v>-102.232630475107</v>
      </c>
    </row>
    <row r="81" spans="5:8">
      <c r="E81">
        <v>25.125</v>
      </c>
      <c r="F81">
        <v>98.213685085484798</v>
      </c>
      <c r="G81">
        <v>25.125</v>
      </c>
      <c r="H81">
        <v>-102.271934430931</v>
      </c>
    </row>
    <row r="82" spans="5:8">
      <c r="E82">
        <v>25.6640625</v>
      </c>
      <c r="F82">
        <v>98.2533233261654</v>
      </c>
      <c r="G82">
        <v>25.6640625</v>
      </c>
      <c r="H82">
        <v>-102.310196223177</v>
      </c>
    </row>
    <row r="83" spans="5:8">
      <c r="E83">
        <v>26.203125</v>
      </c>
      <c r="F83">
        <v>98.291177969202096</v>
      </c>
      <c r="G83">
        <v>26.203125</v>
      </c>
      <c r="H83">
        <v>-102.34746436279499</v>
      </c>
    </row>
    <row r="84" spans="5:8">
      <c r="E84">
        <v>26.7421875</v>
      </c>
      <c r="F84">
        <v>98.327362843878106</v>
      </c>
      <c r="G84">
        <v>26.7421875</v>
      </c>
      <c r="H84">
        <v>-102.383784167721</v>
      </c>
    </row>
    <row r="85" spans="5:8">
      <c r="E85">
        <v>27.28125</v>
      </c>
      <c r="F85">
        <v>98.361982458117495</v>
      </c>
      <c r="G85">
        <v>27.28125</v>
      </c>
      <c r="H85">
        <v>-102.419198032201</v>
      </c>
    </row>
    <row r="86" spans="5:8">
      <c r="E86">
        <v>27.8203125</v>
      </c>
      <c r="F86">
        <v>98.395132923654799</v>
      </c>
      <c r="G86">
        <v>27.8203125</v>
      </c>
      <c r="H86">
        <v>-102.453745668612</v>
      </c>
    </row>
    <row r="87" spans="5:8">
      <c r="E87">
        <v>28.359375</v>
      </c>
      <c r="F87">
        <v>98.426902773925903</v>
      </c>
      <c r="G87">
        <v>28.359375</v>
      </c>
      <c r="H87">
        <v>-102.487464325042</v>
      </c>
    </row>
    <row r="88" spans="5:8">
      <c r="E88">
        <v>28.8984375</v>
      </c>
      <c r="F88">
        <v>98.457373688846999</v>
      </c>
      <c r="G88">
        <v>28.8984375</v>
      </c>
      <c r="H88">
        <v>-102.520388981471</v>
      </c>
    </row>
    <row r="89" spans="5:8">
      <c r="E89">
        <v>29.4375</v>
      </c>
      <c r="F89">
        <v>98.4866211385539</v>
      </c>
      <c r="G89">
        <v>29.4375</v>
      </c>
      <c r="H89">
        <v>-102.552552527019</v>
      </c>
    </row>
    <row r="90" spans="5:8">
      <c r="E90">
        <v>29.9765625</v>
      </c>
      <c r="F90">
        <v>98.514714956428193</v>
      </c>
      <c r="G90">
        <v>29.9765625</v>
      </c>
      <c r="H90">
        <v>-102.583985920383</v>
      </c>
    </row>
    <row r="91" spans="5:8">
      <c r="E91">
        <v>30.515625</v>
      </c>
      <c r="F91">
        <v>98.541719850262595</v>
      </c>
      <c r="G91">
        <v>30.515625</v>
      </c>
      <c r="H91">
        <v>-102.61471833535199</v>
      </c>
    </row>
    <row r="92" spans="5:8">
      <c r="E92">
        <v>31.0546875</v>
      </c>
      <c r="F92">
        <v>98.567695859180503</v>
      </c>
      <c r="G92">
        <v>31.0546875</v>
      </c>
      <c r="H92">
        <v>-102.644777292989</v>
      </c>
    </row>
    <row r="93" spans="5:8">
      <c r="E93">
        <v>31.59375</v>
      </c>
      <c r="F93">
        <v>98.592698762874704</v>
      </c>
      <c r="G93">
        <v>31.59375</v>
      </c>
      <c r="H93">
        <v>-102.674188781949</v>
      </c>
    </row>
    <row r="94" spans="5:8">
      <c r="E94">
        <v>32.1328125</v>
      </c>
      <c r="F94">
        <v>98.616780448841894</v>
      </c>
      <c r="G94">
        <v>32.1328125</v>
      </c>
      <c r="H94">
        <v>-102.702977368142</v>
      </c>
    </row>
    <row r="95" spans="5:8">
      <c r="E95">
        <v>32.671875</v>
      </c>
      <c r="F95">
        <v>98.639989242533403</v>
      </c>
      <c r="G95">
        <v>32.671875</v>
      </c>
      <c r="H95">
        <v>-102.73116629487301</v>
      </c>
    </row>
    <row r="96" spans="5:8">
      <c r="E96">
        <v>33.2109375</v>
      </c>
      <c r="F96">
        <v>98.662370204695094</v>
      </c>
      <c r="G96">
        <v>33.2109375</v>
      </c>
      <c r="H96">
        <v>-102.758777574417</v>
      </c>
    </row>
    <row r="97" spans="5:8">
      <c r="E97">
        <v>33.75</v>
      </c>
      <c r="F97">
        <v>98.6839653996213</v>
      </c>
      <c r="G97">
        <v>33.75</v>
      </c>
      <c r="H97">
        <v>-102.785832071882</v>
      </c>
    </row>
    <row r="98" spans="5:8">
      <c r="E98">
        <v>34.2890625</v>
      </c>
      <c r="F98">
        <v>98.704814137570594</v>
      </c>
      <c r="G98">
        <v>34.2890625</v>
      </c>
      <c r="H98">
        <v>-102.81234958213101</v>
      </c>
    </row>
    <row r="99" spans="5:8">
      <c r="E99">
        <v>34.828125</v>
      </c>
      <c r="F99">
        <v>98.724953194188302</v>
      </c>
      <c r="G99">
        <v>34.828125</v>
      </c>
      <c r="H99">
        <v>-102.838348900433</v>
      </c>
    </row>
    <row r="100" spans="5:8">
      <c r="E100">
        <v>35.3671875</v>
      </c>
      <c r="F100">
        <v>98.744417009425206</v>
      </c>
      <c r="G100">
        <v>35.3671875</v>
      </c>
      <c r="H100">
        <v>-102.863847887437</v>
      </c>
    </row>
    <row r="101" spans="5:8">
      <c r="E101">
        <v>35.90625</v>
      </c>
      <c r="F101">
        <v>98.763237868144799</v>
      </c>
      <c r="G101">
        <v>35.90625</v>
      </c>
      <c r="H101">
        <v>-102.888863529009</v>
      </c>
    </row>
    <row r="102" spans="5:8">
      <c r="E102">
        <v>36.4453125</v>
      </c>
      <c r="F102">
        <v>98.7814460643432</v>
      </c>
      <c r="G102">
        <v>36.4453125</v>
      </c>
      <c r="H102">
        <v>-102.91341199141399</v>
      </c>
    </row>
    <row r="103" spans="5:8">
      <c r="E103">
        <v>36.984375</v>
      </c>
      <c r="F103">
        <v>98.799070050684904</v>
      </c>
      <c r="G103">
        <v>36.984375</v>
      </c>
      <c r="H103">
        <v>-102.937508672249</v>
      </c>
    </row>
    <row r="104" spans="5:8">
      <c r="E104">
        <v>37.5234375</v>
      </c>
      <c r="F104">
        <v>98.8161365748538</v>
      </c>
      <c r="G104">
        <v>37.5234375</v>
      </c>
      <c r="H104">
        <v>-102.961168247535</v>
      </c>
    </row>
    <row r="105" spans="5:8">
      <c r="E105">
        <v>38.0625</v>
      </c>
      <c r="F105">
        <v>98.8326708040494</v>
      </c>
      <c r="G105">
        <v>38.0625</v>
      </c>
      <c r="H105">
        <v>-102.984404715289</v>
      </c>
    </row>
    <row r="106" spans="5:8">
      <c r="E106">
        <v>38.6015625</v>
      </c>
      <c r="F106">
        <v>98.848696438808503</v>
      </c>
      <c r="G106">
        <v>38.6015625</v>
      </c>
      <c r="H106">
        <v>-103.007231435893</v>
      </c>
    </row>
    <row r="107" spans="5:8">
      <c r="E107">
        <v>39.140625</v>
      </c>
      <c r="F107">
        <v>98.8642358171994</v>
      </c>
      <c r="G107">
        <v>39.140625</v>
      </c>
      <c r="H107">
        <v>-103.02966116954001</v>
      </c>
    </row>
    <row r="108" spans="5:8">
      <c r="E108">
        <v>39.6796875</v>
      </c>
      <c r="F108">
        <v>98.8793100103196</v>
      </c>
      <c r="G108">
        <v>39.6796875</v>
      </c>
      <c r="H108">
        <v>-103.05170611099</v>
      </c>
    </row>
    <row r="109" spans="5:8">
      <c r="E109">
        <v>40.21875</v>
      </c>
      <c r="F109">
        <v>98.893938909929005</v>
      </c>
      <c r="G109">
        <v>40.21875</v>
      </c>
      <c r="H109">
        <v>-103.073377921888</v>
      </c>
    </row>
    <row r="110" spans="5:8">
      <c r="E110">
        <v>40.7578125</v>
      </c>
      <c r="F110">
        <v>98.908141308959998</v>
      </c>
      <c r="G110">
        <v>40.7578125</v>
      </c>
      <c r="H110">
        <v>-103.094687760818</v>
      </c>
    </row>
    <row r="111" spans="5:8">
      <c r="E111">
        <v>41.296875</v>
      </c>
      <c r="F111">
        <v>98.921934975567495</v>
      </c>
      <c r="G111">
        <v>41.296875</v>
      </c>
      <c r="H111">
        <v>-103.1156463113</v>
      </c>
    </row>
    <row r="112" spans="5:8">
      <c r="E112">
        <v>41.8359375</v>
      </c>
      <c r="F112">
        <v>98.935336721311899</v>
      </c>
      <c r="G112">
        <v>41.8359375</v>
      </c>
      <c r="H112">
        <v>-103.136263807883</v>
      </c>
    </row>
    <row r="113" spans="5:8">
      <c r="E113">
        <v>42.375</v>
      </c>
      <c r="F113">
        <v>98.948362464008298</v>
      </c>
      <c r="G113">
        <v>42.375</v>
      </c>
      <c r="H113">
        <v>-103.156550060494</v>
      </c>
    </row>
    <row r="114" spans="5:8">
      <c r="E114">
        <v>42.9140625</v>
      </c>
      <c r="F114">
        <v>98.961027285719695</v>
      </c>
      <c r="G114">
        <v>42.9140625</v>
      </c>
      <c r="H114">
        <v>-103.176514477171</v>
      </c>
    </row>
    <row r="115" spans="5:8">
      <c r="E115">
        <v>43.453125</v>
      </c>
      <c r="F115">
        <v>98.973345486324703</v>
      </c>
      <c r="G115">
        <v>43.453125</v>
      </c>
      <c r="H115">
        <v>-103.19616608531901</v>
      </c>
    </row>
    <row r="116" spans="5:8">
      <c r="E116">
        <v>43.9921875</v>
      </c>
      <c r="F116">
        <v>98.985330633045194</v>
      </c>
      <c r="G116">
        <v>43.9921875</v>
      </c>
      <c r="H116">
        <v>-103.215513551589</v>
      </c>
    </row>
    <row r="117" spans="5:8">
      <c r="E117">
        <v>44.53125</v>
      </c>
      <c r="F117">
        <v>98.996995606285196</v>
      </c>
      <c r="G117">
        <v>44.53125</v>
      </c>
      <c r="H117">
        <v>-103.23456520049299</v>
      </c>
    </row>
    <row r="118" spans="5:8">
      <c r="E118">
        <v>45.0703125</v>
      </c>
      <c r="F118">
        <v>99.008352642094806</v>
      </c>
      <c r="G118">
        <v>45.0703125</v>
      </c>
      <c r="H118">
        <v>-103.25332903184599</v>
      </c>
    </row>
    <row r="119" spans="5:8">
      <c r="E119">
        <v>45.609375</v>
      </c>
      <c r="F119">
        <v>99.019413371543905</v>
      </c>
      <c r="G119">
        <v>45.609375</v>
      </c>
      <c r="H119">
        <v>-103.27181273712</v>
      </c>
    </row>
    <row r="120" spans="5:8">
      <c r="E120">
        <v>46.1484375</v>
      </c>
      <c r="F120">
        <v>99.030188857264605</v>
      </c>
      <c r="G120">
        <v>46.1484375</v>
      </c>
      <c r="H120">
        <v>-103.29002371479901</v>
      </c>
    </row>
    <row r="121" spans="5:8">
      <c r="E121">
        <v>46.6875</v>
      </c>
      <c r="F121">
        <v>99.040689627394599</v>
      </c>
      <c r="G121">
        <v>46.6875</v>
      </c>
      <c r="H121">
        <v>-103.307969084796</v>
      </c>
    </row>
    <row r="122" spans="5:8">
      <c r="E122">
        <v>47.2265625</v>
      </c>
      <c r="F122">
        <v>99.050925707134496</v>
      </c>
      <c r="G122">
        <v>47.2265625</v>
      </c>
      <c r="H122">
        <v>-103.325655702006</v>
      </c>
    </row>
    <row r="123" spans="5:8">
      <c r="E123">
        <v>47.765625</v>
      </c>
      <c r="F123">
        <v>99.060906648111299</v>
      </c>
      <c r="G123">
        <v>47.765625</v>
      </c>
      <c r="H123">
        <v>-103.343090169048</v>
      </c>
    </row>
    <row r="124" spans="5:8">
      <c r="E124">
        <v>48.3046875</v>
      </c>
      <c r="F124">
        <v>99.070641555722503</v>
      </c>
      <c r="G124">
        <v>48.3046875</v>
      </c>
      <c r="H124">
        <v>-103.36027884827</v>
      </c>
    </row>
    <row r="125" spans="5:8">
      <c r="E125">
        <v>48.84375</v>
      </c>
      <c r="F125">
        <v>99.080139114621204</v>
      </c>
      <c r="G125">
        <v>48.84375</v>
      </c>
      <c r="H125">
        <v>-103.377227873046</v>
      </c>
    </row>
    <row r="126" spans="5:8">
      <c r="E126">
        <v>49.3828125</v>
      </c>
      <c r="F126">
        <v>99.089407612485701</v>
      </c>
      <c r="G126">
        <v>49.3828125</v>
      </c>
      <c r="H126">
        <v>-103.39394315843001</v>
      </c>
    </row>
    <row r="127" spans="5:8">
      <c r="E127">
        <v>49.921875</v>
      </c>
      <c r="F127">
        <v>99.098454962208194</v>
      </c>
      <c r="G127">
        <v>49.921875</v>
      </c>
      <c r="H127">
        <v>-103.410430411199</v>
      </c>
    </row>
    <row r="128" spans="5:8">
      <c r="E128">
        <v>50.4609375</v>
      </c>
      <c r="F128">
        <v>99.107288722621405</v>
      </c>
      <c r="G128">
        <v>50.4609375</v>
      </c>
      <c r="H128">
        <v>-103.42669513934101</v>
      </c>
    </row>
    <row r="129" spans="5:8">
      <c r="E129">
        <v>51</v>
      </c>
      <c r="F129">
        <v>99.115916117874505</v>
      </c>
      <c r="G129">
        <v>51</v>
      </c>
      <c r="H129">
        <v>-103.442742661003</v>
      </c>
    </row>
    <row r="130" spans="5:8">
      <c r="E130">
        <v>51.5390625</v>
      </c>
      <c r="F130">
        <v>99.124344055560002</v>
      </c>
      <c r="G130">
        <v>51.5390625</v>
      </c>
      <c r="H130">
        <v>-103.458578112957</v>
      </c>
    </row>
    <row r="131" spans="5:8">
      <c r="E131">
        <v>52.078125</v>
      </c>
      <c r="F131">
        <v>99.132579143682804</v>
      </c>
      <c r="G131">
        <v>52.078125</v>
      </c>
      <c r="H131">
        <v>-103.474206458597</v>
      </c>
    </row>
    <row r="132" spans="5:8">
      <c r="E132">
        <v>52.6171875</v>
      </c>
      <c r="F132">
        <v>99.140627706557297</v>
      </c>
      <c r="G132">
        <v>52.6171875</v>
      </c>
      <c r="H132">
        <v>-103.489632495511</v>
      </c>
    </row>
    <row r="133" spans="5:8">
      <c r="E133">
        <v>53.15625</v>
      </c>
      <c r="F133">
        <v>99.148495799709906</v>
      </c>
      <c r="G133">
        <v>53.15625</v>
      </c>
      <c r="H133">
        <v>-103.50486086264399</v>
      </c>
    </row>
    <row r="134" spans="5:8">
      <c r="E134">
        <v>53.6953125</v>
      </c>
      <c r="F134">
        <v>99.156189223858703</v>
      </c>
      <c r="G134">
        <v>53.6953125</v>
      </c>
      <c r="H134">
        <v>-103.519896047088</v>
      </c>
    </row>
    <row r="135" spans="5:8">
      <c r="E135">
        <v>54.234375</v>
      </c>
      <c r="F135">
        <v>99.163713538035495</v>
      </c>
      <c r="G135">
        <v>54.234375</v>
      </c>
      <c r="H135">
        <v>-103.534742390509</v>
      </c>
    </row>
    <row r="136" spans="5:8">
      <c r="E136">
        <v>54.7734375</v>
      </c>
      <c r="F136">
        <v>99.171074071911605</v>
      </c>
      <c r="G136">
        <v>54.7734375</v>
      </c>
      <c r="H136">
        <v>-103.549404095249</v>
      </c>
    </row>
    <row r="137" spans="5:8">
      <c r="E137">
        <v>55.3125</v>
      </c>
      <c r="F137">
        <v>99.178275937381002</v>
      </c>
      <c r="G137">
        <v>55.3125</v>
      </c>
      <c r="H137">
        <v>-103.56388523011</v>
      </c>
    </row>
    <row r="138" spans="5:8">
      <c r="E138">
        <v>55.8515625</v>
      </c>
      <c r="F138">
        <v>99.185324039455196</v>
      </c>
      <c r="G138">
        <v>55.8515625</v>
      </c>
      <c r="H138">
        <v>-103.578189735847</v>
      </c>
    </row>
    <row r="139" spans="5:8">
      <c r="E139">
        <v>56.390625</v>
      </c>
      <c r="F139">
        <v>99.192223086513707</v>
      </c>
      <c r="G139">
        <v>56.390625</v>
      </c>
      <c r="H139">
        <v>-103.59232143038599</v>
      </c>
    </row>
    <row r="140" spans="5:8">
      <c r="E140">
        <v>56.9296875</v>
      </c>
      <c r="F140">
        <v>99.198977599956095</v>
      </c>
      <c r="G140">
        <v>56.9296875</v>
      </c>
      <c r="H140">
        <v>-103.606284013775</v>
      </c>
    </row>
    <row r="141" spans="5:8">
      <c r="E141">
        <v>57.46875</v>
      </c>
      <c r="F141">
        <v>99.205591923294804</v>
      </c>
      <c r="G141">
        <v>57.46875</v>
      </c>
      <c r="H141">
        <v>-103.620081072896</v>
      </c>
    </row>
    <row r="142" spans="5:8">
      <c r="E142">
        <v>58.0078125</v>
      </c>
      <c r="F142">
        <v>99.212070230726297</v>
      </c>
      <c r="G142">
        <v>58.0078125</v>
      </c>
      <c r="H142">
        <v>-103.633716085952</v>
      </c>
    </row>
    <row r="143" spans="5:8">
      <c r="E143">
        <v>58.546875</v>
      </c>
      <c r="F143">
        <v>99.218416535215098</v>
      </c>
      <c r="G143">
        <v>58.546875</v>
      </c>
      <c r="H143">
        <v>-103.647192426723</v>
      </c>
    </row>
    <row r="144" spans="5:8">
      <c r="E144">
        <v>59.0859375</v>
      </c>
      <c r="F144">
        <v>99.224634696121697</v>
      </c>
      <c r="G144">
        <v>59.0859375</v>
      </c>
      <c r="H144">
        <v>-103.66051336863001</v>
      </c>
    </row>
    <row r="145" spans="5:8">
      <c r="E145">
        <v>59.625</v>
      </c>
      <c r="F145">
        <v>99.230728426405094</v>
      </c>
      <c r="G145">
        <v>59.625</v>
      </c>
      <c r="H145">
        <v>-103.673682088598</v>
      </c>
    </row>
    <row r="146" spans="5:8">
      <c r="E146">
        <v>60.1640625</v>
      </c>
      <c r="F146">
        <v>99.2367012994265</v>
      </c>
      <c r="G146">
        <v>60.1640625</v>
      </c>
      <c r="H146">
        <v>-103.686701670742</v>
      </c>
    </row>
    <row r="147" spans="5:8">
      <c r="E147">
        <v>60.703125</v>
      </c>
      <c r="F147">
        <v>99.242556755379994</v>
      </c>
      <c r="G147">
        <v>60.703125</v>
      </c>
      <c r="H147">
        <v>-103.69957510988</v>
      </c>
    </row>
    <row r="148" spans="5:8">
      <c r="E148">
        <v>61.2421875</v>
      </c>
      <c r="F148">
        <v>99.248298107373103</v>
      </c>
      <c r="G148">
        <v>61.2421875</v>
      </c>
      <c r="H148">
        <v>-103.712305314875</v>
      </c>
    </row>
    <row r="149" spans="5:8">
      <c r="E149">
        <v>61.78125</v>
      </c>
      <c r="F149">
        <v>99.253928547179697</v>
      </c>
      <c r="G149">
        <v>61.78125</v>
      </c>
      <c r="H149">
        <v>-103.72489511184099</v>
      </c>
    </row>
    <row r="150" spans="5:8">
      <c r="E150">
        <v>62.3203125</v>
      </c>
      <c r="F150">
        <v>99.259451150685905</v>
      </c>
      <c r="G150">
        <v>62.3203125</v>
      </c>
      <c r="H150">
        <v>-103.737347247183</v>
      </c>
    </row>
    <row r="151" spans="5:8">
      <c r="E151">
        <v>62.859375</v>
      </c>
      <c r="F151">
        <v>99.264868883046304</v>
      </c>
      <c r="G151">
        <v>62.859375</v>
      </c>
      <c r="H151">
        <v>-103.749664390514</v>
      </c>
    </row>
    <row r="152" spans="5:8">
      <c r="E152">
        <v>63.3984375</v>
      </c>
      <c r="F152">
        <v>99.270184603570797</v>
      </c>
      <c r="G152">
        <v>63.3984375</v>
      </c>
      <c r="H152">
        <v>-103.76184913743801</v>
      </c>
    </row>
    <row r="153" spans="5:8">
      <c r="E153">
        <v>63.9375</v>
      </c>
      <c r="F153">
        <v>99.275401070354903</v>
      </c>
      <c r="G153">
        <v>63.9375</v>
      </c>
      <c r="H153">
        <v>-103.773904012204</v>
      </c>
    </row>
    <row r="154" spans="5:8">
      <c r="E154">
        <v>64.4765625</v>
      </c>
      <c r="F154">
        <v>99.280520944672404</v>
      </c>
      <c r="G154">
        <v>64.4765625</v>
      </c>
      <c r="H154">
        <v>-103.785831470254</v>
      </c>
    </row>
    <row r="155" spans="5:8">
      <c r="E155">
        <v>65.015625</v>
      </c>
      <c r="F155">
        <v>99.285546795142096</v>
      </c>
      <c r="G155">
        <v>65.015625</v>
      </c>
      <c r="H155">
        <v>-103.797633900647</v>
      </c>
    </row>
    <row r="156" spans="5:8">
      <c r="E156">
        <v>65.5546875</v>
      </c>
      <c r="F156">
        <v>99.290481101682602</v>
      </c>
      <c r="G156">
        <v>65.5546875</v>
      </c>
      <c r="H156">
        <v>-103.809313628388</v>
      </c>
    </row>
    <row r="157" spans="5:8">
      <c r="E157">
        <v>66.09375</v>
      </c>
      <c r="F157">
        <v>99.295326259268094</v>
      </c>
      <c r="G157">
        <v>66.09375</v>
      </c>
      <c r="H157">
        <v>-103.820872916657</v>
      </c>
    </row>
    <row r="158" spans="5:8">
      <c r="E158">
        <v>66.6328125</v>
      </c>
      <c r="F158">
        <v>99.300084581496094</v>
      </c>
      <c r="G158">
        <v>66.6328125</v>
      </c>
      <c r="H158">
        <v>-103.83231396893299</v>
      </c>
    </row>
    <row r="159" spans="5:8">
      <c r="E159">
        <v>67.171875</v>
      </c>
      <c r="F159">
        <v>99.304758303978204</v>
      </c>
      <c r="G159">
        <v>67.171875</v>
      </c>
      <c r="H159">
        <v>-103.84363893104</v>
      </c>
    </row>
    <row r="160" spans="5:8">
      <c r="E160">
        <v>67.7109375</v>
      </c>
      <c r="F160">
        <v>99.309349587563702</v>
      </c>
      <c r="G160">
        <v>67.7109375</v>
      </c>
      <c r="H160">
        <v>-103.854849893101</v>
      </c>
    </row>
    <row r="161" spans="5:8">
      <c r="E161">
        <v>68.25</v>
      </c>
      <c r="F161">
        <v>99.313860521406099</v>
      </c>
      <c r="G161">
        <v>68.25</v>
      </c>
      <c r="H161">
        <v>-103.86594889141401</v>
      </c>
    </row>
    <row r="162" spans="5:8">
      <c r="E162">
        <v>68.7890625</v>
      </c>
      <c r="F162">
        <v>99.318293125880501</v>
      </c>
      <c r="G162">
        <v>68.7890625</v>
      </c>
      <c r="H162">
        <v>-103.87693791024699</v>
      </c>
    </row>
    <row r="163" spans="5:8">
      <c r="E163">
        <v>69.328125</v>
      </c>
      <c r="F163">
        <v>99.322649355361406</v>
      </c>
      <c r="G163">
        <v>69.328125</v>
      </c>
      <c r="H163">
        <v>-103.887818883561</v>
      </c>
    </row>
    <row r="164" spans="5:8">
      <c r="E164">
        <v>69.8671875</v>
      </c>
      <c r="F164">
        <v>99.3269311008671</v>
      </c>
      <c r="G164">
        <v>69.8671875</v>
      </c>
      <c r="H164">
        <v>-103.898593696668</v>
      </c>
    </row>
    <row r="165" spans="5:8">
      <c r="E165">
        <v>70.40625</v>
      </c>
      <c r="F165">
        <v>99.331140192579497</v>
      </c>
      <c r="G165">
        <v>70.40625</v>
      </c>
      <c r="H165">
        <v>-103.909264187812</v>
      </c>
    </row>
    <row r="166" spans="5:8">
      <c r="E166">
        <v>70.9453125</v>
      </c>
      <c r="F166">
        <v>99.335278402245095</v>
      </c>
      <c r="G166">
        <v>70.9453125</v>
      </c>
      <c r="H166">
        <v>-103.91983214969601</v>
      </c>
    </row>
    <row r="167" spans="5:8">
      <c r="E167">
        <v>71.484375</v>
      </c>
      <c r="F167">
        <v>99.339347445464199</v>
      </c>
      <c r="G167">
        <v>71.484375</v>
      </c>
      <c r="H167">
        <v>-103.930299330948</v>
      </c>
    </row>
    <row r="168" spans="5:8">
      <c r="E168">
        <v>72.0234375</v>
      </c>
      <c r="F168">
        <v>99.343348983873895</v>
      </c>
      <c r="G168">
        <v>72.0234375</v>
      </c>
      <c r="H168">
        <v>-103.940667437518</v>
      </c>
    </row>
    <row r="169" spans="5:8">
      <c r="E169">
        <v>72.5625</v>
      </c>
      <c r="F169">
        <v>99.347284627231005</v>
      </c>
      <c r="G169">
        <v>72.5625</v>
      </c>
      <c r="H169">
        <v>-103.950938134037</v>
      </c>
    </row>
    <row r="170" spans="5:8">
      <c r="E170">
        <v>73.1015625</v>
      </c>
      <c r="F170">
        <v>99.351155935399603</v>
      </c>
      <c r="G170">
        <v>73.1015625</v>
      </c>
      <c r="H170">
        <v>-103.96111304511101</v>
      </c>
    </row>
    <row r="171" spans="5:8">
      <c r="E171">
        <v>73.640625</v>
      </c>
      <c r="F171">
        <v>99.354964420248606</v>
      </c>
      <c r="G171">
        <v>73.640625</v>
      </c>
      <c r="H171">
        <v>-103.97119375657201</v>
      </c>
    </row>
    <row r="172" spans="5:8">
      <c r="E172">
        <v>74.1796875</v>
      </c>
      <c r="F172">
        <v>99.358711547464296</v>
      </c>
      <c r="G172">
        <v>74.1796875</v>
      </c>
      <c r="H172">
        <v>-103.98118181667201</v>
      </c>
    </row>
    <row r="173" spans="5:8">
      <c r="E173">
        <v>74.71875</v>
      </c>
      <c r="F173">
        <v>99.362398738281797</v>
      </c>
      <c r="G173">
        <v>74.71875</v>
      </c>
      <c r="H173">
        <v>-103.991078737248</v>
      </c>
    </row>
    <row r="174" spans="5:8">
      <c r="E174">
        <v>75.2578125</v>
      </c>
      <c r="F174">
        <v>99.366027371139495</v>
      </c>
      <c r="G174">
        <v>75.2578125</v>
      </c>
      <c r="H174">
        <v>-104.000885994824</v>
      </c>
    </row>
    <row r="175" spans="5:8">
      <c r="E175">
        <v>75.796875</v>
      </c>
      <c r="F175">
        <v>99.369598783260798</v>
      </c>
      <c r="G175">
        <v>75.796875</v>
      </c>
      <c r="H175">
        <v>-104.01060503168701</v>
      </c>
    </row>
    <row r="176" spans="5:8">
      <c r="E176">
        <v>76.3359375</v>
      </c>
      <c r="F176">
        <v>99.3731142721672</v>
      </c>
      <c r="G176">
        <v>76.3359375</v>
      </c>
      <c r="H176">
        <v>-104.02023725691301</v>
      </c>
    </row>
    <row r="177" spans="5:8">
      <c r="E177">
        <v>76.875</v>
      </c>
      <c r="F177">
        <v>99.3765750971248</v>
      </c>
      <c r="G177">
        <v>76.875</v>
      </c>
      <c r="H177">
        <v>-104.02978404736299</v>
      </c>
    </row>
    <row r="178" spans="5:8">
      <c r="E178">
        <v>77.4140625</v>
      </c>
      <c r="F178">
        <v>99.379982480529094</v>
      </c>
      <c r="G178">
        <v>77.4140625</v>
      </c>
      <c r="H178">
        <v>-104.03924674863499</v>
      </c>
    </row>
    <row r="179" spans="5:8">
      <c r="E179">
        <v>77.953125</v>
      </c>
      <c r="F179">
        <v>99.383337609230793</v>
      </c>
      <c r="G179">
        <v>77.953125</v>
      </c>
      <c r="H179">
        <v>-104.04862667598699</v>
      </c>
    </row>
    <row r="180" spans="5:8">
      <c r="E180">
        <v>78.4921875</v>
      </c>
      <c r="F180">
        <v>99.386641635803898</v>
      </c>
      <c r="G180">
        <v>78.4921875</v>
      </c>
      <c r="H180">
        <v>-104.057925115226</v>
      </c>
    </row>
    <row r="181" spans="5:8">
      <c r="E181">
        <v>79.03125</v>
      </c>
      <c r="F181">
        <v>99.389895679761906</v>
      </c>
      <c r="G181">
        <v>79.03125</v>
      </c>
      <c r="H181">
        <v>-104.06714332355899</v>
      </c>
    </row>
    <row r="182" spans="5:8">
      <c r="E182">
        <v>79.5703125</v>
      </c>
      <c r="F182">
        <v>99.3931008287217</v>
      </c>
      <c r="G182">
        <v>79.5703125</v>
      </c>
      <c r="H182">
        <v>-104.076282530424</v>
      </c>
    </row>
    <row r="183" spans="5:8">
      <c r="E183">
        <v>80.109375</v>
      </c>
      <c r="F183">
        <v>99.3962581395201</v>
      </c>
      <c r="G183">
        <v>80.109375</v>
      </c>
      <c r="H183">
        <v>-104.085343938284</v>
      </c>
    </row>
    <row r="184" spans="5:8">
      <c r="E184">
        <v>80.6484375</v>
      </c>
      <c r="F184">
        <v>99.399368639282599</v>
      </c>
      <c r="G184">
        <v>80.6484375</v>
      </c>
      <c r="H184">
        <v>-104.094328723392</v>
      </c>
    </row>
    <row r="185" spans="5:8">
      <c r="E185">
        <v>81.1875</v>
      </c>
      <c r="F185">
        <v>99.402433326450094</v>
      </c>
      <c r="G185">
        <v>81.1875</v>
      </c>
      <c r="H185">
        <v>-104.103238036539</v>
      </c>
    </row>
    <row r="186" spans="5:8">
      <c r="E186">
        <v>81.7265625</v>
      </c>
      <c r="F186">
        <v>99.405453171762105</v>
      </c>
      <c r="G186">
        <v>81.7265625</v>
      </c>
      <c r="H186">
        <v>-104.112073003763</v>
      </c>
    </row>
    <row r="187" spans="5:8">
      <c r="E187">
        <v>82.265625</v>
      </c>
      <c r="F187">
        <v>99.408429119200605</v>
      </c>
      <c r="G187">
        <v>82.265625</v>
      </c>
      <c r="H187">
        <v>-104.120834727043</v>
      </c>
    </row>
    <row r="188" spans="5:8">
      <c r="E188">
        <v>82.8046875</v>
      </c>
      <c r="F188">
        <v>99.411362086896503</v>
      </c>
      <c r="G188">
        <v>82.8046875</v>
      </c>
      <c r="H188">
        <v>-104.129524284968</v>
      </c>
    </row>
    <row r="189" spans="5:8">
      <c r="E189">
        <v>83.34375</v>
      </c>
      <c r="F189">
        <v>99.414252967998607</v>
      </c>
      <c r="G189">
        <v>83.34375</v>
      </c>
      <c r="H189">
        <v>-104.138142733376</v>
      </c>
    </row>
    <row r="190" spans="5:8">
      <c r="E190">
        <v>83.8828125</v>
      </c>
      <c r="F190">
        <v>99.417102631508499</v>
      </c>
      <c r="G190">
        <v>83.8828125</v>
      </c>
      <c r="H190">
        <v>-104.146691105983</v>
      </c>
    </row>
    <row r="191" spans="5:8">
      <c r="E191">
        <v>84.421875</v>
      </c>
      <c r="F191">
        <v>99.419911923083205</v>
      </c>
      <c r="G191">
        <v>84.421875</v>
      </c>
      <c r="H191">
        <v>-104.155170414982</v>
      </c>
    </row>
    <row r="192" spans="5:8">
      <c r="E192">
        <v>84.9609375</v>
      </c>
      <c r="F192">
        <v>99.422681665804504</v>
      </c>
      <c r="G192">
        <v>84.9609375</v>
      </c>
      <c r="H192">
        <v>-104.16358165162301</v>
      </c>
    </row>
    <row r="193" spans="5:8">
      <c r="E193">
        <v>85.5</v>
      </c>
      <c r="F193">
        <v>99.425412660920202</v>
      </c>
      <c r="G193">
        <v>85.5</v>
      </c>
      <c r="H193">
        <v>-104.171925786781</v>
      </c>
    </row>
    <row r="194" spans="5:8">
      <c r="E194">
        <v>86.0390625</v>
      </c>
      <c r="F194">
        <v>99.428105688555206</v>
      </c>
      <c r="G194">
        <v>86.0390625</v>
      </c>
      <c r="H194">
        <v>-104.18020377149099</v>
      </c>
    </row>
    <row r="195" spans="5:8">
      <c r="E195">
        <v>86.578125</v>
      </c>
      <c r="F195">
        <v>99.430761508395705</v>
      </c>
      <c r="G195">
        <v>86.578125</v>
      </c>
      <c r="H195">
        <v>-104.188416537485</v>
      </c>
    </row>
    <row r="196" spans="5:8">
      <c r="E196">
        <v>87.1171875</v>
      </c>
      <c r="F196">
        <v>99.433380860347199</v>
      </c>
      <c r="G196">
        <v>87.1171875</v>
      </c>
      <c r="H196">
        <v>-104.19656499769199</v>
      </c>
    </row>
    <row r="197" spans="5:8">
      <c r="E197">
        <v>87.65625</v>
      </c>
      <c r="F197">
        <v>99.435964465167004</v>
      </c>
      <c r="G197">
        <v>87.65625</v>
      </c>
      <c r="H197">
        <v>-104.204650046735</v>
      </c>
    </row>
    <row r="198" spans="5:8">
      <c r="E198">
        <v>88.1953125</v>
      </c>
      <c r="F198">
        <v>99.438513025073505</v>
      </c>
      <c r="G198">
        <v>88.1953125</v>
      </c>
      <c r="H198">
        <v>-104.212672561407</v>
      </c>
    </row>
    <row r="199" spans="5:8">
      <c r="E199">
        <v>88.734375</v>
      </c>
      <c r="F199">
        <v>99.441027224332004</v>
      </c>
      <c r="G199">
        <v>88.734375</v>
      </c>
      <c r="H199">
        <v>-104.220633401131</v>
      </c>
    </row>
    <row r="200" spans="5:8">
      <c r="E200">
        <v>89.2734375</v>
      </c>
      <c r="F200">
        <v>99.443507729818606</v>
      </c>
      <c r="G200">
        <v>89.2734375</v>
      </c>
      <c r="H200">
        <v>-104.22853340840901</v>
      </c>
    </row>
    <row r="201" spans="5:8">
      <c r="E201">
        <v>89.8125</v>
      </c>
      <c r="F201">
        <v>99.445955191563101</v>
      </c>
      <c r="G201">
        <v>89.8125</v>
      </c>
      <c r="H201">
        <v>-104.236373409254</v>
      </c>
    </row>
    <row r="202" spans="5:8">
      <c r="E202">
        <v>90.3515625</v>
      </c>
      <c r="F202">
        <v>99.448370243272393</v>
      </c>
      <c r="G202">
        <v>90.3515625</v>
      </c>
      <c r="H202">
        <v>-104.24415421360899</v>
      </c>
    </row>
    <row r="203" spans="5:8">
      <c r="E203">
        <v>90.890625</v>
      </c>
      <c r="F203">
        <v>99.450753502834004</v>
      </c>
      <c r="G203">
        <v>90.890625</v>
      </c>
      <c r="H203">
        <v>-104.25187661575001</v>
      </c>
    </row>
    <row r="204" spans="5:8">
      <c r="E204">
        <v>91.4296875</v>
      </c>
      <c r="F204">
        <v>99.453105572800993</v>
      </c>
      <c r="G204">
        <v>91.4296875</v>
      </c>
      <c r="H204">
        <v>-104.259541394686</v>
      </c>
    </row>
    <row r="205" spans="5:8">
      <c r="E205">
        <v>91.96875</v>
      </c>
      <c r="F205">
        <v>99.455427040860499</v>
      </c>
      <c r="G205">
        <v>91.96875</v>
      </c>
      <c r="H205">
        <v>-104.267149314534</v>
      </c>
    </row>
    <row r="206" spans="5:8">
      <c r="E206">
        <v>92.507812499999901</v>
      </c>
      <c r="F206">
        <v>99.457718480283901</v>
      </c>
      <c r="G206">
        <v>92.507812499999901</v>
      </c>
      <c r="H206">
        <v>-104.274701124893</v>
      </c>
    </row>
    <row r="207" spans="5:8">
      <c r="E207">
        <v>93.046875</v>
      </c>
      <c r="F207">
        <v>99.459980450361599</v>
      </c>
      <c r="G207">
        <v>93.046875</v>
      </c>
      <c r="H207">
        <v>-104.282197561199</v>
      </c>
    </row>
    <row r="208" spans="5:8">
      <c r="E208">
        <v>93.5859375</v>
      </c>
      <c r="F208">
        <v>99.462213496822002</v>
      </c>
      <c r="G208">
        <v>93.5859375</v>
      </c>
      <c r="H208">
        <v>-104.289639345076</v>
      </c>
    </row>
    <row r="209" spans="5:8">
      <c r="E209">
        <v>94.125</v>
      </c>
      <c r="F209">
        <v>99.464418152236306</v>
      </c>
      <c r="G209">
        <v>94.125</v>
      </c>
      <c r="H209">
        <v>-104.29702718467</v>
      </c>
    </row>
    <row r="210" spans="5:8">
      <c r="E210">
        <v>94.664062499999901</v>
      </c>
      <c r="F210">
        <v>99.466594936407603</v>
      </c>
      <c r="G210">
        <v>94.664062499999901</v>
      </c>
      <c r="H210">
        <v>-104.304361774977</v>
      </c>
    </row>
    <row r="211" spans="5:8">
      <c r="E211">
        <v>95.203125</v>
      </c>
      <c r="F211">
        <v>99.468744356747806</v>
      </c>
      <c r="G211">
        <v>95.203125</v>
      </c>
      <c r="H211">
        <v>-104.31164379816001</v>
      </c>
    </row>
    <row r="212" spans="5:8">
      <c r="E212">
        <v>95.7421875</v>
      </c>
      <c r="F212">
        <v>99.470866908640502</v>
      </c>
      <c r="G212">
        <v>95.7421875</v>
      </c>
      <c r="H212">
        <v>-104.318873923859</v>
      </c>
    </row>
    <row r="213" spans="5:8">
      <c r="E213">
        <v>96.28125</v>
      </c>
      <c r="F213">
        <v>99.472963075791498</v>
      </c>
      <c r="G213">
        <v>96.28125</v>
      </c>
      <c r="H213">
        <v>-104.326052809486</v>
      </c>
    </row>
    <row r="214" spans="5:8">
      <c r="E214">
        <v>96.820312499999901</v>
      </c>
      <c r="F214">
        <v>99.475033330567399</v>
      </c>
      <c r="G214">
        <v>96.820312499999901</v>
      </c>
      <c r="H214">
        <v>-104.333181100518</v>
      </c>
    </row>
    <row r="215" spans="5:8">
      <c r="E215">
        <v>97.359375</v>
      </c>
      <c r="F215">
        <v>99.477078134322198</v>
      </c>
      <c r="G215">
        <v>97.359375</v>
      </c>
      <c r="H215">
        <v>-104.340259430777</v>
      </c>
    </row>
    <row r="216" spans="5:8">
      <c r="E216">
        <v>97.8984375</v>
      </c>
      <c r="F216">
        <v>99.479097937713107</v>
      </c>
      <c r="G216">
        <v>97.8984375</v>
      </c>
      <c r="H216">
        <v>-104.347288422703</v>
      </c>
    </row>
    <row r="217" spans="5:8">
      <c r="E217">
        <v>98.4375</v>
      </c>
      <c r="F217">
        <v>99.481093181005406</v>
      </c>
      <c r="G217">
        <v>98.4375</v>
      </c>
      <c r="H217">
        <v>-104.35426868762301</v>
      </c>
    </row>
    <row r="218" spans="5:8">
      <c r="E218">
        <v>98.976562499999901</v>
      </c>
      <c r="F218">
        <v>99.483064294366997</v>
      </c>
      <c r="G218">
        <v>98.976562499999901</v>
      </c>
      <c r="H218">
        <v>-104.361200826003</v>
      </c>
    </row>
    <row r="219" spans="5:8">
      <c r="E219">
        <v>99.515625</v>
      </c>
      <c r="F219">
        <v>99.4850116981535</v>
      </c>
      <c r="G219">
        <v>99.515625</v>
      </c>
      <c r="H219">
        <v>-104.368085427704</v>
      </c>
    </row>
    <row r="220" spans="5:8">
      <c r="E220">
        <v>100.0546875</v>
      </c>
      <c r="F220">
        <v>99.486935803183101</v>
      </c>
      <c r="G220">
        <v>100.0546875</v>
      </c>
      <c r="H220">
        <v>-104.374923072223</v>
      </c>
    </row>
    <row r="221" spans="5:8">
      <c r="E221">
        <v>100.59375</v>
      </c>
      <c r="F221">
        <v>99.488837011002701</v>
      </c>
      <c r="G221">
        <v>100.59375</v>
      </c>
      <c r="H221">
        <v>-104.38171432893</v>
      </c>
    </row>
    <row r="222" spans="5:8">
      <c r="E222">
        <v>101.1328125</v>
      </c>
      <c r="F222">
        <v>99.490715714145395</v>
      </c>
      <c r="G222">
        <v>101.1328125</v>
      </c>
      <c r="H222">
        <v>-104.388459757297</v>
      </c>
    </row>
    <row r="223" spans="5:8">
      <c r="E223">
        <v>101.671875</v>
      </c>
      <c r="F223">
        <v>99.492572296379095</v>
      </c>
      <c r="G223">
        <v>101.671875</v>
      </c>
      <c r="H223">
        <v>-104.395159907124</v>
      </c>
    </row>
    <row r="224" spans="5:8">
      <c r="E224">
        <v>102.2109375</v>
      </c>
      <c r="F224">
        <v>99.494407132947401</v>
      </c>
      <c r="G224">
        <v>102.2109375</v>
      </c>
      <c r="H224">
        <v>-104.40181531875299</v>
      </c>
    </row>
    <row r="225" spans="5:8">
      <c r="E225">
        <v>102.75</v>
      </c>
      <c r="F225">
        <v>99.496220590802395</v>
      </c>
      <c r="G225">
        <v>102.75</v>
      </c>
      <c r="H225">
        <v>-104.408426523282</v>
      </c>
    </row>
    <row r="226" spans="5:8">
      <c r="E226">
        <v>103.2890625</v>
      </c>
      <c r="F226">
        <v>99.498013028829902</v>
      </c>
      <c r="G226">
        <v>103.2890625</v>
      </c>
      <c r="H226">
        <v>-104.414994042771</v>
      </c>
    </row>
    <row r="227" spans="5:8">
      <c r="E227">
        <v>103.828125</v>
      </c>
      <c r="F227">
        <v>99.499784798067495</v>
      </c>
      <c r="G227">
        <v>103.828125</v>
      </c>
      <c r="H227">
        <v>-104.421518390439</v>
      </c>
    </row>
    <row r="228" spans="5:8">
      <c r="E228">
        <v>104.3671875</v>
      </c>
      <c r="F228">
        <v>99.501536241915801</v>
      </c>
      <c r="G228">
        <v>104.3671875</v>
      </c>
      <c r="H228">
        <v>-104.428000070861</v>
      </c>
    </row>
    <row r="229" spans="5:8">
      <c r="E229">
        <v>104.90625</v>
      </c>
      <c r="F229">
        <v>99.503267696342704</v>
      </c>
      <c r="G229">
        <v>104.90625</v>
      </c>
      <c r="H229">
        <v>-104.434439580156</v>
      </c>
    </row>
    <row r="230" spans="5:8">
      <c r="E230">
        <v>105.4453125</v>
      </c>
      <c r="F230">
        <v>99.504979490081297</v>
      </c>
      <c r="G230">
        <v>105.4453125</v>
      </c>
      <c r="H230">
        <v>-104.44083740617199</v>
      </c>
    </row>
    <row r="231" spans="5:8">
      <c r="E231">
        <v>105.984375</v>
      </c>
      <c r="F231">
        <v>99.506671944821406</v>
      </c>
      <c r="G231">
        <v>105.984375</v>
      </c>
      <c r="H231">
        <v>-104.447194028665</v>
      </c>
    </row>
    <row r="232" spans="5:8">
      <c r="E232">
        <v>106.5234375</v>
      </c>
      <c r="F232">
        <v>99.508345375395294</v>
      </c>
      <c r="G232">
        <v>106.5234375</v>
      </c>
      <c r="H232">
        <v>-104.453509919472</v>
      </c>
    </row>
    <row r="233" spans="5:8">
      <c r="E233">
        <v>107.0625</v>
      </c>
      <c r="F233">
        <v>99.510000089957401</v>
      </c>
      <c r="G233">
        <v>107.0625</v>
      </c>
      <c r="H233">
        <v>-104.459785542684</v>
      </c>
    </row>
    <row r="234" spans="5:8">
      <c r="E234">
        <v>107.6015625</v>
      </c>
      <c r="F234">
        <v>99.511636390158699</v>
      </c>
      <c r="G234">
        <v>107.6015625</v>
      </c>
      <c r="H234">
        <v>-104.466021354809</v>
      </c>
    </row>
    <row r="235" spans="5:8">
      <c r="E235">
        <v>108.140625</v>
      </c>
      <c r="F235">
        <v>99.5132545713155</v>
      </c>
      <c r="G235">
        <v>108.140625</v>
      </c>
      <c r="H235">
        <v>-104.472217804932</v>
      </c>
    </row>
    <row r="236" spans="5:8">
      <c r="E236">
        <v>108.6796875</v>
      </c>
      <c r="F236">
        <v>99.514854922572894</v>
      </c>
      <c r="G236">
        <v>108.6796875</v>
      </c>
      <c r="H236">
        <v>-104.47837533487601</v>
      </c>
    </row>
    <row r="237" spans="5:8">
      <c r="E237">
        <v>109.21875</v>
      </c>
      <c r="F237">
        <v>99.516437727063803</v>
      </c>
      <c r="G237">
        <v>109.21875</v>
      </c>
      <c r="H237">
        <v>-104.48449437935</v>
      </c>
    </row>
    <row r="238" spans="5:8">
      <c r="E238">
        <v>109.7578125</v>
      </c>
      <c r="F238">
        <v>99.518003262062393</v>
      </c>
      <c r="G238">
        <v>109.7578125</v>
      </c>
      <c r="H238">
        <v>-104.490575366101</v>
      </c>
    </row>
    <row r="239" spans="5:8">
      <c r="E239">
        <v>110.296875</v>
      </c>
      <c r="F239">
        <v>99.519551799133296</v>
      </c>
      <c r="G239">
        <v>110.296875</v>
      </c>
      <c r="H239">
        <v>-104.496618716057</v>
      </c>
    </row>
    <row r="240" spans="5:8">
      <c r="E240">
        <v>110.8359375</v>
      </c>
      <c r="F240">
        <v>99.521083604276598</v>
      </c>
      <c r="G240">
        <v>110.8359375</v>
      </c>
      <c r="H240">
        <v>-104.50262484347201</v>
      </c>
    </row>
    <row r="241" spans="5:8">
      <c r="E241">
        <v>111.375</v>
      </c>
      <c r="F241">
        <v>99.522598938067603</v>
      </c>
      <c r="G241">
        <v>111.375</v>
      </c>
      <c r="H241">
        <v>-104.50859415605601</v>
      </c>
    </row>
    <row r="242" spans="5:8">
      <c r="E242">
        <v>111.9140625</v>
      </c>
      <c r="F242">
        <v>99.524098055793203</v>
      </c>
      <c r="G242">
        <v>111.9140625</v>
      </c>
      <c r="H242">
        <v>-104.51452705512</v>
      </c>
    </row>
    <row r="243" spans="5:8">
      <c r="E243">
        <v>112.453125</v>
      </c>
      <c r="F243">
        <v>99.525581207583997</v>
      </c>
      <c r="G243">
        <v>112.453125</v>
      </c>
      <c r="H243">
        <v>-104.52042393569501</v>
      </c>
    </row>
    <row r="244" spans="5:8">
      <c r="E244">
        <v>112.9921875</v>
      </c>
      <c r="F244">
        <v>99.527048638542496</v>
      </c>
      <c r="G244">
        <v>112.9921875</v>
      </c>
      <c r="H244">
        <v>-104.526285186671</v>
      </c>
    </row>
    <row r="245" spans="5:8">
      <c r="E245">
        <v>113.53125</v>
      </c>
      <c r="F245">
        <v>99.528500588867104</v>
      </c>
      <c r="G245">
        <v>113.53125</v>
      </c>
      <c r="H245">
        <v>-104.532111190911</v>
      </c>
    </row>
    <row r="246" spans="5:8">
      <c r="E246">
        <v>114.0703125</v>
      </c>
      <c r="F246">
        <v>99.529937293973305</v>
      </c>
      <c r="G246">
        <v>114.0703125</v>
      </c>
      <c r="H246">
        <v>-104.53790232538</v>
      </c>
    </row>
    <row r="247" spans="5:8">
      <c r="E247">
        <v>114.609375</v>
      </c>
      <c r="F247">
        <v>99.531358984610407</v>
      </c>
      <c r="G247">
        <v>114.609375</v>
      </c>
      <c r="H247">
        <v>-104.54365896125999</v>
      </c>
    </row>
    <row r="248" spans="5:8">
      <c r="E248">
        <v>115.1484375</v>
      </c>
      <c r="F248">
        <v>99.532765886975994</v>
      </c>
      <c r="G248">
        <v>115.1484375</v>
      </c>
      <c r="H248">
        <v>-104.549381464064</v>
      </c>
    </row>
    <row r="249" spans="5:8">
      <c r="E249">
        <v>115.6875</v>
      </c>
      <c r="F249">
        <v>99.534158222825695</v>
      </c>
      <c r="G249">
        <v>115.6875</v>
      </c>
      <c r="H249">
        <v>-104.555070193753</v>
      </c>
    </row>
    <row r="250" spans="5:8">
      <c r="E250">
        <v>116.2265625</v>
      </c>
      <c r="F250">
        <v>99.535536209580997</v>
      </c>
      <c r="G250">
        <v>116.2265625</v>
      </c>
      <c r="H250">
        <v>-104.560725504839</v>
      </c>
    </row>
    <row r="251" spans="5:8">
      <c r="E251">
        <v>116.765625</v>
      </c>
      <c r="F251">
        <v>99.536900060433197</v>
      </c>
      <c r="G251">
        <v>116.765625</v>
      </c>
      <c r="H251">
        <v>-104.56634774649901</v>
      </c>
    </row>
    <row r="252" spans="5:8">
      <c r="E252">
        <v>117.3046875</v>
      </c>
      <c r="F252">
        <v>99.538249984445102</v>
      </c>
      <c r="G252">
        <v>117.3046875</v>
      </c>
      <c r="H252">
        <v>-104.571937262676</v>
      </c>
    </row>
    <row r="253" spans="5:8">
      <c r="E253">
        <v>117.84375</v>
      </c>
      <c r="F253">
        <v>99.539586186648805</v>
      </c>
      <c r="G253">
        <v>117.84375</v>
      </c>
      <c r="H253">
        <v>-104.57749439218</v>
      </c>
    </row>
    <row r="254" spans="5:8">
      <c r="E254">
        <v>118.3828125</v>
      </c>
      <c r="F254">
        <v>99.540908868141997</v>
      </c>
      <c r="G254">
        <v>118.3828125</v>
      </c>
      <c r="H254">
        <v>-104.583019468792</v>
      </c>
    </row>
    <row r="255" spans="5:8">
      <c r="E255">
        <v>118.921875</v>
      </c>
      <c r="F255">
        <v>99.542218226180395</v>
      </c>
      <c r="G255">
        <v>118.921875</v>
      </c>
      <c r="H255">
        <v>-104.58851282135601</v>
      </c>
    </row>
    <row r="256" spans="5:8">
      <c r="E256">
        <v>119.4609375</v>
      </c>
      <c r="F256">
        <v>99.543514454268106</v>
      </c>
      <c r="G256">
        <v>119.4609375</v>
      </c>
      <c r="H256">
        <v>-104.593974773876</v>
      </c>
    </row>
    <row r="257" spans="5:8">
      <c r="E257">
        <v>120</v>
      </c>
      <c r="F257">
        <v>99.544797742245905</v>
      </c>
      <c r="G257">
        <v>120</v>
      </c>
      <c r="H257">
        <v>-104.59940564561001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8"/>
  <sheetViews>
    <sheetView workbookViewId="0">
      <selection activeCell="L1" sqref="G1:L1"/>
    </sheetView>
  </sheetViews>
  <sheetFormatPr baseColWidth="10" defaultRowHeight="15"/>
  <sheetData>
    <row r="1" spans="1:15">
      <c r="B1" s="1" t="s">
        <v>3</v>
      </c>
      <c r="C1" s="1"/>
      <c r="D1" s="1"/>
      <c r="G1" s="6"/>
      <c r="H1" s="6"/>
      <c r="I1" s="6"/>
      <c r="J1" s="6"/>
      <c r="K1" s="6"/>
      <c r="L1" s="6"/>
    </row>
    <row r="2" spans="1:15">
      <c r="A2" s="3" t="s">
        <v>5</v>
      </c>
      <c r="B2" s="2" t="s">
        <v>1</v>
      </c>
      <c r="C2" s="2" t="s">
        <v>1</v>
      </c>
      <c r="D2" s="2" t="s">
        <v>1</v>
      </c>
      <c r="E2" s="2" t="s">
        <v>1</v>
      </c>
      <c r="F2" s="3" t="s">
        <v>5</v>
      </c>
      <c r="G2" s="2" t="s">
        <v>2</v>
      </c>
      <c r="H2" s="2" t="s">
        <v>2</v>
      </c>
      <c r="I2" s="2" t="s">
        <v>2</v>
      </c>
      <c r="J2" s="2" t="s">
        <v>2</v>
      </c>
      <c r="K2" s="3" t="s">
        <v>5</v>
      </c>
      <c r="L2" s="2" t="s">
        <v>4</v>
      </c>
      <c r="M2" s="2" t="s">
        <v>4</v>
      </c>
      <c r="N2" s="2" t="s">
        <v>4</v>
      </c>
      <c r="O2" s="2" t="s">
        <v>4</v>
      </c>
    </row>
    <row r="3" spans="1:15">
      <c r="A3" s="4">
        <v>0</v>
      </c>
      <c r="B3">
        <v>1.649845451</v>
      </c>
      <c r="C3">
        <v>1.6325444499999999</v>
      </c>
      <c r="D3">
        <v>1.6416132320000001</v>
      </c>
      <c r="E3">
        <v>1.620546212</v>
      </c>
      <c r="G3">
        <v>1.641626112</v>
      </c>
      <c r="H3">
        <v>1.6241611054</v>
      </c>
      <c r="I3">
        <v>1.6516461120000001</v>
      </c>
      <c r="J3">
        <v>1.6205113609999999</v>
      </c>
      <c r="L3">
        <v>1.6574541561</v>
      </c>
      <c r="M3">
        <v>1.664164161</v>
      </c>
      <c r="N3">
        <v>1.6494956460000001</v>
      </c>
      <c r="O3">
        <v>1.6589746540000001</v>
      </c>
    </row>
    <row r="4" spans="1:15">
      <c r="A4" s="4">
        <v>2</v>
      </c>
      <c r="B4">
        <v>1.2534516410000001</v>
      </c>
      <c r="C4">
        <v>1.2744954509999999</v>
      </c>
      <c r="D4">
        <v>1.264654151</v>
      </c>
      <c r="E4">
        <v>1.27846412</v>
      </c>
      <c r="G4">
        <v>1.6306546099999999</v>
      </c>
      <c r="H4">
        <v>1.6456560122999999</v>
      </c>
      <c r="I4">
        <v>1.674912301</v>
      </c>
      <c r="J4">
        <v>1.6312149650000001</v>
      </c>
      <c r="L4">
        <v>1.883894564</v>
      </c>
      <c r="M4">
        <v>1.8584754560000001</v>
      </c>
      <c r="N4">
        <v>1.8484665553999999</v>
      </c>
      <c r="O4">
        <v>1.867845145</v>
      </c>
    </row>
    <row r="5" spans="1:15">
      <c r="A5" s="4">
        <v>10</v>
      </c>
      <c r="B5">
        <v>1.2054613349000001</v>
      </c>
      <c r="C5">
        <v>1.2165421199999999</v>
      </c>
      <c r="D5">
        <v>1.2254545412</v>
      </c>
      <c r="E5">
        <v>1.2304153312999999</v>
      </c>
      <c r="G5">
        <v>1.6364161610000001</v>
      </c>
      <c r="H5">
        <v>1.6589498949000001</v>
      </c>
      <c r="I5">
        <v>1.6610649562299999</v>
      </c>
      <c r="J5">
        <v>1.6414955516</v>
      </c>
      <c r="L5">
        <v>1.972454511</v>
      </c>
      <c r="M5">
        <v>1.8798454600000001</v>
      </c>
      <c r="N5">
        <v>1.9587454964</v>
      </c>
      <c r="O5">
        <v>1.9246445659</v>
      </c>
    </row>
    <row r="6" spans="1:15">
      <c r="A6" s="4">
        <v>100</v>
      </c>
      <c r="B6">
        <v>1.1995659700000001</v>
      </c>
      <c r="C6">
        <v>1.2106411459999999</v>
      </c>
      <c r="D6">
        <v>1.20546212</v>
      </c>
      <c r="E6">
        <v>1.21916694</v>
      </c>
      <c r="G6">
        <v>1.659845612</v>
      </c>
      <c r="H6">
        <v>1.6514615214399999</v>
      </c>
      <c r="I6">
        <v>1.6364454507989199</v>
      </c>
      <c r="J6">
        <v>1.66594621</v>
      </c>
      <c r="L6">
        <v>1.983594656</v>
      </c>
      <c r="M6">
        <v>1.904444456</v>
      </c>
      <c r="N6">
        <v>1.9749594644999999</v>
      </c>
      <c r="O6">
        <v>1.93465642</v>
      </c>
    </row>
    <row r="7" spans="1:15">
      <c r="A7" s="4"/>
      <c r="B7" s="1" t="s">
        <v>6</v>
      </c>
      <c r="C7" s="1"/>
    </row>
    <row r="8" spans="1:15">
      <c r="A8" s="4">
        <v>0</v>
      </c>
      <c r="B8">
        <f t="shared" ref="B8:E11" si="0">(B3/$B$3)-1</f>
        <v>0</v>
      </c>
      <c r="C8">
        <f t="shared" si="0"/>
        <v>-1.0486437374793933E-2</v>
      </c>
      <c r="D8">
        <f t="shared" si="0"/>
        <v>-4.9896910010632789E-3</v>
      </c>
      <c r="E8">
        <f t="shared" si="0"/>
        <v>-1.7758777940225401E-2</v>
      </c>
      <c r="G8">
        <f t="shared" ref="G8:J11" si="1">(G3/$B$3)-1</f>
        <v>-4.9818842092258508E-3</v>
      </c>
      <c r="H8">
        <f t="shared" si="1"/>
        <v>-1.5567728228381816E-2</v>
      </c>
      <c r="I8">
        <f t="shared" si="1"/>
        <v>1.0914119252252164E-3</v>
      </c>
      <c r="J8">
        <f t="shared" si="1"/>
        <v>-1.7779901736990067E-2</v>
      </c>
      <c r="L8">
        <f t="shared" ref="L8:O11" si="2">(L3/$B$3)-1</f>
        <v>4.6117683904198792E-3</v>
      </c>
      <c r="M8">
        <f t="shared" si="2"/>
        <v>8.678818971389779E-3</v>
      </c>
      <c r="N8">
        <f t="shared" si="2"/>
        <v>-2.1202288965183058E-4</v>
      </c>
      <c r="O8">
        <f t="shared" si="2"/>
        <v>5.5333685918681486E-3</v>
      </c>
    </row>
    <row r="9" spans="1:15">
      <c r="A9" s="4">
        <v>2</v>
      </c>
      <c r="B9">
        <f t="shared" si="0"/>
        <v>-0.24026117704524308</v>
      </c>
      <c r="C9">
        <f t="shared" si="0"/>
        <v>-0.2275061580904405</v>
      </c>
      <c r="D9">
        <f t="shared" si="0"/>
        <v>-0.23347114104931999</v>
      </c>
      <c r="E9">
        <f t="shared" si="0"/>
        <v>-0.2251006788392812</v>
      </c>
      <c r="G9">
        <f t="shared" si="1"/>
        <v>-1.1631902241733161E-2</v>
      </c>
      <c r="H9">
        <f t="shared" si="1"/>
        <v>-2.5392916030170243E-3</v>
      </c>
      <c r="I9">
        <f t="shared" si="1"/>
        <v>1.5193453413958613E-2</v>
      </c>
      <c r="J9">
        <f t="shared" si="1"/>
        <v>-1.1292261337998433E-2</v>
      </c>
      <c r="L9">
        <f t="shared" si="2"/>
        <v>0.14186123485574886</v>
      </c>
      <c r="M9">
        <f t="shared" si="2"/>
        <v>0.12645427174620849</v>
      </c>
      <c r="N9">
        <f t="shared" si="2"/>
        <v>0.12038770315099034</v>
      </c>
      <c r="O9">
        <f t="shared" si="2"/>
        <v>0.13213340308200783</v>
      </c>
    </row>
    <row r="10" spans="1:15">
      <c r="A10" s="4">
        <v>10</v>
      </c>
      <c r="B10">
        <f t="shared" si="0"/>
        <v>-0.26934893558099704</v>
      </c>
      <c r="C10">
        <f t="shared" si="0"/>
        <v>-0.26263267916238298</v>
      </c>
      <c r="D10">
        <f t="shared" si="0"/>
        <v>-0.25723070578687801</v>
      </c>
      <c r="E10">
        <f t="shared" si="0"/>
        <v>-0.25422388469524593</v>
      </c>
      <c r="G10">
        <f t="shared" si="1"/>
        <v>-8.1397260524372905E-3</v>
      </c>
      <c r="H10">
        <f t="shared" si="1"/>
        <v>5.5183616710776651E-3</v>
      </c>
      <c r="I10">
        <f t="shared" si="1"/>
        <v>6.8003371001807977E-3</v>
      </c>
      <c r="J10">
        <f t="shared" si="1"/>
        <v>-5.0610191366342594E-3</v>
      </c>
      <c r="L10">
        <f t="shared" si="2"/>
        <v>0.19553895778811348</v>
      </c>
      <c r="M10">
        <f t="shared" si="2"/>
        <v>0.13940700255323502</v>
      </c>
      <c r="N10">
        <f t="shared" si="2"/>
        <v>0.1872296857943696</v>
      </c>
      <c r="O10">
        <f t="shared" si="2"/>
        <v>0.16656051918889703</v>
      </c>
    </row>
    <row r="11" spans="1:15">
      <c r="A11" s="4">
        <v>100</v>
      </c>
      <c r="B11">
        <f t="shared" si="0"/>
        <v>-0.27292221870059263</v>
      </c>
      <c r="C11">
        <f t="shared" si="0"/>
        <v>-0.26620936205496748</v>
      </c>
      <c r="D11">
        <f t="shared" si="0"/>
        <v>-0.26934845971824306</v>
      </c>
      <c r="E11">
        <f t="shared" si="0"/>
        <v>-0.26104173014445575</v>
      </c>
      <c r="G11">
        <f t="shared" si="1"/>
        <v>6.0612713717753675E-3</v>
      </c>
      <c r="H11">
        <f t="shared" si="1"/>
        <v>9.7952837886738919E-4</v>
      </c>
      <c r="I11">
        <f t="shared" si="1"/>
        <v>-8.1219729962938025E-3</v>
      </c>
      <c r="J11">
        <f t="shared" si="1"/>
        <v>9.7589498399628383E-3</v>
      </c>
      <c r="L11">
        <f t="shared" si="2"/>
        <v>0.20229119327371459</v>
      </c>
      <c r="M11">
        <f t="shared" si="2"/>
        <v>0.15431688152710499</v>
      </c>
      <c r="N11">
        <f t="shared" si="2"/>
        <v>0.19705725363726811</v>
      </c>
      <c r="O11">
        <f t="shared" si="2"/>
        <v>0.17262887795179305</v>
      </c>
    </row>
    <row r="12" spans="1:15">
      <c r="A12" s="4"/>
      <c r="B12" s="1" t="s">
        <v>7</v>
      </c>
      <c r="C12" s="1"/>
    </row>
    <row r="13" spans="1:15">
      <c r="A13" s="4">
        <v>0</v>
      </c>
      <c r="B13">
        <f t="shared" ref="B13:E16" si="3">(B8/$B$11)*100</f>
        <v>0</v>
      </c>
      <c r="C13">
        <f t="shared" si="3"/>
        <v>3.8422805679657781</v>
      </c>
      <c r="D13">
        <f t="shared" si="3"/>
        <v>1.8282465329571367</v>
      </c>
      <c r="E13">
        <f t="shared" si="3"/>
        <v>6.5069007663709284</v>
      </c>
      <c r="G13">
        <f t="shared" ref="G13:J16" si="4">(G8/$B$11)*100</f>
        <v>1.8253860872687655</v>
      </c>
      <c r="H13">
        <f t="shared" si="4"/>
        <v>5.704089722889246</v>
      </c>
      <c r="I13">
        <f t="shared" si="4"/>
        <v>-0.39989852435669299</v>
      </c>
      <c r="J13">
        <f t="shared" si="4"/>
        <v>6.5146406260515484</v>
      </c>
      <c r="L13">
        <f t="shared" ref="L13:O16" si="5">(L8/$B$11)*100</f>
        <v>-1.6897738895634533</v>
      </c>
      <c r="M13">
        <f t="shared" si="5"/>
        <v>-3.179960580970806</v>
      </c>
      <c r="N13">
        <f t="shared" si="5"/>
        <v>7.7686195965022825E-2</v>
      </c>
      <c r="O13">
        <f t="shared" si="5"/>
        <v>-2.0274525900503875</v>
      </c>
    </row>
    <row r="14" spans="1:15">
      <c r="A14" s="4">
        <v>2</v>
      </c>
      <c r="B14">
        <f t="shared" si="3"/>
        <v>88.032838875906933</v>
      </c>
      <c r="C14">
        <f t="shared" si="3"/>
        <v>83.359339218923949</v>
      </c>
      <c r="D14">
        <f t="shared" si="3"/>
        <v>85.544937367465792</v>
      </c>
      <c r="E14">
        <f t="shared" si="3"/>
        <v>82.47796017158511</v>
      </c>
      <c r="G14">
        <f t="shared" si="4"/>
        <v>4.2619843474502366</v>
      </c>
      <c r="H14">
        <f t="shared" si="4"/>
        <v>0.93040852998587698</v>
      </c>
      <c r="I14">
        <f t="shared" si="4"/>
        <v>-5.5669536493935956</v>
      </c>
      <c r="J14">
        <f t="shared" si="4"/>
        <v>4.1375383036829723</v>
      </c>
      <c r="L14">
        <f t="shared" si="5"/>
        <v>-51.978631688970957</v>
      </c>
      <c r="M14">
        <f t="shared" si="5"/>
        <v>-46.333447070842645</v>
      </c>
      <c r="N14">
        <f t="shared" si="5"/>
        <v>-44.110627461614186</v>
      </c>
      <c r="O14">
        <f t="shared" si="5"/>
        <v>-48.414307824077831</v>
      </c>
    </row>
    <row r="15" spans="1:15">
      <c r="A15" s="4">
        <v>10</v>
      </c>
      <c r="B15">
        <f t="shared" si="3"/>
        <v>98.690732056697939</v>
      </c>
      <c r="C15">
        <f t="shared" si="3"/>
        <v>96.229863736562351</v>
      </c>
      <c r="D15">
        <f t="shared" si="3"/>
        <v>94.250554979208601</v>
      </c>
      <c r="E15">
        <f t="shared" si="3"/>
        <v>93.148841419225164</v>
      </c>
      <c r="G15">
        <f t="shared" si="4"/>
        <v>2.9824343694666058</v>
      </c>
      <c r="H15">
        <f t="shared" si="4"/>
        <v>-2.0219539828421023</v>
      </c>
      <c r="I15">
        <f t="shared" si="4"/>
        <v>-2.4916758820728546</v>
      </c>
      <c r="J15">
        <f t="shared" si="4"/>
        <v>1.854381501341382</v>
      </c>
      <c r="L15">
        <f t="shared" si="5"/>
        <v>-71.64640486915728</v>
      </c>
      <c r="M15">
        <f t="shared" si="5"/>
        <v>-51.079389291558726</v>
      </c>
      <c r="N15">
        <f t="shared" si="5"/>
        <v>-68.601848059783137</v>
      </c>
      <c r="O15">
        <f t="shared" si="5"/>
        <v>-61.028567033459836</v>
      </c>
    </row>
    <row r="16" spans="1:15">
      <c r="A16" s="4">
        <v>100</v>
      </c>
      <c r="B16">
        <f t="shared" si="3"/>
        <v>100</v>
      </c>
      <c r="C16">
        <f t="shared" si="3"/>
        <v>97.540377372869941</v>
      </c>
      <c r="D16">
        <f t="shared" si="3"/>
        <v>98.69055769831985</v>
      </c>
      <c r="E16">
        <f t="shared" si="3"/>
        <v>95.646932443719322</v>
      </c>
      <c r="G16">
        <f t="shared" si="4"/>
        <v>-2.220878681345047</v>
      </c>
      <c r="H16">
        <f t="shared" si="4"/>
        <v>-0.3589038604225821</v>
      </c>
      <c r="I16">
        <f t="shared" si="4"/>
        <v>2.9759295651937943</v>
      </c>
      <c r="J16">
        <f t="shared" si="4"/>
        <v>-3.5757256724740407</v>
      </c>
      <c r="L16">
        <f t="shared" si="5"/>
        <v>-74.120456090691789</v>
      </c>
      <c r="M16">
        <f t="shared" si="5"/>
        <v>-56.542439916332796</v>
      </c>
      <c r="N16">
        <f t="shared" si="5"/>
        <v>-72.202715695144022</v>
      </c>
      <c r="O16">
        <f t="shared" si="5"/>
        <v>-63.252042568646395</v>
      </c>
    </row>
    <row r="17" spans="1:7">
      <c r="A17" s="4"/>
    </row>
    <row r="18" spans="1:7">
      <c r="A18" s="1" t="s">
        <v>14</v>
      </c>
    </row>
    <row r="19" spans="1:7">
      <c r="A19" s="2" t="s">
        <v>1</v>
      </c>
    </row>
    <row r="20" spans="1:7">
      <c r="A20" s="3" t="s">
        <v>5</v>
      </c>
      <c r="B20" t="s">
        <v>8</v>
      </c>
      <c r="C20" t="s">
        <v>9</v>
      </c>
      <c r="D20" t="s">
        <v>10</v>
      </c>
      <c r="E20" t="s">
        <v>11</v>
      </c>
      <c r="F20" t="s">
        <v>12</v>
      </c>
      <c r="G20" t="s">
        <v>13</v>
      </c>
    </row>
    <row r="21" spans="1:7">
      <c r="A21" s="4">
        <v>0</v>
      </c>
      <c r="B21">
        <v>4</v>
      </c>
      <c r="C21">
        <v>0</v>
      </c>
      <c r="D21">
        <v>3.044</v>
      </c>
      <c r="E21">
        <v>2.7909999999999999</v>
      </c>
      <c r="F21">
        <v>1.3959999999999999</v>
      </c>
      <c r="G21">
        <v>4.4409999999999998</v>
      </c>
    </row>
    <row r="22" spans="1:7">
      <c r="A22" s="4">
        <v>2</v>
      </c>
      <c r="B22">
        <v>4</v>
      </c>
      <c r="C22">
        <v>0</v>
      </c>
      <c r="D22">
        <v>84.853999999999999</v>
      </c>
      <c r="E22">
        <v>2.4809999999999999</v>
      </c>
      <c r="F22">
        <v>1.24</v>
      </c>
      <c r="G22">
        <v>3.9470000000000001</v>
      </c>
    </row>
    <row r="23" spans="1:7">
      <c r="A23" s="4">
        <v>10</v>
      </c>
      <c r="B23">
        <v>4</v>
      </c>
      <c r="C23">
        <v>0</v>
      </c>
      <c r="D23">
        <v>95.58</v>
      </c>
      <c r="E23">
        <v>2.4340000000000002</v>
      </c>
      <c r="F23">
        <v>1.2170000000000001</v>
      </c>
      <c r="G23">
        <v>3.8730000000000002</v>
      </c>
    </row>
    <row r="24" spans="1:7">
      <c r="A24" s="4">
        <v>100</v>
      </c>
      <c r="B24">
        <v>4</v>
      </c>
      <c r="C24">
        <v>0</v>
      </c>
      <c r="D24">
        <v>97.968999999999994</v>
      </c>
      <c r="E24">
        <v>1.8460000000000001</v>
      </c>
      <c r="F24">
        <v>0.92300000000000004</v>
      </c>
      <c r="G24">
        <v>2.9369999999999998</v>
      </c>
    </row>
    <row r="26" spans="1:7">
      <c r="A26" s="2" t="s">
        <v>2</v>
      </c>
    </row>
    <row r="27" spans="1:7">
      <c r="A27" s="3" t="s">
        <v>5</v>
      </c>
      <c r="B27" t="s">
        <v>8</v>
      </c>
      <c r="C27" t="s">
        <v>9</v>
      </c>
      <c r="D27" t="s">
        <v>10</v>
      </c>
      <c r="E27" t="s">
        <v>11</v>
      </c>
      <c r="F27" t="s">
        <v>12</v>
      </c>
      <c r="G27" t="s">
        <v>13</v>
      </c>
    </row>
    <row r="28" spans="1:7">
      <c r="A28" s="4">
        <v>0</v>
      </c>
      <c r="B28">
        <v>4</v>
      </c>
      <c r="C28">
        <v>0</v>
      </c>
      <c r="D28">
        <v>3.411</v>
      </c>
      <c r="E28">
        <v>3.262</v>
      </c>
      <c r="F28">
        <v>1.631</v>
      </c>
      <c r="G28">
        <v>5.1909999999999998</v>
      </c>
    </row>
    <row r="29" spans="1:7">
      <c r="A29" s="4">
        <v>2</v>
      </c>
      <c r="B29">
        <v>4</v>
      </c>
      <c r="C29">
        <v>0</v>
      </c>
      <c r="D29">
        <v>0.94099999999999995</v>
      </c>
      <c r="E29">
        <v>4.6040000000000001</v>
      </c>
      <c r="F29">
        <v>2.302</v>
      </c>
      <c r="G29">
        <v>7.327</v>
      </c>
    </row>
    <row r="30" spans="1:7">
      <c r="A30" s="4">
        <v>10</v>
      </c>
      <c r="B30">
        <v>4</v>
      </c>
      <c r="C30">
        <v>0</v>
      </c>
      <c r="D30">
        <v>8.0799999999999997E-2</v>
      </c>
      <c r="E30">
        <v>2.7450000000000001</v>
      </c>
      <c r="F30">
        <v>1.3720000000000001</v>
      </c>
      <c r="G30">
        <v>4.3680000000000003</v>
      </c>
    </row>
    <row r="31" spans="1:7">
      <c r="A31" s="4">
        <v>100</v>
      </c>
      <c r="B31">
        <v>4</v>
      </c>
      <c r="C31">
        <v>0</v>
      </c>
      <c r="D31">
        <v>-0.79500000000000004</v>
      </c>
      <c r="E31">
        <v>2.839</v>
      </c>
      <c r="F31">
        <v>1.419</v>
      </c>
      <c r="G31">
        <v>4.5170000000000003</v>
      </c>
    </row>
    <row r="32" spans="1:7">
      <c r="A32" s="4"/>
    </row>
    <row r="33" spans="1:7">
      <c r="A33" s="2" t="s">
        <v>4</v>
      </c>
    </row>
    <row r="34" spans="1:7">
      <c r="A34" s="3" t="s">
        <v>5</v>
      </c>
      <c r="B34" t="s">
        <v>8</v>
      </c>
      <c r="C34" t="s">
        <v>9</v>
      </c>
      <c r="D34" t="s">
        <v>10</v>
      </c>
      <c r="E34" t="s">
        <v>11</v>
      </c>
      <c r="F34" t="s">
        <v>12</v>
      </c>
      <c r="G34" t="s">
        <v>13</v>
      </c>
    </row>
    <row r="35" spans="1:7">
      <c r="A35" s="4">
        <v>0</v>
      </c>
      <c r="B35">
        <v>4</v>
      </c>
      <c r="C35">
        <v>0</v>
      </c>
      <c r="D35">
        <v>-1.7050000000000001</v>
      </c>
      <c r="E35">
        <v>1.349</v>
      </c>
      <c r="F35">
        <v>0.67400000000000004</v>
      </c>
      <c r="G35">
        <v>2.1459999999999999</v>
      </c>
    </row>
    <row r="36" spans="1:7">
      <c r="A36" s="4">
        <v>2</v>
      </c>
      <c r="B36">
        <v>4</v>
      </c>
      <c r="C36">
        <v>0</v>
      </c>
      <c r="D36">
        <v>-47.709000000000003</v>
      </c>
      <c r="E36">
        <v>3.3450000000000002</v>
      </c>
      <c r="F36">
        <v>1.673</v>
      </c>
      <c r="G36">
        <v>5.3230000000000004</v>
      </c>
    </row>
    <row r="37" spans="1:7">
      <c r="A37" s="4">
        <v>10</v>
      </c>
      <c r="B37">
        <v>4</v>
      </c>
      <c r="C37">
        <v>0</v>
      </c>
      <c r="D37">
        <v>-63.088999999999999</v>
      </c>
      <c r="E37">
        <v>9.1669999999999998</v>
      </c>
      <c r="F37">
        <v>4.5830000000000002</v>
      </c>
      <c r="G37">
        <v>14.587</v>
      </c>
    </row>
    <row r="38" spans="1:7">
      <c r="A38" s="4">
        <v>100</v>
      </c>
      <c r="B38">
        <v>4</v>
      </c>
      <c r="C38">
        <v>0</v>
      </c>
      <c r="D38">
        <v>-66.528999999999996</v>
      </c>
      <c r="E38">
        <v>8.1709999999999994</v>
      </c>
      <c r="F38">
        <v>4.085</v>
      </c>
      <c r="G38">
        <v>13.002000000000001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8"/>
  <sheetViews>
    <sheetView workbookViewId="0">
      <selection activeCell="L1" sqref="G1:L1"/>
    </sheetView>
  </sheetViews>
  <sheetFormatPr baseColWidth="10" defaultRowHeight="15"/>
  <sheetData>
    <row r="1" spans="1:15">
      <c r="B1" s="1" t="s">
        <v>3</v>
      </c>
      <c r="C1" s="1"/>
      <c r="D1" s="1"/>
      <c r="G1" s="6"/>
      <c r="H1" s="6"/>
      <c r="I1" s="6"/>
      <c r="J1" s="6"/>
      <c r="K1" s="6"/>
      <c r="L1" s="6"/>
    </row>
    <row r="2" spans="1:15">
      <c r="A2" s="3" t="s">
        <v>5</v>
      </c>
      <c r="B2" s="2" t="s">
        <v>1</v>
      </c>
      <c r="C2" s="2" t="s">
        <v>1</v>
      </c>
      <c r="D2" s="2" t="s">
        <v>1</v>
      </c>
      <c r="E2" s="2" t="s">
        <v>1</v>
      </c>
      <c r="F2" s="3" t="s">
        <v>5</v>
      </c>
      <c r="G2" s="2" t="s">
        <v>2</v>
      </c>
      <c r="H2" s="2" t="s">
        <v>2</v>
      </c>
      <c r="I2" s="2" t="s">
        <v>2</v>
      </c>
      <c r="J2" s="2" t="s">
        <v>2</v>
      </c>
      <c r="K2" s="3" t="s">
        <v>5</v>
      </c>
      <c r="L2" s="2" t="s">
        <v>4</v>
      </c>
      <c r="M2" s="2" t="s">
        <v>4</v>
      </c>
      <c r="N2" s="2" t="s">
        <v>4</v>
      </c>
      <c r="O2" s="2" t="s">
        <v>4</v>
      </c>
    </row>
    <row r="3" spans="1:15">
      <c r="A3" s="4">
        <v>0</v>
      </c>
      <c r="B3">
        <v>1.5760123264000001</v>
      </c>
      <c r="C3">
        <v>1.5624565610000001</v>
      </c>
      <c r="D3">
        <v>1.5547845</v>
      </c>
      <c r="E3">
        <v>1.5487956409999999</v>
      </c>
      <c r="G3">
        <v>1.55452123</v>
      </c>
      <c r="H3">
        <v>1.56689456565</v>
      </c>
      <c r="I3">
        <v>1.5412356456</v>
      </c>
      <c r="J3">
        <v>1.5698979900000001</v>
      </c>
      <c r="L3">
        <v>1.5578132200000001</v>
      </c>
      <c r="M3">
        <v>1.5649495</v>
      </c>
      <c r="N3">
        <v>1.567984651</v>
      </c>
      <c r="O3">
        <v>1.570154126</v>
      </c>
    </row>
    <row r="4" spans="1:15">
      <c r="A4" s="4">
        <v>2</v>
      </c>
      <c r="B4">
        <v>1.3516413163100001</v>
      </c>
      <c r="C4">
        <v>1.38745545</v>
      </c>
      <c r="D4">
        <v>1.3554451219999999</v>
      </c>
      <c r="E4">
        <v>1.36465221</v>
      </c>
      <c r="G4">
        <v>1.5465395897415</v>
      </c>
      <c r="H4">
        <v>1.5584574656000001</v>
      </c>
      <c r="I4">
        <v>1.5549746</v>
      </c>
      <c r="J4">
        <v>1.5571626582</v>
      </c>
      <c r="L4">
        <v>1.69846561</v>
      </c>
      <c r="M4">
        <v>1.68196116</v>
      </c>
      <c r="N4">
        <v>1.6749546</v>
      </c>
      <c r="O4">
        <v>1.69141312</v>
      </c>
    </row>
    <row r="5" spans="1:15">
      <c r="A5" s="4">
        <v>10</v>
      </c>
      <c r="B5">
        <v>1.26564152621</v>
      </c>
      <c r="C5">
        <v>1.3064512100000001</v>
      </c>
      <c r="D5">
        <v>1.3314545411000001</v>
      </c>
      <c r="E5">
        <v>1.3084645100000001</v>
      </c>
      <c r="G5">
        <v>1.5366495956399999</v>
      </c>
      <c r="H5">
        <v>1.5580566124999999</v>
      </c>
      <c r="I5">
        <v>1.568464659</v>
      </c>
      <c r="J5">
        <v>1.5487995644120001</v>
      </c>
      <c r="L5">
        <v>1.7975565600000001</v>
      </c>
      <c r="M5">
        <v>1.779856551</v>
      </c>
      <c r="N5">
        <v>1.7457946559999999</v>
      </c>
      <c r="O5">
        <v>1.7879897989</v>
      </c>
    </row>
    <row r="6" spans="1:15">
      <c r="A6" s="4">
        <v>100</v>
      </c>
      <c r="B6">
        <v>1.2541621120999999</v>
      </c>
      <c r="C6">
        <v>1.298565644</v>
      </c>
      <c r="D6">
        <v>1.31551245654</v>
      </c>
      <c r="E6">
        <v>1.2865444654</v>
      </c>
      <c r="G6">
        <v>1.5039444142021201</v>
      </c>
      <c r="H6">
        <v>1.5507549564609999</v>
      </c>
      <c r="I6">
        <v>1.5454589848</v>
      </c>
      <c r="J6">
        <v>1.5480463310000001</v>
      </c>
      <c r="L6">
        <v>1.8156155199999999</v>
      </c>
      <c r="M6">
        <v>1.7911613129999999</v>
      </c>
      <c r="N6">
        <v>1.750613454</v>
      </c>
      <c r="O6">
        <v>1.8015162309999999</v>
      </c>
    </row>
    <row r="7" spans="1:15">
      <c r="A7" s="4"/>
      <c r="B7" s="1" t="s">
        <v>6</v>
      </c>
      <c r="C7" s="1"/>
    </row>
    <row r="8" spans="1:15">
      <c r="A8" s="4">
        <v>0</v>
      </c>
      <c r="B8">
        <f t="shared" ref="B8:E11" si="0">(B3/$B$3)-1</f>
        <v>0</v>
      </c>
      <c r="C8">
        <f t="shared" si="0"/>
        <v>-8.6013067112011843E-3</v>
      </c>
      <c r="D8">
        <f t="shared" si="0"/>
        <v>-1.3469327647004925E-2</v>
      </c>
      <c r="E8">
        <f t="shared" si="0"/>
        <v>-1.7269335362477656E-2</v>
      </c>
      <c r="G8">
        <f t="shared" ref="G8:J11" si="1">(G3/$B$3)-1</f>
        <v>-1.3636375832853487E-2</v>
      </c>
      <c r="H8">
        <f t="shared" si="1"/>
        <v>-5.7853359375857893E-3</v>
      </c>
      <c r="I8">
        <f t="shared" si="1"/>
        <v>-2.206624924021916E-2</v>
      </c>
      <c r="J8">
        <f t="shared" si="1"/>
        <v>-3.8796247323564792E-3</v>
      </c>
      <c r="L8">
        <f>(L3/$B$3)-1</f>
        <v>-1.1547566027970912E-2</v>
      </c>
      <c r="M8">
        <f>(M3/$B$3)-1</f>
        <v>-7.0195049966838008E-3</v>
      </c>
      <c r="N8">
        <f>(N3/$B$3)-1</f>
        <v>-5.093662825808809E-3</v>
      </c>
      <c r="O8">
        <f>(O3/$B$3)-1</f>
        <v>-3.7171031608500549E-3</v>
      </c>
    </row>
    <row r="9" spans="1:15">
      <c r="A9" s="4">
        <v>2</v>
      </c>
      <c r="B9">
        <f t="shared" si="0"/>
        <v>-0.14236627869689233</v>
      </c>
      <c r="C9">
        <f t="shared" si="0"/>
        <v>-0.11964175231466012</v>
      </c>
      <c r="D9">
        <f t="shared" si="0"/>
        <v>-0.13995271528353459</v>
      </c>
      <c r="E9">
        <f t="shared" si="0"/>
        <v>-0.13411070006209824</v>
      </c>
      <c r="G9">
        <f t="shared" si="1"/>
        <v>-1.8700828771957112E-2</v>
      </c>
      <c r="H9">
        <f t="shared" si="1"/>
        <v>-1.1138783945998432E-2</v>
      </c>
      <c r="I9">
        <f t="shared" si="1"/>
        <v>-1.3348706763008256E-2</v>
      </c>
      <c r="J9">
        <f t="shared" si="1"/>
        <v>-1.1960355819714552E-2</v>
      </c>
      <c r="L9">
        <f t="shared" ref="L9:O9" si="2">(L4/$B$3)-1</f>
        <v>7.7698176307867683E-2</v>
      </c>
      <c r="M9">
        <f t="shared" si="2"/>
        <v>6.7225891463687404E-2</v>
      </c>
      <c r="N9">
        <f t="shared" si="2"/>
        <v>6.2780139433305182E-2</v>
      </c>
      <c r="O9">
        <f t="shared" si="2"/>
        <v>7.3223281104408455E-2</v>
      </c>
    </row>
    <row r="10" spans="1:15">
      <c r="A10" s="4">
        <v>10</v>
      </c>
      <c r="B10">
        <f t="shared" si="0"/>
        <v>-0.19693424663686698</v>
      </c>
      <c r="C10">
        <f t="shared" si="0"/>
        <v>-0.17103997975431062</v>
      </c>
      <c r="D10">
        <f t="shared" si="0"/>
        <v>-0.15517504603446231</v>
      </c>
      <c r="E10">
        <f t="shared" si="0"/>
        <v>-0.16976251512648066</v>
      </c>
      <c r="G10">
        <f t="shared" si="1"/>
        <v>-2.4976156658567783E-2</v>
      </c>
      <c r="H10">
        <f t="shared" si="1"/>
        <v>-1.1393130370379478E-2</v>
      </c>
      <c r="I10">
        <f t="shared" si="1"/>
        <v>-4.7890916038968445E-3</v>
      </c>
      <c r="J10">
        <f t="shared" si="1"/>
        <v>-1.7266845907329076E-2</v>
      </c>
      <c r="L10">
        <f t="shared" ref="L10:O10" si="3">(L5/$B$3)-1</f>
        <v>0.1405726528205915</v>
      </c>
      <c r="M10">
        <f t="shared" si="3"/>
        <v>0.12934177048324891</v>
      </c>
      <c r="N10">
        <f t="shared" si="3"/>
        <v>0.10772906198508259</v>
      </c>
      <c r="O10">
        <f t="shared" si="3"/>
        <v>0.13450242041203353</v>
      </c>
    </row>
    <row r="11" spans="1:15">
      <c r="A11" s="4">
        <v>100</v>
      </c>
      <c r="B11">
        <f t="shared" si="0"/>
        <v>-0.20421808186943891</v>
      </c>
      <c r="C11">
        <f t="shared" si="0"/>
        <v>-0.17604347234628337</v>
      </c>
      <c r="D11">
        <f t="shared" si="0"/>
        <v>-0.16529050280656488</v>
      </c>
      <c r="E11">
        <f t="shared" si="0"/>
        <v>-0.18367106408438816</v>
      </c>
      <c r="G11">
        <f t="shared" si="1"/>
        <v>-4.5728013030520431E-2</v>
      </c>
      <c r="H11">
        <f t="shared" si="1"/>
        <v>-1.6026124615848847E-2</v>
      </c>
      <c r="I11">
        <f t="shared" si="1"/>
        <v>-1.9386486443155881E-2</v>
      </c>
      <c r="J11">
        <f t="shared" si="1"/>
        <v>-1.7744782151470351E-2</v>
      </c>
      <c r="L11">
        <f t="shared" ref="L11:O11" si="4">(L6/$B$3)-1</f>
        <v>0.15203129416336014</v>
      </c>
      <c r="M11">
        <f t="shared" si="4"/>
        <v>0.13651478671582029</v>
      </c>
      <c r="N11">
        <f t="shared" si="4"/>
        <v>0.1107866510148634</v>
      </c>
      <c r="O11">
        <f t="shared" si="4"/>
        <v>0.1430851147688077</v>
      </c>
    </row>
    <row r="12" spans="1:15">
      <c r="A12" s="4"/>
      <c r="B12" s="1" t="s">
        <v>7</v>
      </c>
      <c r="C12" s="1"/>
    </row>
    <row r="13" spans="1:15">
      <c r="A13" s="4">
        <v>0</v>
      </c>
      <c r="B13">
        <f t="shared" ref="B13:E16" si="5">(B8/$B$11)*100</f>
        <v>0</v>
      </c>
      <c r="C13">
        <f t="shared" si="5"/>
        <v>4.2118242579029745</v>
      </c>
      <c r="D13">
        <f t="shared" si="5"/>
        <v>6.5955607474641544</v>
      </c>
      <c r="E13">
        <f t="shared" si="5"/>
        <v>8.4563204219684724</v>
      </c>
      <c r="G13">
        <f t="shared" ref="G13:J16" si="6">(G8/$B$11)*100</f>
        <v>6.6773596676769893</v>
      </c>
      <c r="H13">
        <f t="shared" si="6"/>
        <v>2.8329205154734933</v>
      </c>
      <c r="I13">
        <f t="shared" si="6"/>
        <v>10.805237733222173</v>
      </c>
      <c r="J13">
        <f t="shared" si="6"/>
        <v>1.8997459465106563</v>
      </c>
      <c r="L13">
        <f>(L8/$B$11)*100</f>
        <v>5.6545267305730178</v>
      </c>
      <c r="M13">
        <f>(M8/$B$11)*100</f>
        <v>3.4372592928237982</v>
      </c>
      <c r="N13">
        <f>(N8/$B$11)*100</f>
        <v>2.4942271414855903</v>
      </c>
      <c r="O13">
        <f>(O8/$B$11)*100</f>
        <v>1.8201635853315283</v>
      </c>
    </row>
    <row r="14" spans="1:15">
      <c r="A14" s="4">
        <v>2</v>
      </c>
      <c r="B14">
        <f t="shared" si="5"/>
        <v>69.712866458078963</v>
      </c>
      <c r="C14">
        <f t="shared" si="5"/>
        <v>58.585288442357289</v>
      </c>
      <c r="D14">
        <f t="shared" si="5"/>
        <v>68.531010575747857</v>
      </c>
      <c r="E14">
        <f t="shared" si="5"/>
        <v>65.670335767739772</v>
      </c>
      <c r="G14">
        <f t="shared" si="6"/>
        <v>9.1572835278675093</v>
      </c>
      <c r="H14">
        <f t="shared" si="6"/>
        <v>5.4543573438906847</v>
      </c>
      <c r="I14">
        <f t="shared" si="6"/>
        <v>6.5364960050610872</v>
      </c>
      <c r="J14">
        <f t="shared" si="6"/>
        <v>5.8566585829363875</v>
      </c>
      <c r="L14">
        <f t="shared" ref="L14:O14" si="7">(L9/$B$11)*100</f>
        <v>-38.046668344256524</v>
      </c>
      <c r="M14">
        <f t="shared" si="7"/>
        <v>-32.918677351335809</v>
      </c>
      <c r="N14">
        <f t="shared" si="7"/>
        <v>-30.74171437641937</v>
      </c>
      <c r="O14">
        <f t="shared" si="7"/>
        <v>-35.85543475588107</v>
      </c>
    </row>
    <row r="15" spans="1:15">
      <c r="A15" s="4">
        <v>10</v>
      </c>
      <c r="B15">
        <f t="shared" si="5"/>
        <v>96.433305432166065</v>
      </c>
      <c r="C15">
        <f t="shared" si="5"/>
        <v>83.753592330604803</v>
      </c>
      <c r="D15">
        <f t="shared" si="5"/>
        <v>75.984968918506013</v>
      </c>
      <c r="E15">
        <f t="shared" si="5"/>
        <v>83.128052899357641</v>
      </c>
      <c r="G15">
        <f t="shared" si="6"/>
        <v>12.230139677120064</v>
      </c>
      <c r="H15">
        <f t="shared" si="6"/>
        <v>5.5789038199190202</v>
      </c>
      <c r="I15">
        <f t="shared" si="6"/>
        <v>2.3450869580484137</v>
      </c>
      <c r="J15">
        <f t="shared" si="6"/>
        <v>8.4551014039825088</v>
      </c>
      <c r="L15">
        <f t="shared" ref="L15:O15" si="8">(L10/$B$11)*100</f>
        <v>-68.834577004039573</v>
      </c>
      <c r="M15">
        <f t="shared" si="8"/>
        <v>-63.335121601004914</v>
      </c>
      <c r="N15">
        <f t="shared" si="8"/>
        <v>-52.751970344112884</v>
      </c>
      <c r="O15">
        <f t="shared" si="8"/>
        <v>-65.862150491661097</v>
      </c>
    </row>
    <row r="16" spans="1:15">
      <c r="A16" s="4">
        <v>100</v>
      </c>
      <c r="B16">
        <f t="shared" si="5"/>
        <v>100</v>
      </c>
      <c r="C16">
        <f t="shared" si="5"/>
        <v>86.203665578854967</v>
      </c>
      <c r="D16">
        <f t="shared" si="5"/>
        <v>80.938230980074877</v>
      </c>
      <c r="E16">
        <f t="shared" si="5"/>
        <v>89.938688290008074</v>
      </c>
      <c r="G16">
        <f t="shared" si="6"/>
        <v>22.391755231427229</v>
      </c>
      <c r="H16">
        <f t="shared" si="6"/>
        <v>7.8475541779374369</v>
      </c>
      <c r="I16">
        <f t="shared" si="6"/>
        <v>9.4930313054012956</v>
      </c>
      <c r="J16">
        <f t="shared" si="6"/>
        <v>8.6891336893541968</v>
      </c>
      <c r="L16">
        <f t="shared" ref="L16:O16" si="9">(L11/$B$11)*100</f>
        <v>-74.445559752420493</v>
      </c>
      <c r="M16">
        <f t="shared" si="9"/>
        <v>-66.84755114049949</v>
      </c>
      <c r="N16">
        <f t="shared" si="9"/>
        <v>-54.249187927292219</v>
      </c>
      <c r="O16">
        <f t="shared" si="9"/>
        <v>-70.064860789499122</v>
      </c>
    </row>
    <row r="17" spans="1:7">
      <c r="A17" s="4"/>
    </row>
    <row r="18" spans="1:7">
      <c r="A18" s="1" t="s">
        <v>14</v>
      </c>
    </row>
    <row r="19" spans="1:7">
      <c r="A19" s="2" t="s">
        <v>1</v>
      </c>
    </row>
    <row r="20" spans="1:7">
      <c r="A20" s="3" t="s">
        <v>5</v>
      </c>
      <c r="B20" t="s">
        <v>8</v>
      </c>
      <c r="C20" t="s">
        <v>9</v>
      </c>
      <c r="D20" t="s">
        <v>10</v>
      </c>
      <c r="E20" t="s">
        <v>11</v>
      </c>
      <c r="F20" t="s">
        <v>12</v>
      </c>
      <c r="G20" t="s">
        <v>13</v>
      </c>
    </row>
    <row r="21" spans="1:7">
      <c r="A21" s="4">
        <v>0</v>
      </c>
      <c r="B21">
        <v>4</v>
      </c>
      <c r="C21">
        <v>0</v>
      </c>
      <c r="D21">
        <v>4.8159999999999998</v>
      </c>
      <c r="E21">
        <v>3.65</v>
      </c>
      <c r="F21">
        <v>1.825</v>
      </c>
      <c r="G21">
        <v>5.8090000000000002</v>
      </c>
    </row>
    <row r="22" spans="1:7">
      <c r="A22" s="4">
        <v>2</v>
      </c>
      <c r="B22">
        <v>4</v>
      </c>
      <c r="C22">
        <v>0</v>
      </c>
      <c r="D22">
        <v>65.625</v>
      </c>
      <c r="E22">
        <v>4.99</v>
      </c>
      <c r="F22">
        <v>2.4950000000000001</v>
      </c>
      <c r="G22">
        <v>7.9409999999999998</v>
      </c>
    </row>
    <row r="23" spans="1:7">
      <c r="A23" s="4">
        <v>10</v>
      </c>
      <c r="B23">
        <v>4</v>
      </c>
      <c r="C23">
        <v>0</v>
      </c>
      <c r="D23">
        <v>84.825000000000003</v>
      </c>
      <c r="E23">
        <v>8.5030000000000001</v>
      </c>
      <c r="F23">
        <v>4.2519999999999998</v>
      </c>
      <c r="G23">
        <v>13.531000000000001</v>
      </c>
    </row>
    <row r="24" spans="1:7">
      <c r="A24" s="4">
        <v>100</v>
      </c>
      <c r="B24">
        <v>4</v>
      </c>
      <c r="C24">
        <v>0</v>
      </c>
      <c r="D24">
        <v>89.27</v>
      </c>
      <c r="E24">
        <v>8.0500000000000007</v>
      </c>
      <c r="F24">
        <v>4.0250000000000004</v>
      </c>
      <c r="G24">
        <v>12.808999999999999</v>
      </c>
    </row>
    <row r="26" spans="1:7">
      <c r="A26" s="2" t="s">
        <v>2</v>
      </c>
    </row>
    <row r="27" spans="1:7">
      <c r="A27" s="3" t="s">
        <v>5</v>
      </c>
      <c r="B27" t="s">
        <v>8</v>
      </c>
      <c r="C27" t="s">
        <v>9</v>
      </c>
      <c r="D27" t="s">
        <v>10</v>
      </c>
      <c r="E27" t="s">
        <v>11</v>
      </c>
      <c r="F27" t="s">
        <v>12</v>
      </c>
      <c r="G27" t="s">
        <v>13</v>
      </c>
    </row>
    <row r="28" spans="1:7">
      <c r="A28" s="4">
        <v>0</v>
      </c>
      <c r="B28">
        <v>4</v>
      </c>
      <c r="C28">
        <v>0</v>
      </c>
      <c r="D28">
        <v>5.5540000000000003</v>
      </c>
      <c r="E28">
        <v>4.0659999999999998</v>
      </c>
      <c r="F28">
        <v>2.0329999999999999</v>
      </c>
      <c r="G28">
        <v>6.47</v>
      </c>
    </row>
    <row r="29" spans="1:7">
      <c r="A29" s="4">
        <v>2</v>
      </c>
      <c r="B29">
        <v>4</v>
      </c>
      <c r="C29">
        <v>0</v>
      </c>
      <c r="D29">
        <v>6.7510000000000003</v>
      </c>
      <c r="E29">
        <v>1.665</v>
      </c>
      <c r="F29">
        <v>0.83299999999999996</v>
      </c>
      <c r="G29">
        <v>2.649</v>
      </c>
    </row>
    <row r="30" spans="1:7">
      <c r="A30" s="4">
        <v>10</v>
      </c>
      <c r="B30">
        <v>4</v>
      </c>
      <c r="C30">
        <v>0</v>
      </c>
      <c r="D30">
        <v>7.1520000000000001</v>
      </c>
      <c r="E30">
        <v>4.2060000000000004</v>
      </c>
      <c r="F30">
        <v>2.1030000000000002</v>
      </c>
      <c r="G30">
        <v>6.6920000000000002</v>
      </c>
    </row>
    <row r="31" spans="1:7">
      <c r="A31" s="4">
        <v>100</v>
      </c>
      <c r="B31">
        <v>4</v>
      </c>
      <c r="C31">
        <v>0</v>
      </c>
      <c r="D31">
        <v>12.105</v>
      </c>
      <c r="E31">
        <v>6.89</v>
      </c>
      <c r="F31">
        <v>3.4449999999999998</v>
      </c>
      <c r="G31">
        <v>10.964</v>
      </c>
    </row>
    <row r="32" spans="1:7">
      <c r="A32" s="4"/>
    </row>
    <row r="33" spans="1:7">
      <c r="A33" s="2" t="s">
        <v>4</v>
      </c>
    </row>
    <row r="34" spans="1:7">
      <c r="A34" s="3" t="s">
        <v>5</v>
      </c>
      <c r="B34" t="s">
        <v>8</v>
      </c>
      <c r="C34" t="s">
        <v>9</v>
      </c>
      <c r="D34" t="s">
        <v>10</v>
      </c>
      <c r="E34" t="s">
        <v>11</v>
      </c>
      <c r="F34" t="s">
        <v>12</v>
      </c>
      <c r="G34" t="s">
        <v>13</v>
      </c>
    </row>
    <row r="35" spans="1:7">
      <c r="A35" s="4">
        <v>0</v>
      </c>
      <c r="B35">
        <v>4</v>
      </c>
      <c r="C35">
        <v>0</v>
      </c>
      <c r="D35">
        <v>3.3519999999999999</v>
      </c>
      <c r="E35">
        <v>1.6719999999999999</v>
      </c>
      <c r="F35">
        <v>0.83599999999999997</v>
      </c>
      <c r="G35">
        <v>2.661</v>
      </c>
    </row>
    <row r="36" spans="1:7">
      <c r="A36" s="4">
        <v>2</v>
      </c>
      <c r="B36">
        <v>4</v>
      </c>
      <c r="C36">
        <v>0</v>
      </c>
      <c r="D36">
        <v>-34.390999999999998</v>
      </c>
      <c r="E36">
        <v>3.214</v>
      </c>
      <c r="F36">
        <v>1.607</v>
      </c>
      <c r="G36">
        <v>5.1150000000000002</v>
      </c>
    </row>
    <row r="37" spans="1:7">
      <c r="A37" s="4">
        <v>10</v>
      </c>
      <c r="B37">
        <v>4</v>
      </c>
      <c r="C37">
        <v>0</v>
      </c>
      <c r="D37">
        <v>-62.695999999999998</v>
      </c>
      <c r="E37">
        <v>7</v>
      </c>
      <c r="F37">
        <v>3.5</v>
      </c>
      <c r="G37">
        <v>11.138</v>
      </c>
    </row>
    <row r="38" spans="1:7">
      <c r="A38" s="4">
        <v>100</v>
      </c>
      <c r="B38">
        <v>4</v>
      </c>
      <c r="C38">
        <v>0</v>
      </c>
      <c r="D38">
        <v>-66.402000000000001</v>
      </c>
      <c r="E38">
        <v>8.68</v>
      </c>
      <c r="F38">
        <v>4.34</v>
      </c>
      <c r="G38">
        <v>13.811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7"/>
  <sheetViews>
    <sheetView workbookViewId="0">
      <selection sqref="A1:O6"/>
    </sheetView>
  </sheetViews>
  <sheetFormatPr baseColWidth="10" defaultRowHeight="15"/>
  <sheetData>
    <row r="1" spans="1:15">
      <c r="B1" s="1" t="s">
        <v>3</v>
      </c>
      <c r="C1" s="1"/>
      <c r="D1" s="1"/>
    </row>
    <row r="2" spans="1:15">
      <c r="A2" s="3" t="s">
        <v>5</v>
      </c>
      <c r="B2" s="2" t="s">
        <v>1</v>
      </c>
      <c r="C2" s="2" t="s">
        <v>1</v>
      </c>
      <c r="D2" s="2" t="s">
        <v>1</v>
      </c>
      <c r="E2" s="2" t="s">
        <v>1</v>
      </c>
      <c r="F2" s="3" t="s">
        <v>5</v>
      </c>
      <c r="G2" s="2" t="s">
        <v>2</v>
      </c>
      <c r="H2" s="2" t="s">
        <v>2</v>
      </c>
      <c r="I2" s="2" t="s">
        <v>2</v>
      </c>
      <c r="J2" s="2" t="s">
        <v>2</v>
      </c>
      <c r="K2" s="3" t="s">
        <v>5</v>
      </c>
      <c r="L2" s="2" t="s">
        <v>4</v>
      </c>
      <c r="M2" s="2" t="s">
        <v>4</v>
      </c>
      <c r="N2" s="2" t="s">
        <v>4</v>
      </c>
      <c r="O2" s="2" t="s">
        <v>4</v>
      </c>
    </row>
    <row r="3" spans="1:15">
      <c r="A3" s="4">
        <v>0</v>
      </c>
      <c r="B3">
        <v>1.6542123</v>
      </c>
      <c r="C3">
        <v>1.6446456461000001</v>
      </c>
      <c r="D3">
        <v>1.6350064612099999</v>
      </c>
      <c r="E3">
        <v>1.6526562220000001</v>
      </c>
      <c r="F3" s="4">
        <v>0</v>
      </c>
      <c r="G3">
        <v>1.6416565400000001</v>
      </c>
      <c r="H3">
        <v>1.6521616131300001</v>
      </c>
      <c r="I3">
        <v>1.64962622</v>
      </c>
      <c r="J3">
        <v>1.661558541</v>
      </c>
      <c r="K3" s="4">
        <v>0</v>
      </c>
      <c r="L3">
        <v>1.6541613100000001</v>
      </c>
      <c r="M3">
        <v>1.6611546211999999</v>
      </c>
      <c r="N3">
        <v>1.6711521229999999</v>
      </c>
      <c r="O3">
        <v>1.6598754520000001</v>
      </c>
    </row>
    <row r="4" spans="1:15">
      <c r="A4" s="4">
        <v>2</v>
      </c>
      <c r="B4">
        <v>1.3958974152621</v>
      </c>
      <c r="C4">
        <v>1.4165164859999999</v>
      </c>
      <c r="D4">
        <v>1.3746623212</v>
      </c>
      <c r="E4">
        <v>1.3845121541000001</v>
      </c>
      <c r="F4" s="4">
        <v>2</v>
      </c>
      <c r="G4">
        <v>1.679815641</v>
      </c>
      <c r="H4">
        <v>1.6664151591</v>
      </c>
      <c r="I4">
        <v>1.6523326410000001</v>
      </c>
      <c r="J4">
        <v>1.6725665620000001</v>
      </c>
      <c r="K4" s="4">
        <v>2</v>
      </c>
      <c r="L4">
        <v>1.8481654160000001</v>
      </c>
      <c r="M4">
        <v>1.8325465615000001</v>
      </c>
      <c r="N4">
        <v>1.8545121120000001</v>
      </c>
      <c r="O4">
        <v>1.8865644656</v>
      </c>
    </row>
    <row r="5" spans="1:15">
      <c r="A5" s="4">
        <v>10</v>
      </c>
      <c r="B5">
        <v>1.2251215559999999</v>
      </c>
      <c r="C5">
        <v>1.249566562</v>
      </c>
      <c r="D5">
        <v>1.2256131613000001</v>
      </c>
      <c r="E5">
        <v>1.2365626212212</v>
      </c>
      <c r="F5" s="4">
        <v>10</v>
      </c>
      <c r="G5">
        <v>1.6970656559999999</v>
      </c>
      <c r="H5">
        <v>1.6606656546</v>
      </c>
      <c r="I5">
        <v>1.6845455515000001</v>
      </c>
      <c r="J5">
        <v>1.6805451151499999</v>
      </c>
      <c r="K5" s="4">
        <v>10</v>
      </c>
      <c r="L5">
        <v>1.9146552130000001</v>
      </c>
      <c r="M5">
        <v>1.90545452115</v>
      </c>
      <c r="N5">
        <v>1.9234464120000001</v>
      </c>
      <c r="O5">
        <v>1.9104546561</v>
      </c>
    </row>
    <row r="6" spans="1:15">
      <c r="A6" s="4">
        <v>100</v>
      </c>
      <c r="B6">
        <v>1.2444120212000001</v>
      </c>
      <c r="C6">
        <v>1.240316131321</v>
      </c>
      <c r="D6">
        <v>1.2105603216</v>
      </c>
      <c r="E6">
        <v>1.218151546211</v>
      </c>
      <c r="F6" s="4">
        <v>100</v>
      </c>
      <c r="G6">
        <v>1.7012121323</v>
      </c>
      <c r="H6">
        <v>1.642516541</v>
      </c>
      <c r="I6">
        <v>1.6749951321000001</v>
      </c>
      <c r="J6">
        <v>1.6755262200000001</v>
      </c>
      <c r="K6" s="4">
        <v>100</v>
      </c>
      <c r="L6">
        <v>1.9205626494000001</v>
      </c>
      <c r="M6">
        <v>1.9106562119999999</v>
      </c>
      <c r="N6">
        <v>1.9421216562300001</v>
      </c>
      <c r="O6">
        <v>1.9146122299999999</v>
      </c>
    </row>
    <row r="7" spans="1:15">
      <c r="A7" s="4"/>
      <c r="B7" s="1" t="s">
        <v>6</v>
      </c>
      <c r="C7" s="1"/>
      <c r="F7" s="4"/>
      <c r="K7" s="4"/>
    </row>
    <row r="8" spans="1:15">
      <c r="A8" s="4">
        <v>0</v>
      </c>
      <c r="B8">
        <f>(B3/$B$3)-1</f>
        <v>0</v>
      </c>
      <c r="C8">
        <f t="shared" ref="C8:E8" si="0">(C3/$B$3)-1</f>
        <v>-5.7832080561847077E-3</v>
      </c>
      <c r="D8">
        <f t="shared" si="0"/>
        <v>-1.1610262352661826E-2</v>
      </c>
      <c r="E8">
        <f t="shared" si="0"/>
        <v>-9.4067611515158411E-4</v>
      </c>
      <c r="F8" s="4">
        <v>0</v>
      </c>
      <c r="G8">
        <f t="shared" ref="G8:O8" si="1">(G3/$B$3)-1</f>
        <v>-7.5901744896951229E-3</v>
      </c>
      <c r="H8">
        <f t="shared" si="1"/>
        <v>-1.239675747786384E-3</v>
      </c>
      <c r="I8">
        <f t="shared" si="1"/>
        <v>-2.7723648288674463E-3</v>
      </c>
      <c r="J8">
        <f t="shared" si="1"/>
        <v>4.4409299822036896E-3</v>
      </c>
      <c r="K8" s="4">
        <v>0</v>
      </c>
      <c r="L8">
        <f t="shared" si="1"/>
        <v>-3.0824338568824494E-5</v>
      </c>
      <c r="M8">
        <f t="shared" si="1"/>
        <v>4.1967534638691628E-3</v>
      </c>
      <c r="N8">
        <f t="shared" si="1"/>
        <v>1.0240416541456021E-2</v>
      </c>
      <c r="O8">
        <f t="shared" si="1"/>
        <v>3.4234735166702723E-3</v>
      </c>
    </row>
    <row r="9" spans="1:15">
      <c r="A9" s="4">
        <v>2</v>
      </c>
      <c r="B9">
        <f t="shared" ref="B9:E9" si="2">(B4/$B$3)-1</f>
        <v>-0.15615582397610028</v>
      </c>
      <c r="C9">
        <f t="shared" si="2"/>
        <v>-0.14369123842205744</v>
      </c>
      <c r="D9">
        <f t="shared" si="2"/>
        <v>-0.16899280630424518</v>
      </c>
      <c r="E9">
        <f t="shared" si="2"/>
        <v>-0.16303841163555599</v>
      </c>
      <c r="F9" s="4">
        <v>2</v>
      </c>
      <c r="G9">
        <f t="shared" ref="G9:O9" si="3">(G4/$B$3)-1</f>
        <v>1.5477663296301181E-2</v>
      </c>
      <c r="H9">
        <f t="shared" si="3"/>
        <v>7.3768397804805375E-3</v>
      </c>
      <c r="I9">
        <f t="shared" si="3"/>
        <v>-1.136286436752898E-3</v>
      </c>
      <c r="J9">
        <f t="shared" si="3"/>
        <v>1.1095469426747773E-2</v>
      </c>
      <c r="K9" s="4">
        <v>2</v>
      </c>
      <c r="L9">
        <f t="shared" si="3"/>
        <v>0.11724801949544217</v>
      </c>
      <c r="M9">
        <f t="shared" si="3"/>
        <v>0.10780615130234494</v>
      </c>
      <c r="N9">
        <f t="shared" si="3"/>
        <v>0.12108470720475251</v>
      </c>
      <c r="O9">
        <f t="shared" si="3"/>
        <v>0.14046091036803432</v>
      </c>
    </row>
    <row r="10" spans="1:15">
      <c r="A10" s="4">
        <v>10</v>
      </c>
      <c r="B10">
        <f t="shared" ref="B10:E10" si="4">(B5/$B$3)-1</f>
        <v>-0.25939279015154226</v>
      </c>
      <c r="C10">
        <f t="shared" si="4"/>
        <v>-0.24461536043469145</v>
      </c>
      <c r="D10">
        <f t="shared" si="4"/>
        <v>-0.25909560622901906</v>
      </c>
      <c r="E10">
        <f t="shared" si="4"/>
        <v>-0.25247646797137224</v>
      </c>
      <c r="F10" s="4">
        <v>10</v>
      </c>
      <c r="G10">
        <f t="shared" ref="G10:O10" si="5">(G5/$B$3)-1</f>
        <v>2.5905596276850185E-2</v>
      </c>
      <c r="H10">
        <f t="shared" si="5"/>
        <v>3.9011646812201484E-3</v>
      </c>
      <c r="I10">
        <f t="shared" si="5"/>
        <v>1.8336976154753604E-2</v>
      </c>
      <c r="J10">
        <f t="shared" si="5"/>
        <v>1.5918643060506721E-2</v>
      </c>
      <c r="K10" s="4">
        <v>10</v>
      </c>
      <c r="L10">
        <f t="shared" si="5"/>
        <v>0.1574422539356044</v>
      </c>
      <c r="M10">
        <f t="shared" si="5"/>
        <v>0.15188027628013656</v>
      </c>
      <c r="N10">
        <f t="shared" si="5"/>
        <v>0.16275668606744143</v>
      </c>
      <c r="O10">
        <f t="shared" si="5"/>
        <v>0.15490294450113806</v>
      </c>
    </row>
    <row r="11" spans="1:15">
      <c r="A11" s="4">
        <v>100</v>
      </c>
      <c r="B11">
        <f t="shared" ref="B11:E11" si="6">(B6/$B$3)-1</f>
        <v>-0.24773136966760545</v>
      </c>
      <c r="C11">
        <f t="shared" si="6"/>
        <v>-0.25020740607417802</v>
      </c>
      <c r="D11">
        <f t="shared" si="6"/>
        <v>-0.26819530866745456</v>
      </c>
      <c r="E11">
        <f t="shared" si="6"/>
        <v>-0.26360628184725743</v>
      </c>
      <c r="F11" s="4">
        <v>100</v>
      </c>
      <c r="G11">
        <f t="shared" ref="G11:O11" si="7">(G6/$B$3)-1</f>
        <v>2.8412213051492774E-2</v>
      </c>
      <c r="H11">
        <f t="shared" si="7"/>
        <v>-7.0702889828591076E-3</v>
      </c>
      <c r="I11">
        <f t="shared" si="7"/>
        <v>1.2563582135134643E-2</v>
      </c>
      <c r="J11">
        <f t="shared" si="7"/>
        <v>1.2884633973523352E-2</v>
      </c>
      <c r="K11" s="4">
        <v>100</v>
      </c>
      <c r="L11">
        <f t="shared" si="7"/>
        <v>0.16101340160510236</v>
      </c>
      <c r="M11">
        <f t="shared" si="7"/>
        <v>0.15502478853530466</v>
      </c>
      <c r="N11">
        <f t="shared" si="7"/>
        <v>0.17404619481429329</v>
      </c>
      <c r="O11">
        <f t="shared" si="7"/>
        <v>0.15741626996728297</v>
      </c>
    </row>
    <row r="12" spans="1:15">
      <c r="A12" s="4"/>
      <c r="B12" s="1" t="s">
        <v>7</v>
      </c>
      <c r="C12" s="1"/>
      <c r="F12" s="4"/>
      <c r="K12" s="4"/>
    </row>
    <row r="13" spans="1:15">
      <c r="A13" s="4">
        <v>0</v>
      </c>
      <c r="B13">
        <f>(B8/$B$11)*100</f>
        <v>0</v>
      </c>
      <c r="C13">
        <f t="shared" ref="C13:O13" si="8">(C8/$B$11)*100</f>
        <v>2.3344673966580616</v>
      </c>
      <c r="D13">
        <f t="shared" si="8"/>
        <v>4.6866339003574486</v>
      </c>
      <c r="E13">
        <f t="shared" si="8"/>
        <v>0.37971618871430773</v>
      </c>
      <c r="F13" s="4">
        <v>0</v>
      </c>
      <c r="G13">
        <f t="shared" si="8"/>
        <v>3.0638729765549146</v>
      </c>
      <c r="H13">
        <f t="shared" si="8"/>
        <v>0.50041129205789481</v>
      </c>
      <c r="I13">
        <f t="shared" si="8"/>
        <v>1.1191012396158297</v>
      </c>
      <c r="J13">
        <f t="shared" si="8"/>
        <v>-1.7926393367793207</v>
      </c>
      <c r="K13" s="4">
        <v>0</v>
      </c>
      <c r="L13">
        <f t="shared" si="8"/>
        <v>1.2442646488485965E-2</v>
      </c>
      <c r="M13">
        <f t="shared" si="8"/>
        <v>-1.694074298906987</v>
      </c>
      <c r="N13">
        <f t="shared" si="8"/>
        <v>-4.1336777636179631</v>
      </c>
      <c r="O13">
        <f t="shared" si="8"/>
        <v>-1.3819297577306142</v>
      </c>
    </row>
    <row r="14" spans="1:15">
      <c r="A14" s="4">
        <v>2</v>
      </c>
      <c r="B14">
        <f t="shared" ref="B14:O14" si="9">(B9/$B$11)*100</f>
        <v>63.034336017123294</v>
      </c>
      <c r="C14">
        <f t="shared" si="9"/>
        <v>58.002843408509683</v>
      </c>
      <c r="D14">
        <f t="shared" si="9"/>
        <v>68.216151442989215</v>
      </c>
      <c r="E14">
        <f t="shared" si="9"/>
        <v>65.812582336388587</v>
      </c>
      <c r="F14" s="4">
        <v>2</v>
      </c>
      <c r="G14">
        <f t="shared" si="9"/>
        <v>-6.2477607567698819</v>
      </c>
      <c r="H14">
        <f t="shared" si="9"/>
        <v>-2.9777576373869978</v>
      </c>
      <c r="I14">
        <f t="shared" si="9"/>
        <v>0.45867684753752214</v>
      </c>
      <c r="J14">
        <f t="shared" si="9"/>
        <v>-4.4788310183063063</v>
      </c>
      <c r="K14" s="4">
        <v>2</v>
      </c>
      <c r="L14">
        <f t="shared" si="9"/>
        <v>-47.328693032602274</v>
      </c>
      <c r="M14">
        <f t="shared" si="9"/>
        <v>-43.517359730014924</v>
      </c>
      <c r="N14">
        <f t="shared" si="9"/>
        <v>-48.877422091202419</v>
      </c>
      <c r="O14">
        <f t="shared" si="9"/>
        <v>-56.698879337121625</v>
      </c>
    </row>
    <row r="15" spans="1:15">
      <c r="A15" s="4">
        <v>10</v>
      </c>
      <c r="B15">
        <f t="shared" ref="B15:O15" si="10">(B10/$B$11)*100</f>
        <v>104.70728454760638</v>
      </c>
      <c r="C15">
        <f t="shared" si="10"/>
        <v>98.742182212492949</v>
      </c>
      <c r="D15">
        <f t="shared" si="10"/>
        <v>104.58732237934242</v>
      </c>
      <c r="E15">
        <f t="shared" si="10"/>
        <v>101.91542084885477</v>
      </c>
      <c r="F15" s="4">
        <v>10</v>
      </c>
      <c r="G15">
        <f t="shared" si="10"/>
        <v>-10.457131977919923</v>
      </c>
      <c r="H15">
        <f t="shared" si="10"/>
        <v>-1.5747560296681649</v>
      </c>
      <c r="I15">
        <f t="shared" si="10"/>
        <v>-7.4019597031079725</v>
      </c>
      <c r="J15">
        <f t="shared" si="10"/>
        <v>-6.4257679929133005</v>
      </c>
      <c r="K15" s="4">
        <v>10</v>
      </c>
      <c r="L15">
        <f t="shared" si="10"/>
        <v>-63.553620256834321</v>
      </c>
      <c r="M15">
        <f t="shared" si="10"/>
        <v>-61.308455398249528</v>
      </c>
      <c r="N15">
        <f t="shared" si="10"/>
        <v>-65.698860134596941</v>
      </c>
      <c r="O15">
        <f t="shared" si="10"/>
        <v>-62.528594868296125</v>
      </c>
    </row>
    <row r="16" spans="1:15">
      <c r="A16" s="4">
        <v>100</v>
      </c>
      <c r="B16">
        <f t="shared" ref="B16:O16" si="11">(B11/$B$11)*100</f>
        <v>100</v>
      </c>
      <c r="C16">
        <f t="shared" si="11"/>
        <v>100.99948440518243</v>
      </c>
      <c r="D16">
        <f t="shared" si="11"/>
        <v>108.26053601015757</v>
      </c>
      <c r="E16">
        <f t="shared" si="11"/>
        <v>106.40811545221432</v>
      </c>
      <c r="F16" s="4">
        <v>100</v>
      </c>
      <c r="G16">
        <f t="shared" si="11"/>
        <v>-11.468960547715444</v>
      </c>
      <c r="H16">
        <f t="shared" si="11"/>
        <v>2.854014407761801</v>
      </c>
      <c r="I16">
        <f t="shared" si="11"/>
        <v>-5.0714538703725252</v>
      </c>
      <c r="J16">
        <f t="shared" si="11"/>
        <v>-5.2010506343267551</v>
      </c>
      <c r="K16" s="4">
        <v>100</v>
      </c>
      <c r="L16">
        <f t="shared" si="11"/>
        <v>-64.995160613346115</v>
      </c>
      <c r="M16">
        <f t="shared" si="11"/>
        <v>-62.577778802623897</v>
      </c>
      <c r="N16">
        <f t="shared" si="11"/>
        <v>-70.256017656472196</v>
      </c>
      <c r="O16">
        <f t="shared" si="11"/>
        <v>-63.543131488957926</v>
      </c>
    </row>
    <row r="17" spans="1:11">
      <c r="A17" s="1" t="s">
        <v>14</v>
      </c>
      <c r="F17" s="4"/>
      <c r="K17" s="4"/>
    </row>
    <row r="18" spans="1:11">
      <c r="A18" s="2" t="s">
        <v>1</v>
      </c>
    </row>
    <row r="19" spans="1:11">
      <c r="A19" s="3" t="s">
        <v>5</v>
      </c>
      <c r="B19" t="s">
        <v>8</v>
      </c>
      <c r="C19" t="s">
        <v>9</v>
      </c>
      <c r="D19" t="s">
        <v>10</v>
      </c>
      <c r="E19" t="s">
        <v>11</v>
      </c>
      <c r="F19" t="s">
        <v>12</v>
      </c>
      <c r="G19" t="s">
        <v>13</v>
      </c>
    </row>
    <row r="20" spans="1:11">
      <c r="A20" s="4">
        <v>0</v>
      </c>
      <c r="B20">
        <v>4</v>
      </c>
      <c r="C20">
        <v>0</v>
      </c>
      <c r="D20">
        <v>1.85</v>
      </c>
      <c r="E20">
        <v>2.15</v>
      </c>
      <c r="F20">
        <v>1.075</v>
      </c>
      <c r="G20">
        <v>3.4209999999999998</v>
      </c>
    </row>
    <row r="21" spans="1:11">
      <c r="A21" s="4">
        <v>2</v>
      </c>
      <c r="B21">
        <v>4</v>
      </c>
      <c r="C21">
        <v>0</v>
      </c>
      <c r="D21">
        <v>63.765999999999998</v>
      </c>
      <c r="E21">
        <v>4.3869999999999996</v>
      </c>
      <c r="F21">
        <v>2.194</v>
      </c>
      <c r="G21">
        <v>6.9809999999999999</v>
      </c>
    </row>
    <row r="22" spans="1:11">
      <c r="A22" s="4">
        <v>10</v>
      </c>
      <c r="B22">
        <v>4</v>
      </c>
      <c r="C22">
        <v>0</v>
      </c>
      <c r="D22">
        <v>102.488</v>
      </c>
      <c r="E22">
        <v>2.81</v>
      </c>
      <c r="F22">
        <v>1.405</v>
      </c>
      <c r="G22">
        <v>4.4720000000000004</v>
      </c>
    </row>
    <row r="23" spans="1:11">
      <c r="A23" s="4">
        <v>100</v>
      </c>
      <c r="B23">
        <v>4</v>
      </c>
      <c r="C23">
        <v>0</v>
      </c>
      <c r="D23">
        <v>103.917</v>
      </c>
      <c r="E23">
        <v>4.0380000000000003</v>
      </c>
      <c r="F23">
        <v>2.0190000000000001</v>
      </c>
      <c r="G23">
        <v>6.4260000000000002</v>
      </c>
    </row>
    <row r="25" spans="1:11">
      <c r="A25" s="2" t="s">
        <v>2</v>
      </c>
    </row>
    <row r="26" spans="1:11">
      <c r="A26" s="3" t="s">
        <v>5</v>
      </c>
      <c r="B26" t="s">
        <v>8</v>
      </c>
      <c r="C26" t="s">
        <v>9</v>
      </c>
      <c r="D26" t="s">
        <v>10</v>
      </c>
      <c r="E26" t="s">
        <v>11</v>
      </c>
      <c r="F26" t="s">
        <v>12</v>
      </c>
      <c r="G26" t="s">
        <v>13</v>
      </c>
    </row>
    <row r="27" spans="1:11">
      <c r="A27" s="4">
        <v>0</v>
      </c>
      <c r="B27">
        <v>4</v>
      </c>
      <c r="C27">
        <v>0</v>
      </c>
      <c r="D27">
        <v>0.72299999999999998</v>
      </c>
      <c r="E27">
        <v>2.0009999999999999</v>
      </c>
      <c r="F27">
        <v>1.0009999999999999</v>
      </c>
      <c r="G27">
        <v>3.1840000000000002</v>
      </c>
    </row>
    <row r="28" spans="1:11">
      <c r="A28" s="4">
        <v>2</v>
      </c>
      <c r="B28">
        <v>4</v>
      </c>
      <c r="C28">
        <v>0</v>
      </c>
      <c r="D28">
        <v>-3.3109999999999999</v>
      </c>
      <c r="E28">
        <v>2.847</v>
      </c>
      <c r="F28">
        <v>1.423</v>
      </c>
      <c r="G28">
        <v>4.53</v>
      </c>
    </row>
    <row r="29" spans="1:11">
      <c r="A29" s="4">
        <v>10</v>
      </c>
      <c r="B29">
        <v>4</v>
      </c>
      <c r="C29">
        <v>0</v>
      </c>
      <c r="D29">
        <v>-6.4649999999999999</v>
      </c>
      <c r="E29">
        <v>3.6850000000000001</v>
      </c>
      <c r="F29">
        <v>1.8420000000000001</v>
      </c>
      <c r="G29">
        <v>5.8630000000000004</v>
      </c>
    </row>
    <row r="30" spans="1:11">
      <c r="A30" s="4">
        <v>100</v>
      </c>
      <c r="B30">
        <v>4</v>
      </c>
      <c r="C30">
        <v>0</v>
      </c>
      <c r="D30">
        <v>-4.7220000000000004</v>
      </c>
      <c r="E30">
        <v>5.867</v>
      </c>
      <c r="F30">
        <v>2.9340000000000002</v>
      </c>
      <c r="G30">
        <v>9.3360000000000003</v>
      </c>
    </row>
    <row r="31" spans="1:11">
      <c r="A31" s="4"/>
    </row>
    <row r="32" spans="1:11">
      <c r="A32" s="2" t="s">
        <v>4</v>
      </c>
    </row>
    <row r="33" spans="1:7">
      <c r="A33" s="3" t="s">
        <v>5</v>
      </c>
      <c r="B33" t="s">
        <v>8</v>
      </c>
      <c r="C33" t="s">
        <v>9</v>
      </c>
      <c r="D33" t="s">
        <v>10</v>
      </c>
      <c r="E33" t="s">
        <v>11</v>
      </c>
      <c r="F33" t="s">
        <v>12</v>
      </c>
      <c r="G33" t="s">
        <v>13</v>
      </c>
    </row>
    <row r="34" spans="1:7">
      <c r="A34" s="4">
        <v>0</v>
      </c>
      <c r="B34">
        <v>4</v>
      </c>
      <c r="C34">
        <v>0</v>
      </c>
      <c r="D34">
        <v>-1.7989999999999999</v>
      </c>
      <c r="E34">
        <v>1.724</v>
      </c>
      <c r="F34">
        <v>0.86199999999999999</v>
      </c>
      <c r="G34">
        <v>2.7429999999999999</v>
      </c>
    </row>
    <row r="35" spans="1:7">
      <c r="A35" s="4">
        <v>2</v>
      </c>
      <c r="B35">
        <v>4</v>
      </c>
      <c r="C35">
        <v>0</v>
      </c>
      <c r="D35">
        <v>-49.106000000000002</v>
      </c>
      <c r="E35">
        <v>5.5410000000000004</v>
      </c>
      <c r="F35">
        <v>2.77</v>
      </c>
      <c r="G35">
        <v>8.8160000000000007</v>
      </c>
    </row>
    <row r="36" spans="1:7">
      <c r="A36" s="4">
        <v>10</v>
      </c>
      <c r="B36">
        <v>4</v>
      </c>
      <c r="C36">
        <v>0</v>
      </c>
      <c r="D36">
        <v>-63.271999999999998</v>
      </c>
      <c r="E36">
        <v>1.86</v>
      </c>
      <c r="F36">
        <v>0.93</v>
      </c>
      <c r="G36">
        <v>2.9590000000000001</v>
      </c>
    </row>
    <row r="37" spans="1:7">
      <c r="A37" s="4">
        <v>100</v>
      </c>
      <c r="B37">
        <v>4</v>
      </c>
      <c r="C37">
        <v>0</v>
      </c>
      <c r="D37">
        <v>-65.343000000000004</v>
      </c>
      <c r="E37">
        <v>3.423</v>
      </c>
      <c r="F37">
        <v>1.7110000000000001</v>
      </c>
      <c r="G37">
        <v>5.4459999999999997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EFFICIENCY</vt:lpstr>
      <vt:lpstr>Q1</vt:lpstr>
      <vt:lpstr>Q3</vt:lpstr>
      <vt:lpstr>Q5</vt:lpstr>
      <vt:lpstr>Q4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Gomis</dc:creator>
  <cp:lastModifiedBy>Karol Gomis</cp:lastModifiedBy>
  <dcterms:created xsi:type="dcterms:W3CDTF">2022-09-08T14:56:48Z</dcterms:created>
  <dcterms:modified xsi:type="dcterms:W3CDTF">2022-09-09T13:24:19Z</dcterms:modified>
</cp:coreProperties>
</file>