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eller/Documents/PhD/Paper/Source Data Files/"/>
    </mc:Choice>
  </mc:AlternateContent>
  <xr:revisionPtr revIDLastSave="0" documentId="13_ncr:1_{AFD1E337-82CC-604E-9BD0-CE6276A62278}" xr6:coauthVersionLast="47" xr6:coauthVersionMax="47" xr10:uidLastSave="{00000000-0000-0000-0000-000000000000}"/>
  <bookViews>
    <workbookView xWindow="3180" yWindow="2000" windowWidth="27640" windowHeight="16940" xr2:uid="{866EF326-A7CA-8247-A496-33512FC3F32F}"/>
  </bookViews>
  <sheets>
    <sheet name="Km187_DMSO_Fish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5" i="1" l="1"/>
  <c r="F58" i="1"/>
  <c r="F64" i="1"/>
  <c r="F57" i="1"/>
  <c r="F63" i="1"/>
  <c r="F56" i="1"/>
  <c r="F62" i="1"/>
  <c r="F55" i="1"/>
  <c r="F61" i="1"/>
  <c r="F54" i="1"/>
  <c r="F60" i="1"/>
  <c r="F53" i="1"/>
  <c r="F51" i="1"/>
  <c r="F44" i="1"/>
  <c r="F50" i="1"/>
  <c r="F43" i="1"/>
  <c r="F49" i="1"/>
  <c r="F42" i="1"/>
  <c r="F48" i="1"/>
  <c r="F41" i="1"/>
  <c r="F47" i="1"/>
  <c r="F40" i="1"/>
  <c r="F46" i="1"/>
  <c r="F39" i="1"/>
  <c r="F37" i="1"/>
  <c r="F30" i="1"/>
  <c r="F36" i="1"/>
  <c r="F29" i="1"/>
  <c r="F35" i="1"/>
  <c r="F28" i="1"/>
  <c r="F34" i="1"/>
  <c r="F27" i="1"/>
  <c r="F33" i="1"/>
  <c r="F26" i="1"/>
  <c r="F32" i="1"/>
  <c r="F25" i="1"/>
  <c r="F14" i="1" l="1"/>
  <c r="F13" i="1"/>
  <c r="F12" i="1"/>
  <c r="F11" i="1"/>
  <c r="F10" i="1"/>
  <c r="F9" i="1"/>
  <c r="F8" i="1"/>
  <c r="F3" i="1"/>
  <c r="H3" i="1" s="1"/>
  <c r="F4" i="1"/>
  <c r="H4" i="1" s="1"/>
  <c r="F5" i="1"/>
  <c r="G5" i="1" s="1"/>
  <c r="F6" i="1"/>
  <c r="H6" i="1" s="1"/>
  <c r="F2" i="1"/>
  <c r="G2" i="1" s="1"/>
  <c r="H5" i="1" l="1"/>
  <c r="G6" i="1"/>
  <c r="H2" i="1"/>
  <c r="G3" i="1"/>
  <c r="G4" i="1"/>
</calcChain>
</file>

<file path=xl/sharedStrings.xml><?xml version="1.0" encoding="utf-8"?>
<sst xmlns="http://schemas.openxmlformats.org/spreadsheetml/2006/main" count="140" uniqueCount="67">
  <si>
    <t>Cell</t>
  </si>
  <si>
    <t>total</t>
  </si>
  <si>
    <t>%BM</t>
  </si>
  <si>
    <t>%NBM</t>
  </si>
  <si>
    <t>NBM</t>
  </si>
  <si>
    <t>BM</t>
  </si>
  <si>
    <t>Experiment</t>
  </si>
  <si>
    <t>Treatment</t>
  </si>
  <si>
    <t>km187-Fish1</t>
  </si>
  <si>
    <t>DMSO</t>
  </si>
  <si>
    <t>km187-Fish2</t>
  </si>
  <si>
    <t>km190-Exp1-Fish1</t>
  </si>
  <si>
    <t>km190-Exp5-Fish1</t>
  </si>
  <si>
    <t>Pre-PST-1</t>
  </si>
  <si>
    <t>PST-1-ON</t>
  </si>
  <si>
    <t>km190-Exp5-Fish2</t>
  </si>
  <si>
    <t>km188-Exp2-Fish2</t>
  </si>
  <si>
    <t>Dunn's multiple comparisons test</t>
  </si>
  <si>
    <t>Mean rank diff,</t>
  </si>
  <si>
    <t>Significant?</t>
  </si>
  <si>
    <t>Summary</t>
  </si>
  <si>
    <t>Adjusted P Value</t>
  </si>
  <si>
    <t>No</t>
  </si>
  <si>
    <t>ns</t>
  </si>
  <si>
    <t>&gt;0,9999</t>
  </si>
  <si>
    <t>A-B</t>
  </si>
  <si>
    <t>A-C</t>
  </si>
  <si>
    <t>B-C</t>
  </si>
  <si>
    <t>Test details</t>
  </si>
  <si>
    <t>Mean rank 1</t>
  </si>
  <si>
    <t>Mean rank 2</t>
  </si>
  <si>
    <t>n1</t>
  </si>
  <si>
    <t>n2</t>
  </si>
  <si>
    <t>Z</t>
  </si>
  <si>
    <t>Kruskal-Wallis test</t>
  </si>
  <si>
    <t>P value</t>
  </si>
  <si>
    <t>Exact or approximate P value?</t>
  </si>
  <si>
    <t>Approximate</t>
  </si>
  <si>
    <t>P value summary</t>
  </si>
  <si>
    <t>Do the medians vary signif. (P &lt; 0.05)?</t>
  </si>
  <si>
    <t>Number of groups</t>
  </si>
  <si>
    <t>Kruskal-Wallis statistic</t>
  </si>
  <si>
    <t>Data summary</t>
  </si>
  <si>
    <t>Number of treatments (columns)</t>
  </si>
  <si>
    <t>Number of values (total)</t>
  </si>
  <si>
    <t>DMSO vs. Pre-PST-1</t>
  </si>
  <si>
    <t>DMSO vs. PST-1-ON</t>
  </si>
  <si>
    <t>Pre-PST-1 vs. PST-1-ON</t>
  </si>
  <si>
    <t>Statistics from Graphpad Prism  9</t>
  </si>
  <si>
    <t>Column B</t>
  </si>
  <si>
    <t>vs.</t>
  </si>
  <si>
    <t>vs,</t>
  </si>
  <si>
    <t>Column A</t>
  </si>
  <si>
    <t>Column C</t>
  </si>
  <si>
    <t>Number of values</t>
  </si>
  <si>
    <t>Minimum</t>
  </si>
  <si>
    <t>25% Percentile</t>
  </si>
  <si>
    <t>Median</t>
  </si>
  <si>
    <t>75% Percentile</t>
  </si>
  <si>
    <t>Maximum</t>
  </si>
  <si>
    <t>Mean</t>
  </si>
  <si>
    <t>Std. Deviation</t>
  </si>
  <si>
    <t>Std. Error of Mean</t>
  </si>
  <si>
    <t>Lower 95% CI of mean</t>
  </si>
  <si>
    <t>Upper 95% CI of mean</t>
  </si>
  <si>
    <t>Sum</t>
  </si>
  <si>
    <t>Column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</si>
</sst>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9" fontId="0" fillId="0" borderId="0" xfId="1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ECB9E-59AC-2941-A350-D166D3A7F38F}">
  <dimension ref="A1:Q65"/>
  <sheetViews>
    <sheetView tabSelected="1" workbookViewId="0">
      <selection activeCell="J8" sqref="J8:Q28"/>
    </sheetView>
  </sheetViews>
  <sheetFormatPr baseColWidth="10" defaultRowHeight="16" x14ac:dyDescent="0.2"/>
  <cols>
    <col min="1" max="1" width="16.33203125" bestFit="1" customWidth="1"/>
    <col min="10" max="10" width="37" bestFit="1" customWidth="1"/>
    <col min="11" max="11" width="15.1640625" bestFit="1" customWidth="1"/>
    <col min="12" max="12" width="12.83203125" bestFit="1" customWidth="1"/>
  </cols>
  <sheetData>
    <row r="1" spans="1:17" s="2" customFormat="1" x14ac:dyDescent="0.2">
      <c r="A1" s="2" t="s">
        <v>6</v>
      </c>
      <c r="B1" s="2" t="s">
        <v>7</v>
      </c>
      <c r="C1" s="2" t="s">
        <v>0</v>
      </c>
      <c r="D1" s="2" t="s">
        <v>4</v>
      </c>
      <c r="E1" s="2" t="s">
        <v>5</v>
      </c>
      <c r="F1" s="2" t="s">
        <v>1</v>
      </c>
      <c r="G1" s="2" t="s">
        <v>3</v>
      </c>
      <c r="H1" s="2" t="s">
        <v>2</v>
      </c>
      <c r="J1" s="2" t="s">
        <v>48</v>
      </c>
      <c r="K1"/>
    </row>
    <row r="2" spans="1:17" x14ac:dyDescent="0.2">
      <c r="A2" t="s">
        <v>8</v>
      </c>
      <c r="B2" t="s">
        <v>9</v>
      </c>
      <c r="C2">
        <v>1</v>
      </c>
      <c r="D2">
        <v>0</v>
      </c>
      <c r="E2">
        <v>2</v>
      </c>
      <c r="F2">
        <f>SUM(D2:E2)</f>
        <v>2</v>
      </c>
      <c r="G2" s="1">
        <f t="shared" ref="G2:H6" si="0">D2/$F2</f>
        <v>0</v>
      </c>
      <c r="H2" s="1">
        <f t="shared" si="0"/>
        <v>1</v>
      </c>
      <c r="I2" s="1"/>
      <c r="J2" s="4" t="s">
        <v>52</v>
      </c>
      <c r="K2" s="5" t="s">
        <v>9</v>
      </c>
    </row>
    <row r="3" spans="1:17" x14ac:dyDescent="0.2">
      <c r="B3" t="s">
        <v>9</v>
      </c>
      <c r="C3">
        <v>2</v>
      </c>
      <c r="D3">
        <v>1</v>
      </c>
      <c r="E3">
        <v>1</v>
      </c>
      <c r="F3">
        <f t="shared" ref="F3:F6" si="1">SUM(D3:E3)</f>
        <v>2</v>
      </c>
      <c r="G3" s="1">
        <f t="shared" si="0"/>
        <v>0.5</v>
      </c>
      <c r="H3" s="1">
        <f t="shared" si="0"/>
        <v>0.5</v>
      </c>
      <c r="I3" s="1"/>
      <c r="J3" s="4" t="s">
        <v>50</v>
      </c>
      <c r="K3" s="5" t="s">
        <v>51</v>
      </c>
    </row>
    <row r="4" spans="1:17" x14ac:dyDescent="0.2">
      <c r="B4" t="s">
        <v>9</v>
      </c>
      <c r="C4">
        <v>4</v>
      </c>
      <c r="D4">
        <v>0</v>
      </c>
      <c r="E4">
        <v>1</v>
      </c>
      <c r="F4">
        <f t="shared" si="1"/>
        <v>1</v>
      </c>
      <c r="G4" s="1">
        <f t="shared" si="0"/>
        <v>0</v>
      </c>
      <c r="H4" s="1">
        <f t="shared" si="0"/>
        <v>1</v>
      </c>
      <c r="I4" s="1"/>
      <c r="J4" s="4" t="s">
        <v>49</v>
      </c>
      <c r="K4" t="s">
        <v>13</v>
      </c>
    </row>
    <row r="5" spans="1:17" x14ac:dyDescent="0.2">
      <c r="B5" t="s">
        <v>9</v>
      </c>
      <c r="C5">
        <v>5</v>
      </c>
      <c r="D5">
        <v>0</v>
      </c>
      <c r="E5">
        <v>5</v>
      </c>
      <c r="F5">
        <f t="shared" si="1"/>
        <v>5</v>
      </c>
      <c r="G5" s="1">
        <f t="shared" si="0"/>
        <v>0</v>
      </c>
      <c r="H5" s="1">
        <f t="shared" si="0"/>
        <v>1</v>
      </c>
      <c r="I5" s="1"/>
      <c r="J5" s="4" t="s">
        <v>50</v>
      </c>
      <c r="K5" t="s">
        <v>51</v>
      </c>
    </row>
    <row r="6" spans="1:17" x14ac:dyDescent="0.2">
      <c r="B6" t="s">
        <v>9</v>
      </c>
      <c r="C6">
        <v>6</v>
      </c>
      <c r="D6">
        <v>1</v>
      </c>
      <c r="E6">
        <v>4</v>
      </c>
      <c r="F6">
        <f t="shared" si="1"/>
        <v>5</v>
      </c>
      <c r="G6" s="1">
        <f t="shared" si="0"/>
        <v>0.2</v>
      </c>
      <c r="H6" s="1">
        <f t="shared" si="0"/>
        <v>0.8</v>
      </c>
      <c r="I6" s="1"/>
      <c r="J6" s="4" t="s">
        <v>53</v>
      </c>
      <c r="K6" t="s">
        <v>14</v>
      </c>
    </row>
    <row r="7" spans="1:17" x14ac:dyDescent="0.2">
      <c r="G7" s="1"/>
      <c r="H7" s="1"/>
      <c r="I7" s="1"/>
    </row>
    <row r="8" spans="1:17" x14ac:dyDescent="0.2">
      <c r="A8" t="s">
        <v>10</v>
      </c>
      <c r="B8" t="s">
        <v>9</v>
      </c>
      <c r="C8">
        <v>1</v>
      </c>
      <c r="D8">
        <v>0</v>
      </c>
      <c r="E8">
        <v>6</v>
      </c>
      <c r="F8">
        <f>SUM(D8:E8)</f>
        <v>6</v>
      </c>
      <c r="G8" s="1">
        <v>0</v>
      </c>
      <c r="H8" s="1">
        <v>1</v>
      </c>
      <c r="I8" s="1"/>
      <c r="J8" s="6" t="s">
        <v>34</v>
      </c>
      <c r="K8" s="10"/>
      <c r="L8" s="7"/>
      <c r="M8" s="7"/>
      <c r="N8" s="7"/>
      <c r="O8" s="7"/>
      <c r="P8" s="7"/>
      <c r="Q8" s="7"/>
    </row>
    <row r="9" spans="1:17" x14ac:dyDescent="0.2">
      <c r="B9" t="s">
        <v>9</v>
      </c>
      <c r="C9">
        <v>2</v>
      </c>
      <c r="D9">
        <v>1</v>
      </c>
      <c r="E9">
        <v>5</v>
      </c>
      <c r="F9">
        <f t="shared" ref="F9:F14" si="2">SUM(D9:E9)</f>
        <v>6</v>
      </c>
      <c r="G9" s="1">
        <v>0.16666666666666666</v>
      </c>
      <c r="H9" s="1">
        <v>0.83333333333333337</v>
      </c>
      <c r="I9" s="1"/>
      <c r="J9" s="4" t="s">
        <v>35</v>
      </c>
      <c r="K9" s="5">
        <v>0.85229999999999995</v>
      </c>
      <c r="L9" s="7"/>
      <c r="M9" s="7"/>
      <c r="N9" s="7"/>
      <c r="O9" s="7"/>
      <c r="P9" s="7"/>
      <c r="Q9" s="7"/>
    </row>
    <row r="10" spans="1:17" x14ac:dyDescent="0.2">
      <c r="B10" t="s">
        <v>9</v>
      </c>
      <c r="C10">
        <v>3</v>
      </c>
      <c r="D10">
        <v>0</v>
      </c>
      <c r="E10">
        <v>3</v>
      </c>
      <c r="F10">
        <f t="shared" si="2"/>
        <v>3</v>
      </c>
      <c r="G10" s="1">
        <v>0</v>
      </c>
      <c r="H10" s="1">
        <v>1</v>
      </c>
      <c r="I10" s="1"/>
      <c r="J10" s="4" t="s">
        <v>36</v>
      </c>
      <c r="K10" s="5" t="s">
        <v>37</v>
      </c>
      <c r="L10" s="7"/>
      <c r="M10" s="7"/>
      <c r="N10" s="7"/>
      <c r="O10" s="7"/>
      <c r="P10" s="7"/>
      <c r="Q10" s="7"/>
    </row>
    <row r="11" spans="1:17" x14ac:dyDescent="0.2">
      <c r="B11" t="s">
        <v>9</v>
      </c>
      <c r="C11">
        <v>4</v>
      </c>
      <c r="D11">
        <v>0</v>
      </c>
      <c r="E11">
        <v>1</v>
      </c>
      <c r="F11">
        <f t="shared" si="2"/>
        <v>1</v>
      </c>
      <c r="G11" s="1">
        <v>0</v>
      </c>
      <c r="H11" s="1">
        <v>1</v>
      </c>
      <c r="I11" s="1"/>
      <c r="J11" s="4" t="s">
        <v>38</v>
      </c>
      <c r="K11" s="5" t="s">
        <v>23</v>
      </c>
      <c r="L11" s="7"/>
      <c r="M11" s="7"/>
      <c r="N11" s="7"/>
      <c r="O11" s="7"/>
      <c r="P11" s="7"/>
      <c r="Q11" s="7"/>
    </row>
    <row r="12" spans="1:17" x14ac:dyDescent="0.2">
      <c r="B12" t="s">
        <v>9</v>
      </c>
      <c r="C12">
        <v>5</v>
      </c>
      <c r="D12">
        <v>0</v>
      </c>
      <c r="E12">
        <v>1</v>
      </c>
      <c r="F12">
        <f t="shared" si="2"/>
        <v>1</v>
      </c>
      <c r="G12" s="1">
        <v>0</v>
      </c>
      <c r="H12" s="1">
        <v>1</v>
      </c>
      <c r="I12" s="1"/>
      <c r="J12" s="4" t="s">
        <v>39</v>
      </c>
      <c r="K12" s="5" t="s">
        <v>22</v>
      </c>
      <c r="L12" s="7"/>
      <c r="M12" s="7"/>
      <c r="N12" s="7"/>
      <c r="O12" s="7"/>
      <c r="P12" s="7"/>
      <c r="Q12" s="7"/>
    </row>
    <row r="13" spans="1:17" x14ac:dyDescent="0.2">
      <c r="B13" t="s">
        <v>9</v>
      </c>
      <c r="C13">
        <v>6</v>
      </c>
      <c r="D13">
        <v>1</v>
      </c>
      <c r="E13">
        <v>4</v>
      </c>
      <c r="F13">
        <f t="shared" si="2"/>
        <v>5</v>
      </c>
      <c r="G13" s="1">
        <v>0.2</v>
      </c>
      <c r="H13" s="1">
        <v>0.8</v>
      </c>
      <c r="I13" s="1"/>
      <c r="J13" s="4" t="s">
        <v>40</v>
      </c>
      <c r="K13" s="5">
        <v>3</v>
      </c>
      <c r="L13" s="7"/>
      <c r="M13" s="7"/>
      <c r="N13" s="7"/>
      <c r="O13" s="7"/>
      <c r="P13" s="7"/>
      <c r="Q13" s="7"/>
    </row>
    <row r="14" spans="1:17" x14ac:dyDescent="0.2">
      <c r="B14" t="s">
        <v>9</v>
      </c>
      <c r="C14">
        <v>7</v>
      </c>
      <c r="D14">
        <v>1</v>
      </c>
      <c r="E14">
        <v>1</v>
      </c>
      <c r="F14">
        <f t="shared" si="2"/>
        <v>2</v>
      </c>
      <c r="G14" s="1">
        <v>0.5</v>
      </c>
      <c r="H14" s="1">
        <v>0.5</v>
      </c>
      <c r="I14" s="1"/>
      <c r="J14" s="4" t="s">
        <v>41</v>
      </c>
      <c r="K14" s="5">
        <v>0.31969999999999998</v>
      </c>
      <c r="L14" s="7"/>
      <c r="M14" s="7"/>
      <c r="N14" s="7"/>
      <c r="O14" s="7"/>
      <c r="P14" s="7"/>
      <c r="Q14" s="7"/>
    </row>
    <row r="15" spans="1:17" x14ac:dyDescent="0.2">
      <c r="G15" s="1"/>
      <c r="H15" s="1"/>
      <c r="I15" s="1"/>
      <c r="J15" s="4"/>
      <c r="K15" s="5"/>
      <c r="L15" s="7"/>
      <c r="M15" s="7"/>
      <c r="N15" s="7"/>
      <c r="O15" s="7"/>
      <c r="P15" s="7"/>
      <c r="Q15" s="7"/>
    </row>
    <row r="16" spans="1:17" x14ac:dyDescent="0.2">
      <c r="A16" t="s">
        <v>11</v>
      </c>
      <c r="B16" t="s">
        <v>9</v>
      </c>
      <c r="C16">
        <v>1</v>
      </c>
      <c r="D16">
        <v>0</v>
      </c>
      <c r="E16">
        <v>4</v>
      </c>
      <c r="F16">
        <v>4</v>
      </c>
      <c r="G16" s="1">
        <v>0</v>
      </c>
      <c r="H16" s="1">
        <v>1</v>
      </c>
      <c r="J16" s="6" t="s">
        <v>42</v>
      </c>
      <c r="K16" s="5"/>
      <c r="L16" s="7"/>
      <c r="M16" s="7"/>
      <c r="N16" s="7"/>
      <c r="O16" s="7"/>
      <c r="P16" s="7"/>
      <c r="Q16" s="7"/>
    </row>
    <row r="17" spans="1:17" x14ac:dyDescent="0.2">
      <c r="B17" t="s">
        <v>9</v>
      </c>
      <c r="C17">
        <v>2</v>
      </c>
      <c r="D17">
        <v>1</v>
      </c>
      <c r="E17">
        <v>1</v>
      </c>
      <c r="F17">
        <v>2</v>
      </c>
      <c r="G17" s="1">
        <v>0.5</v>
      </c>
      <c r="H17" s="1">
        <v>0.5</v>
      </c>
      <c r="J17" s="4" t="s">
        <v>43</v>
      </c>
      <c r="K17" s="5">
        <v>3</v>
      </c>
      <c r="L17" s="7"/>
      <c r="M17" s="7"/>
      <c r="N17" s="7"/>
      <c r="O17" s="7"/>
      <c r="P17" s="7"/>
      <c r="Q17" s="7"/>
    </row>
    <row r="18" spans="1:17" x14ac:dyDescent="0.2">
      <c r="B18" t="s">
        <v>9</v>
      </c>
      <c r="C18">
        <v>3</v>
      </c>
      <c r="D18">
        <v>0</v>
      </c>
      <c r="E18">
        <v>5</v>
      </c>
      <c r="F18">
        <v>5</v>
      </c>
      <c r="G18" s="1">
        <v>0</v>
      </c>
      <c r="H18" s="1">
        <v>1</v>
      </c>
      <c r="J18" s="4" t="s">
        <v>44</v>
      </c>
      <c r="K18" s="5">
        <v>56</v>
      </c>
      <c r="L18" s="7"/>
      <c r="M18" s="7"/>
      <c r="N18" s="7"/>
      <c r="O18" s="7"/>
      <c r="P18" s="7"/>
      <c r="Q18" s="7"/>
    </row>
    <row r="19" spans="1:17" x14ac:dyDescent="0.2">
      <c r="B19" t="s">
        <v>9</v>
      </c>
      <c r="C19">
        <v>4</v>
      </c>
      <c r="D19">
        <v>0</v>
      </c>
      <c r="E19">
        <v>2</v>
      </c>
      <c r="F19">
        <v>2</v>
      </c>
      <c r="G19" s="1">
        <v>0</v>
      </c>
      <c r="H19" s="1">
        <v>1</v>
      </c>
      <c r="J19" s="7"/>
      <c r="K19" s="7"/>
      <c r="L19" s="7"/>
      <c r="M19" s="7"/>
      <c r="N19" s="7"/>
      <c r="O19" s="7"/>
      <c r="P19" s="7"/>
      <c r="Q19" s="7"/>
    </row>
    <row r="20" spans="1:17" x14ac:dyDescent="0.2">
      <c r="B20" t="s">
        <v>9</v>
      </c>
      <c r="C20">
        <v>5</v>
      </c>
      <c r="D20">
        <v>0</v>
      </c>
      <c r="E20">
        <v>3</v>
      </c>
      <c r="F20">
        <v>3</v>
      </c>
      <c r="G20" s="1">
        <v>0</v>
      </c>
      <c r="H20" s="1">
        <v>1</v>
      </c>
      <c r="J20" s="6" t="s">
        <v>17</v>
      </c>
      <c r="K20" s="10" t="s">
        <v>18</v>
      </c>
      <c r="L20" s="10" t="s">
        <v>19</v>
      </c>
      <c r="M20" s="10" t="s">
        <v>20</v>
      </c>
      <c r="N20" s="10" t="s">
        <v>21</v>
      </c>
      <c r="O20" s="10"/>
      <c r="P20" s="5"/>
      <c r="Q20" s="7"/>
    </row>
    <row r="21" spans="1:17" x14ac:dyDescent="0.2">
      <c r="B21" t="s">
        <v>9</v>
      </c>
      <c r="C21">
        <v>6</v>
      </c>
      <c r="D21">
        <v>0</v>
      </c>
      <c r="E21">
        <v>3</v>
      </c>
      <c r="F21">
        <v>3</v>
      </c>
      <c r="G21" s="1">
        <v>0</v>
      </c>
      <c r="H21" s="1">
        <v>1</v>
      </c>
      <c r="J21" s="4" t="s">
        <v>45</v>
      </c>
      <c r="K21" s="5">
        <v>0.78610000000000002</v>
      </c>
      <c r="L21" s="5" t="s">
        <v>22</v>
      </c>
      <c r="M21" s="5" t="s">
        <v>23</v>
      </c>
      <c r="N21" s="5" t="s">
        <v>24</v>
      </c>
      <c r="O21" s="5" t="s">
        <v>25</v>
      </c>
      <c r="P21" s="5"/>
      <c r="Q21" s="7"/>
    </row>
    <row r="22" spans="1:17" x14ac:dyDescent="0.2">
      <c r="B22" t="s">
        <v>9</v>
      </c>
      <c r="C22">
        <v>7</v>
      </c>
      <c r="D22">
        <v>3</v>
      </c>
      <c r="E22">
        <v>1</v>
      </c>
      <c r="F22">
        <v>4</v>
      </c>
      <c r="G22" s="1">
        <v>0.75</v>
      </c>
      <c r="H22" s="1">
        <v>0.25</v>
      </c>
      <c r="J22" s="4" t="s">
        <v>46</v>
      </c>
      <c r="K22" s="5">
        <v>2.8690000000000002</v>
      </c>
      <c r="L22" s="5" t="s">
        <v>22</v>
      </c>
      <c r="M22" s="5" t="s">
        <v>23</v>
      </c>
      <c r="N22" s="5" t="s">
        <v>24</v>
      </c>
      <c r="O22" s="5" t="s">
        <v>26</v>
      </c>
      <c r="P22" s="5"/>
      <c r="Q22" s="7"/>
    </row>
    <row r="23" spans="1:17" x14ac:dyDescent="0.2">
      <c r="B23" t="s">
        <v>9</v>
      </c>
      <c r="C23">
        <v>8</v>
      </c>
      <c r="D23">
        <v>3</v>
      </c>
      <c r="E23">
        <v>1</v>
      </c>
      <c r="F23">
        <v>4</v>
      </c>
      <c r="G23" s="1">
        <v>0.75</v>
      </c>
      <c r="H23" s="1">
        <v>0.25</v>
      </c>
      <c r="J23" s="4" t="s">
        <v>47</v>
      </c>
      <c r="K23" s="5">
        <v>2.0830000000000002</v>
      </c>
      <c r="L23" s="5" t="s">
        <v>22</v>
      </c>
      <c r="M23" s="5" t="s">
        <v>23</v>
      </c>
      <c r="N23" s="5" t="s">
        <v>24</v>
      </c>
      <c r="O23" s="5" t="s">
        <v>27</v>
      </c>
      <c r="P23" s="5"/>
      <c r="Q23" s="7"/>
    </row>
    <row r="24" spans="1:17" x14ac:dyDescent="0.2">
      <c r="G24" s="1"/>
      <c r="H24" s="1"/>
      <c r="I24" s="1"/>
      <c r="J24" s="4"/>
      <c r="K24" s="5"/>
      <c r="L24" s="5"/>
      <c r="M24" s="5"/>
      <c r="N24" s="5"/>
      <c r="O24" s="5"/>
      <c r="P24" s="5"/>
      <c r="Q24" s="7"/>
    </row>
    <row r="25" spans="1:17" x14ac:dyDescent="0.2">
      <c r="A25" t="s">
        <v>12</v>
      </c>
      <c r="B25" t="s">
        <v>13</v>
      </c>
      <c r="C25">
        <v>1</v>
      </c>
      <c r="D25">
        <v>1</v>
      </c>
      <c r="E25">
        <v>1</v>
      </c>
      <c r="F25">
        <f>SUM(D25:E25)</f>
        <v>2</v>
      </c>
      <c r="G25" s="1">
        <v>0.5</v>
      </c>
      <c r="H25" s="1">
        <v>0.5</v>
      </c>
      <c r="J25" s="6" t="s">
        <v>28</v>
      </c>
      <c r="K25" s="10" t="s">
        <v>29</v>
      </c>
      <c r="L25" s="10" t="s">
        <v>30</v>
      </c>
      <c r="M25" s="10" t="s">
        <v>18</v>
      </c>
      <c r="N25" s="10" t="s">
        <v>31</v>
      </c>
      <c r="O25" s="10" t="s">
        <v>32</v>
      </c>
      <c r="P25" s="10" t="s">
        <v>33</v>
      </c>
      <c r="Q25" s="7"/>
    </row>
    <row r="26" spans="1:17" x14ac:dyDescent="0.2">
      <c r="B26" t="s">
        <v>13</v>
      </c>
      <c r="C26">
        <v>2</v>
      </c>
      <c r="D26">
        <v>0</v>
      </c>
      <c r="E26">
        <v>5</v>
      </c>
      <c r="F26">
        <f t="shared" ref="F26:F30" si="3">SUM(D26:E26)</f>
        <v>5</v>
      </c>
      <c r="G26" s="1">
        <v>0</v>
      </c>
      <c r="H26" s="1">
        <v>1</v>
      </c>
      <c r="J26" s="4" t="s">
        <v>45</v>
      </c>
      <c r="K26" s="5">
        <v>29.68</v>
      </c>
      <c r="L26" s="5">
        <v>28.89</v>
      </c>
      <c r="M26" s="5">
        <v>0.78610000000000002</v>
      </c>
      <c r="N26" s="5">
        <v>20</v>
      </c>
      <c r="O26" s="5">
        <v>18</v>
      </c>
      <c r="P26" s="5">
        <v>0.15110000000000001</v>
      </c>
      <c r="Q26" s="7"/>
    </row>
    <row r="27" spans="1:17" x14ac:dyDescent="0.2">
      <c r="B27" t="s">
        <v>13</v>
      </c>
      <c r="C27">
        <v>3</v>
      </c>
      <c r="D27">
        <v>2</v>
      </c>
      <c r="E27">
        <v>1</v>
      </c>
      <c r="F27">
        <f t="shared" si="3"/>
        <v>3</v>
      </c>
      <c r="G27" s="1">
        <v>0.66666666666666663</v>
      </c>
      <c r="H27" s="1">
        <v>0.33333333333333331</v>
      </c>
      <c r="J27" s="4" t="s">
        <v>46</v>
      </c>
      <c r="K27" s="5">
        <v>29.68</v>
      </c>
      <c r="L27" s="5">
        <v>26.81</v>
      </c>
      <c r="M27" s="5">
        <v>2.8690000000000002</v>
      </c>
      <c r="N27" s="5">
        <v>20</v>
      </c>
      <c r="O27" s="5">
        <v>18</v>
      </c>
      <c r="P27" s="5">
        <v>0.5514</v>
      </c>
      <c r="Q27" s="7"/>
    </row>
    <row r="28" spans="1:17" x14ac:dyDescent="0.2">
      <c r="B28" t="s">
        <v>13</v>
      </c>
      <c r="C28">
        <v>4</v>
      </c>
      <c r="D28">
        <v>1</v>
      </c>
      <c r="E28">
        <v>4</v>
      </c>
      <c r="F28">
        <f t="shared" si="3"/>
        <v>5</v>
      </c>
      <c r="G28" s="1">
        <v>0.2</v>
      </c>
      <c r="H28" s="1">
        <v>0.8</v>
      </c>
      <c r="J28" s="4" t="s">
        <v>47</v>
      </c>
      <c r="K28" s="5">
        <v>28.89</v>
      </c>
      <c r="L28" s="5">
        <v>26.81</v>
      </c>
      <c r="M28" s="5">
        <v>2.0830000000000002</v>
      </c>
      <c r="N28" s="5">
        <v>18</v>
      </c>
      <c r="O28" s="5">
        <v>18</v>
      </c>
      <c r="P28" s="5">
        <v>0.39019999999999999</v>
      </c>
      <c r="Q28" s="7"/>
    </row>
    <row r="29" spans="1:17" x14ac:dyDescent="0.2">
      <c r="B29" t="s">
        <v>13</v>
      </c>
      <c r="C29">
        <v>5</v>
      </c>
      <c r="D29">
        <v>2</v>
      </c>
      <c r="E29">
        <v>2</v>
      </c>
      <c r="F29">
        <f t="shared" si="3"/>
        <v>4</v>
      </c>
      <c r="G29" s="1">
        <v>0.5</v>
      </c>
      <c r="H29" s="1">
        <v>0.5</v>
      </c>
    </row>
    <row r="30" spans="1:17" x14ac:dyDescent="0.2">
      <c r="B30" t="s">
        <v>13</v>
      </c>
      <c r="C30">
        <v>6</v>
      </c>
      <c r="D30">
        <v>1</v>
      </c>
      <c r="E30">
        <v>1</v>
      </c>
      <c r="F30">
        <f t="shared" si="3"/>
        <v>2</v>
      </c>
      <c r="G30" s="1">
        <v>0.5</v>
      </c>
      <c r="H30" s="1">
        <v>0.5</v>
      </c>
      <c r="J30" s="6" t="s">
        <v>66</v>
      </c>
      <c r="K30" s="7"/>
      <c r="L30" s="7"/>
      <c r="M30" s="7"/>
    </row>
    <row r="31" spans="1:17" x14ac:dyDescent="0.2">
      <c r="G31" s="1"/>
      <c r="H31" s="1"/>
      <c r="J31" s="8"/>
      <c r="K31" s="9" t="s">
        <v>9</v>
      </c>
      <c r="L31" s="9" t="s">
        <v>13</v>
      </c>
      <c r="M31" s="9" t="s">
        <v>14</v>
      </c>
    </row>
    <row r="32" spans="1:17" x14ac:dyDescent="0.2">
      <c r="B32" t="s">
        <v>14</v>
      </c>
      <c r="C32">
        <v>1</v>
      </c>
      <c r="D32">
        <v>2</v>
      </c>
      <c r="E32">
        <v>0</v>
      </c>
      <c r="F32">
        <f>SUM(D32:E32)</f>
        <v>2</v>
      </c>
      <c r="G32" s="1">
        <v>1</v>
      </c>
      <c r="H32" s="1">
        <v>0</v>
      </c>
      <c r="J32" s="4" t="s">
        <v>54</v>
      </c>
      <c r="K32" s="5">
        <v>20</v>
      </c>
      <c r="L32" s="5">
        <v>18</v>
      </c>
      <c r="M32" s="5">
        <v>18</v>
      </c>
    </row>
    <row r="33" spans="1:13" x14ac:dyDescent="0.2">
      <c r="B33" t="s">
        <v>14</v>
      </c>
      <c r="C33">
        <v>2</v>
      </c>
      <c r="D33">
        <v>4</v>
      </c>
      <c r="E33">
        <v>1</v>
      </c>
      <c r="F33">
        <f t="shared" ref="F33:F37" si="4">SUM(D33:E33)</f>
        <v>5</v>
      </c>
      <c r="G33" s="1">
        <v>0.8</v>
      </c>
      <c r="H33" s="1">
        <v>0.2</v>
      </c>
      <c r="J33" s="4"/>
      <c r="K33" s="5"/>
      <c r="L33" s="5"/>
      <c r="M33" s="5"/>
    </row>
    <row r="34" spans="1:13" x14ac:dyDescent="0.2">
      <c r="B34" t="s">
        <v>14</v>
      </c>
      <c r="C34">
        <v>3</v>
      </c>
      <c r="D34">
        <v>1</v>
      </c>
      <c r="E34">
        <v>0</v>
      </c>
      <c r="F34">
        <f t="shared" si="4"/>
        <v>1</v>
      </c>
      <c r="G34" s="1">
        <v>1</v>
      </c>
      <c r="H34" s="1">
        <v>0</v>
      </c>
      <c r="J34" s="4" t="s">
        <v>55</v>
      </c>
      <c r="K34" s="5">
        <v>1</v>
      </c>
      <c r="L34" s="5">
        <v>0</v>
      </c>
      <c r="M34" s="5">
        <v>0</v>
      </c>
    </row>
    <row r="35" spans="1:13" x14ac:dyDescent="0.2">
      <c r="B35" t="s">
        <v>14</v>
      </c>
      <c r="C35">
        <v>4</v>
      </c>
      <c r="D35">
        <v>0</v>
      </c>
      <c r="E35">
        <v>0</v>
      </c>
      <c r="F35">
        <f t="shared" si="4"/>
        <v>0</v>
      </c>
      <c r="G35" s="1">
        <v>0</v>
      </c>
      <c r="H35" s="1">
        <v>0</v>
      </c>
      <c r="J35" s="4" t="s">
        <v>56</v>
      </c>
      <c r="K35" s="5">
        <v>2</v>
      </c>
      <c r="L35" s="5">
        <v>2</v>
      </c>
      <c r="M35" s="5">
        <v>2</v>
      </c>
    </row>
    <row r="36" spans="1:13" x14ac:dyDescent="0.2">
      <c r="B36" t="s">
        <v>14</v>
      </c>
      <c r="C36">
        <v>5</v>
      </c>
      <c r="D36">
        <v>4</v>
      </c>
      <c r="E36">
        <v>0</v>
      </c>
      <c r="F36">
        <f t="shared" si="4"/>
        <v>4</v>
      </c>
      <c r="G36" s="1">
        <v>1</v>
      </c>
      <c r="H36" s="1">
        <v>0</v>
      </c>
      <c r="J36" s="4" t="s">
        <v>57</v>
      </c>
      <c r="K36" s="5">
        <v>3</v>
      </c>
      <c r="L36" s="5">
        <v>3</v>
      </c>
      <c r="M36" s="5">
        <v>3</v>
      </c>
    </row>
    <row r="37" spans="1:13" x14ac:dyDescent="0.2">
      <c r="B37" t="s">
        <v>14</v>
      </c>
      <c r="C37">
        <v>6</v>
      </c>
      <c r="D37">
        <v>3</v>
      </c>
      <c r="E37">
        <v>0</v>
      </c>
      <c r="F37">
        <f t="shared" si="4"/>
        <v>3</v>
      </c>
      <c r="G37" s="1">
        <v>1</v>
      </c>
      <c r="H37" s="1">
        <v>0</v>
      </c>
      <c r="J37" s="4" t="s">
        <v>58</v>
      </c>
      <c r="K37" s="5">
        <v>5</v>
      </c>
      <c r="L37" s="5">
        <v>4.25</v>
      </c>
      <c r="M37" s="5">
        <v>4</v>
      </c>
    </row>
    <row r="38" spans="1:13" x14ac:dyDescent="0.2">
      <c r="J38" s="4" t="s">
        <v>59</v>
      </c>
      <c r="K38" s="5">
        <v>6</v>
      </c>
      <c r="L38" s="5">
        <v>6</v>
      </c>
      <c r="M38" s="5">
        <v>6</v>
      </c>
    </row>
    <row r="39" spans="1:13" x14ac:dyDescent="0.2">
      <c r="A39" t="s">
        <v>15</v>
      </c>
      <c r="B39" t="s">
        <v>13</v>
      </c>
      <c r="C39">
        <v>1</v>
      </c>
      <c r="D39">
        <v>1</v>
      </c>
      <c r="E39">
        <v>2</v>
      </c>
      <c r="F39">
        <f>SUM(D39:E39)</f>
        <v>3</v>
      </c>
      <c r="G39" s="1">
        <v>0.33333333333333331</v>
      </c>
      <c r="H39" s="1">
        <v>0.66666666666666663</v>
      </c>
      <c r="J39" s="4"/>
      <c r="K39" s="5"/>
      <c r="L39" s="5"/>
      <c r="M39" s="5"/>
    </row>
    <row r="40" spans="1:13" x14ac:dyDescent="0.2">
      <c r="B40" t="s">
        <v>13</v>
      </c>
      <c r="C40">
        <v>2</v>
      </c>
      <c r="D40">
        <v>0</v>
      </c>
      <c r="E40">
        <v>6</v>
      </c>
      <c r="F40">
        <f t="shared" ref="F40:F44" si="5">SUM(D40:E40)</f>
        <v>6</v>
      </c>
      <c r="G40" s="1">
        <v>0</v>
      </c>
      <c r="H40" s="1">
        <v>1</v>
      </c>
      <c r="J40" s="4" t="s">
        <v>60</v>
      </c>
      <c r="K40" s="5">
        <v>3.3</v>
      </c>
      <c r="L40" s="5">
        <v>3.1669999999999998</v>
      </c>
      <c r="M40" s="5">
        <v>2.944</v>
      </c>
    </row>
    <row r="41" spans="1:13" x14ac:dyDescent="0.2">
      <c r="B41" t="s">
        <v>13</v>
      </c>
      <c r="C41">
        <v>3</v>
      </c>
      <c r="D41">
        <v>1</v>
      </c>
      <c r="E41">
        <v>1</v>
      </c>
      <c r="F41">
        <f t="shared" si="5"/>
        <v>2</v>
      </c>
      <c r="G41" s="1">
        <v>0.5</v>
      </c>
      <c r="H41" s="1">
        <v>0.5</v>
      </c>
      <c r="J41" s="4" t="s">
        <v>61</v>
      </c>
      <c r="K41" s="5">
        <v>1.6579999999999999</v>
      </c>
      <c r="L41" s="5">
        <v>1.6180000000000001</v>
      </c>
      <c r="M41" s="5">
        <v>1.552</v>
      </c>
    </row>
    <row r="42" spans="1:13" x14ac:dyDescent="0.2">
      <c r="B42" t="s">
        <v>13</v>
      </c>
      <c r="C42">
        <v>4</v>
      </c>
      <c r="D42">
        <v>2</v>
      </c>
      <c r="E42">
        <v>2</v>
      </c>
      <c r="F42">
        <f t="shared" si="5"/>
        <v>4</v>
      </c>
      <c r="G42" s="1">
        <v>0.5</v>
      </c>
      <c r="H42" s="1">
        <v>0.5</v>
      </c>
      <c r="J42" s="4" t="s">
        <v>62</v>
      </c>
      <c r="K42" s="5">
        <v>0.37059999999999998</v>
      </c>
      <c r="L42" s="5">
        <v>0.38129999999999997</v>
      </c>
      <c r="M42" s="5">
        <v>0.36580000000000001</v>
      </c>
    </row>
    <row r="43" spans="1:13" x14ac:dyDescent="0.2">
      <c r="B43" t="s">
        <v>13</v>
      </c>
      <c r="C43">
        <v>5</v>
      </c>
      <c r="D43">
        <v>1</v>
      </c>
      <c r="E43">
        <v>2</v>
      </c>
      <c r="F43">
        <f t="shared" si="5"/>
        <v>3</v>
      </c>
      <c r="G43" s="1">
        <v>0.33333333333333331</v>
      </c>
      <c r="H43" s="1">
        <v>0.66666666666666663</v>
      </c>
      <c r="J43" s="4"/>
      <c r="K43" s="5"/>
      <c r="L43" s="5"/>
      <c r="M43" s="5"/>
    </row>
    <row r="44" spans="1:13" x14ac:dyDescent="0.2">
      <c r="B44" t="s">
        <v>13</v>
      </c>
      <c r="C44">
        <v>6</v>
      </c>
      <c r="D44">
        <v>0</v>
      </c>
      <c r="E44">
        <v>3</v>
      </c>
      <c r="F44">
        <f t="shared" si="5"/>
        <v>3</v>
      </c>
      <c r="G44" s="1">
        <v>0</v>
      </c>
      <c r="H44" s="1">
        <v>1</v>
      </c>
      <c r="J44" s="4" t="s">
        <v>63</v>
      </c>
      <c r="K44" s="5">
        <v>2.524</v>
      </c>
      <c r="L44" s="5">
        <v>2.3620000000000001</v>
      </c>
      <c r="M44" s="5">
        <v>2.173</v>
      </c>
    </row>
    <row r="45" spans="1:13" x14ac:dyDescent="0.2">
      <c r="G45" s="1"/>
      <c r="H45" s="1"/>
      <c r="J45" s="4" t="s">
        <v>64</v>
      </c>
      <c r="K45" s="5">
        <v>4.0759999999999996</v>
      </c>
      <c r="L45" s="5">
        <v>3.9710000000000001</v>
      </c>
      <c r="M45" s="5">
        <v>3.7160000000000002</v>
      </c>
    </row>
    <row r="46" spans="1:13" x14ac:dyDescent="0.2">
      <c r="B46" t="s">
        <v>14</v>
      </c>
      <c r="C46">
        <v>1</v>
      </c>
      <c r="D46">
        <v>3</v>
      </c>
      <c r="E46">
        <v>1</v>
      </c>
      <c r="F46">
        <f>SUM(D46:E46)</f>
        <v>4</v>
      </c>
      <c r="G46" s="1">
        <v>0.75</v>
      </c>
      <c r="H46" s="1">
        <v>0.25</v>
      </c>
      <c r="J46" s="4"/>
      <c r="K46" s="5"/>
      <c r="L46" s="5"/>
      <c r="M46" s="5"/>
    </row>
    <row r="47" spans="1:13" x14ac:dyDescent="0.2">
      <c r="B47" t="s">
        <v>14</v>
      </c>
      <c r="C47">
        <v>2</v>
      </c>
      <c r="D47">
        <v>5</v>
      </c>
      <c r="E47">
        <v>1</v>
      </c>
      <c r="F47">
        <f t="shared" ref="F47:F51" si="6">SUM(D47:E47)</f>
        <v>6</v>
      </c>
      <c r="G47" s="1">
        <v>0.83333333333333337</v>
      </c>
      <c r="H47" s="1">
        <v>0.16666666666666666</v>
      </c>
      <c r="J47" s="4" t="s">
        <v>65</v>
      </c>
      <c r="K47" s="5">
        <v>66</v>
      </c>
      <c r="L47" s="5">
        <v>57</v>
      </c>
      <c r="M47" s="5">
        <v>53</v>
      </c>
    </row>
    <row r="48" spans="1:13" x14ac:dyDescent="0.2">
      <c r="B48" t="s">
        <v>14</v>
      </c>
      <c r="C48">
        <v>3</v>
      </c>
      <c r="D48">
        <v>1</v>
      </c>
      <c r="E48">
        <v>0</v>
      </c>
      <c r="F48">
        <f t="shared" si="6"/>
        <v>1</v>
      </c>
      <c r="G48" s="1">
        <v>1</v>
      </c>
      <c r="H48" s="1">
        <v>0</v>
      </c>
      <c r="J48" s="7"/>
      <c r="K48" s="7"/>
      <c r="L48" s="7"/>
      <c r="M48" s="7"/>
    </row>
    <row r="49" spans="1:8" x14ac:dyDescent="0.2">
      <c r="B49" t="s">
        <v>14</v>
      </c>
      <c r="C49">
        <v>4</v>
      </c>
      <c r="D49">
        <v>0</v>
      </c>
      <c r="E49">
        <v>5</v>
      </c>
      <c r="F49">
        <f t="shared" si="6"/>
        <v>5</v>
      </c>
      <c r="G49" s="1">
        <v>0</v>
      </c>
      <c r="H49" s="1">
        <v>1</v>
      </c>
    </row>
    <row r="50" spans="1:8" x14ac:dyDescent="0.2">
      <c r="B50" t="s">
        <v>14</v>
      </c>
      <c r="C50">
        <v>5</v>
      </c>
      <c r="D50">
        <v>2</v>
      </c>
      <c r="E50">
        <v>1</v>
      </c>
      <c r="F50">
        <f t="shared" si="6"/>
        <v>3</v>
      </c>
      <c r="G50" s="1">
        <v>0.66666666666666663</v>
      </c>
      <c r="H50" s="1">
        <v>0.33333333333333331</v>
      </c>
    </row>
    <row r="51" spans="1:8" x14ac:dyDescent="0.2">
      <c r="B51" t="s">
        <v>14</v>
      </c>
      <c r="C51">
        <v>6</v>
      </c>
      <c r="D51">
        <v>3</v>
      </c>
      <c r="E51">
        <v>0</v>
      </c>
      <c r="F51">
        <f t="shared" si="6"/>
        <v>3</v>
      </c>
      <c r="G51" s="1">
        <v>1</v>
      </c>
      <c r="H51" s="1">
        <v>0</v>
      </c>
    </row>
    <row r="52" spans="1:8" x14ac:dyDescent="0.2">
      <c r="G52" s="1"/>
      <c r="H52" s="1"/>
    </row>
    <row r="53" spans="1:8" x14ac:dyDescent="0.2">
      <c r="A53" t="s">
        <v>16</v>
      </c>
      <c r="B53" t="s">
        <v>13</v>
      </c>
      <c r="C53" s="3">
        <v>1</v>
      </c>
      <c r="D53" s="3">
        <v>0</v>
      </c>
      <c r="E53" s="3">
        <v>0</v>
      </c>
      <c r="F53">
        <f>SUM(D53:E53)</f>
        <v>0</v>
      </c>
      <c r="G53" s="1" t="e">
        <v>#DIV/0!</v>
      </c>
      <c r="H53" s="1" t="e">
        <v>#DIV/0!</v>
      </c>
    </row>
    <row r="54" spans="1:8" x14ac:dyDescent="0.2">
      <c r="B54" t="s">
        <v>13</v>
      </c>
      <c r="C54" s="3">
        <v>2</v>
      </c>
      <c r="D54" s="3">
        <v>1</v>
      </c>
      <c r="E54" s="3">
        <v>2</v>
      </c>
      <c r="F54">
        <f t="shared" ref="F54:F58" si="7">SUM(D54:E54)</f>
        <v>3</v>
      </c>
      <c r="G54" s="1">
        <v>0.33333333333333331</v>
      </c>
      <c r="H54" s="1">
        <v>0.66666666666666663</v>
      </c>
    </row>
    <row r="55" spans="1:8" x14ac:dyDescent="0.2">
      <c r="B55" t="s">
        <v>13</v>
      </c>
      <c r="C55" s="3">
        <v>3</v>
      </c>
      <c r="D55" s="3">
        <v>0</v>
      </c>
      <c r="E55" s="3">
        <v>1</v>
      </c>
      <c r="F55">
        <f t="shared" si="7"/>
        <v>1</v>
      </c>
      <c r="G55" s="1">
        <v>0</v>
      </c>
      <c r="H55" s="1">
        <v>1</v>
      </c>
    </row>
    <row r="56" spans="1:8" x14ac:dyDescent="0.2">
      <c r="B56" t="s">
        <v>13</v>
      </c>
      <c r="C56" s="3">
        <v>4</v>
      </c>
      <c r="D56" s="3">
        <v>2</v>
      </c>
      <c r="E56" s="3">
        <v>1</v>
      </c>
      <c r="F56">
        <f t="shared" si="7"/>
        <v>3</v>
      </c>
      <c r="G56" s="1">
        <v>0.66666666666666663</v>
      </c>
      <c r="H56" s="1">
        <v>0.33333333333333331</v>
      </c>
    </row>
    <row r="57" spans="1:8" x14ac:dyDescent="0.2">
      <c r="B57" t="s">
        <v>13</v>
      </c>
      <c r="C57" s="3">
        <v>5</v>
      </c>
      <c r="D57" s="3">
        <v>0</v>
      </c>
      <c r="E57" s="3">
        <v>2</v>
      </c>
      <c r="F57">
        <f t="shared" si="7"/>
        <v>2</v>
      </c>
      <c r="G57" s="1">
        <v>0</v>
      </c>
      <c r="H57" s="1">
        <v>1</v>
      </c>
    </row>
    <row r="58" spans="1:8" x14ac:dyDescent="0.2">
      <c r="B58" t="s">
        <v>13</v>
      </c>
      <c r="C58" s="3">
        <v>6</v>
      </c>
      <c r="D58" s="3">
        <v>0</v>
      </c>
      <c r="E58" s="3">
        <v>6</v>
      </c>
      <c r="F58">
        <f t="shared" si="7"/>
        <v>6</v>
      </c>
      <c r="G58" s="1">
        <v>0</v>
      </c>
      <c r="H58" s="1">
        <v>1</v>
      </c>
    </row>
    <row r="59" spans="1:8" x14ac:dyDescent="0.2">
      <c r="G59" s="1"/>
      <c r="H59" s="1"/>
    </row>
    <row r="60" spans="1:8" x14ac:dyDescent="0.2">
      <c r="B60" t="s">
        <v>14</v>
      </c>
      <c r="C60" s="3">
        <v>1</v>
      </c>
      <c r="D60" s="3">
        <v>2</v>
      </c>
      <c r="E60" s="3">
        <v>2</v>
      </c>
      <c r="F60">
        <f>SUM(D60:E60)</f>
        <v>4</v>
      </c>
      <c r="G60" s="1">
        <v>0.5</v>
      </c>
      <c r="H60" s="1">
        <v>0.5</v>
      </c>
    </row>
    <row r="61" spans="1:8" x14ac:dyDescent="0.2">
      <c r="B61" t="s">
        <v>14</v>
      </c>
      <c r="C61" s="3">
        <v>2</v>
      </c>
      <c r="D61" s="3">
        <v>1</v>
      </c>
      <c r="E61" s="3">
        <v>2</v>
      </c>
      <c r="F61">
        <f t="shared" ref="F61:F65" si="8">SUM(D61:E61)</f>
        <v>3</v>
      </c>
      <c r="G61" s="1">
        <v>0.33333333333333331</v>
      </c>
      <c r="H61" s="1">
        <v>0.66666666666666663</v>
      </c>
    </row>
    <row r="62" spans="1:8" x14ac:dyDescent="0.2">
      <c r="B62" t="s">
        <v>14</v>
      </c>
      <c r="C62" s="3">
        <v>3</v>
      </c>
      <c r="D62" s="3">
        <v>2</v>
      </c>
      <c r="E62" s="3">
        <v>0</v>
      </c>
      <c r="F62">
        <f t="shared" si="8"/>
        <v>2</v>
      </c>
      <c r="G62" s="1">
        <v>1</v>
      </c>
      <c r="H62" s="1">
        <v>0</v>
      </c>
    </row>
    <row r="63" spans="1:8" x14ac:dyDescent="0.2">
      <c r="B63" t="s">
        <v>14</v>
      </c>
      <c r="C63" s="3">
        <v>4</v>
      </c>
      <c r="D63" s="3">
        <v>1</v>
      </c>
      <c r="E63" s="3">
        <v>1</v>
      </c>
      <c r="F63">
        <f t="shared" si="8"/>
        <v>2</v>
      </c>
      <c r="G63" s="1">
        <v>0.5</v>
      </c>
      <c r="H63" s="1">
        <v>0.5</v>
      </c>
    </row>
    <row r="64" spans="1:8" x14ac:dyDescent="0.2">
      <c r="B64" t="s">
        <v>14</v>
      </c>
      <c r="C64" s="3">
        <v>5</v>
      </c>
      <c r="D64" s="3">
        <v>3</v>
      </c>
      <c r="E64" s="3">
        <v>0</v>
      </c>
      <c r="F64">
        <f t="shared" si="8"/>
        <v>3</v>
      </c>
      <c r="G64" s="1">
        <v>1</v>
      </c>
      <c r="H64" s="1">
        <v>0</v>
      </c>
    </row>
    <row r="65" spans="2:8" x14ac:dyDescent="0.2">
      <c r="B65" t="s">
        <v>14</v>
      </c>
      <c r="C65" s="3">
        <v>6</v>
      </c>
      <c r="D65" s="3">
        <v>1</v>
      </c>
      <c r="E65" s="3">
        <v>1</v>
      </c>
      <c r="F65">
        <f t="shared" si="8"/>
        <v>2</v>
      </c>
      <c r="G65" s="1">
        <v>0.5</v>
      </c>
      <c r="H65" s="1">
        <v>0.5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Km187_DMSO_Fish1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katrin.moeller@uzh.ch</dc:creator>
  <cp:lastModifiedBy>katrin.moeller@uzh.ch</cp:lastModifiedBy>
  <dcterms:created xsi:type="dcterms:W3CDTF">2021-10-20T13:13:00Z</dcterms:created>
  <dcterms:modified xsi:type="dcterms:W3CDTF">2022-10-09T20:14:00Z</dcterms:modified>
</cp:coreProperties>
</file>