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ller/Documents/PhD/Paper/Source Data Files/"/>
    </mc:Choice>
  </mc:AlternateContent>
  <xr:revisionPtr revIDLastSave="0" documentId="13_ncr:1_{99F4B668-7D2D-BB4A-9F2D-1F537D558305}" xr6:coauthVersionLast="47" xr6:coauthVersionMax="47" xr10:uidLastSave="{00000000-0000-0000-0000-000000000000}"/>
  <bookViews>
    <workbookView xWindow="3180" yWindow="2000" windowWidth="27640" windowHeight="16940" xr2:uid="{AF4ACF12-10FF-F448-A2F7-10E79F67339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F21" i="2"/>
  <c r="G21" i="2"/>
  <c r="E14" i="2"/>
  <c r="H14" i="2"/>
  <c r="H21" i="2" s="1"/>
  <c r="H19" i="2"/>
  <c r="H18" i="2"/>
  <c r="H17" i="2"/>
  <c r="I15" i="2"/>
  <c r="I16" i="2"/>
  <c r="I17" i="2"/>
  <c r="I18" i="2"/>
  <c r="I19" i="2"/>
  <c r="I20" i="2"/>
  <c r="I14" i="2"/>
  <c r="I21" i="2" s="1"/>
  <c r="H15" i="2"/>
  <c r="H16" i="2"/>
  <c r="H20" i="2"/>
  <c r="E20" i="2"/>
  <c r="E19" i="2"/>
  <c r="E18" i="2"/>
  <c r="E17" i="2"/>
  <c r="E16" i="2"/>
  <c r="E15" i="2"/>
  <c r="E21" i="2" l="1"/>
  <c r="E11" i="2"/>
  <c r="I11" i="2"/>
  <c r="H11" i="2"/>
  <c r="E10" i="2"/>
  <c r="I10" i="2"/>
  <c r="H10" i="2"/>
  <c r="E9" i="2"/>
  <c r="I9" i="2"/>
  <c r="H9" i="2"/>
  <c r="E8" i="2"/>
  <c r="I8" i="2"/>
  <c r="H8" i="2"/>
  <c r="E6" i="2"/>
  <c r="I6" i="2"/>
  <c r="H6" i="2"/>
  <c r="E5" i="2"/>
  <c r="I5" i="2"/>
  <c r="H5" i="2"/>
  <c r="E4" i="2"/>
  <c r="I4" i="2"/>
  <c r="H4" i="2"/>
  <c r="E3" i="2"/>
  <c r="I3" i="2"/>
  <c r="H3" i="2"/>
  <c r="E2" i="2"/>
  <c r="I2" i="2"/>
  <c r="H2" i="2"/>
  <c r="H12" i="2" l="1"/>
  <c r="I12" i="2"/>
  <c r="E12" i="2"/>
</calcChain>
</file>

<file path=xl/sharedStrings.xml><?xml version="1.0" encoding="utf-8"?>
<sst xmlns="http://schemas.openxmlformats.org/spreadsheetml/2006/main" count="71" uniqueCount="52">
  <si>
    <t>DMSO</t>
  </si>
  <si>
    <t>Nocodazole</t>
  </si>
  <si>
    <t>NBM</t>
  </si>
  <si>
    <t>BM</t>
  </si>
  <si>
    <t>Experiment</t>
  </si>
  <si>
    <t>Cell</t>
  </si>
  <si>
    <t>#phagocytic events</t>
  </si>
  <si>
    <t>#events/hour</t>
  </si>
  <si>
    <t>AK001</t>
  </si>
  <si>
    <t>Average</t>
  </si>
  <si>
    <t>Treatment</t>
  </si>
  <si>
    <t>AK002</t>
  </si>
  <si>
    <t>%BM</t>
  </si>
  <si>
    <t>%NBM</t>
  </si>
  <si>
    <t>AK006</t>
  </si>
  <si>
    <t>Column B</t>
  </si>
  <si>
    <t>vs.</t>
  </si>
  <si>
    <t>vs,</t>
  </si>
  <si>
    <t>Column A</t>
  </si>
  <si>
    <t>Mann Whitney test</t>
  </si>
  <si>
    <t>P value</t>
  </si>
  <si>
    <t>Exact or approximate P value?</t>
  </si>
  <si>
    <t>Exact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</si>
  <si>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</si>
  <si>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</si>
  <si>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</si>
  <si>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</si>
  <si>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</si>
  <si>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</si>
  <si>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Sum of ranks in column A,B</t>
  </si>
  <si>
    <t>91 , 45</t>
  </si>
  <si>
    <t>Mann-Whitney U</t>
  </si>
  <si>
    <t>Difference between medians</t>
  </si>
  <si>
    <t>Median of column A</t>
  </si>
  <si>
    <t>0,7500, n=7</t>
  </si>
  <si>
    <t>Median of column B</t>
  </si>
  <si>
    <t>0,2857, n=9</t>
  </si>
  <si>
    <t>Difference: Actual</t>
  </si>
  <si>
    <t>Difference: Hodges-Lehmann</t>
  </si>
  <si>
    <t>Statistics from Graphpad Prism  9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</si>
  <si>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</si>
  <si>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</si>
  <si>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</si>
  <si>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</si>
  <si>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</si>
  <si>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</si>
  <si>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</si>
  <si>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</si>
  <si>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</si>
  <si>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</t>
  </si>
  <si>
    <t>Upper 95% CI</t>
  </si>
  <si>
    <t>Descriptive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</si>
</sst>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9" fontId="0" fillId="0" borderId="0" xfId="1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1E04-AFC0-3146-B5F5-00B24AE2B364}">
  <dimension ref="A1:M36"/>
  <sheetViews>
    <sheetView tabSelected="1" workbookViewId="0">
      <selection activeCell="H27" sqref="H27"/>
    </sheetView>
  </sheetViews>
  <sheetFormatPr baseColWidth="10" defaultRowHeight="16" x14ac:dyDescent="0.2"/>
  <cols>
    <col min="5" max="7" width="11.6640625" bestFit="1" customWidth="1"/>
    <col min="11" max="11" width="29.33203125" bestFit="1" customWidth="1"/>
  </cols>
  <sheetData>
    <row r="1" spans="1:12" x14ac:dyDescent="0.2">
      <c r="A1" s="5" t="s">
        <v>4</v>
      </c>
      <c r="B1" s="5" t="s">
        <v>10</v>
      </c>
      <c r="C1" s="5" t="s">
        <v>5</v>
      </c>
      <c r="D1" s="5" t="s">
        <v>6</v>
      </c>
      <c r="E1" s="5" t="s">
        <v>7</v>
      </c>
      <c r="F1" s="5" t="s">
        <v>3</v>
      </c>
      <c r="G1" s="5" t="s">
        <v>2</v>
      </c>
      <c r="H1" s="5" t="s">
        <v>12</v>
      </c>
      <c r="I1" s="5" t="s">
        <v>13</v>
      </c>
      <c r="K1" s="5" t="s">
        <v>39</v>
      </c>
    </row>
    <row r="2" spans="1:12" x14ac:dyDescent="0.2">
      <c r="A2" t="s">
        <v>11</v>
      </c>
      <c r="B2" t="s">
        <v>1</v>
      </c>
      <c r="C2">
        <v>1</v>
      </c>
      <c r="D2">
        <v>9</v>
      </c>
      <c r="E2">
        <f>D2/2</f>
        <v>4.5</v>
      </c>
      <c r="F2">
        <v>3</v>
      </c>
      <c r="G2">
        <v>6</v>
      </c>
      <c r="H2" s="2">
        <f>F2/$D2</f>
        <v>0.33333333333333331</v>
      </c>
      <c r="I2" s="2">
        <f>G2/$D2</f>
        <v>0.66666666666666663</v>
      </c>
      <c r="K2" s="3" t="s">
        <v>15</v>
      </c>
      <c r="L2" s="4" t="s">
        <v>1</v>
      </c>
    </row>
    <row r="3" spans="1:12" x14ac:dyDescent="0.2">
      <c r="B3" t="s">
        <v>1</v>
      </c>
      <c r="C3">
        <v>2</v>
      </c>
      <c r="D3">
        <v>9</v>
      </c>
      <c r="E3">
        <f>D3/2</f>
        <v>4.5</v>
      </c>
      <c r="F3">
        <v>3</v>
      </c>
      <c r="G3">
        <v>6</v>
      </c>
      <c r="H3" s="2">
        <f t="shared" ref="H3:I11" si="0">F3/$D3</f>
        <v>0.33333333333333331</v>
      </c>
      <c r="I3" s="2">
        <f t="shared" si="0"/>
        <v>0.66666666666666663</v>
      </c>
      <c r="K3" s="3" t="s">
        <v>16</v>
      </c>
      <c r="L3" s="4" t="s">
        <v>17</v>
      </c>
    </row>
    <row r="4" spans="1:12" x14ac:dyDescent="0.2">
      <c r="B4" t="s">
        <v>1</v>
      </c>
      <c r="C4">
        <v>3</v>
      </c>
      <c r="D4">
        <v>8</v>
      </c>
      <c r="E4">
        <f>D4/2</f>
        <v>4</v>
      </c>
      <c r="F4">
        <v>0</v>
      </c>
      <c r="G4">
        <v>8</v>
      </c>
      <c r="H4" s="2">
        <f t="shared" si="0"/>
        <v>0</v>
      </c>
      <c r="I4" s="2">
        <f t="shared" si="0"/>
        <v>1</v>
      </c>
      <c r="K4" s="3" t="s">
        <v>18</v>
      </c>
      <c r="L4" s="4" t="s">
        <v>0</v>
      </c>
    </row>
    <row r="5" spans="1:12" x14ac:dyDescent="0.2">
      <c r="B5" t="s">
        <v>1</v>
      </c>
      <c r="C5">
        <v>4</v>
      </c>
      <c r="D5">
        <v>8</v>
      </c>
      <c r="E5">
        <f>D5/2</f>
        <v>4</v>
      </c>
      <c r="F5">
        <v>0</v>
      </c>
      <c r="G5">
        <v>8</v>
      </c>
      <c r="H5" s="2">
        <f t="shared" si="0"/>
        <v>0</v>
      </c>
      <c r="I5" s="2">
        <f t="shared" si="0"/>
        <v>1</v>
      </c>
      <c r="K5" s="3"/>
      <c r="L5" s="4"/>
    </row>
    <row r="6" spans="1:12" x14ac:dyDescent="0.2">
      <c r="B6" t="s">
        <v>1</v>
      </c>
      <c r="C6">
        <v>5</v>
      </c>
      <c r="D6">
        <v>7</v>
      </c>
      <c r="E6">
        <f>D6/2</f>
        <v>3.5</v>
      </c>
      <c r="F6">
        <v>4</v>
      </c>
      <c r="G6">
        <v>3</v>
      </c>
      <c r="H6" s="2">
        <f t="shared" si="0"/>
        <v>0.5714285714285714</v>
      </c>
      <c r="I6" s="2">
        <f t="shared" si="0"/>
        <v>0.42857142857142855</v>
      </c>
      <c r="K6" s="6" t="s">
        <v>19</v>
      </c>
      <c r="L6" s="4"/>
    </row>
    <row r="7" spans="1:12" x14ac:dyDescent="0.2">
      <c r="H7" s="2"/>
      <c r="I7" s="2"/>
      <c r="K7" s="3" t="s">
        <v>20</v>
      </c>
      <c r="L7" s="4">
        <v>2.0000000000000001E-4</v>
      </c>
    </row>
    <row r="8" spans="1:12" x14ac:dyDescent="0.2">
      <c r="A8" t="s">
        <v>8</v>
      </c>
      <c r="B8" t="s">
        <v>1</v>
      </c>
      <c r="C8">
        <v>1</v>
      </c>
      <c r="D8">
        <v>9</v>
      </c>
      <c r="E8">
        <f>D8/2</f>
        <v>4.5</v>
      </c>
      <c r="F8">
        <v>2</v>
      </c>
      <c r="G8">
        <v>7</v>
      </c>
      <c r="H8" s="2">
        <f t="shared" si="0"/>
        <v>0.22222222222222221</v>
      </c>
      <c r="I8" s="2">
        <f t="shared" si="0"/>
        <v>0.77777777777777779</v>
      </c>
      <c r="K8" s="3" t="s">
        <v>21</v>
      </c>
      <c r="L8" s="4" t="s">
        <v>22</v>
      </c>
    </row>
    <row r="9" spans="1:12" x14ac:dyDescent="0.2">
      <c r="B9" t="s">
        <v>1</v>
      </c>
      <c r="C9">
        <v>2</v>
      </c>
      <c r="D9">
        <v>13</v>
      </c>
      <c r="E9">
        <f>D9/2</f>
        <v>6.5</v>
      </c>
      <c r="F9">
        <v>2</v>
      </c>
      <c r="G9">
        <v>11</v>
      </c>
      <c r="H9" s="2">
        <f t="shared" si="0"/>
        <v>0.15384615384615385</v>
      </c>
      <c r="I9" s="2">
        <f t="shared" si="0"/>
        <v>0.84615384615384615</v>
      </c>
      <c r="K9" s="3" t="s">
        <v>23</v>
      </c>
      <c r="L9" s="4" t="s">
        <v>24</v>
      </c>
    </row>
    <row r="10" spans="1:12" x14ac:dyDescent="0.2">
      <c r="B10" t="s">
        <v>1</v>
      </c>
      <c r="C10">
        <v>3</v>
      </c>
      <c r="D10">
        <v>14</v>
      </c>
      <c r="E10">
        <f>D10/2</f>
        <v>7</v>
      </c>
      <c r="F10">
        <v>4</v>
      </c>
      <c r="G10">
        <v>10</v>
      </c>
      <c r="H10" s="2">
        <f t="shared" si="0"/>
        <v>0.2857142857142857</v>
      </c>
      <c r="I10" s="2">
        <f t="shared" si="0"/>
        <v>0.7142857142857143</v>
      </c>
      <c r="K10" s="3" t="s">
        <v>25</v>
      </c>
      <c r="L10" s="4" t="s">
        <v>26</v>
      </c>
    </row>
    <row r="11" spans="1:12" x14ac:dyDescent="0.2">
      <c r="B11" t="s">
        <v>1</v>
      </c>
      <c r="C11">
        <v>4</v>
      </c>
      <c r="D11">
        <v>10</v>
      </c>
      <c r="E11">
        <f>D11/2</f>
        <v>5</v>
      </c>
      <c r="F11">
        <v>4</v>
      </c>
      <c r="G11">
        <v>6</v>
      </c>
      <c r="H11" s="2">
        <f t="shared" si="0"/>
        <v>0.4</v>
      </c>
      <c r="I11" s="2">
        <f t="shared" si="0"/>
        <v>0.6</v>
      </c>
      <c r="K11" s="3" t="s">
        <v>27</v>
      </c>
      <c r="L11" s="4" t="s">
        <v>28</v>
      </c>
    </row>
    <row r="12" spans="1:12" x14ac:dyDescent="0.2">
      <c r="C12" t="s">
        <v>9</v>
      </c>
      <c r="E12" s="1">
        <f>AVERAGE(E2:E11)</f>
        <v>4.833333333333333</v>
      </c>
      <c r="F12" s="1">
        <f t="shared" ref="F12:I12" si="1">AVERAGE(F2:F11)</f>
        <v>2.4444444444444446</v>
      </c>
      <c r="G12" s="1">
        <f t="shared" si="1"/>
        <v>7.2222222222222223</v>
      </c>
      <c r="H12" s="2">
        <f t="shared" si="1"/>
        <v>0.2555419888753222</v>
      </c>
      <c r="I12" s="2">
        <f t="shared" si="1"/>
        <v>0.74445801112467769</v>
      </c>
      <c r="K12" s="3" t="s">
        <v>29</v>
      </c>
      <c r="L12" s="4" t="s">
        <v>30</v>
      </c>
    </row>
    <row r="13" spans="1:12" x14ac:dyDescent="0.2">
      <c r="K13" s="3" t="s">
        <v>31</v>
      </c>
      <c r="L13" s="4">
        <v>0</v>
      </c>
    </row>
    <row r="14" spans="1:12" x14ac:dyDescent="0.2">
      <c r="A14" t="s">
        <v>14</v>
      </c>
      <c r="B14" t="s">
        <v>0</v>
      </c>
      <c r="C14">
        <v>1</v>
      </c>
      <c r="D14">
        <v>16</v>
      </c>
      <c r="E14">
        <f t="shared" ref="E14:E20" si="2">D14/3</f>
        <v>5.333333333333333</v>
      </c>
      <c r="F14">
        <v>10</v>
      </c>
      <c r="G14">
        <v>6</v>
      </c>
      <c r="H14" s="2">
        <f>F14/D14</f>
        <v>0.625</v>
      </c>
      <c r="I14" s="2">
        <f>G14/D14</f>
        <v>0.375</v>
      </c>
      <c r="K14" s="3"/>
      <c r="L14" s="4"/>
    </row>
    <row r="15" spans="1:12" x14ac:dyDescent="0.2">
      <c r="B15" t="s">
        <v>0</v>
      </c>
      <c r="C15">
        <v>2</v>
      </c>
      <c r="D15">
        <v>15</v>
      </c>
      <c r="E15">
        <f t="shared" si="2"/>
        <v>5</v>
      </c>
      <c r="F15">
        <v>11</v>
      </c>
      <c r="G15">
        <v>4</v>
      </c>
      <c r="H15" s="2">
        <f t="shared" ref="H15:H20" si="3">F15/D15</f>
        <v>0.73333333333333328</v>
      </c>
      <c r="I15" s="2">
        <f t="shared" ref="I15:I20" si="4">G15/D15</f>
        <v>0.26666666666666666</v>
      </c>
      <c r="K15" s="6" t="s">
        <v>32</v>
      </c>
      <c r="L15" s="4"/>
    </row>
    <row r="16" spans="1:12" x14ac:dyDescent="0.2">
      <c r="B16" t="s">
        <v>0</v>
      </c>
      <c r="C16">
        <v>5</v>
      </c>
      <c r="D16">
        <v>16</v>
      </c>
      <c r="E16">
        <f t="shared" si="2"/>
        <v>5.333333333333333</v>
      </c>
      <c r="F16">
        <v>13</v>
      </c>
      <c r="G16">
        <v>3</v>
      </c>
      <c r="H16" s="2">
        <f t="shared" si="3"/>
        <v>0.8125</v>
      </c>
      <c r="I16" s="2">
        <f t="shared" si="4"/>
        <v>0.1875</v>
      </c>
      <c r="K16" s="3" t="s">
        <v>33</v>
      </c>
      <c r="L16" s="4" t="s">
        <v>34</v>
      </c>
    </row>
    <row r="17" spans="2:13" x14ac:dyDescent="0.2">
      <c r="B17" t="s">
        <v>0</v>
      </c>
      <c r="C17">
        <v>6</v>
      </c>
      <c r="D17">
        <v>12</v>
      </c>
      <c r="E17">
        <f t="shared" si="2"/>
        <v>4</v>
      </c>
      <c r="F17">
        <v>9</v>
      </c>
      <c r="G17">
        <v>3</v>
      </c>
      <c r="H17" s="2">
        <f t="shared" si="3"/>
        <v>0.75</v>
      </c>
      <c r="I17" s="2">
        <f t="shared" si="4"/>
        <v>0.25</v>
      </c>
      <c r="K17" s="3" t="s">
        <v>35</v>
      </c>
      <c r="L17" s="4" t="s">
        <v>36</v>
      </c>
    </row>
    <row r="18" spans="2:13" x14ac:dyDescent="0.2">
      <c r="B18" t="s">
        <v>0</v>
      </c>
      <c r="C18">
        <v>7</v>
      </c>
      <c r="D18">
        <v>11</v>
      </c>
      <c r="E18">
        <f t="shared" si="2"/>
        <v>3.6666666666666665</v>
      </c>
      <c r="F18">
        <v>8</v>
      </c>
      <c r="G18">
        <v>3</v>
      </c>
      <c r="H18" s="2">
        <f t="shared" si="3"/>
        <v>0.72727272727272729</v>
      </c>
      <c r="I18" s="2">
        <f t="shared" si="4"/>
        <v>0.27272727272727271</v>
      </c>
      <c r="K18" s="3" t="s">
        <v>37</v>
      </c>
      <c r="L18" s="4">
        <v>-0.46429999999999999</v>
      </c>
    </row>
    <row r="19" spans="2:13" x14ac:dyDescent="0.2">
      <c r="B19" t="s">
        <v>0</v>
      </c>
      <c r="C19">
        <v>9</v>
      </c>
      <c r="D19">
        <v>13</v>
      </c>
      <c r="E19">
        <f t="shared" si="2"/>
        <v>4.333333333333333</v>
      </c>
      <c r="F19">
        <v>11</v>
      </c>
      <c r="G19">
        <v>2</v>
      </c>
      <c r="H19" s="2">
        <f t="shared" si="3"/>
        <v>0.84615384615384615</v>
      </c>
      <c r="I19" s="2">
        <f t="shared" si="4"/>
        <v>0.15384615384615385</v>
      </c>
      <c r="K19" s="3" t="s">
        <v>38</v>
      </c>
      <c r="L19" s="4">
        <v>-0.47920000000000001</v>
      </c>
    </row>
    <row r="20" spans="2:13" x14ac:dyDescent="0.2">
      <c r="B20" t="s">
        <v>0</v>
      </c>
      <c r="C20">
        <v>10</v>
      </c>
      <c r="D20">
        <v>12</v>
      </c>
      <c r="E20">
        <f t="shared" si="2"/>
        <v>4</v>
      </c>
      <c r="F20">
        <v>9</v>
      </c>
      <c r="G20">
        <v>3</v>
      </c>
      <c r="H20" s="2">
        <f t="shared" si="3"/>
        <v>0.75</v>
      </c>
      <c r="I20" s="2">
        <f t="shared" si="4"/>
        <v>0.25</v>
      </c>
    </row>
    <row r="21" spans="2:13" x14ac:dyDescent="0.2">
      <c r="C21" t="s">
        <v>9</v>
      </c>
      <c r="E21" s="1">
        <f t="shared" ref="E21:I21" si="5">AVERAGE(E14:E20)</f>
        <v>4.5238095238095237</v>
      </c>
      <c r="F21" s="1">
        <f t="shared" si="5"/>
        <v>10.142857142857142</v>
      </c>
      <c r="G21" s="1">
        <f t="shared" si="5"/>
        <v>3.4285714285714284</v>
      </c>
      <c r="H21" s="2">
        <f t="shared" si="5"/>
        <v>0.74917998667998664</v>
      </c>
      <c r="I21" s="2">
        <f t="shared" si="5"/>
        <v>0.2508200133200133</v>
      </c>
      <c r="J21" s="7"/>
      <c r="K21" s="6" t="s">
        <v>51</v>
      </c>
      <c r="L21" s="7"/>
      <c r="M21" s="7"/>
    </row>
    <row r="22" spans="2:13" x14ac:dyDescent="0.2">
      <c r="J22" s="7"/>
      <c r="K22" s="8"/>
      <c r="L22" s="8" t="s">
        <v>0</v>
      </c>
      <c r="M22" s="8" t="s">
        <v>1</v>
      </c>
    </row>
    <row r="23" spans="2:13" x14ac:dyDescent="0.2">
      <c r="J23" s="7"/>
      <c r="K23" s="3" t="s">
        <v>40</v>
      </c>
      <c r="L23" s="4">
        <v>7</v>
      </c>
      <c r="M23" s="4">
        <v>9</v>
      </c>
    </row>
    <row r="24" spans="2:13" x14ac:dyDescent="0.2">
      <c r="J24" s="7"/>
      <c r="K24" s="3"/>
      <c r="L24" s="4"/>
      <c r="M24" s="4"/>
    </row>
    <row r="25" spans="2:13" x14ac:dyDescent="0.2">
      <c r="J25" s="7"/>
      <c r="K25" s="3" t="s">
        <v>41</v>
      </c>
      <c r="L25" s="4">
        <v>0.625</v>
      </c>
      <c r="M25" s="4">
        <v>0</v>
      </c>
    </row>
    <row r="26" spans="2:13" x14ac:dyDescent="0.2">
      <c r="J26" s="7"/>
      <c r="K26" s="3" t="s">
        <v>42</v>
      </c>
      <c r="L26" s="4">
        <v>0.72729999999999995</v>
      </c>
      <c r="M26" s="4">
        <v>7.6920000000000002E-2</v>
      </c>
    </row>
    <row r="27" spans="2:13" x14ac:dyDescent="0.2">
      <c r="J27" s="7"/>
      <c r="K27" s="3" t="s">
        <v>43</v>
      </c>
      <c r="L27" s="4">
        <v>0.75</v>
      </c>
      <c r="M27" s="4">
        <v>0.28570000000000001</v>
      </c>
    </row>
    <row r="28" spans="2:13" x14ac:dyDescent="0.2">
      <c r="J28" s="7"/>
      <c r="K28" s="3" t="s">
        <v>44</v>
      </c>
      <c r="L28" s="4">
        <v>0.8125</v>
      </c>
      <c r="M28" s="4">
        <v>0.36670000000000003</v>
      </c>
    </row>
    <row r="29" spans="2:13" x14ac:dyDescent="0.2">
      <c r="J29" s="7"/>
      <c r="K29" s="3" t="s">
        <v>45</v>
      </c>
      <c r="L29" s="4">
        <v>0.84619999999999995</v>
      </c>
      <c r="M29" s="4">
        <v>0.57140000000000002</v>
      </c>
    </row>
    <row r="30" spans="2:13" x14ac:dyDescent="0.2">
      <c r="J30" s="7"/>
      <c r="K30" s="3"/>
      <c r="L30" s="4"/>
      <c r="M30" s="4"/>
    </row>
    <row r="31" spans="2:13" x14ac:dyDescent="0.2">
      <c r="J31" s="7"/>
      <c r="K31" s="3" t="s">
        <v>46</v>
      </c>
      <c r="L31" s="4">
        <v>0.74919999999999998</v>
      </c>
      <c r="M31" s="4">
        <v>0.2555</v>
      </c>
    </row>
    <row r="32" spans="2:13" x14ac:dyDescent="0.2">
      <c r="J32" s="7"/>
      <c r="K32" s="3" t="s">
        <v>47</v>
      </c>
      <c r="L32" s="4">
        <v>7.0199999999999999E-2</v>
      </c>
      <c r="M32" s="4">
        <v>0.18559999999999999</v>
      </c>
    </row>
    <row r="33" spans="10:13" x14ac:dyDescent="0.2">
      <c r="J33" s="7"/>
      <c r="K33" s="3" t="s">
        <v>48</v>
      </c>
      <c r="L33" s="4">
        <v>2.6530000000000001E-2</v>
      </c>
      <c r="M33" s="4">
        <v>6.1879999999999998E-2</v>
      </c>
    </row>
    <row r="34" spans="10:13" x14ac:dyDescent="0.2">
      <c r="J34" s="7"/>
      <c r="K34" s="3"/>
      <c r="L34" s="4"/>
      <c r="M34" s="4"/>
    </row>
    <row r="35" spans="10:13" x14ac:dyDescent="0.2">
      <c r="J35" s="7"/>
      <c r="K35" s="3" t="s">
        <v>49</v>
      </c>
      <c r="L35" s="4">
        <v>0.68430000000000002</v>
      </c>
      <c r="M35" s="4">
        <v>0.1128</v>
      </c>
    </row>
    <row r="36" spans="10:13" x14ac:dyDescent="0.2">
      <c r="J36" s="7"/>
      <c r="K36" s="3" t="s">
        <v>50</v>
      </c>
      <c r="L36" s="4">
        <v>0.81410000000000005</v>
      </c>
      <c r="M36" s="4">
        <v>0.3982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katrin.moeller@uzh.ch</dc:creator>
  <cp:lastModifiedBy>katrin.moeller@uzh.ch</cp:lastModifiedBy>
  <dcterms:created xsi:type="dcterms:W3CDTF">2022-10-09T12:29:37Z</dcterms:created>
  <dcterms:modified xsi:type="dcterms:W3CDTF">2022-10-09T20:11:47Z</dcterms:modified>
</cp:coreProperties>
</file>